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visible" name="Zličín" sheetId="4" r:id="rId8"/>
    <sheet state="hidden" name="List 4" sheetId="5" r:id="rId9"/>
    <sheet state="hidden" name="Bolevec Restia" sheetId="6" r:id="rId10"/>
    <sheet state="visible" name="Libuš" sheetId="7" r:id="rId11"/>
    <sheet state="hidden" name="List 5" sheetId="8" r:id="rId12"/>
    <sheet state="visible" name="Malešice" sheetId="9" r:id="rId13"/>
    <sheet state="hidden" name="List 3" sheetId="10" r:id="rId14"/>
    <sheet state="visible" name="Prosek" sheetId="11" r:id="rId15"/>
    <sheet state="visible" name="Bolevec Archiv" sheetId="12" r:id="rId16"/>
    <sheet state="visible" name="Chodov Archiv" sheetId="13" r:id="rId17"/>
    <sheet state="visible" name="Zličín Archiv" sheetId="14" r:id="rId18"/>
    <sheet state="visible" name="Zličín Restia" sheetId="15" r:id="rId19"/>
    <sheet state="visible" name="Libuš Archiv" sheetId="16" r:id="rId20"/>
    <sheet state="visible" name="Malešice Archiv" sheetId="17" r:id="rId21"/>
    <sheet state="visible" name="Prosek Archiv" sheetId="18" r:id="rId22"/>
    <sheet state="hidden" name="Libuš Restia" sheetId="19" r:id="rId23"/>
    <sheet state="hidden" name="Malešice Restia" sheetId="20" r:id="rId24"/>
    <sheet state="hidden" name="Prosek Restia" sheetId="21" r:id="rId25"/>
  </sheets>
  <definedNames>
    <definedName hidden="1" localSheetId="0" name="_xlnm._FilterDatabase">'Chodov Restia'!$A$1:$N$1145</definedName>
    <definedName hidden="1" localSheetId="14" name="_xlnm._FilterDatabase">'Zličín Restia'!$A$1:$P$1098</definedName>
  </definedNames>
  <calcPr/>
</workbook>
</file>

<file path=xl/sharedStrings.xml><?xml version="1.0" encoding="utf-8"?>
<sst xmlns="http://schemas.openxmlformats.org/spreadsheetml/2006/main" count="60603" uniqueCount="15026">
  <si>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</si>
  <si>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</si>
  <si>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</si>
  <si>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</si>
  <si>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</si>
  <si>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</si>
  <si>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</si>
  <si>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</si>
  <si>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</si>
  <si>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</si>
  <si>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</si>
  <si>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</si>
  <si>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</si>
  <si>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</si>
  <si>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</si>
  <si>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</si>
  <si>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damejidlo</t>
  </si>
  <si>
    <t>delivered</t>
  </si>
  <si>
    <t>external-delivery</t>
  </si>
  <si>
    <t>cash</t>
  </si>
  <si>
    <t>2026-05-31T23:25:54.527+02:00</t>
  </si>
  <si>
    <t>2026-05-31T23:40:47.834+02:00</t>
  </si>
  <si>
    <t>Pizza comeback Chodov</t>
  </si>
  <si>
    <t>[{"id":"54684977","note":"","size":"BBQ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základ","posId":"ZBR40","price":0,"isExtra":true},{"id":"54685126","note":"","count":1,"label":"okraj hotdog, bbq omáčka","posId":"A120","price":6500,"isExtra":true},{"id":"54685178","note":"","count":1,"label":"Kuře","posId":"C114","price":4000,"KDSTags":["greenhighlight"],"isExtra":true}]</t>
  </si>
  <si>
    <t>online</t>
  </si>
  <si>
    <t>2026-05-31T23:25:34.348+02:00</t>
  </si>
  <si>
    <t>2026-05-31T23:34:49.460+02:00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</si>
  <si>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</si>
  <si>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2026-05-31T23:24:35.049+02:00</t>
  </si>
  <si>
    <t>2026-05-31T23:33:27.806+02:00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</si>
  <si>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bylinky","posId":"A121","price":5700,"isExtra":true},{"id":"54685111","note":"","count":1,"label":"Bez oliv","posId":"X112","price":0,"KDSTags":["redhighlight"],"isExtra":true},{"id":"54685150","note":"","count":1,"label":"Kukuřice","posId":"B115","price":2500,"KDSTags":["greenhighlight"],"isExtra":true},{"id":"54685170","note":"","count":1,"label":"Slanina","posId":"B108","price":3000,"KDSTags":["greenhighlight"],"isExtra":true}]</t>
  </si>
  <si>
    <t>generic</t>
  </si>
  <si>
    <t>pickup</t>
  </si>
  <si>
    <t>card</t>
  </si>
  <si>
    <t>2026-05-31T23:19:03.729+02:00</t>
  </si>
  <si>
    <t>2026-05-31T23:23:55.762+02:00</t>
  </si>
  <si>
    <t>Adaptee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</si>
  <si>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základ","posId":"A127","price":0,"isExtra":true}]</t>
  </si>
  <si>
    <t>2026-05-31T23:14:12.227+02:00</t>
  </si>
  <si>
    <t>2026-05-31T23:24:01.643+02:00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</si>
  <si>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omáčka","posId":"A120","price":6500,"isExtra":true}]</t>
  </si>
  <si>
    <t>wolt</t>
  </si>
  <si>
    <t>Wolt Kurýr</t>
  </si>
  <si>
    <t>2026-05-31T22:51:52.742+02:00</t>
  </si>
  <si>
    <t>2026-05-31T23:03:20.683+02:00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</si>
  <si>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</si>
  <si>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2026-05-31T22:49:30.320+02:00</t>
  </si>
  <si>
    <t>2026-05-31T23:02:03.487+02:00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</si>
  <si>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🌶️🌶️","posId":"110","price":30900,"isExtra":false},{"id":"54685059","note":"","count":1,"label":"Balné","posId":"K0000","price":2000,"isExtra":true},{"id":"54685126","note":"","count":1,"label":"okraj hotdog, bbq omáčka","posId":"A120","price":6500,"isExtra":true},{"id":"57405719","note":"","size":"Pepsi zero sugar 1l","count":2,"label":"Pepsi zero sugar 1l","posId":"N125","price":5900,"isExtra":false},{"id":"54685013","note":"","size":"Spicy Wings 🌶️","count":1,"label":"Spicy Wings 🌶️","posId":"P101","price":11900,"isExtra":false},{"id":"54685064","note":"","count":1,"label":"Balné","posId":"K0000","price":1500,"isExtra":true},{"id":"57464194","note":"","size":"Jalapeňos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dip","posId":"P105","price":2000,"isExtra":false},{"id":"54685064","note":"","count":1,"label":"Balné","posId":"K0000","price":1500,"isExtra":true}]</t>
  </si>
  <si>
    <t>2026-05-31T22:46:50.194+02:00</t>
  </si>
  <si>
    <t>2026-05-31T22:57:11.568+02:00</t>
  </si>
  <si>
    <t>[{"id":"59589712","note":"","size":"BBQ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základ","posId":"ZBR32","price":0,"isExtra":true},{"id":"59589711","note":"","size":"BBQ Texas 32cm","count":1,"label":"BBQ Texas 32cm","posId":"119","price":24900,"isExtra":false},{"id":"54685064","note":"","count":1,"label":"Balné","posId":"K0000","price":1500,"isExtra":true},{"id":"57279290","note":"","count":1,"label":"Rajčatový základ","posId":"ZBR32","price":0,"isExtra":true}]</t>
  </si>
  <si>
    <t>2026-05-31T22:46:50.175+02:00</t>
  </si>
  <si>
    <t>2026-05-31T22:55:39.524+02:00</t>
  </si>
  <si>
    <t>[{"id":"54684981","note":"","size":"Hawai 40cm","count":1,"label":"Hawai 40cm","posId":"102","price":30900,"isExtra":false},{"id":"54685059","note":"","count":1,"label":"Balné","posId":"K0000","price":2000,"isExtra":true},{"id":"66426845","note":"","size":"Pilsner Urquell 12","count":2,"label":"Pilsner Urquell 12","posId":"N20","price":6500,"isExtra":false},{"id":"57405718","note":"","size":"Pepsi 1l","count":1,"label":"Pepsi 1l","posId":"N124","price":5900,"isExtra":false}]</t>
  </si>
  <si>
    <t>2026-05-31T22:38:15.616+02:00</t>
  </si>
  <si>
    <t>2026-05-31T22:51:22.708+02:00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</si>
  <si>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</si>
  <si>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Chlubna Tomáš</t>
  </si>
  <si>
    <t>delivery</t>
  </si>
  <si>
    <t>2026-05-31T22:35:03.531+02:00</t>
  </si>
  <si>
    <t>2026-05-31T22:48:02.307+02:00</t>
  </si>
  <si>
    <t>2026-05-31T22:55:55.880+02:00</t>
  </si>
  <si>
    <t>2026-05-31T22:35:04.354+02:00</t>
  </si>
  <si>
    <t>[{"id":"088a7edc-ef1e-4c6b-b7a1-36c2c45ab0fe","note":"","count":1,"label":"Capricciosa 32 cm","posId":"113","price":24900,"isExtra":false},{"id":"0604cf40-24b5-4ad5-a9e4-e5834def96b8","note":"","count":1,"label":"Dip česnekový","posId":"P106","price":2000,"isExtra":false}]</t>
  </si>
  <si>
    <t>2026-05-31T22:35:03.507+02:00</t>
  </si>
  <si>
    <t>2026-05-31T22:49:44.209+02:00</t>
  </si>
  <si>
    <t>2026-05-31T23:04:54.153+02:00</t>
  </si>
  <si>
    <t>2026-05-31T22:35:04.440+02:00</t>
  </si>
  <si>
    <t>[{"id":"7ee7e3c8-2c54-4dc5-810f-2f52f62e2d14","note":"","count":1,"label":"Comeback 32 cm","posId":"121","price":24900,"isExtra":false},{"id":"524f3c3f-0c67-4b97-b499-20f8d3dbda4a","note":"","count":1,"label":"BEZ -slanina","posId":"X108","price":0,"KDSTags":["redhighlight"],"isExtra":true}]</t>
  </si>
  <si>
    <t>manual</t>
  </si>
  <si>
    <t>2026-05-31T22:29:13.269+02:00</t>
  </si>
  <si>
    <t>2026-05-31T22:33:45.572+02:00</t>
  </si>
  <si>
    <t>Ručně zadané obj.</t>
  </si>
  <si>
    <t>[{"id":"3f03490a-3c8c-4576-8dc3-f02b1307741c","count":1,"label":"Pizza Capricciosa 32","posId":"113","price":24900,"isExtra":false,"creatorId":"9AuTH7aFRjO68Fb46mvno","isPackging":0,"actualLabel":"Pizza Capricciosa 32"},{"id":"21ae9e37-70e9-4350-8d5e-1ad83abea017","count":1,"label":"Pilsner Urquell 12","posId":"N20","price":6500,"isExtra":false,"creatorId":"y5HKDNqsTD0E1pYt7LRkr","isPackging":0,"actualLabel":"Pilsner Urquell 12"},{"id":"32b2a3ff-927f-4ec7-ba06-c837ec2d25f7","count":1,"label":"Mirinda 1l","posId":"N126","price":5900,"isExtra":false,"creatorId":"5dx5o1k3fUAFm5c_lxuEu","isPackging":0,"actualLabel":"Mirinda 1l"}]</t>
  </si>
  <si>
    <t>2026-05-31T22:28:41.797+02:00</t>
  </si>
  <si>
    <t>2026-05-31T22:46:39.439+02:00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</si>
  <si>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oliv","posId":"X112","price":0,"KDSTags":["redhighlight"],"isExtra":true},{"id":"737694feac02220c1ba9726b","count":1,"label":"Žampiony","posId":"C105","price":3500,"KDSTags":["greenhighlight"],"isExtra":true},{"id":"6748417db17528cb9bcae65f","count":1,"label":"Pepsi 1l","posId":"N124","price":5900,"isExtra":false},{"id":"6748417db17528cb9bcae5ef","count":1,"label":"BBQ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bylinky","posId":"A122","price":6500,"isExtra":true},{"id":"518562551802af877dea3c52","count":1,"label":"Česnekový dip","posId":"P106","price":2000,"isExtra":false},{"id":"bd23bb29ddc67d336ee4c95b","count":1,"label":"Balné","posId":"K0000","price":1500,"isExtra":true}]</t>
  </si>
  <si>
    <t>2026-05-31T22:28:27.091+02:00</t>
  </si>
  <si>
    <t>2026-05-31T22:37:32.339+02:00</t>
  </si>
  <si>
    <t>[{"id":"59589713","note":"","size":"Zeleninová 32cm","count":1,"label":"Zeleninová 32cm","posId":"115","price":24900,"isExtra":false},{"id":"54685064","note":"","count":1,"label":"Balné","posId":"K0000","price":1500,"isExtra":true},{"id":"54685101","note":"","count":1,"label":"Bez papriky","posId":"X111","price":0,"KDSTags":["redhighlight"],"isExtra":true},{"id":"54685138","note":"","count":1,"label":"Bez oliv","posId":"X112","price":0,"KDSTags":["redhighlight"],"isExtra":true},{"id":"59589707","note":"","size":"Quattro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bylinky","posId":"A121","price":5700,"isExtra":true}]</t>
  </si>
  <si>
    <t>2026-05-31T22:15:04.079+02:00</t>
  </si>
  <si>
    <t>2026-05-31T22:24:57.351+02:00</t>
  </si>
  <si>
    <t>[{"id":"6748417db17528cb9bcae5f7","count":1,"label":"Capricciosa 40cm","posId":"101","price":30900,"isExtra":false},{"id":"9642908ce4c2f22954c8bbd6","count":1,"label":"Balné","posId":"K0000","price":2000,"isExtra":true},{"id":"df4580263335a960a82908d9","count":1,"label":"BBQ základ","posId":"ZRB40","price":0,"isExtra":true},{"id":"a1bd46b9b8f83b8b50c57f27","count":1,"label":"okraj mozzarella, bylinky","posId":"A122","price":6500,"isExtra":true}]</t>
  </si>
  <si>
    <t>bolt</t>
  </si>
  <si>
    <t>Martin</t>
  </si>
  <si>
    <t>2026-05-31T22:07:16.653+02:00</t>
  </si>
  <si>
    <t>2026-05-31T22:16:50.446+02:00</t>
  </si>
  <si>
    <t>[{"id":"109","note":"Hodně rajčatového základu prosím ","count":1,"label":"Comeback 40cm 🌶️","posId":"109","price":30900,"isExtra":false},{"id":"K0000","note":"","count":1,"label":"Balné","posId":"K0000","price":2000,"isExtra":true}]</t>
  </si>
  <si>
    <t>2026-05-31T22:06:18.900+02:00</t>
  </si>
  <si>
    <t>2026-05-31T22:15:22.274+02:00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</si>
  <si>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32cm","posId":"116","price":24900,"isExtra":false},{"id":"54685064","note":"","count":1,"label":"Balné","posId":"K0000","price":1500,"isExtra":true},{"id":"59589711","note":"","size":"BBQ Texas 32cm","count":1,"label":"BBQ Texas 32cm","posId":"119","price":24900,"isExtra":false},{"id":"54685064","note":"","count":1,"label":"Balné","posId":"K0000","price":1500,"isExtra":true},{"id":"54685018","note":"","size":"Česnekový dip","count":2,"label":"Česnekový dip","posId":"P106","price":2000,"isExtra":false},{"id":"54685064","note":"","count":2,"label":"Balné","posId":"K0000","price":1500,"isExtra":true},{"id":"66679159","note":"","size":"Vanilkový dip","count":1,"label":"Vanilkový dip","posId":"vanila","price":2000,"isExtra":false},{"id":"54685064","note":"","count":1,"label":"Balné","posId":"K0000","price":1500,"isExtra":true}]</t>
  </si>
  <si>
    <t>2026-05-31T22:06:08.242+02:00</t>
  </si>
  <si>
    <t>2026-05-31T22:06:10.640+02:00</t>
  </si>
  <si>
    <t>[{"id":"21ae9e37-70e9-4350-8d5e-1ad83abea017","count":1,"label":"Pilsner Urquell 12","posId":"N20","price":6500,"isExtra":false,"creatorId":"Y8ApjS1NsBBBxUpgRUWkX","isPackging":0,"actualLabel":"Pilsner Urquell 12"},{"id":"45e86e69-d951-4cfa-82b7-297944319a30","count":1,"label":"Guarana classic","posId":"N142","price":5500,"isExtra":false,"discount":{"type":"absolute","value":35},"creatorId":"OGm8mEpvS6I2J4ZjCd7t9","isPackging":0,"actualLabel":"Guarana classic"}]</t>
  </si>
  <si>
    <t>2026-05-31T21:58:34.576+02:00</t>
  </si>
  <si>
    <t>2026-05-31T22:07:56.256+02:00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</si>
  <si>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</si>
  <si>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2026-05-31T21:52:04.184+02:00</t>
  </si>
  <si>
    <t>2026-05-31T22:01:06.349+02:00</t>
  </si>
  <si>
    <t>[{"id":"7ee7e3c8-2c54-4dc5-810f-2f52f62e2d14","note":"","count":1,"label":"Comeback 32 cm","posId":"121","price":24900,"isExtra":false}]</t>
  </si>
  <si>
    <t>2026-05-31T21:49:50.373+02:00</t>
  </si>
  <si>
    <t>2026-05-31T22:03:28.161+02:00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</si>
  <si>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</si>
  <si>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2026-05-31T21:47:16.546+02:00</t>
  </si>
  <si>
    <t>2026-05-31T22:04:49.387+02:00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</si>
  <si>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</si>
  <si>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2026-05-31T21:42:03.990+02:00</t>
  </si>
  <si>
    <t>2026-05-31T21:55:37.939+02:00</t>
  </si>
  <si>
    <t>2026-05-31T22:13:18.578+02:00</t>
  </si>
  <si>
    <t>2026-05-31T21:42:04.746+02:00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</si>
  <si>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bylinky","posId":"A122","price":6500,"isExtra":true},{"id":"cc07bf3f-3e6f-4df8-9018-c7e260233504","note":"","count":1,"label":"BEZ -cibule","posId":"X103","price":0,"KDSTags":["redhighlight"],"isExtra":true}]</t>
  </si>
  <si>
    <t>2026-05-31T21:41:45.988+02:00</t>
  </si>
  <si>
    <t>2026-05-31T22:01:00.389+02:00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</si>
  <si>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</si>
  <si>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2026-05-31T21:41:05.134+02:00</t>
  </si>
  <si>
    <t>2026-05-31T21:47:31.966+02:00</t>
  </si>
  <si>
    <t>[{"id":"c17837f5-7a43-4caf-86f2-7f4c925f90fb","note":"","count":1,"label":"BBQ Meteor 32 cm","posId":"118","price":24900,"isExtra":false},{"id":"fb380719-7e86-4a50-b0fc-8a72368b6991","note":"","count":1,"label":"kukuřice","posId":"B115","price":2500,"KDSTags":["greenhighlight"],"isExtra":true}]</t>
  </si>
  <si>
    <t>2026-05-31T21:40:40.286+02:00</t>
  </si>
  <si>
    <t>2026-05-31T21:57:01.832+02:00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</si>
  <si>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32cm","posId":"113","price":24900,"isExtra":false},{"id":"54685064","note":"","count":1,"label":"Balné","posId":"K0000","price":1500,"isExtra":true},{"id":"54685111","note":"","count":1,"label":"Bez oliv","posId":"X112","price":0,"KDSTags":["redhighlight"],"isExtra":true},{"id":"54685150","note":"","count":1,"label":"Kukuřice","posId":"B115","price":2500,"KDSTags":["greenhighlight"],"isExtra":true}]</t>
  </si>
  <si>
    <t>2026-05-31T21:38:15.861+02:00</t>
  </si>
  <si>
    <t>2026-05-31T21:53:16.611+02:00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</si>
  <si>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🌶️","posId":"109","price":30900,"isExtra":false},{"id":"54685059","note":"","count":1,"label":"Balné","posId":"K0000","price":2000,"isExtra":true},{"id":"54685134","note":"","count":1,"label":"Bez cibule","posId":"X103","price":0,"KDSTags":["redhighlight"],"isExtra":true},{"id":"54685175","note":"","count":1,"label":"Gorgonzola","posId":"C101","price":4000,"KDSTags":["greenhighlight"],"isExtra":true}]</t>
  </si>
  <si>
    <t>2026-05-31T21:38:03.243+02:00</t>
  </si>
  <si>
    <t>2026-05-31T21:51:34.001+02:00</t>
  </si>
  <si>
    <t>2026-05-31T22:02:53.012+02:00</t>
  </si>
  <si>
    <t>2026-05-31T21:38:04.350+02:00</t>
  </si>
  <si>
    <t>[{"id":"f675967f-9acd-47eb-a0a7-8c1488c18315","note":"","count":1,"label":"Hot &amp; Spicy 40 cm","posId":"110","price":30900,"isExtra":false}]</t>
  </si>
  <si>
    <t>2026-05-31T21:37:13.816+02:00</t>
  </si>
  <si>
    <t>2026-05-31T21:53:24.141+02:00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</si>
  <si>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základ","posId":"ZRS32","price":0,"isExtra":true},{"id":"3a8c81df4b4e610c1946ed84","count":1,"label":"Bez oliv","posId":"X112","price":0,"KDSTags":["redhighlight"],"isExtra":true}]</t>
  </si>
  <si>
    <t>2026-05-31T21:36:16.775+02:00</t>
  </si>
  <si>
    <t>2026-05-31T21:48:27.217+02:00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</si>
  <si>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40cm","posId":"111","price":30900,"isExtra":false},{"id":"54685059","note":"","count":1,"label":"Balné","posId":"K0000","price":2000,"isExtra":true},{"id":"59589709","note":"","size":"Comeback 32cm 🌶️","count":1,"label":"Comeback 32cm 🌶️","posId":"121","price":24900,"isExtra":false},{"id":"54685064","note":"","count":1,"label":"Balné","posId":"K0000","price":1500,"isExtra":true},{"id":"54685093","note":"","count":1,"label":"Bez slaniny","posId":"X108","price":0,"KDSTags":["redhighlight"],"isExtra":true},{"id":"54685150","note":"","count":1,"label":"Kukuřice","posId":"B115","price":2500,"KDSTags":["greenhighlight"],"isExtra":true}]</t>
  </si>
  <si>
    <t>2026-05-31T21:36:16.217+02:00</t>
  </si>
  <si>
    <t>2026-05-31T21:43:05.273+02:00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</si>
  <si>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🌶️","posId":"121","price":24900,"isExtra":false},{"id":"54685064","note":"","count":1,"label":"Balné","posId":"K0000","price":1500,"isExtra":true},{"id":"54685134","note":"","count":1,"label":"Bez cibule","posId":"X103","price":0,"KDSTags":["redhighlight"],"isExtra":true}]</t>
  </si>
  <si>
    <t>2026-05-31T21:29:11.211+02:00</t>
  </si>
  <si>
    <t>2026-05-31T21:37:32.150+02:00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</si>
  <si>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</si>
  <si>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Ismayil</t>
  </si>
  <si>
    <t>2026-05-31T21:21:56.423+02:00</t>
  </si>
  <si>
    <t>2026-05-31T21:36:49.579+02:00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</si>
  <si>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základ","posId":"ZRB40","price":0,"isExtra":true},{"id":"C106","note":"","count":1,"label":"Šunka","posId":"C106","price":4000,"KDSTags":["greenhighlight"],"isExtra":true},{"id":"111","note":"","count":1,"label":"Quattro Formaggi 40cm","posId":"111","price":30900,"isExtra":false},{"id":"K0000","note":"","count":1,"label":"Balné","posId":"K0000","price":2000,"isExtra":true}]</t>
  </si>
  <si>
    <t>2026-05-31T21:15:03.071+02:00</t>
  </si>
  <si>
    <t>2026-05-31T21:22:32.818+02:00</t>
  </si>
  <si>
    <t>[{"id":"978c26ec-8492-4979-8b1c-f7ff8381d413","note":"","count":1,"label":"Pepperoni Rolls, 6 ks","posId":"P100","price":8900,"isExtra":false},{"id":"55ca227d-485c-4130-a44d-b26b939e8c03","note":"","count":1,"label":"Hot &amp; Spicy 32 cm","posId":"122","price":24900,"isExtra":false}]</t>
  </si>
  <si>
    <t>2026-05-31T21:13:14.165+02:00</t>
  </si>
  <si>
    <t>2026-05-31T21:20:19.391+02:00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</si>
  <si>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</si>
  <si>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2026-05-31T21:04:44.686+02:00</t>
  </si>
  <si>
    <t>2026-05-31T21:13:55.419+02:00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</si>
  <si>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🌶️","posId":"121","price":24900,"isExtra":false},{"id":"54685064","note":"","count":1,"label":"Balné","posId":"K0000","price":1500,"isExtra":true},{"id":"54685014","note":"","size":"Masové kuličky","count":1,"label":"Masové kuličky","posId":"P102","price":9900,"isExtra":false},{"id":"54685064","note":"","count":1,"label":"Balné","posId":"K0000","price":1500,"isExtra":true},{"id":"54685018","note":"","size":"Česnekový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</si>
  <si>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2026-05-31T21:00:03.860+02:00</t>
  </si>
  <si>
    <t>2026-05-31T21:11:08.809+02:00</t>
  </si>
  <si>
    <t>[{"id":"f675967f-9acd-47eb-a0a7-8c1488c18315","note":"","count":1,"label":"Hot &amp; Spicy 40 cm","posId":"110","price":30900,"isExtra":false},{"id":"54460675-d5c5-4a63-8c02-6840fe066f86","note":"","count":1,"label":"Okraj Hotdog, BBQ","posId":"A120","price":6500,"isExtra":true},{"id":"5baf9524-d195-4f98-ac4e-12383c85b672","note":"","count":1,"label":"Mozzarella","posId":"C113","price":4000,"KDSTags":["greenhighlight"],"isExtra":true},{"id":"5dfcd7e6-75e9-4752-8a19-eab42ba37b6d","note":"","count":1,"label":"Kukuřice","posId":"C115","price":3500,"KDSTags":["greenhighlight"],"isExtra":true},{"id":"0604cf40-24b5-4ad5-a9e4-e5834def96b8","note":"","count":2,"label":"Dip česnekový","posId":"P106","price":2000,"isExtra":false},{"id":"e8a7b47a-70d2-4cc2-a375-1dab55125675","note":"","count":1,"label":"Quattro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fc3fa22b-be90-4e3e-a05f-41f62444ffb3","note":"","count":1,"label":"olivy","posId":"B112","price":2500,"KDSTags":["greenhighlight"],"isExtra":true},{"id":"6005e30e-e6f5-411d-9c32-9a3cee117e94","note":"","count":1,"label":"slanina","posId":"B108","price":3000,"KDSTags":["greenhighlight"],"isExtra":true}]</t>
  </si>
  <si>
    <t>2026-05-31T20:55:03.019+02:00</t>
  </si>
  <si>
    <t>2026-05-31T21:03:03.979+02:00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</si>
  <si>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</si>
  <si>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2026-05-31T20:52:44.510+02:00</t>
  </si>
  <si>
    <t>2026-05-31T21:01:42.954+02:00</t>
  </si>
  <si>
    <t>[{"id":"e370f34b-aeaa-4f5c-80c1-33593f29ab88","count":1,"label":"Pizza Comeback 40","posId":"109","price":30900,"isExtra":false,"creatorId":"Izm01me6Wg9AZg6h9pr7Q","isPackging":0,"actualLabel":"Pizza Comeback 40"},{"id":"extra_20230331101812_3","count":1,"label":"okraj mozzarella, bylinky","posId":"A122","price":6500,"isExtra":true,"mainItemId":"e370f34b-aeaa-4f5c-80c1-33593f29ab88"}]</t>
  </si>
  <si>
    <t>2026-05-31T20:51:54.079+02:00</t>
  </si>
  <si>
    <t>2026-05-31T20:58:07.041+02:00</t>
  </si>
  <si>
    <t>[{"id":"e370f34b-aeaa-4f5c-80c1-33593f29ab88","count":1,"label":"Pizza Comeback 40","posId":"109","price":30900,"isExtra":false,"creatorId":"pvw8KPdgU7ssa__DpjVfm","isPackging":0,"actualLabel":"Pizza Comeback 40"}]</t>
  </si>
  <si>
    <t>2026-05-31T20:48:45.234+02:00</t>
  </si>
  <si>
    <t>2026-05-31T20:55:46.562+02:00</t>
  </si>
  <si>
    <t>[{"id":"6748417db17528cb9bcae603","count":1,"label":"Comeback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</si>
  <si>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2026-05-31T20:31:57.504+02:00</t>
  </si>
  <si>
    <t>2026-05-31T20:41:55.151+02:00</t>
  </si>
  <si>
    <t>[{"id":"54685018","note":"","size":"Česnekový dip","count":1,"label":"Česnekový dip","posId":"P106","price":2000,"isExtra":false},{"id":"54685064","note":"","count":1,"label":"Balné","posId":"K0000","price":1500,"isExtra":true},{"id":"54684979","note":"","size":"Baby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</si>
  <si>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2026-05-31T20:30:04.230+02:00</t>
  </si>
  <si>
    <t>2026-05-31T20:41:11.069+02:00</t>
  </si>
  <si>
    <t>2026-05-31T20:51:40.181+02:00</t>
  </si>
  <si>
    <t>2026-05-31T20:31:07.548+02:00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</si>
  <si>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česnekový","posId":"P106","price":2000,"isExtra":false},{"id":"49554361-bb09-484d-958c-c2640501b923","note":"","count":1,"label":"Margherita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základ","posId":"A129","price":0,"isExtra":true},{"id":"f4e62f0e-27eb-456f-a59a-dac515570142","note":"","count":1,"label":"Jablečno-skořicové rolls, 8ks","posId":"18","price":8900,"isExtra":false}]</t>
  </si>
  <si>
    <t>2026-05-31T20:28:04.254+02:00</t>
  </si>
  <si>
    <t>2026-05-31T20:37:54.133+02:00</t>
  </si>
  <si>
    <t>2026-05-31T20:23:34.065+02:00</t>
  </si>
  <si>
    <t>2026-05-31T20:38:07.022+02:00</t>
  </si>
  <si>
    <t>[{"id":"6748417db17528cb9bcae65f","count":1,"label":"Pepsi 1l","posId":"N124","price":5900,"isExtra":false},{"id":"6748417db17528cb9bcae64f","count":1,"label":"Opočno čokoládová","posId":"D107","price":12900,"isExtra":false},{"id":"6748417db17528cb9bcae5e7","count":1,"label":"Quattro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základ","posId":"ZSR40","price":0,"isExtra":true},{"id":"901ba681c011b9d3732e92b1","count":1,"label":"Kukuřice","posId":"C115","price":3500,"KDSTags":["greenhighlight"],"isExtra":true}]</t>
  </si>
  <si>
    <t>2026-05-31T20:23:04.808+02:00</t>
  </si>
  <si>
    <t>2026-05-31T20:33:12.962+02:00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</si>
  <si>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🌶️","posId":"121","price":24900,"isExtra":false},{"id":"54685064","note":"","count":1,"label":"Balné","posId":"K0000","price":1500,"isExtra":true},{"id":"54685120","note":"","count":1,"label":"okraj hotdog, hořčice","posId":"A117","price":5700,"isExtra":true},{"id":"54685182","note":"","count":1,"label":"Grana padano, pecorino, parmazán","posId":"B130","price":3000,"KDSTags":["greenhighlight"],"isExtra":true}]</t>
  </si>
  <si>
    <t>2026-05-31T20:21:04.588+02:00</t>
  </si>
  <si>
    <t>2026-05-31T20:31:45.255+02:00</t>
  </si>
  <si>
    <t>[{"id":"52687002-58c9-40ea-ba22-d2ae7a4b5889","note":"","count":1,"label":"Comeback 32 cm","posId":"145","price":24900,"isExtra":false}]</t>
  </si>
  <si>
    <t>2026-05-31T20:20:54.558+02:00</t>
  </si>
  <si>
    <t>2026-05-31T20:29:45.907+02:00</t>
  </si>
  <si>
    <t>[{"id":"d0b4da65-56e2-444e-b81f-865254dcc811","count":1,"label":"Pizza BBQ Meteor 32","posId":"118","price":24900,"isExtra":false,"creatorId":"bgRthlXkOQeLB7VZ52CXz","isPackging":0,"actualLabel":"Pizza BBQ Meteor 32"},{"id":"e3c2803b-7f1a-469b-99b1-979be30e115e","count":1,"label":"Pizza BBQ Texas 32","posId":"119","price":24900,"isExtra":false,"creatorId":"B2EJydvgVKqNsZL8xJ5wk","isPackging":0,"actualLabel":"Pizza BBQ Texas 32"},{"id":"RTeDkNJpf75E4U4wKXalw","count":1,"label":"Rajčatový základ","posId":"ZBR32","price":0,"isExtra":true,"mainItemId":"e3c2803b-7f1a-469b-99b1-979be30e115e"}]</t>
  </si>
  <si>
    <t>2026-05-31T20:17:02.745+02:00</t>
  </si>
  <si>
    <t>2026-05-31T20:25:29.872+02:00</t>
  </si>
  <si>
    <t>2026-05-31T20:36:42.216+02:00</t>
  </si>
  <si>
    <t>2026-05-31T20:19:10.206+02:00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</si>
  <si>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bylinky","posId":"A121","price":5700,"isExtra":true},{"id":"b9c37006-14b3-4f43-8dc0-a8b3134437ad","note":"","count":1,"label":"cibule","posId":"B103","price":2500,"KDSTags":["greenhighlight"],"isExtra":true}]</t>
  </si>
  <si>
    <t>2026-05-31T20:15:07.312+02:00</t>
  </si>
  <si>
    <t>2026-05-31T20:23:35.355+02:00</t>
  </si>
  <si>
    <t>[{"id":"6748417db17528cb9bcae5ed","count":1,"label":"Pepperoni 40cm 🌶️🌶️","posId":"108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</si>
  <si>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2026-05-31T20:13:38.173+02:00</t>
  </si>
  <si>
    <t>2026-05-31T20:21:46.137+02:00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</si>
  <si>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</si>
  <si>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2026-05-31T20:11:53.346+02:00</t>
  </si>
  <si>
    <t>2026-05-31T20:18:24.981+02:00</t>
  </si>
  <si>
    <t>[{"id":"2c0b14ac-0c6b-4872-a94b-866460357260","count":1,"label":"Pizza Capricciosa 18","posId":"125","price":11900,"isExtra":false,"creatorId":"3vbXn9Ql3HegI9bvpBetY","isPackging":0,"actualLabel":"Pizza Capricciosa 18"},{"id":"ad41b401-fc7f-449d-87be-dfb46bf9a126","count":1,"label":"Dip česnekový","posId":"P106","price":2000,"isExtra":false,"creatorId":"rpBpb73vGmaeScIOGopsq","isPackging":0,"actualLabel":"Dip česnekový"}]</t>
  </si>
  <si>
    <t>2026-05-31T20:06:03.793+02:00</t>
  </si>
  <si>
    <t>2026-05-31T20:13:51.278+02:00</t>
  </si>
  <si>
    <t>2026-05-31T20:23:57.453+02:00</t>
  </si>
  <si>
    <t>2026-05-31T20:06:04.777+02:00</t>
  </si>
  <si>
    <t>[{"id":"7ee7e3c8-2c54-4dc5-810f-2f52f62e2d14","note":"","count":1,"label":"Comeback 32 cm","posId":"121","price":24900,"isExtra":false},{"id":"0b22568e-4d1c-45db-9aa3-de09ef6c293a","note":"","count":1,"label":"Pepperoni 32 cm","posId":"120","price":24900,"isExtra":false}]</t>
  </si>
  <si>
    <t>2026-05-31T20:06:03.744+02:00</t>
  </si>
  <si>
    <t>2026-05-31T20:18:21.763+02:00</t>
  </si>
  <si>
    <t>[{"id":"1edf54fc-1032-442c-939f-e6e2033b2270","note":"","count":2,"label":"Comeback 40 cm","posId":"109","price":30900,"isExtra":false}]</t>
  </si>
  <si>
    <t>2026-05-31T20:05:03.238+02:00</t>
  </si>
  <si>
    <t>2026-05-31T20:15:16.719+02:00</t>
  </si>
  <si>
    <t>2026-05-31T20:41:52.210+02:00</t>
  </si>
  <si>
    <t>2026-05-31T20:05:10.898+02:00</t>
  </si>
  <si>
    <t>[{"id":"1edf54fc-1032-442c-939f-e6e2033b2270","note":"","count":1,"label":"Comeback 40 cm","posId":"109","price":30900,"isExtra":false}]</t>
  </si>
  <si>
    <t>2026-05-31T19:56:02.633+02:00</t>
  </si>
  <si>
    <t>2026-05-31T20:06:56.926+02:00</t>
  </si>
  <si>
    <t>2026-05-31T20:28:19.837+02:00</t>
  </si>
  <si>
    <t>2026-05-31T19:56:03.870+02:00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</si>
  <si>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]</t>
  </si>
  <si>
    <t>2026-05-31T19:55:03.297+02:00</t>
  </si>
  <si>
    <t>2026-05-31T20:10:09.003+02:00</t>
  </si>
  <si>
    <t>2026-05-31T20:45:21.363+02:00</t>
  </si>
  <si>
    <t>2026-05-31T19:55:04.672+02:00</t>
  </si>
  <si>
    <t>[{"id":"c17837f5-7a43-4caf-86f2-7f4c925f90fb","note":"","count":1,"label":"BBQ Meteor 32 cm","posId":"118","price":24900,"isExtra":false},{"id":"896d2264-b315-4ee3-b331-0fa7b26bb96f","note":"","count":1,"label":"Hawai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239f9a43-c44c-403a-a3f8-de7adef9d4a9","note":"","count":1,"label":"ananas","posId":"B100","price":2500,"KDSTags":["greenhighlight"],"isExtra":true},{"id":"0604cf40-24b5-4ad5-a9e4-e5834def96b8","note":"","count":1,"label":"Dip česnekový","posId":"P106","price":2000,"isExtra":false}]</t>
  </si>
  <si>
    <t>2026-05-31T19:51:03.829+02:00</t>
  </si>
  <si>
    <t>2026-05-31T19:59:07.903+02:00</t>
  </si>
  <si>
    <t>[{"id":"431e159e-af3b-4bad-9f72-f07001b572f8","note":"","count":1,"label":"Baby špenát &amp; kuře 40 cm","posId":"104","price":30900,"isExtra":false}]</t>
  </si>
  <si>
    <t>2026-05-31T19:49:56.943+02:00</t>
  </si>
  <si>
    <t>2026-05-31T20:04:09.080+02:00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</si>
  <si>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základ","posId":"ZRS40","price":0,"isExtra":true}]</t>
  </si>
  <si>
    <t>Václav</t>
  </si>
  <si>
    <t>2026-05-31T19:44:14.010+02:00</t>
  </si>
  <si>
    <t>2026-05-31T20:02:16.175+02:00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</si>
  <si>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</si>
  <si>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2026-05-31T19:44:03.343+02:00</t>
  </si>
  <si>
    <t>2026-05-31T20:05:18.903+02:00</t>
  </si>
  <si>
    <t>2026-05-31T20:39:59.208+02:00</t>
  </si>
  <si>
    <t>2026-05-31T19:44:04.579+02:00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</si>
  <si>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česnekový","posId":"P106","price":2000,"isExtra":false}]</t>
  </si>
  <si>
    <t>2026-05-31T19:42:55.860+02:00</t>
  </si>
  <si>
    <t>2026-05-31T19:57:29.274+02:00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</si>
  <si>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základ","posId":"ZRS40","price":0,"isExtra":true},{"id":"54684978","note":"","size":"BBQ Meteor 40cm","count":1,"label":"BBQ Meteor 40cm","posId":"106","price":30900,"isExtra":false},{"id":"54685059","note":"","count":1,"label":"Balné","posId":"K0000","price":2000,"isExtra":true}]</t>
  </si>
  <si>
    <t>2026-05-31T19:38:43.321+02:00</t>
  </si>
  <si>
    <t>2026-05-31T19:52:04.939+02:00</t>
  </si>
  <si>
    <t>[{"id":"54684981","note":"","size":"Hawai 40cm","count":1,"label":"Hawai 40cm","posId":"102","price":30900,"isExtra":false},{"id":"54685059","note":"","count":1,"label":"Balné","posId":"K0000","price":2000,"isExtra":true}]</t>
  </si>
  <si>
    <t>2026-05-31T19:36:03.544+02:00</t>
  </si>
  <si>
    <t>2026-05-31T19:49:24.109+02:00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</si>
  <si>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salám","posId":"C109","price":4000,"KDSTags":["greenhighlight"],"isExtra":true},{"id":"0604cf40-24b5-4ad5-a9e4-e5834def96b8","note":"","count":3,"label":"Dip česnekový","posId":"P106","price":2000,"isExtra":false},{"id":"978c26ec-8492-4979-8b1c-f7ff8381d413","note":"","count":1,"label":"Pepperoni Rolls, 6 ks","posId":"P100","price":8900,"isExtra":false}]</t>
  </si>
  <si>
    <t>2026-05-31T19:24:07.434+02:00</t>
  </si>
  <si>
    <t>2026-05-31T19:29:29.001+02:00</t>
  </si>
  <si>
    <t>[{"id":"3f03490a-3c8c-4576-8dc3-f02b1307741c","count":1,"label":"Pizza Capricciosa 32","posId":"113","price":24900,"isExtra":false,"creatorId":"spAGHgqB4OlCN1G2Ao5cg","isPackging":0,"actualLabel":"Pizza Capricciosa 32"},{"id":"ad41b401-fc7f-449d-87be-dfb46bf9a126","count":1,"label":"Dip česnekový","posId":"P106","price":2000,"isExtra":false,"creatorId":"gSOIX4Chk33DRac89PiAu","isPackging":0,"actualLabel":"Dip česnekový"}]</t>
  </si>
  <si>
    <t>Ifeanyi Christian</t>
  </si>
  <si>
    <t>2026-05-31T19:20:23.957+02:00</t>
  </si>
  <si>
    <t>2026-05-31T19:28:13.941+02:00</t>
  </si>
  <si>
    <t>[{"id":"107","note":"","count":1,"label":"BBQ Texas 40cm","posId":"107","price":30900,"isExtra":false},{"id":"K0000","note":"","count":1,"label":"Balné","posId":"K0000","price":2000,"isExtra":true}]</t>
  </si>
  <si>
    <t>2026-05-31T19:13:03.659+02:00</t>
  </si>
  <si>
    <t>2026-05-31T19:21:51.458+02:00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</si>
  <si>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ddd88272-9f0a-4ca7-a4db-a3a7d157b54d","note":"","count":1,"label":"Pepsi zero sugar 1l","posId":"N125","price":5900,"isExtra":false}]</t>
  </si>
  <si>
    <t>2026-05-31T19:10:04.708+02:00</t>
  </si>
  <si>
    <t>2026-05-31T19:20:21.005+02:00</t>
  </si>
  <si>
    <t>2026-05-31T19:42:58.646+02:00</t>
  </si>
  <si>
    <t>2026-05-31T19:10:05.843+02:00</t>
  </si>
  <si>
    <t>[{"id":"0b22568e-4d1c-45db-9aa3-de09ef6c293a","note":"","count":1,"label":"Pepperoni 32 cm","posId":"120","price":24900,"isExtra":false},{"id":"51742ea4-2dd0-45e1-9eee-08e8ee1273fe","note":"","count":1,"label":"okraj Hotdog bez omáčky","posId":"A125","price":5700,"isExtra":true},{"id":"0604cf40-24b5-4ad5-a9e4-e5834def96b8","note":"","count":1,"label":"Dip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</si>
  <si>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2026-05-31T19:07:09.242+02:00</t>
  </si>
  <si>
    <t>2026-05-31T19:17:42.723+02:00</t>
  </si>
  <si>
    <t>[{"id":"54684981","note":"","size":"Hawai 40cm","count":1,"label":"Hawai 40cm","posId":"102","price":30900,"isExtra":false},{"id":"54685059","note":"","count":1,"label":"Balné","posId":"K0000","price":2000,"isExtra":true},{"id":"59555749","note":"","count":1,"label":"BBQ základ","posId":"ZRB40","price":0,"isExtra":true}]</t>
  </si>
  <si>
    <t>2026-05-31T19:04:14.195+02:00</t>
  </si>
  <si>
    <t>2026-05-31T19:12:44.008+02:00</t>
  </si>
  <si>
    <t>[{"id":"6748417db17528cb9bcae605","count":1,"label":"Pepperoni 32cm 🌶️🌶️","posId":"120","price":24900,"isExtra":false},{"id":"bd23bb29ddc67d336ee4c95b","count":1,"label":"Balné","posId":"K0000","price":1500,"isExtra":true},{"id":"066a3df44113592702f70f66","count":1,"label":"Jalapeňos","posId":"B102","price":2500,"KDSTags":["greenhighlight"],"isExtra":true},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bylinky","posId":"A121","price":5700,"isExtra":true},{"id":"066a3df44113592702f70f66","count":1,"label":"Jalapeňos","posId":"B102","price":2500,"KDSTags":["greenhighlight"],"isExtra":true},{"id":"bb475ad18f251b8d75709561","count":1,"label":"Jalapeňos dip","posId":"P107","price":2000,"isExtra":false},{"id":"bd23bb29ddc67d336ee4c95b","count":1,"label":"Balné","posId":"K0000","price":1500,"isExtra":true},{"id":"6748417db17528cb9bcae63f","count":1,"label":"Jalapenos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</si>
  <si>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2026-05-31T19:00:03.203+02:00</t>
  </si>
  <si>
    <t>2026-05-31T19:10:46.895+02:00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</si>
  <si>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základ","posId":"A127","price":0,"isExtra":true},{"id":"72b7d8de-1f32-4c8d-8cfc-fd5ab0a54619","note":"","count":1,"label":"kuře","posId":"B114","price":3000,"KDSTags":["greenhighlight"],"isExtra":true}]</t>
  </si>
  <si>
    <t>2026-05-31T18:56:03.832+02:00</t>
  </si>
  <si>
    <t>2026-05-31T19:09:22.955+02:00</t>
  </si>
  <si>
    <t>2026-05-31T19:32:52.325+02:00</t>
  </si>
  <si>
    <t>2026-05-31T18:56:04.438+02:00</t>
  </si>
  <si>
    <t>[{"id":"923cca0f-b384-4647-b41a-b36c46b0c790","note":"","count":1,"label":"BBQ Meteor 32 cm","posId":"142","price":24900,"isExtra":false},{"id":"b9c37006-14b3-4f43-8dc0-a8b3134437ad","note":"","count":1,"label":"cibule","posId":"B103","price":2500,"KDSTags":["greenhighlight"],"isExtra":true}]</t>
  </si>
  <si>
    <t>2026-05-31T18:54:04.457+02:00</t>
  </si>
  <si>
    <t>2026-05-31T19:09:01.803+02:00</t>
  </si>
  <si>
    <t>2026-05-31T19:26:26.802+02:00</t>
  </si>
  <si>
    <t>2026-05-31T18:54:05.676+02:00</t>
  </si>
  <si>
    <t>[{"id":"a78b511f-836b-415e-9285-dd47f293529b","note":"","count":1,"label":"Pepperoni 40 cm","posId":"108","price":30900,"isExtra":false},{"id":"99eaad34-9727-44a5-83f1-c3ecfb1e0313","note":"","count":1,"label":"Okraj mozzarella, BBQ","posId":"A124","price":6500,"isExtra":true},{"id":"0604cf40-24b5-4ad5-a9e4-e5834def96b8","note":"","count":1,"label":"Dip česnekový","posId":"P106","price":2000,"isExtra":false}]</t>
  </si>
  <si>
    <t>2026-05-31T18:49:06.120+02:00</t>
  </si>
  <si>
    <t>2026-05-31T18:59:22.728+02:00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</si>
  <si>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faf7ff40-eef3-48bd-92c4-b33e5bbf095d","note":"","count":1,"label":"Quattro Formaggi 40 cm","posId":"111","price":30900,"isExtra":false}]</t>
  </si>
  <si>
    <t>2026-05-31T18:49:04.688+02:00</t>
  </si>
  <si>
    <t>2026-05-31T19:00:07.877+02:00</t>
  </si>
  <si>
    <t>[{"id":"307f1b7d-52a0-408d-be47-4976c57475e7","count":1,"label":"Pizza Hawai 32 cm","posId":"114","price":24900,"isExtra":false,"creatorId":"11L14wo1uUOITosJIUhA3","isPackging":0,"actualLabel":"Pizza Hawai 32 cm"},{"id":"ymBOCn5TmdXromQHrpfrr","count":1,"label":"Smetanový základ","posId":"ZRS32","price":0,"isExtra":true,"mainItemId":"307f1b7d-52a0-408d-be47-4976c57475e7"},{"id":"U-2RkNXiJf72cJTGwNNao","count":1,"label":"Bez šunky","posId":"X106","price":0,"KDSTags":["redhighlight"],"isExtra":true,"mainItemId":"307f1b7d-52a0-408d-be47-4976c57475e7"},{"id":"extra_20230331101812_72","count":1,"label":"Ananas","posId":"B100","price":2500,"KDSTags":["greenhighlight"],"isExtra":true,"mainItemId":"307f1b7d-52a0-408d-be47-4976c57475e7"},{"id":"extra_20230331101812_77","count":1,"label":"Mozzarella","posId":"B113","price":3000,"KDSTags":["greenhighlight"],"isExtra":true,"mainItemId":"307f1b7d-52a0-408d-be47-4976c57475e7"},{"id":"extra_20230331101812_82","count":2,"label":"Pepperoni salám","posId":"B109","price":3000,"KDSTags":["greenhighlight"],"isExtra":true,"mainItemId":"307f1b7d-52a0-408d-be47-4976c57475e7"}]</t>
  </si>
  <si>
    <t>2026-05-31T18:44:12.332+02:00</t>
  </si>
  <si>
    <t>2026-05-31T18:57:11.184+02:00</t>
  </si>
  <si>
    <t>[{"id":"e370f34b-aeaa-4f5c-80c1-33593f29ab88","count":1,"label":"Pizza Comeback 40","posId":"109","price":30900,"isExtra":false,"creatorId":"cYYQ_fE5ZY6E2xmVcTqhY","isPackging":0,"actualLabel":"Pizza Comeback 40"}]</t>
  </si>
  <si>
    <t>2026-05-31T18:40:10.268+02:00</t>
  </si>
  <si>
    <t>2026-05-31T18:57:17.241+02:00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</si>
  <si>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</si>
  <si>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2026-05-31T18:37:27.883+02:00</t>
  </si>
  <si>
    <t>2026-05-31T18:53:10.966+02:00</t>
  </si>
  <si>
    <t>[{"id":"6748417db17528cb9bcae605","count":2,"label":"Pepperoni 32cm 🌶️🌶️","posId":"120","price":24900,"isExtra":false},{"id":"bd23bb29ddc67d336ee4c95b","count":2,"label":"Balné","posId":"K0000","price":1500,"isExtra":true}]</t>
  </si>
  <si>
    <t>2026-05-31T18:37:05.839+02:00</t>
  </si>
  <si>
    <t>2026-05-31T19:50:30.653+02:00</t>
  </si>
  <si>
    <t>2026-05-31T20:00:52.028+02:00</t>
  </si>
  <si>
    <t>2026-05-31T18:37:06.780+02:00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</si>
  <si>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</si>
  <si>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2026-05-31T18:36:18.944+02:00</t>
  </si>
  <si>
    <t>2026-05-31T18:51:23.911+02:00</t>
  </si>
  <si>
    <t>[{"id":"6748417db17528cb9bcae5e7","count":1,"label":"Quattro Formaggi 40cm","posId":"111","price":30900,"isExtra":false},{"id":"9642908ce4c2f22954c8bbd6","count":1,"label":"Balné","posId":"K0000","price":2000,"isExtra":true},{"id":"a1bd46b9b8f83b8b50c57f27","count":1,"label":"okraj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</si>
  <si>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2026-05-31T18:34:50.167+02:00</t>
  </si>
  <si>
    <t>2026-05-31T18:54:08.352+02:00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</si>
  <si>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bylinky","posId":"A121","price":5700,"isExtra":true},{"id":"518562551802af877dea3c52","count":2,"label":"Česnekový dip","posId":"P106","price":2000,"isExtra":false},{"id":"bd23bb29ddc67d336ee4c95b","count":2,"label":"Balné","posId":"K0000","price":1500,"isExtra":true}]</t>
  </si>
  <si>
    <t>2026-05-31T18:31:49.799+02:00</t>
  </si>
  <si>
    <t>2026-05-31T18:48:00.197+02:00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</si>
  <si>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32cm","posId":"113","price":24900,"isExtra":false},{"id":"bd23bb29ddc67d336ee4c95b","count":1,"label":"Balné","posId":"K0000","price":1500,"isExtra":true},{"id":"6748417db17528cb9bcae65f","count":1,"label":"Pepsi 1l","posId":"N124","price":5900,"isExtra":false}]</t>
  </si>
  <si>
    <t>2026-05-31T18:28:10.799+02:00</t>
  </si>
  <si>
    <t>2026-05-31T18:46:16.720+02:00</t>
  </si>
  <si>
    <t>[{"id":"4df4c5c0-abba-42b0-a63e-2a559be75166","count":1,"label":"Pizza Quattro Formaggi 32","posId":"123","price":24900,"isExtra":false,"creatorId":"O6iEa7R81Sr1YtobrhEPL","isPackging":0,"actualLabel":"Pizza Quattro Formaggi 32"},{"id":"4d404c70-83e0-4d17-8dce-d711c6217316","count":1,"label":"Pizza Pepperoni 32","posId":"120","price":24900,"isExtra":false,"creatorId":"9q5ZSkXST6UOMEcKUod-D","isPackging":0,"actualLabel":"Pizza Pepperoni 32"},{"id":"extra_20230331101812_69","count":1,"label":"Jalapeňos","posId":"B102","price":2500,"KDSTags":["greenhighlight"],"isExtra":true,"mainItemId":"4d404c70-83e0-4d17-8dce-d711c6217316"}]</t>
  </si>
  <si>
    <t>2026-05-31T18:28:03.895+02:00</t>
  </si>
  <si>
    <t>2026-05-31T18:44:44.132+02:00</t>
  </si>
  <si>
    <t>[{"id":"923cca0f-b384-4647-b41a-b36c46b0c790","note":"","count":1,"label":"BBQ Meteor 32 cm","posId":"142","price":24900,"isExtra":false},{"id":"088a7edc-ef1e-4c6b-b7a1-36c2c45ab0fe","note":"","count":1,"label":"Capricciosa 32 cm","posId":"113","price":24900,"isExtra":false},{"id":"3316ecf4-07ea-4045-acd5-7383dd81145f","note":"","count":1,"label":"jalapeños","posId":"B102","price":2500,"KDSTags":["greenhighlight"],"isExtra":true}]</t>
  </si>
  <si>
    <t>2026-05-31T18:27:03.330+02:00</t>
  </si>
  <si>
    <t>2026-05-31T18:40:36.677+02:00</t>
  </si>
  <si>
    <t>2026-05-31T19:10:59.387+02:00</t>
  </si>
  <si>
    <t>2026-05-31T18:27:04.298+02:00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</si>
  <si>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d620bc6b-ecfa-4465-a21e-5ad55002e77c","note":"","count":1,"label":"Žampiony","posId":"C105","price":3500,"KDSTags":["greenhighlight"],"isExtra":tru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5fc1255c-e26e-4454-9620-7eea5d2454f6","note":"","count":1,"label":"Slanina","posId":"C108","price":4000,"KDSTags":["greenhighlight"],"isExtra":true}]</t>
  </si>
  <si>
    <t>Yevhenii</t>
  </si>
  <si>
    <t>2026-05-31T18:21:27.697+02:00</t>
  </si>
  <si>
    <t>2026-05-31T18:33:18.281+02:00</t>
  </si>
  <si>
    <t>[{"id":"120","note":"","count":2,"label":"Pepperoni 32cm 🌶️🌶️","posId":"120","price":24900,"isExtra":false},{"id":"K0000","note":"","count":2,"label":"Balné","posId":"K0000","price":1500,"isExtra":true},{"id":"B111","note":"","count":4,"label":"Paprika","posId":"B111","price":2500,"KDSTags":["greenhighlight"],"isExtra":true}]</t>
  </si>
  <si>
    <t>2026-05-31T18:18:02.876+02:00</t>
  </si>
  <si>
    <t>2026-05-31T18:30:44.642+02:00</t>
  </si>
  <si>
    <t>2026-05-31T19:00:22.526+02:00</t>
  </si>
  <si>
    <t>2026-05-31T18:18:03.646+02:00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</si>
  <si>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bylinky","posId":"A122","price":6500,"isExtra":true}]</t>
  </si>
  <si>
    <t>2026-05-31T18:17:03.405+02:00</t>
  </si>
  <si>
    <t>2026-05-31T18:22:39.651+02:00</t>
  </si>
  <si>
    <t>2026-05-31T18:43:02.267+02:00</t>
  </si>
  <si>
    <t>2026-05-31T18:17:04.548+02:00</t>
  </si>
  <si>
    <t>2026-05-31T18:12:52.103+02:00</t>
  </si>
  <si>
    <t>2026-05-31T18:28:34.732+02:00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</si>
  <si>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🌶️🌶️","posId":"122","price":24900,"isExtra":false},{"id":"bd23bb29ddc67d336ee4c95b","count":1,"label":"Balné","posId":"K0000","price":1500,"isExtra":true},{"id":"18c190203278836a4d4b7095","count":1,"label":"Smetanový základ","posId":"ZRS32","price":0,"isExtra":true}]</t>
  </si>
  <si>
    <t>2026-05-31T18:11:03.948+02:00</t>
  </si>
  <si>
    <t>2026-05-31T18:24:59.722+02:00</t>
  </si>
  <si>
    <t>2026-05-31T19:05:53.480+02:00</t>
  </si>
  <si>
    <t>2026-05-31T18:11:04.594+02:00</t>
  </si>
  <si>
    <t>[{"id":"7ee7e3c8-2c54-4dc5-810f-2f52f62e2d14","note":"","count":1,"label":"Comeback 32 cm","posId":"121","price":24900,"isExtra":false},{"id":"2a9dc121-ec1e-4cbb-b8d5-66ce6a546664","note":"","count":1,"label":"DIP jalapenos","posId":"P107","price":2000,"isExtra":false}]</t>
  </si>
  <si>
    <t>2026-05-31T18:10:56.032+02:00</t>
  </si>
  <si>
    <t>2026-05-31T18:25:50.358+02:00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</si>
  <si>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</si>
  <si>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2026-05-31T18:09:02.747+02:00</t>
  </si>
  <si>
    <t>2026-05-31T18:17:03.873+02:00</t>
  </si>
  <si>
    <t>2026-05-31T18:33:01.701+02:00</t>
  </si>
  <si>
    <t>2026-05-31T18:09:03.857+02:00</t>
  </si>
  <si>
    <t>[{"id":"a06e0c47-2605-4f5a-ab13-91ede576c6cb","note":"","count":1,"label":"VEGGIE MENU COMEBACK","posId":"","price":34900,"isExtra":false},{"id":"825fc29b-c535-43a7-9332-96adeda8f00e","note":"","count":1,"label":"*QUATTRO FORMAGGI* 32","posId":"Y123","price":0,"isExtra":true},{"id":"64d46855-0c2f-4030-b544-7bfacbec3164","note":"","count":1,"label":"Americké těsto","posId":"14","price":0,"isExtra":true},{"id":"6a9d8529-699c-42e7-81cc-9f838dc5f2d2","note":"","count":1,"label":"Smetanový základ","posId":"A129","price":0,"isExtra":true},{"id":"c62fdb6f-cd45-4519-9d27-24390be42b72","note":"","count":1,"label":"Česnekový chléb","posId":"P104","price":0,"isExtra":true},{"id":"d74c98fa-2a62-4915-9035-3e21422a791a","note":"","count":1,"label":"Pepsi 1l","posId":"N124","price":0,"isExtra":true}]</t>
  </si>
  <si>
    <t>2026-05-31T18:04:04.573+02:00</t>
  </si>
  <si>
    <t>2026-05-31T18:15:11.671+02:00</t>
  </si>
  <si>
    <t>[{"id":"9b3fd0f9-6a36-4a8e-95ad-00dbae675705","note":"","count":1,"label":"Capricciosa 40 cm","posId":"101","price":30900,"isExtra":false},{"id":"431e159e-af3b-4bad-9f72-f07001b572f8","note":"","count":1,"label":"Baby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česnekový","posId":"P106","price":2000,"isExtra":false}]</t>
  </si>
  <si>
    <t>2026-05-31T18:04:04.558+02:00</t>
  </si>
  <si>
    <t>2026-05-31T18:21:14.794+02:00</t>
  </si>
  <si>
    <t>[{"id":"c17837f5-7a43-4caf-86f2-7f4c925f90fb","note":"","count":1,"label":"BBQ Meteor 32 cm","posId":"118","price":24900,"isExtra":false},{"id":"ef7489da-416c-4ccb-846f-0317489461fc","note":"","count":1,"label":"BBQ Meteor 40 cm","posId":"106","price":30900,"isExtra":false},{"id":"e8a7b47a-70d2-4cc2-a375-1dab55125675","note":"","count":1,"label":"Quattro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</si>
  <si>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2026-05-31T17:58:15.961+02:00</t>
  </si>
  <si>
    <t>2026-05-31T18:01:06.578+02:00</t>
  </si>
  <si>
    <t>[{"id":"45e86e69-d951-4cfa-82b7-297944319a30","count":1,"label":"Guarana classic","posId":"N142","price":5500,"isExtra":false,"creatorId":"jLYALYggQ8X1AtkIJC5Qx","isPackging":0,"actualLabel":"Guarana classic"}]</t>
  </si>
  <si>
    <t>2026-05-31T17:56:03.242+02:00</t>
  </si>
  <si>
    <t>2026-05-31T18:10:50.506+02:00</t>
  </si>
  <si>
    <t>[{"id":"9b3fd0f9-6a36-4a8e-95ad-00dbae675705","note":"","count":1,"label":"Capricciosa 40 cm","posId":"101","price":30900,"isExtra":false}]</t>
  </si>
  <si>
    <t>2026-05-31T17:53:02.948+02:00</t>
  </si>
  <si>
    <t>2026-05-31T18:02:15.466+02:00</t>
  </si>
  <si>
    <t>2026-05-31T18:08:45.572+02:00</t>
  </si>
  <si>
    <t>2026-05-31T17:53:03.867+02:00</t>
  </si>
  <si>
    <t>[{"id":"1edf54fc-1032-442c-939f-e6e2033b2270","note":"","count":1,"label":"Comeback 40 cm","posId":"109","price":30900,"isExtra":false},{"id":"faf7ff40-eef3-48bd-92c4-b33e5bbf095d","note":"","count":1,"label":"Quattro Formaggi 40 cm","posId":"111","price":30900,"isExtra":false}]</t>
  </si>
  <si>
    <t>2026-05-31T17:52:50.999+02:00</t>
  </si>
  <si>
    <t>2026-05-31T18:12:16.701+02:00</t>
  </si>
  <si>
    <t>2026-05-31T17:50:38.796+02:00</t>
  </si>
  <si>
    <t>2026-05-31T18:09:48.811+02:00</t>
  </si>
  <si>
    <t>[{"id":"1b76aa47f83cc96e2e5bf27d","count":1,"label":"Choco Rolls","posId":"chr100","price":8900,"isExtra":false},{"id":"bd23bb29ddc67d336ee4c95b","count":1,"label":"Balné","posId":"K0000","price":1500,"isExtra":true},{"id":"6748417db17528cb9bcae5eb","count":1,"label":"Comeback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základ","posId":"ZRS40","price":0,"isExtra":true},{"id":"a1bd46b9b8f83b8b50c57f27","count":1,"label":"okraj mozzarella, bylinky","posId":"A122","price":6500,"isExtra":true},{"id":"737694feac02220c1ba9726b","count":1,"label":"Žampiony","posId":"C105","price":3500,"KDSTags":["greenhighlight"],"isExtra":true},{"id":"6748417db17528cb9bcae5fd","count":1,"label":"Margherita 32cm","posId":"112","price":20900,"isExtra":false},{"id":"bd23bb29ddc67d336ee4c95b","count":1,"label":"Balné","posId":"K0000","price":1500,"isExtra":true},{"id":"18c190203278836a4d4b7095","count":1,"label":"Smetanový základ","posId":"ZRS32","price":0,"isExtra":true},{"id":"fa857a88cef908bfe7a79dc0","count":2,"label":"Žampiony","posId":"B105","price":2500,"KDSTags":["greenhighlight"],"isExtra":true}]</t>
  </si>
  <si>
    <t>2026-05-31T17:50:03.250+02:00</t>
  </si>
  <si>
    <t>2026-05-31T17:56:46.428+02:00</t>
  </si>
  <si>
    <t>2026-05-31T18:17:40.633+02:00</t>
  </si>
  <si>
    <t>2026-05-31T17:54:45.582+02:00</t>
  </si>
  <si>
    <t>[{"id":"55ca227d-485c-4130-a44d-b26b939e8c03","note":"","count":1,"label":"Hot &amp; Spicy 32 cm","posId":"122","price":24900,"isExtra":false},{"id":"e1c5136d-42df-4209-a1d5-7b367060d3f2","note":"","count":1,"label":"Spicy Wings, 7 ks","posId":"P101","price":11900,"isExtra":false}]</t>
  </si>
  <si>
    <t>2026-05-31T17:42:58.482+02:00</t>
  </si>
  <si>
    <t>2026-05-31T17:54:57.429+02:00</t>
  </si>
  <si>
    <t>[{"id":"4d404c70-83e0-4d17-8dce-d711c6217316","count":1,"label":"Pizza Pepperoni 32","posId":"120","price":24900,"isExtra":false,"creatorId":"SdQB1yG4Ghm7BJkzKMCED","isPackging":0,"actualLabel":"Pizza Pepperoni 32"},{"id":"307f1b7d-52a0-408d-be47-4976c57475e7","count":1,"label":"Pizza Hawai 32 cm","posId":"114","price":24900,"isExtra":false,"creatorId":"pl5mhEfvuwRrqkuW7OOvY","isPackging":0,"actualLabel":"Pizza Hawai 32 cm"}]</t>
  </si>
  <si>
    <t>2026-05-31T17:41:03.588+02:00</t>
  </si>
  <si>
    <t>2026-05-31T17:52:02.671+02:00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</si>
  <si>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</si>
  <si>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2026-05-31T17:39:14.159+02:00</t>
  </si>
  <si>
    <t>2026-05-31T17:39:41.458+02:00</t>
  </si>
  <si>
    <t>[{"id":"6ffd3545-72d2-4e40-9c4f-5ed137d1966b","count":1,"label":"Guarana kiwi a jablko","posId":"N144","price":5500,"isExtra":false,"creatorId":"KdmY741nIE5tPFAfv73EG","isPackging":0,"actualLabel":"Guarana kiwi a jablko"}]</t>
  </si>
  <si>
    <t>2026-05-31T17:12:03.091+02:00</t>
  </si>
  <si>
    <t>2026-05-31T17:33:47.387+02:00</t>
  </si>
  <si>
    <t>2026-05-31T17:43:03.543+02:00</t>
  </si>
  <si>
    <t>2026-05-31T17:12:04.638+02:00</t>
  </si>
  <si>
    <t>[{"id":"2a9dc121-ec1e-4cbb-b8d5-66ce6a546664","note":"","count":1,"label":"DIP jalapenos","posId":"P107","price":2000,"isExtra":false},{"id":"c17837f5-7a43-4caf-86f2-7f4c925f90fb","note":"","count":1,"label":"BBQ Meteor 32 cm","posId":"118","price":24900,"isExtra":false},{"id":"ea19fb90-a0c3-4d7a-946a-81082fc1a3c2","note":"","count":1,"label":"okraj Hotdog hořčice","posId":"A117","price":5700,"isExtra":true},{"id":"978c26ec-8492-4979-8b1c-f7ff8381d413","note":"","count":1,"label":"Pepperoni Rolls, 6 ks","posId":"P100","price":8900,"isExtra":false}]</t>
  </si>
  <si>
    <t>2026-05-31T17:11:03.698+02:00</t>
  </si>
  <si>
    <t>2026-05-31T17:34:11.767+02:00</t>
  </si>
  <si>
    <t>2026-05-31T17:53:26.142+02:00</t>
  </si>
  <si>
    <t>2026-05-31T17:11:04.854+02:00</t>
  </si>
  <si>
    <t>[{"id":"7ebac4a7-6cce-442e-b2bb-06b929c16076","note":"","count":1,"label":"Baby špenát &amp; kuře 32 cm","posId":"116","price":24900,"isExtra":false},{"id":"0b22568e-4d1c-45db-9aa3-de09ef6c293a","note":"","count":1,"label":"Pepperoni 32 cm","posId":"120","price":24900,"isExtra":false},{"id":"af2bee84-a445-45fc-8ca2-cf4fed0dcf38","note":"","count":1,"label":"okraj mozzarella bylinky","posId":"A121","price":5700,"isExtra":true}]</t>
  </si>
  <si>
    <t>2026-05-31T17:10:04.470+02:00</t>
  </si>
  <si>
    <t>2026-05-31T17:25:52.601+02:00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</si>
  <si>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bylinky","posId":"A122","price":6500,"isExtra":true}]</t>
  </si>
  <si>
    <t>2026-05-31T17:09:36.449+02:00</t>
  </si>
  <si>
    <t>2026-05-31T17:28:43.675+02:00</t>
  </si>
  <si>
    <t>[{"id":"6748417db17528cb9bcae5e7","count":1,"label":"Quattro Formaggi 40cm","posId":"111","price":30900,"isExtra":false},{"id":"9642908ce4c2f22954c8bbd6","count":1,"label":"Balné","posId":"K0000","price":2000,"isExtra":true},{"id":"69a242bc70119032f914ed29","count":1,"label":"okraj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</si>
  <si>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2026-05-31T17:07:03.457+02:00</t>
  </si>
  <si>
    <t>2026-05-31T17:25:11.369+02:00</t>
  </si>
  <si>
    <t>2026-05-31T17:31:23.018+02:00</t>
  </si>
  <si>
    <t>2026-05-31T17:07:03.995+02:00</t>
  </si>
  <si>
    <t>[{"id":"896d2264-b315-4ee3-b331-0fa7b26bb96f","note":"","count":1,"label":"Hawai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bylinky","posId":"A121","price":5700,"isExtra":true},{"id":"704cb959-c203-4144-92d1-a1b154f3fdc1","note":"","count":1,"label":"gorgonzola","posId":"B101","price":3000,"KDSTags":["greenhighlight"],"isExtra":true}]</t>
  </si>
  <si>
    <t>2026-05-31T17:04:03.731+02:00</t>
  </si>
  <si>
    <t>2026-05-31T17:16:19.290+02:00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</si>
  <si>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</si>
  <si>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2026-05-31T17:02:03.386+02:00</t>
  </si>
  <si>
    <t>2026-05-31T17:24:34.424+02:00</t>
  </si>
  <si>
    <t>2026-05-31T17:48:44.227+02:00</t>
  </si>
  <si>
    <t>2026-05-31T17:06:20.201+02:00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</si>
  <si>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-ananas","posId":"X100","price":0,"KDSTags":["redhighlight"],"isExtra":true},{"id":"0604cf40-24b5-4ad5-a9e4-e5834def96b8","note":"","count":2,"label":"Dip česnekový","posId":"P106","price":2000,"isExtra":false}]</t>
  </si>
  <si>
    <t>2026-05-31T16:57:26.481+02:00</t>
  </si>
  <si>
    <t>2026-05-31T17:20:52.912+02:00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</si>
  <si>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</si>
  <si>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2026-05-31T16:55:53.016+02:00</t>
  </si>
  <si>
    <t>2026-05-31T17:09:20.464+02:00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</si>
  <si>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</si>
  <si>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2026-05-31T16:55:38.881+02:00</t>
  </si>
  <si>
    <t>2026-05-31T17:04:21.044+02:00</t>
  </si>
  <si>
    <t>[{"id":"54684981","note":"","size":"Hawai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základ","posId":"ZRS40","price":0,"isExtra":true}]</t>
  </si>
  <si>
    <t>2026-05-31T16:52:52.978+02:00</t>
  </si>
  <si>
    <t>2026-05-31T16:58:54.470+02:00</t>
  </si>
  <si>
    <t>[{"id":"e3c2803b-7f1a-469b-99b1-979be30e115e","count":1,"label":"Pizza BBQ Texas 32","posId":"119","price":24900,"isExtra":false,"creatorId":"2KaWonu-Y3pOc6jtFqzXw","isPackging":0,"actualLabel":"Pizza BBQ Texas 32"}]</t>
  </si>
  <si>
    <t>2026-05-31T16:51:02.799+02:00</t>
  </si>
  <si>
    <t>2026-05-31T17:13:05.417+02:00</t>
  </si>
  <si>
    <t>2026-05-31T17:32:55.950+02:00</t>
  </si>
  <si>
    <t>2026-05-31T17:06:21.557+02:00</t>
  </si>
  <si>
    <t>[{"id":"389b26e5-2cae-411b-afde-ac1cec80674b","note":"","count":1,"label":"Margherita 40 cm","posId":"100","price":26900,"isExtra":false},{"id":"0d7a09d5-0cc0-41d1-92da-1fd2b06b2d07","note":"","count":1,"label":"Česnekový chléb","posId":"P104","price":7900,"isExtra":false},{"id":"2a9dc121-ec1e-4cbb-b8d5-66ce6a546664","note":"","count":1,"label":"DIP jalapenos","posId":"P107","price":2000,"isExtra":false}]</t>
  </si>
  <si>
    <t>2026-05-31T16:47:51.009+02:00</t>
  </si>
  <si>
    <t>2026-05-31T16:55:05.415+02:00</t>
  </si>
  <si>
    <t>[{"id":"59589713","note":"","size":"Zeleninová 32cm","count":1,"label":"Zeleninová 32cm","posId":"115","price":24900,"isExtra":false},{"id":"54685064","note":"","count":1,"label":"Balné","posId":"K0000","price":1500,"isExtra":true}]</t>
  </si>
  <si>
    <t>2026-05-31T16:34:54.616+02:00</t>
  </si>
  <si>
    <t>2026-05-31T16:44:53.421+02:00</t>
  </si>
  <si>
    <t>[{"id":"54684978","note":"","size":"BBQ Meteor 40cm","count":1,"label":"BBQ Meteor 40cm","posId":"106","price":30900,"isExtra":false},{"id":"54685059","note":"","count":1,"label":"Balné","posId":"K0000","price":2000,"isExtra":true}]</t>
  </si>
  <si>
    <t>2026-05-31T16:33:21.030+02:00</t>
  </si>
  <si>
    <t>2026-05-31T16:42:49.608+02:00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</si>
  <si>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40cm","posId":"111","price":30900,"isExtra":false},{"id":"54685059","note":"","count":1,"label":"Balné","posId":"K0000","price":2000,"isExtra":true},{"id":"54684981","note":"","size":"Hawai 40cm","count":1,"label":"Hawai 40cm","posId":"102","price":30900,"isExtra":false},{"id":"54685059","note":"","count":1,"label":"Balné","posId":"K0000","price":2000,"isExtra":true},{"id":"57405720","note":"","size":"Mirinda 1l","count":1,"label":"Mirinda 1l","posId":"N126","price":5900,"isExtra":false},{"id":"57405718","note":"","size":"Pepsi 1l","count":1,"label":"Pepsi 1l","posId":"N124","price":5900,"isExtra":false}]</t>
  </si>
  <si>
    <t>2026-05-31T16:27:41.799+02:00</t>
  </si>
  <si>
    <t>2026-05-31T16:38:50.746+02:00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</si>
  <si>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</si>
  <si>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2026-05-31T16:20:06.233+02:00</t>
  </si>
  <si>
    <t>2026-05-31T16:30:56.376+02:00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</si>
  <si>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🌶️","posId":"109","price":30900,"isExtra":false},{"id":"54685059","note":"","count":1,"label":"Balné","posId":"K0000","price":2000,"isExtra":true},{"id":"54685114","note":"","count":1,"label":"Bez salámu","posId":"X109","price":0,"KDSTags":["redhighlight"],"isExtra":true},{"id":"54685134","note":"","count":1,"label":"Bez cibule","posId":"X103","price":0,"KDSTags":["redhighlight"],"isExtra":true},{"id":"54685152","note":"","count":1,"label":"Kukuřice","posId":"C115","price":3500,"KDSTags":["greenhighlight"],"isExtra":true},{"id":"54685179","note":"","count":1,"label":"Pepperoni salám","posId":"C109","price":4000,"KDSTags":["greenhighlight"],"isExtra":true},{"id":"59589716","note":"","size":"Baby Špenát &amp; kuře 32cm","count":1,"label":"Baby Špenát &amp; kuře 32cm","posId":"116","price":24900,"isExtra":false},{"id":"54685064","note":"","count":1,"label":"Balné","posId":"K0000","price":1500,"isExtra":true},{"id":"54685133","note":"","count":1,"label":"Ananas","posId":"B100","price":2500,"KDSTags":["greenhighlight"],"isExtra":true},{"id":"66426845","note":"","size":"Pilsner Urquell 12","count":1,"label":"Pilsner Urquell 12","posId":"N20","price":6500,"isExtra":false}]</t>
  </si>
  <si>
    <t>2026-05-31T16:14:04.263+02:00</t>
  </si>
  <si>
    <t>2026-05-31T16:34:24.629+02:00</t>
  </si>
  <si>
    <t>2026-05-31T16:49:58.755+02:00</t>
  </si>
  <si>
    <t>2026-05-31T16:14:05.071+02:00</t>
  </si>
  <si>
    <t>[{"id":"a78b511f-836b-415e-9285-dd47f293529b","note":"","count":1,"label":"Pepperoni 40 cm","posId":"108","price":30900,"isExtra":false},{"id":"389b26e5-2cae-411b-afde-ac1cec80674b","note":"","count":1,"label":"Margherita 40 cm","posId":"100","price":26900,"isExtra":false}]</t>
  </si>
  <si>
    <t>2026-05-31T16:11:43.705+02:00</t>
  </si>
  <si>
    <t>2026-05-31T16:21:01.197+02:00</t>
  </si>
  <si>
    <t>[{"id":"c2401794-fce9-45ed-9a3e-cce43109fbcb","count":1,"label":"Pizza Zeleninová 40 cm","posId":"103","price":30900,"isExtra":false,"creatorId":"wO3njJS7WxF1exoYyLwPa","isPackging":0,"actualLabel":"Pizza Zeleninová 40 cm"},{"id":"30bb5aa6-1ad3-4178-916d-b791b5db157a","count":1,"label":"Aquilla zelený čaj/citron","posId":"N121","price":4900,"isExtra":false,"creatorId":"EjXqxG0vUN_ZY0xAhwX3o","isPackging":0,"actualLabel":"Aquilla zelený čaj/citron"}]</t>
  </si>
  <si>
    <t>2026-05-31T16:08:03.247+02:00</t>
  </si>
  <si>
    <t>2026-05-31T16:37:48.123+02:00</t>
  </si>
  <si>
    <t>2026-05-31T17:11:15.302+02:00</t>
  </si>
  <si>
    <t>2026-05-31T16:08:04.028+02:00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</si>
  <si>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</si>
  <si>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2026-05-31T16:05:03.679+02:00</t>
  </si>
  <si>
    <t>2026-05-31T16:18:11.427+02:00</t>
  </si>
  <si>
    <t>2026-05-31T17:06:59.840+02:00</t>
  </si>
  <si>
    <t>2026-05-31T16:05:04.432+02:00</t>
  </si>
  <si>
    <t>[{"id":"431e159e-af3b-4bad-9f72-f07001b572f8","note":"","count":1,"label":"Baby špenát &amp; kuře 40 cm","posId":"104","price":30900,"isExtra":false},{"id":"99eaad34-9727-44a5-83f1-c3ecfb1e0313","note":"","count":1,"label":"Okraj mozzarella, BBQ","posId":"A124","price":6500,"isExtra":true},{"id":"9b3fd0f9-6a36-4a8e-95ad-00dbae675705","note":"","count":1,"label":"Capricciosa 40 cm","posId":"101","price":30900,"isExtra":false},{"id":"54460675-d5c5-4a63-8c02-6840fe066f86","note":"","count":1,"label":"Okraj Hotdog, BBQ","posId":"A120","price":6500,"isExtra":true}]</t>
  </si>
  <si>
    <t>2026-05-31T15:53:03.376+02:00</t>
  </si>
  <si>
    <t>2026-05-31T16:06:43.621+02:00</t>
  </si>
  <si>
    <t>2026-05-31T16:28:28.732+02:00</t>
  </si>
  <si>
    <t>2026-05-31T15:53:04.057+02:00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</si>
  <si>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bylinky","posId":"A122","price":6500,"isExtra":true},{"id":"2a9dc121-ec1e-4cbb-b8d5-66ce6a546664","note":"","count":2,"label":"DIP jalapenos","posId":"P107","price":2000,"isExtra":false}]</t>
  </si>
  <si>
    <t>2026-05-31T15:43:02.909+02:00</t>
  </si>
  <si>
    <t>2026-05-31T15:50:31.211+02:00</t>
  </si>
  <si>
    <t>2026-05-31T16:07:33.031+02:00</t>
  </si>
  <si>
    <t>2026-05-31T15:43:03.963+02:00</t>
  </si>
  <si>
    <t>[{"id":"3ca6f105-5e70-48ee-bc31-76525f0a0b11","note":"","count":1,"label":"BBQ Texas 40 cm","posId":"107","price":30900,"isExtra":false}]</t>
  </si>
  <si>
    <t>2026-05-31T15:35:02.491+02:00</t>
  </si>
  <si>
    <t>2026-05-31T15:46:08.178+02:00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</si>
  <si>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cm","posId":"121","price":24900,"isExtra":false}]</t>
  </si>
  <si>
    <t>2026-05-31T15:26:03.509+02:00</t>
  </si>
  <si>
    <t>2026-05-31T15:43:07.884+02:00</t>
  </si>
  <si>
    <t>2026-05-31T15:55:49.416+02:00</t>
  </si>
  <si>
    <t>2026-05-31T15:26:04.637+02:00</t>
  </si>
  <si>
    <t>[{"id":"a4e8ca23-fe36-4747-a603-19485eee7e76","note":"","count":1,"label":"Hot &amp; Spicy 32 cm","posId":"146","price":24900,"isExtra":false},{"id":"0604cf40-24b5-4ad5-a9e4-e5834def96b8","note":"","count":2,"label":"Dip česnekový","posId":"P106","price":2000,"isExtra":false}]</t>
  </si>
  <si>
    <t>ready_pickup</t>
  </si>
  <si>
    <t>2026-05-31T15:19:59.580+02:00</t>
  </si>
  <si>
    <t>2026-05-31T15:34:44.102+02:00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</si>
  <si>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</si>
  <si>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2026-05-31T15:19:14.577+02:00</t>
  </si>
  <si>
    <t>2026-05-31T15:31:19.371+02:00</t>
  </si>
  <si>
    <t>[{"id":"e370f34b-aeaa-4f5c-80c1-33593f29ab88","count":1,"label":"Pizza Comeback 40","posId":"109","price":30900,"isExtra":false,"creatorId":"wvZH1TFF6-vRNQBz36mW5","isPackging":0,"actualLabel":"Pizza Comeback 40"}]</t>
  </si>
  <si>
    <t>2026-05-31T15:15:00.683+02:00</t>
  </si>
  <si>
    <t>2026-05-31T15:28:58.460+02:00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</si>
  <si>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</si>
  <si>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2026-05-31T15:09:05.054+02:00</t>
  </si>
  <si>
    <t>2026-05-31T15:26:10.939+02:00</t>
  </si>
  <si>
    <t>2026-05-31T15:29:57.643+02:00</t>
  </si>
  <si>
    <t>2026-05-31T15:09:06.170+02:00</t>
  </si>
  <si>
    <t>[{"id":"faf7ff40-eef3-48bd-92c4-b33e5bbf095d","note":"","count":1,"label":"Quattro Formaggi 40 cm","posId":"111","price":30900,"isExtra":false},{"id":"5dfcd7e6-75e9-4752-8a19-eab42ba37b6d","note":"","count":1,"label":"Kukuřice","posId":"C115","price":3500,"KDSTags":["greenhighlight"],"isExtra":true},{"id":"a78b511f-836b-415e-9285-dd47f293529b","note":"","count":1,"label":"Pepperoni 40 cm","posId":"108","price":30900,"isExtra":false},{"id":"5dfcd7e6-75e9-4752-8a19-eab42ba37b6d","note":"","count":1,"label":"Kukuřice","posId":"C115","price":3500,"KDSTags":["greenhighlight"],"isExtra":true}]</t>
  </si>
  <si>
    <t>2026-05-31T15:04:02.750+02:00</t>
  </si>
  <si>
    <t>2026-05-31T15:22:14.125+02:00</t>
  </si>
  <si>
    <t>2026-05-31T15:39:44.318+02:00</t>
  </si>
  <si>
    <t>2026-05-31T15:04:03.785+02:00</t>
  </si>
  <si>
    <t>2026-05-31T14:53:46.751+02:00</t>
  </si>
  <si>
    <t>2026-05-31T14:54:24.878+02:00</t>
  </si>
  <si>
    <t>[{"id":"f13b1746-a76a-4145-9a9a-693f1c4daf33","count":1,"label":"Pepsi 1l","posId":"N124","price":5900,"isExtra":false,"creatorId":"2Wbd6nQEKEap93Np-oHLD","isPackging":0,"actualLabel":"Pepsi 1l"}]</t>
  </si>
  <si>
    <t>2026-05-31T14:47:02.283+02:00</t>
  </si>
  <si>
    <t>2026-05-31T14:57:56.667+02:00</t>
  </si>
  <si>
    <t>2026-05-31T15:13:02.187+02:00</t>
  </si>
  <si>
    <t>2026-05-31T14:47:03.150+02:00</t>
  </si>
  <si>
    <t>[{"id":"389b26e5-2cae-411b-afde-ac1cec80674b","note":"","count":1,"label":"Margherita 40 cm","posId":"100","price":26900,"isExtra":false},{"id":"1da6e618-5f95-4707-b8bd-b1685e13f67a","note":"","count":1,"label":"Hawai 40 cm","posId":"102","price":30900,"isExtra":false},{"id":"9b3fd0f9-6a36-4a8e-95ad-00dbae675705","note":"","count":1,"label":"Capricciosa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a8b296cb-224d-46e2-b4ca-40d9cb21295a","note":"","count":1,"label":"BEZ -šunka","posId":"X106","price":0,"KDSTags":["redhighlight"],"isExtra":true}]</t>
  </si>
  <si>
    <t>2026-05-31T14:38:03.118+02:00</t>
  </si>
  <si>
    <t>2026-05-31T14:44:41.819+02:00</t>
  </si>
  <si>
    <t>[{"id":"4d996833-341f-48f8-945e-9507b5d29594","count":1,"label":"Pizza Comeback 18","posId":"133","price":11900,"isExtra":false,"creatorId":"wDEffD3-q6wY0N7CElVkC","isPackging":0,"actualLabel":"Pizza Comeback 18"}]</t>
  </si>
  <si>
    <t>2026-05-31T14:20:00.968+02:00</t>
  </si>
  <si>
    <t>2026-05-31T14:37:49.036+02:00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</si>
  <si>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bylinky","posId":"A122","price":6500,"isExtra":true},{"id":"54685100","note":"","count":1,"label":"Žampiony","posId":"C105","price":3500,"KDSTags":["greenhighlight"],"isExtra":true}]</t>
  </si>
  <si>
    <t>2026-05-31T14:20:00.757+02:00</t>
  </si>
  <si>
    <t>2026-05-31T14:31:03.954+02:00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</si>
  <si>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</si>
  <si>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2026-05-31T14:14:42.671+02:00</t>
  </si>
  <si>
    <t>2026-05-31T14:26:10.927+02:00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</si>
  <si>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🌶️🌶️","posId":"108","price":30900,"isExtra":false},{"id":"9642908ce4c2f22954c8bbd6","count":1,"label":"Balné","posId":"K0000","price":2000,"isExtra":true},{"id":"6748417db17528cb9bcae631","count":1,"label":"Spicy Wings 🌶️","posId":"P101","price":11900,"isExtra":false},{"id":"bd23bb29ddc67d336ee4c95b","count":1,"label":"Balné","posId":"K0000","price":1500,"isExtra":true}]</t>
  </si>
  <si>
    <t>2026-05-31T13:57:52.813+02:00</t>
  </si>
  <si>
    <t>2026-05-31T14:07:30.959+02:00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</si>
  <si>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</si>
  <si>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2026-05-31T13:52:03.484+02:00</t>
  </si>
  <si>
    <t>2026-05-31T14:01:04.779+02:00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</si>
  <si>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</si>
  <si>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Beksultan</t>
  </si>
  <si>
    <t>2026-05-31T13:51:16.221+02:00</t>
  </si>
  <si>
    <t>2026-05-31T14:05:35.070+02:00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</si>
  <si>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</si>
  <si>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2026-05-31T13:49:45.917+02:00</t>
  </si>
  <si>
    <t>2026-05-31T13:59:07.861+02:00</t>
  </si>
  <si>
    <t>[{"id":"6748417db17528cb9bcae5eb","count":2,"label":"Comeback 40cm 🌶️","posId":"109","price":30900,"isExtra":false},{"id":"9642908ce4c2f22954c8bbd6","count":2,"label":"Balné","posId":"K0000","price":2000,"isExtra":true},{"id":"ceb1723d0ee6a485506f59b8","count":1,"label":"BBQ dip","posId":"P105","price":2000,"isExtra":false},{"id":"bd23bb29ddc67d336ee4c95b","count":1,"label":"Balné","posId":"K0000","price":1500,"isExtra":true}]</t>
  </si>
  <si>
    <t>2026-05-31T13:44:01.275+02:00</t>
  </si>
  <si>
    <t>2026-05-31T13:52:24.763+02:00</t>
  </si>
  <si>
    <t>[{"id":"69e85ae6-75dc-45f1-8c49-46de64b18a8e","count":1,"label":"Pizza BBQ Texas 40","posId":"107","price":30900,"isExtra":false,"creatorId":"skNxm-v61lN2YjDXqzfqG","isPackging":0,"actualLabel":"Pizza BBQ Texas 40"}]</t>
  </si>
  <si>
    <t>2026-05-31T13:27:02.691+02:00</t>
  </si>
  <si>
    <t>2026-05-31T13:38:22.620+02:00</t>
  </si>
  <si>
    <t>[{"id":"0491ba2d-7c43-44f5-949a-e82693028cdb","note":"","count":1,"label":"Margherita 32 cm","posId":"136","price":20900,"isExtra":false},{"id":"4f6ede18-25d3-4c82-be03-84c9578ab8ce","note":"","count":1,"label":"Pepperoni 32 cm","posId":"144","price":24900,"isExtra":false},{"id":"6e4aed3e-b988-442a-8864-0b2ad4a4403d","note":"","count":1,"label":"Quattro Formaggi 32 cm","posId":"147","price":24900,"isExtra":false},{"id":"2c932c76-e932-479d-b476-ee55b747887e","note":"","count":1,"label":"žampiony","posId":"B105","price":2500,"KDSTags":["greenhighlight"],"isExtra":true}]</t>
  </si>
  <si>
    <t>2026-05-31T13:23:20.105+02:00</t>
  </si>
  <si>
    <t>2026-05-31T13:32:59.749+02:00</t>
  </si>
  <si>
    <t>[{"id":"54684975","note":"","size":"Comeback 40cm 🌶️","count":1,"label":"Comeback 40cm 🌶️","posId":"109","price":30900,"isExtra":false},{"id":"54685059","note":"","count":1,"label":"Balné","posId":"K0000","price":2000,"isExtra":true}]</t>
  </si>
  <si>
    <t>Volodymyr</t>
  </si>
  <si>
    <t>2026-05-31T13:22:20.180+02:00</t>
  </si>
  <si>
    <t>2026-05-31T13:29:45.213+02:00</t>
  </si>
  <si>
    <t>[{"id":"100","note":"","count":1,"label":"Margherita 40cm","posId":"100","price":26900,"isExtra":false},{"id":"K0000","note":"","count":1,"label":"Balné","posId":"K0000","price":2000,"isExtra":true},{"id":"P102","note":"","count":1,"label":"Masové kuličky","posId":"P102","price":9900,"isExtra":false},{"id":"K0000","note":"","count":1,"label":"Balné","posId":"K0000","price":1500,"isExtra":true}]</t>
  </si>
  <si>
    <t>2026-05-31T13:20:37.727+02:00</t>
  </si>
  <si>
    <t>2026-05-31T13:28:15.879+02:00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</si>
  <si>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🌶️🌶️","posId":"122","price":24900,"isExtra":false},{"id":"bd23bb29ddc67d336ee4c95b","count":1,"label":"Balné","posId":"K0000","price":1500,"isExtra":true},{"id":"e455d0f0ca6b251b2514db13","count":1,"label":"Bez jalapenos","posId":"X102","price":0,"KDSTags":["redhighlight"],"isExtra":true},{"id":"518562551802af877dea3c52","count":1,"label":"Česnekový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</si>
  <si>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2026-05-31T13:12:04.239+02:00</t>
  </si>
  <si>
    <t>2026-05-31T13:27:11.639+02:00</t>
  </si>
  <si>
    <t>2026-05-31T13:32:40.507+02:00</t>
  </si>
  <si>
    <t>2026-05-31T13:12:04.836+02:00</t>
  </si>
  <si>
    <t>[{"id":"1460d93c-4159-4d87-aaf2-4ef8fb5e31b1","note":"","count":1,"label":"Margherita 32 cm","posId":"112","price":20900,"isExtra":false},{"id":"158f381e-7b09-45c4-95d8-d131055d3875","note":"","count":1,"label":"okraj Hotdog BBQ","posId":"A119","price":5700,"isExtra":true},{"id":"3316ecf4-07ea-4045-acd5-7383dd81145f","note":"","count":1,"label":"jalapeños","posId":"B102","price":2500,"KDSTags":["greenhighlight"],"isExtra":true}]</t>
  </si>
  <si>
    <t>Valerii</t>
  </si>
  <si>
    <t>2026-05-31T13:11:56.084+02:00</t>
  </si>
  <si>
    <t>2026-05-31T13:23:50.780+02:00</t>
  </si>
  <si>
    <t>[{"id":"102","note":"","count":1,"label":"Hawai 40cm","posId":"102","price":30900,"isExtra":false},{"id":"K0000","note":"","count":1,"label":"Balné","posId":"K0000","price":2000,"isExtra":true}]</t>
  </si>
  <si>
    <t>2026-05-31T13:04:54.158+02:00</t>
  </si>
  <si>
    <t>2026-05-31T13:18:59.718+02:00</t>
  </si>
  <si>
    <t>[{"id":"6748417db17528cb9bcae60d","count":1,"label":"Hawai 32cm","posId":"114","price":24900,"isExtra":false},{"id":"bd23bb29ddc67d336ee4c95b","count":1,"label":"Balné","posId":"K0000","price":1500,"isExtra":true}]</t>
  </si>
  <si>
    <t>2026-05-31T13:03:54.362+02:00</t>
  </si>
  <si>
    <t>2026-05-31T13:17:16.709+02:00</t>
  </si>
  <si>
    <t>[{"id":"6748417db17528cb9bcae65f","count":1,"label":"Pepsi 1l","posId":"N124","price":5900,"isExtra":false},{"id":"6748417db17528cb9bcae60d","count":1,"label":"Hawai 32cm","posId":"114","price":24900,"isExtra":false},{"id":"bd23bb29ddc67d336ee4c95b","count":1,"label":"Balné","posId":"K0000","price":1500,"isExtra":true}]</t>
  </si>
  <si>
    <t>2026-05-31T13:02:24.337+02:00</t>
  </si>
  <si>
    <t>2026-05-31T13:16:42.786+02:00</t>
  </si>
  <si>
    <t>[{"id":"6748417db17528cb9bcae5f9","count":1,"label":"Baby špenát &amp; kuře 40cm","posId":"104","price":30900,"isExtra":false},{"id":"9642908ce4c2f22954c8bbd6","count":1,"label":"Balné","posId":"K0000","price":2000,"isExtra":true},{"id":"22eba6bdc2dfa2f3925398ae","count":1,"label":"Rajčatový základ","posId":"ZSR40","price":0,"isExtra":true},{"id":"672ce28d7b47278e16ff8d9f","count":1,"label":"okraj hotdog, bbq omáčka","posId":"A120","price":6500,"isExtra":true},{"id":"6748417db17528cb9bcae65f","count":1,"label":"Pepsi 1l","posId":"N124","price":5900,"isExtra":false}]</t>
  </si>
  <si>
    <t>2026-05-31T12:58:44.402+02:00</t>
  </si>
  <si>
    <t>2026-05-31T13:11:34.591+02:00</t>
  </si>
  <si>
    <t>2026-05-31T12:55:14.028+02:00</t>
  </si>
  <si>
    <t>2026-05-31T13:09:06.754+02:00</t>
  </si>
  <si>
    <t>[{"id":"109","note":"","count":1,"label":"Comeback 40cm 🌶️","posId":"109","price":30900,"isExtra":false},{"id":"K0000","note":"","count":1,"label":"Balné","posId":"K0000","price":2000,"isExtra":true},{"id":"108","note":"","count":1,"label":"Pepperoni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</si>
  <si>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2026-05-31T12:54:02.546+02:00</t>
  </si>
  <si>
    <t>2026-05-31T13:12:53.713+02:00</t>
  </si>
  <si>
    <t>2026-05-31T13:17:00.007+02:00</t>
  </si>
  <si>
    <t>2026-05-31T12:54:03.431+02:00</t>
  </si>
  <si>
    <t>[{"id":"6e4aed3e-b988-442a-8864-0b2ad4a4403d","note":"","count":1,"label":"Quattro Formaggi 32 cm","posId":"147","price":24900,"isExtra":false},{"id":"ddd88272-9f0a-4ca7-a4db-a3a7d157b54d","note":"","count":1,"label":"Pepsi zero sugar 1l","posId":"N125","price":5900,"isExtra":false}]</t>
  </si>
  <si>
    <t>Rasim</t>
  </si>
  <si>
    <t>2026-05-31T12:53:16.010+02:00</t>
  </si>
  <si>
    <t>2026-05-31T13:05:37.824+02:00</t>
  </si>
  <si>
    <t>[{"id":"109","note":"","count":1,"label":"Comeback 40cm 🌶️","posId":"109","price":30900,"isExtra":false},{"id":"K0000","note":"","count":1,"label":"Balné","posId":"K0000","price":2000,"isExtra":true},{"id":"N126","note":"","count":1,"label":"Mirinda 1l","posId":"N126","price":5900,"isExtra":false}]</t>
  </si>
  <si>
    <t>2026-05-31T12:31:02.855+02:00</t>
  </si>
  <si>
    <t>2026-05-31T12:48:36.481+02:00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</si>
  <si>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</si>
  <si>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2026-05-31T12:29:31.932+02:00</t>
  </si>
  <si>
    <t>2026-05-31T12:45:56.611+02:00</t>
  </si>
  <si>
    <t>[{"id":"6748417db17528cb9bcae5ff","count":1,"label":"Quattro Formaggi 32cm","posId":"123","price":24900,"isExtra":false},{"id":"bd23bb29ddc67d336ee4c95b","count":1,"label":"Balné","posId":"K0000","price":1500,"isExtra":true},{"id":"518562551802af877dea3c52","count":1,"label":"Česnekový dip","posId":"P106","price":2000,"isExtra":false},{"id":"bd23bb29ddc67d336ee4c95b","count":1,"label":"Balné","posId":"K0000","price":1500,"isExtra":true},{"id":"684ae924f72095697790619e","count":1,"label":"Guarana kiwi a jablko","posId":"N144","price":5500,"isExtra":false}]</t>
  </si>
  <si>
    <t>2026-05-31T12:26:37.924+02:00</t>
  </si>
  <si>
    <t>2026-05-31T12:43:08.659+02:00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</si>
  <si>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těsto","posId":"17","price":1000,"isExtra":true}]</t>
  </si>
  <si>
    <t>2026-05-31T12:23:57.135+02:00</t>
  </si>
  <si>
    <t>2026-05-31T12:34:43.500+02:00</t>
  </si>
  <si>
    <t>2026-05-31T12:20:03.527+02:00</t>
  </si>
  <si>
    <t>2026-05-31T12:38:13.281+02:00</t>
  </si>
  <si>
    <t>2026-05-31T12:43:30.524+02:00</t>
  </si>
  <si>
    <t>2026-05-31T12:20:04.240+02:00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</si>
  <si>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</si>
  <si>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2026-05-31T11:58:02.929+02:00</t>
  </si>
  <si>
    <t>2026-05-31T12:16:07.188+02:00</t>
  </si>
  <si>
    <t>2026-05-31T12:30:07.067+02:00</t>
  </si>
  <si>
    <t>2026-05-31T11:58:03.976+02:00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</si>
  <si>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česnekový","posId":"P106","price":2000,"isExtra":false},{"id":"088a7edc-ef1e-4c6b-b7a1-36c2c45ab0fe","note":"","count":1,"label":"Capricciosa 32 cm","posId":"113","price":24900,"isExtra":false},{"id":"896d2264-b315-4ee3-b331-0fa7b26bb96f","note":"","count":1,"label":"Hawai 32 cm","posId":"114","price":24900,"isExtra":false}]</t>
  </si>
  <si>
    <t>2026-05-31T11:58:02.862+02:00</t>
  </si>
  <si>
    <t>2026-05-31T12:13:14.289+02:00</t>
  </si>
  <si>
    <t>[{"id":"896d2264-b315-4ee3-b331-0fa7b26bb96f","note":"","count":1,"label":"Hawai 32 cm","posId":"114","price":24900,"isExtra":false}]</t>
  </si>
  <si>
    <t>2026-05-31T11:54:03.886+02:00</t>
  </si>
  <si>
    <t>2026-05-31T12:05:15.102+02:00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</si>
  <si>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cm","posId":"113","price":24900,"isExtra":false}]</t>
  </si>
  <si>
    <t>2026-05-31T11:53:27.419+02:00</t>
  </si>
  <si>
    <t>2026-05-31T12:09:49.317+02:00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</si>
  <si>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</si>
  <si>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2026-05-31T11:53:27.343+02:00</t>
  </si>
  <si>
    <t>2026-05-31T12:02:20.501+02:00</t>
  </si>
  <si>
    <t>[{"id":"59589712","note":"","size":"BBQ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základ","posId":"ZBR32","price":0,"isExtra":true},{"id":"54685124","note":"","count":1,"label":"okraj hotdog, bbq omáčka","posId":"A119","price":5700,"isExtra":true},{"id":"54685018","note":"","size":"Česnekový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</si>
  <si>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2026-05-31T11:40:53.457+02:00</t>
  </si>
  <si>
    <t>2026-05-31T11:48:59.316+02:00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</si>
  <si>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</si>
  <si>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2026-05-31T11:26:20.731+02:00</t>
  </si>
  <si>
    <t>2026-05-31T11:35:41.156+02:00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</si>
  <si>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</si>
  <si>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2026-05-31T11:24:03.296+02:00</t>
  </si>
  <si>
    <t>2026-05-31T11:37:49.170+02:00</t>
  </si>
  <si>
    <t>2026-05-31T11:55:51.632+02:00</t>
  </si>
  <si>
    <t>2026-05-31T11:24:03.825+02:00</t>
  </si>
  <si>
    <t>2026-05-31T11:01:20.638+02:00</t>
  </si>
  <si>
    <t>2026-05-31T11:15:08.907+02:00</t>
  </si>
  <si>
    <t>[{"id":"e3c2803b-7f1a-469b-99b1-979be30e115e","count":1,"label":"Pizza BBQ Texas 32","posId":"119","price":24900,"isExtra":false,"creatorId":"_4gf4-hlhLwaXMS8vfR0S","isPackging":0,"actualLabel":"Pizza BBQ Texas 32"},{"id":"d0b4da65-56e2-444e-b81f-865254dcc811","count":1,"label":"Pizza BBQ Meteor 32","posId":"118","price":24900,"isExtra":false,"creatorId":"rfTmA9mTADhWcEDLQRyM3","isPackging":0,"actualLabel":"Pizza BBQ Meteor 32"}]</t>
  </si>
  <si>
    <t>2026-05-31T10:46:03.578+02:00</t>
  </si>
  <si>
    <t>2026-05-31T12:21:23.333+02:00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</si>
  <si>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0604cf40-24b5-4ad5-a9e4-e5834def96b8","note":"","count":2,"label":"Dip česnekový","posId":"P106","price":2000,"isExtra":false},{"id":"1edf54fc-1032-442c-939f-e6e2033b2270","note":"","count":1,"label":"Comeback 40 cm","posId":"109","price":30900,"isExtra":false},{"id":"389b26e5-2cae-411b-afde-ac1cec80674b","note":"","count":1,"label":"Margherita 40 cm","posId":"100","price":26900,"isExtra":false}]</t>
  </si>
  <si>
    <t>2026-05-31T10:23:02.234+02:00</t>
  </si>
  <si>
    <t>2026-05-31T11:10:49.256+02:00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</si>
  <si>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základ","posId":"ZRB32","price":0,"isExtra":true},{"id":"6748417db17528cb9bcae62d","count":1,"label":"Veggie menu Comeback","posId":"M200","price":34900,"isExtra":false},{"id":"f754e56b2f80799b5c377f43","count":1,"label":"Balné","posId":"K0000","price":3000,"isExtra":true},{"id":"f66458477f91e9b08261bc8c","count":1,"label":"Comeback","posId":"Y121","price":0,"isExtra":true},{"id":"a416a56e6b1a1a17feca5d64","count":1,"label":"česnekový chléb","posId":"P104","price":0,"isExtra":true},{"id":"711da6f3ca1541be373cffd9","count":1,"label":"Pepsi 1l","posId":"N124","price":0,"isExtra":true}]</t>
  </si>
  <si>
    <t>Ivalyo</t>
  </si>
  <si>
    <t>2026-05-31T00:36:11.897+02:00</t>
  </si>
  <si>
    <t>2026-05-31T00:45:09.494+02:00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</si>
  <si>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základ","posId":"ZSB49","price":0,"isExtra":true},{"id":"X101","note":"","count":1,"label":"Bez gorgonzoly","posId":"X101","price":0,"KDSTags":["redhighlight"],"isExtra":true},{"id":"N124","note":"","count":1,"label":"Pepsi 1l","posId":"N124","price":5900,"isExtra":false}]</t>
  </si>
  <si>
    <t>2026-05-31T00:33:01.848+02:00</t>
  </si>
  <si>
    <t>2026-05-31T00:44:30.386+02:00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</si>
  <si>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bylinky","posId":"A122","price":6500,"isExtra":true},{"id":"X113","note":"","count":1,"label":"Bez mozzarelly","posId":"X113","price":0,"KDSTags":["redhighlight"],"isExtra":true}]</t>
  </si>
  <si>
    <t>2026-05-31T00:26:17.673+02:00</t>
  </si>
  <si>
    <t>2026-05-31T00:32:45.777+02:00</t>
  </si>
  <si>
    <t>[{"id":"307f1b7d-52a0-408d-be47-4976c57475e7","count":2,"label":"Pizza Hawai 32 cm","posId":"114","price":24900,"isExtra":false,"discount":{"type":"percentage","value":50},"creatorId":"sRyDzdixa42eEqZ2Jk-qv","isPackging":0,"actualLabel":"Pizza Hawai 32 cm"},{"id":"32b2a3ff-927f-4ec7-ba06-c837ec2d25f7","count":1,"label":"Mirinda 1l","posId":"N126","price":5900,"isExtra":false,"creatorId":"xFB-1PTzA46OV__DBiE_q","isPackging":0,"actualLabel":"Mirinda 1l"}]</t>
  </si>
  <si>
    <t>2026-05-31T00:23:04.094+02:00</t>
  </si>
  <si>
    <t>2026-05-31T00:28:55.009+02:00</t>
  </si>
  <si>
    <t>2026-05-31T00:37:31.032+02:00</t>
  </si>
  <si>
    <t>2026-05-31T00:23:05.080+02:00</t>
  </si>
  <si>
    <t>[{"id":"0604cf40-24b5-4ad5-a9e4-e5834def96b8","note":"","count":2,"label":"Dip česnekový","posId":"P106","price":2000,"isExtra":false},{"id":"0491ba2d-7c43-44f5-949a-e82693028cdb","note":"","count":1,"label":"Margherita 32 cm","posId":"136","price":20900,"isExtra":false}]</t>
  </si>
  <si>
    <t>2026-05-31T00:17:33.313+02:00</t>
  </si>
  <si>
    <t>2026-05-31T00:21:58.799+02:00</t>
  </si>
  <si>
    <t>[{"id":"6748417db17528cb9bcae64d","count":1,"label":"Opočno vanilková","posId":"D108","price":12900,"isExtra":false},{"id":"6748417db17528cb9bcae663","count":1,"label":"Mirinda 1l","posId":"N126","price":5900,"isExtra":false}]</t>
  </si>
  <si>
    <t>2026-05-31T00:15:29.845+02:00</t>
  </si>
  <si>
    <t>2026-05-31T00:21:55.983+02:00</t>
  </si>
  <si>
    <t>[{"id":"6748417db17528cb9bcae5e7","count":1,"label":"Quattro Formaggi 40cm","posId":"111","price":30900,"isExtra":false},{"id":"9642908ce4c2f22954c8bbd6","count":1,"label":"Balné","posId":"K0000","price":2000,"isExtra":true},{"id":"a6f5a4f2c024720ff5c3f553","count":1,"label":"Grana padano, pecorino, parmazán","posId":"C130","price":4000,"KDSTags":["greenhighlight"],"isExtra":true}]</t>
  </si>
  <si>
    <t>2026-05-31T00:05:20.388+02:00</t>
  </si>
  <si>
    <t>2026-05-31T00:13:54.993+02:00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</si>
  <si>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</si>
  <si>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Vaclav</t>
  </si>
  <si>
    <t>2026-05-31T00:05:11.788+02:00</t>
  </si>
  <si>
    <t>2026-05-31T00:19:03.252+02:00</t>
  </si>
  <si>
    <t>[{"id":"107","note":"","count":1,"label":"BBQ Texas 40cm","posId":"107","price":30900,"isExtra":false},{"id":"K0000","note":"","count":1,"label":"Balné","posId":"K0000","price":2000,"isExtra":true},{"id":"A124","note":"","count":1,"label":"okraj mozzarella, bbq omáčka","posId":"A124","price":6500,"isExtra":true},{"id":"P100","note":"","count":1,"label":"Pepperoni Rolls 🌶️","posId":"P100","price":8900,"isExtra":false},{"id":"K0000","note":"","count":1,"label":"Balné","posId":"K0000","price":1500,"isExtra":true},{"id":"P104","note":"","count":1,"label":"Česnekový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18cm","posId":"P104","price":7900,"isExtra":false},{"id":"K0000","note":"","count":1,"label":"Balné","posId":"K0000","price":1500,"isExtra":true}]</t>
  </si>
  <si>
    <t>2026-05-31T00:04:37.857+02:00</t>
  </si>
  <si>
    <t>2026-05-31T00:11:26.940+02:00</t>
  </si>
  <si>
    <t>2026-05-30T23:59:54.917+02:00</t>
  </si>
  <si>
    <t>2026-05-31T00:10:37.065+02:00</t>
  </si>
  <si>
    <t>[{"id":"6748417db17528cb9bcae607","count":1,"label":"BBQ Texas 32cm","posId":"119","price":24900,"isExtra":false},{"id":"bd23bb29ddc67d336ee4c95b","count":1,"label":"Balné","posId":"K0000","price":1500,"isExtra":true}]</t>
  </si>
  <si>
    <t>2026-05-30T23:58:25.207+02:00</t>
  </si>
  <si>
    <t>2026-05-31T00:09:36.927+02:00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</si>
  <si>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32cm","posId":"123","price":24900,"isExtra":false},{"id":"bd23bb29ddc67d336ee4c95b","count":1,"label":"Balné","posId":"K0000","price":1500,"isExtra":true},{"id":"6748417db17528cb9bcae663","count":1,"label":"Mirinda 1l","posId":"N126","price":5900,"isExtra":false}]</t>
  </si>
  <si>
    <t>Tomáš</t>
  </si>
  <si>
    <t>2026-05-30T23:54:53.740+02:00</t>
  </si>
  <si>
    <t>2026-05-31T00:08:20.259+02:00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</si>
  <si>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základ","posId":"ZRB32","price":0,"isExtra":true}]</t>
  </si>
  <si>
    <t>2026-05-30T23:53:04.441+02:00</t>
  </si>
  <si>
    <t>2026-05-31T00:15:24.975+02:00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</si>
  <si>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🌶️","posId":"121","price":24900,"isExtra":false},{"id":"54685064","note":"","count":1,"label":"Balné","posId":"K0000","price":1500,"isExtra":true},{"id":"54685018","note":"","size":"Česnekový dip","count":4,"label":"Česnekový dip","posId":"P106","price":2000,"isExtra":false},{"id":"54685064","note":"","count":4,"label":"Balné","posId":"K0000","price":1500,"isExtra":true},{"id":"59589714","note":"","size":"Hawai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32cm","posId":"114","price":24900,"isExtra":false},{"id":"54685064","note":"","count":1,"label":"Balné","posId":"K0000","price":1500,"isExtra":true},{"id":"54685094","note":"","count":1,"label":"Bez ananasu","posId":"X100","price":0,"KDSTags":["redhighlight"],"isExtra":true},{"id":"59589710","note":"","size":"Pepperoni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</si>
  <si>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Mykyta</t>
  </si>
  <si>
    <t>2026-05-30T23:52:49.752+02:00</t>
  </si>
  <si>
    <t>2026-05-31T00:02:18.103+02:00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</si>
  <si>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</si>
  <si>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Oğuzhan</t>
  </si>
  <si>
    <t>2026-05-30T23:49:35.690+02:00</t>
  </si>
  <si>
    <t>2026-05-31T00:01:14.220+02:00</t>
  </si>
  <si>
    <t>[{"id":"109","note":"","count":1,"label":"Comeback 40cm 🌶️","posId":"109","price":30900,"isExtra":false},{"id":"K0000","note":"","count":1,"label":"Balné","posId":"K0000","price":2000,"isExtra":true},{"id":"102","note":"","count":1,"label":"Hawai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</si>
  <si>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2026-05-30T23:47:32.717+02:00</t>
  </si>
  <si>
    <t>2026-05-30T23:47:35.126+02:00</t>
  </si>
  <si>
    <t>[{"id":"6ffd3545-72d2-4e40-9c4f-5ed137d1966b","count":1,"label":"Guarana kiwi a jablko","posId":"N144","price":5500,"isExtra":false,"discount":{"type":"absolute","value":35},"creatorId":"eiAU2AadRFnBy2FuKSqsh","isPackging":0,"actualLabel":"Guarana kiwi a jablko"},{"id":"d3d45011-38ff-4409-9f5f-709db0005c2e","count":1,"label":"Pepsi zero sugar 1l","posId":"N125","price":5900,"isExtra":false,"creatorId":"vI8bIKvqfNu-3LJrcK1E7","isPackging":0,"actualLabel":"Pepsi zero sugar 1l"}]</t>
  </si>
  <si>
    <t>2026-05-30T23:30:10.837+02:00</t>
  </si>
  <si>
    <t>2026-05-30T23:44:17.934+02:00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</si>
  <si>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základ","posId":"ZSR32","price":0,"isExtra":true},{"id":"f401506159c49964c3178c0f","count":1,"label":"okraj mozzarella, bylinky","posId":"A121","price":5700,"isExtra":true},{"id":"6748417db17528cb9bcae60f","count":1,"label":"Capricciosa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základ","posId":"ZBR32","price":0,"isExtra":true},{"id":"f401506159c49964c3178c0f","count":1,"label":"okraj mozzarella, bylinky","posId":"A121","price":5700,"isExtra":true},{"id":"841a83417d24d622a013c500","count":1,"label":"Masové kuličky","posId":"B116","price":5900,"KDSTags":["greenhighlight"],"isExtra":true},{"id":"6748417db17528cb9bcae5fd","count":1,"label":"Margherita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</si>
  <si>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2026-05-30T23:23:11.604+02:00</t>
  </si>
  <si>
    <t>2026-05-30T23:32:12.975+02:00</t>
  </si>
  <si>
    <t>[{"id":"123","note":"","count":1,"label":"Quattro Formaggi 32cm","posId":"123","price":24900,"isExtra":false},{"id":"K0000","note":"","count":1,"label":"Balné","posId":"K0000","price":1500,"isExtra":true}]</t>
  </si>
  <si>
    <t>2026-05-30T23:17:18.115+02:00</t>
  </si>
  <si>
    <t>2026-05-30T23:29:56.899+02:00</t>
  </si>
  <si>
    <t>[{"id":"54684982","note":"","size":"Capricciosa 40cm","count":1,"label":"Capricciosa 40cm","posId":"101","price":30900,"isExtra":false},{"id":"54685059","note":"","count":1,"label":"Balné","posId":"K0000","price":2000,"isExtra":true}]</t>
  </si>
  <si>
    <t>2026-05-30T23:14:03.942+02:00</t>
  </si>
  <si>
    <t>2026-05-30T23:27:53.891+02:00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</si>
  <si>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5fc1255c-e26e-4454-9620-7eea5d2454f6","note":"","count":1,"label":"Slanina","posId":"C108","price":4000,"KDSTags":["greenhighlight"],"isExtra":true},{"id":"5dc3c22b-6776-477c-a3c9-3b638ac7a39c","note":"","count":1,"label":"Grana padano","posId":"C130","price":4000,"KDSTags":["greenhighlight"],"isExtra":true},{"id":"088a7edc-ef1e-4c6b-b7a1-36c2c45ab0fe","note":"","count":1,"label":"Capricciosa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salám","posId":"B109","price":3000,"KDSTags":["greenhighlight"],"isExtra":true}]</t>
  </si>
  <si>
    <t>2026-05-30T23:09:03.937+02:00</t>
  </si>
  <si>
    <t>2026-05-30T23:19:03.824+02:00</t>
  </si>
  <si>
    <t>[{"id":"923cca0f-b384-4647-b41a-b36c46b0c790","note":"","count":1,"label":"BBQ Meteor 32 cm","posId":"142","price":24900,"isExtra":false}]</t>
  </si>
  <si>
    <t>Manjinder</t>
  </si>
  <si>
    <t>2026-05-30T23:06:55.447+02:00</t>
  </si>
  <si>
    <t>2026-05-30T23:09:01.015+02:00</t>
  </si>
  <si>
    <t>[{"id":"D112","note":"","count":1,"label":"Opočno karamel","posId":"D112","price":12900,"isExtra":false}]</t>
  </si>
  <si>
    <t>2026-05-30T22:58:34.223+02:00</t>
  </si>
  <si>
    <t>2026-05-30T23:09:40.608+02:00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</si>
  <si>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40cm","posId":"100","price":26900,"isExtra":false},{"id":"54685059","note":"","count":1,"label":"Balné","posId":"K0000","price":2000,"isExtra":true},{"id":"54685164","note":"","count":1,"label":"Šunka","posId":"C106","price":4000,"KDSTags":["greenhighlight"],"isExtra":true}]</t>
  </si>
  <si>
    <t>2026-05-30T22:56:02.668+02:00</t>
  </si>
  <si>
    <t>2026-05-30T23:08:02.591+02:00</t>
  </si>
  <si>
    <t>[{"id":"e1c5136d-42df-4209-a1d5-7b367060d3f2","note":"","count":2,"label":"Spicy Wings, 7 ks","posId":"P101","price":11900,"isExtra":false},{"id":"c9c0bcd1-5065-4282-a709-cc2042a92228","note":"","count":1,"label":"Pečené brambory","posId":"P103","price":6900,"isExtra":false},{"id":"389b26e5-2cae-411b-afde-ac1cec80674b","note":"","count":1,"label":"Margherita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</si>
  <si>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2026-05-30T22:43:03.571+02:00</t>
  </si>
  <si>
    <t>2026-05-30T22:59:40.124+02:00</t>
  </si>
  <si>
    <t>2026-05-30T22:42:20.582+02:00</t>
  </si>
  <si>
    <t>2026-05-30T22:57:51.725+02:00</t>
  </si>
  <si>
    <t>[{"id":"6748417db17528cb9bcae605","count":1,"label":"Pepperoni 32cm 🌶️🌶️","posId":"120","price":24900,"isExtra":false},{"id":"bd23bb29ddc67d336ee4c95b","count":1,"label":"Balné","posId":"K0000","price":1500,"isExtra":true},{"id":"fa857a88cef908bfe7a79dc0","count":2,"label":"Žampiony","posId":"B105","price":2500,"KDSTags":["greenhighlight"],"isExtra":true}]</t>
  </si>
  <si>
    <t>2026-05-30T22:39:43.906+02:00</t>
  </si>
  <si>
    <t>2026-05-30T22:56:55.508+02:00</t>
  </si>
  <si>
    <t>[{"id":"e3c2803b-7f1a-469b-99b1-979be30e115e","count":1,"label":"Pizza BBQ Texas 32","posId":"119","price":24900,"isExtra":false,"creatorId":"ddlB7iTrlPh3yaqh8BnF1","isPackging":0,"actualLabel":"Pizza BBQ Texas 32"}]</t>
  </si>
  <si>
    <t>2026-05-30T22:30:57.256+02:00</t>
  </si>
  <si>
    <t>2026-05-30T22:54:53.650+02:00</t>
  </si>
  <si>
    <t>[{"id":"102","note":"","count":1,"label":"Hawai 40cm","posId":"102","price":30900,"isExtra":false},{"id":"K0000","note":"","count":1,"label":"Balné","posId":"K0000","price":2000,"isExtra":true},{"id":"110","note":"","count":1,"label":"Hot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</si>
  <si>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2026-05-30T22:23:10.351+02:00</t>
  </si>
  <si>
    <t>2026-05-30T22:44:13.623+02:00</t>
  </si>
  <si>
    <t>[{"id":"6748417db17528cb9bcae5fd","count":1,"label":"Margherita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</si>
  <si>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2026-05-30T22:23:03.177+02:00</t>
  </si>
  <si>
    <t>2026-05-30T22:33:50.427+02:00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</si>
  <si>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</si>
  <si>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2026-05-30T22:17:04.430+02:00</t>
  </si>
  <si>
    <t>2026-05-30T22:33:09.477+02:00</t>
  </si>
  <si>
    <t>2026-05-30T22:51:55.399+02:00</t>
  </si>
  <si>
    <t>2026-05-30T22:17:04.946+02:00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</si>
  <si>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česnekový","posId":"P106","price":2000,"isExtra":false}]</t>
  </si>
  <si>
    <t>2026-05-30T22:16:06.984+02:00</t>
  </si>
  <si>
    <t>2026-05-30T22:43:23.725+02:00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</si>
  <si>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40cm","posId":"104","price":30900,"isExtra":false},{"id":"9642908ce4c2f22954c8bbd6","count":1,"label":"Balné","posId":"K0000","price":2000,"isExtra":true},{"id":"6748417db17528cb9bcae60d","count":1,"label":"Hawai 32cm","posId":"114","price":24900,"isExtra":false},{"id":"bd23bb29ddc67d336ee4c95b","count":1,"label":"Balné","posId":"K0000","price":1500,"isExtra":true}]</t>
  </si>
  <si>
    <t>2026-05-30T22:15:14.616+02:00</t>
  </si>
  <si>
    <t>2026-05-30T22:38:12.605+02:00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</si>
  <si>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základ","posId":"ZRS40","price":0,"isExtra":true}]</t>
  </si>
  <si>
    <t>2026-05-30T22:15:03.726+02:00</t>
  </si>
  <si>
    <t>2026-05-30T22:47:19.556+02:00</t>
  </si>
  <si>
    <t>2026-05-30T23:08:17.558+02:00</t>
  </si>
  <si>
    <t>2026-05-30T22:29:58.622+02:00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</si>
  <si>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,{"id":"75667a6e-daec-4fb6-917e-f318f7121924","note":"","count":1,"label":"Pepperoni 18 cm","posId":"132","price":11900,"isExtra":false},{"id":"55cfe483-cc2f-48b9-9e71-533475a0d588","note":"","count":1,"label":"Aquila jemně perlivá 0,75l","posId":"N141","price":3900,"isExtra":false},{"id":"5df34067-0b6b-41dc-8528-5c379260b439","note":"","count":1,"label":"Mirinda 1l","posId":"N126","price":5900,"isExtra":false}]</t>
  </si>
  <si>
    <t>2026-05-30T22:14:33.298+02:00</t>
  </si>
  <si>
    <t>2026-05-30T22:30:15.758+02:00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</si>
  <si>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54685174","note":"","count":1,"label":"Gorgonzola","posId":"B101","price":3000,"KDSTags":["greenhighlight"],"isExtra":true}]</t>
  </si>
  <si>
    <t>2026-05-30T22:12:46.592+02:00</t>
  </si>
  <si>
    <t>2026-05-30T22:29:03.431+02:00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</si>
  <si>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</si>
  <si>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2026-05-30T22:10:36.016+02:00</t>
  </si>
  <si>
    <t>2026-05-30T22:27:01.566+02:00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</si>
  <si>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40cm","posId":"106","price":30900,"isExtra":false},{"id":"9642908ce4c2f22954c8bbd6","count":1,"label":"Balné","posId":"K0000","price":2000,"isExtra":true},{"id":"6748417db17528cb9bcae5ff","count":1,"label":"Quattro Formaggi 32cm","posId":"123","price":24900,"isExtra":false},{"id":"bd23bb29ddc67d336ee4c95b","count":1,"label":"Balné","posId":"K0000","price":1500,"isExtra":true},{"id":"6748417db17528cb9bcae65f","count":1,"label":"Pepsi 1l","posId":"N124","price":5900,"isExtra":false}]</t>
  </si>
  <si>
    <t>2026-05-30T22:09:03.742+02:00</t>
  </si>
  <si>
    <t>2026-05-30T22:20:13.264+02:00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</si>
  <si>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česnekový","posId":"P106","price":2000,"isExtra":false},{"id":"e1c5136d-42df-4209-a1d5-7b367060d3f2","note":"","count":1,"label":"Spicy Wings, 7 ks","posId":"P101","price":11900,"isExtra":false},{"id":"f4e62f0e-27eb-456f-a59a-dac515570142","note":"","count":1,"label":"Jablečno-skořicové rolls, 8ks","posId":"18","price":8900,"isExtra":false}]</t>
  </si>
  <si>
    <t>2026-05-30T22:08:03.017+02:00</t>
  </si>
  <si>
    <t>2026-05-30T22:25:18.264+02:00</t>
  </si>
  <si>
    <t>2026-05-30T22:41:56.547+02:00</t>
  </si>
  <si>
    <t>2026-05-30T22:08:03.642+02:00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</si>
  <si>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bylinky","posId":"A121","price":5700,"isExtra":true}]</t>
  </si>
  <si>
    <t>2026-05-30T22:07:02.941+02:00</t>
  </si>
  <si>
    <t>2026-05-30T22:41:39.764+02:00</t>
  </si>
  <si>
    <t>2026-05-30T23:05:24.442+02:00</t>
  </si>
  <si>
    <t>2026-05-30T22:07:03.774+02:00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</si>
  <si>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základ","posId":"A129","price":0,"isExtra":true},{"id":"5dc3c22b-6776-477c-a3c9-3b638ac7a39c","note":"","count":1,"label":"Grana padano","posId":"C130","price":4000,"KDSTags":["greenhighlight"],"isExtra":true},{"id":"0d7a09d5-0cc0-41d1-92da-1fd2b06b2d07","note":"","count":1,"label":"Česnekový chléb","posId":"P104","price":7900,"isExtra":false},{"id":"0604cf40-24b5-4ad5-a9e4-e5834def96b8","note":"","count":1,"label":"Dip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</si>
  <si>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2026-05-30T22:05:02.113+02:00</t>
  </si>
  <si>
    <t>2026-05-30T22:22:52.502+02:00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</si>
  <si>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</si>
  <si>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2026-05-30T22:03:04.227+02:00</t>
  </si>
  <si>
    <t>2026-05-30T22:16:20.248+02:00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</si>
  <si>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-cibule","posId":"X103","price":0,"KDSTags":["redhighlight"],"isExtra":true}]</t>
  </si>
  <si>
    <t>2026-05-30T21:58:03.741+02:00</t>
  </si>
  <si>
    <t>2026-05-30T22:11:11.313+02:00</t>
  </si>
  <si>
    <t>2026-05-30T22:22:04.650+02:00</t>
  </si>
  <si>
    <t>2026-05-30T21:58:05.386+02:00</t>
  </si>
  <si>
    <t>[{"id":"9b3fd0f9-6a36-4a8e-95ad-00dbae675705","note":"","count":1,"label":"Capricciosa 40 cm","posId":"101","price":30900,"isExtra":false},{"id":"54460675-d5c5-4a63-8c02-6840fe066f86","note":"","count":1,"label":"Okraj Hotdog, BBQ","posId":"A120","price":6500,"isExtra":true}]</t>
  </si>
  <si>
    <t>2026-05-30T21:57:29.090+02:00</t>
  </si>
  <si>
    <t>2026-05-30T22:11:20.563+02:00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</si>
  <si>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omáčka","posId":"A120","price":6500,"isExtra":true},{"id":"P106","note":"","count":1,"label":"Česnekový dip","posId":"P106","price":2000,"isExtra":false},{"id":"K0000","note":"","count":1,"label":"Balné","posId":"K0000","price":1500,"isExtra":true}]</t>
  </si>
  <si>
    <t>2026-05-30T21:57:03.744+02:00</t>
  </si>
  <si>
    <t>2026-05-30T22:09:44.299+02:00</t>
  </si>
  <si>
    <t>2026-05-30T22:31:22.291+02:00</t>
  </si>
  <si>
    <t>2026-05-30T21:57:04.712+02:00</t>
  </si>
  <si>
    <t>[{"id":"4f6ede18-25d3-4c82-be03-84c9578ab8ce","note":"","count":1,"label":"Pepperoni 32 cm","posId":"144","price":24900,"isExtra":false},{"id":"78606be9-7e01-4fe9-a37c-d9a4b62d5696","note":"","count":1,"label":"změna na BBQ základ","posId":"A128","price":0,"isExtra":true}]</t>
  </si>
  <si>
    <t>Stanislav</t>
  </si>
  <si>
    <t>2026-05-30T21:53:41.253+02:00</t>
  </si>
  <si>
    <t>2026-05-30T22:05:45.626+02:00</t>
  </si>
  <si>
    <t>[{"id":"122","note":"","count":1,"label":"Hot &amp; Spicy 32cm 🌶️🌶️","posId":"122","price":24900,"isExtra":false},{"id":"K0000","note":"","count":1,"label":"Balné","posId":"K0000","price":1500,"isExtra":true},{"id":"119","note":"","count":1,"label":"BBQ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základ","posId":"ZBS32","price":0,"isExtra":true}]</t>
  </si>
  <si>
    <t>2026-05-30T21:51:25.256+02:00</t>
  </si>
  <si>
    <t>2026-05-30T22:04:08.390+02:00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</si>
  <si>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</si>
  <si>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2026-05-30T21:46:04.594+02:00</t>
  </si>
  <si>
    <t>2026-05-30T22:02:34.957+02:00</t>
  </si>
  <si>
    <t>2026-05-30T22:12:02.623+02:00</t>
  </si>
  <si>
    <t>2026-05-30T21:46:05.365+02:00</t>
  </si>
  <si>
    <t>[{"id":"7ebac4a7-6cce-442e-b2bb-06b929c16076","note":"","count":1,"label":"Baby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cm","posId":"119","price":24900,"isExtra":false},{"id":"1bf82332-f38e-4349-ab02-2ebafec00ff8","note":"","count":1,"label":"Zeleninová 32 cm","posId":"115","price":24900,"isExtra":false},{"id":"a5773fcd-36ce-4663-bc56-7015fafd6eca","note":"","count":1,"label":"BEZ -mozzarella","posId":"X113","price":0,"KDSTags":["redhighlight"],"isExtra":true},{"id":"0604cf40-24b5-4ad5-a9e4-e5834def96b8","note":"","count":2,"label":"Dip česnekový","posId":"P106","price":2000,"isExtra":false}]</t>
  </si>
  <si>
    <t>Ömer</t>
  </si>
  <si>
    <t>2026-05-30T21:46:01.012+02:00</t>
  </si>
  <si>
    <t>2026-05-30T21:58:19.411+02:00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</si>
  <si>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</si>
  <si>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2026-05-30T21:45:22.067+02:00</t>
  </si>
  <si>
    <t>2026-05-30T21:57:08.754+02:00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</si>
  <si>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oliv","posId":"X112","price":0,"KDSTags":["redhighlight"],"isExtra":true}]</t>
  </si>
  <si>
    <t>2026-05-30T21:38:49.146+02:00</t>
  </si>
  <si>
    <t>2026-05-30T21:55:43.376+02:00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</si>
  <si>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🌶️🌶️","posId":"110","price":30900,"isExtra":false},{"id":"9642908ce4c2f22954c8bbd6","count":1,"label":"Balné","posId":"K0000","price":2000,"isExtra":true},{"id":"6748417db17528cb9bcae65f","count":1,"label":"Pepsi 1l","posId":"N124","price":5900,"isExtra":false}]</t>
  </si>
  <si>
    <t>2026-05-30T21:37:07.716+02:00</t>
  </si>
  <si>
    <t>2026-05-30T21:50:58.448+02:00</t>
  </si>
  <si>
    <t>[{"id":"54684977","note":"","size":"BBQ Texas 40cm","count":1,"label":"BBQ Texas 40cm","posId":"107","price":30900,"isExtra":false},{"id":"54685059","note":"","count":1,"label":"Balné","posId":"K0000","price":2000,"isExtra":true},{"id":"59555747","note":"","count":1,"label":"Smetanový základ","posId":"ZBS40","price":0,"isExtra":true},{"id":"54685083","note":"","count":1,"label":"okraj mozzarella, bylinky","posId":"A122","price":6500,"isExtra":true},{"id":"54685154","note":"","count":1,"label":"Špenát s česnekem","posId":"C107","price":3500,"KDSTags":["greenhighlight"],"isExtra":true},{"id":"54685020","note":"","size":"Jalapenos Rolls","count":1,"label":"Jalapenos Rolls","posId":"jpr200","price":8900,"isExtra":false},{"id":"54685064","note":"","count":1,"label":"Balné","posId":"K0000","price":1500,"isExtra":true}]</t>
  </si>
  <si>
    <t>2026-05-30T21:36:17.045+02:00</t>
  </si>
  <si>
    <t>2026-05-30T21:42:47.355+02:00</t>
  </si>
  <si>
    <t>2026-05-30T21:29:15.278+02:00</t>
  </si>
  <si>
    <t>2026-05-30T21:38:41.285+02:00</t>
  </si>
  <si>
    <t>Patabendi</t>
  </si>
  <si>
    <t>2026-05-30T21:28:18.947+02:00</t>
  </si>
  <si>
    <t>2026-05-30T21:37:40.363+02:00</t>
  </si>
  <si>
    <t>2026-05-30T21:23:45.879+02:00</t>
  </si>
  <si>
    <t>2026-05-30T21:33:34.149+02:00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</si>
  <si>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40cm","posId":"111","price":30900,"isExtra":false},{"id":"54685059","note":"","count":1,"label":"Balné","posId":"K0000","price":2000,"isExtra":true},{"id":"54685171","note":"","count":1,"label":"Slanina","posId":"C108","price":4000,"KDSTags":["greenhighlight"],"isExtra":true}]</t>
  </si>
  <si>
    <t>2026-05-30T21:19:39.928+02:00</t>
  </si>
  <si>
    <t>2026-05-30T21:30:12.136+02:00</t>
  </si>
  <si>
    <t>2026-05-30T21:16:40.384+02:00</t>
  </si>
  <si>
    <t>2026-05-30T21:27:46.252+02:00</t>
  </si>
  <si>
    <t>[{"id":"6748417db17528cb9bcae5fd","count":1,"label":"Margherita 32cm","posId":"112","price":20900,"isExtra":false},{"id":"bd23bb29ddc67d336ee4c95b","count":1,"label":"Balné","posId":"K0000","price":1500,"isExtra":true},{"id":"518562551802af877dea3c52","count":1,"label":"Česnekový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</si>
  <si>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2026-05-30T21:16:16.961+02:00</t>
  </si>
  <si>
    <t>2026-05-30T21:25:51.420+02:00</t>
  </si>
  <si>
    <t>[{"id":"108","note":"","count":1,"label":"Pepperoni 40cm 🌶️🌶️","posId":"108","price":30900,"isExtra":false},{"id":"K0000","note":"","count":1,"label":"Balné","posId":"K0000","price":2000,"isExtra":true},{"id":"109","note":"","count":1,"label":"Comeback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</si>
  <si>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2026-05-30T21:11:03.999+02:00</t>
  </si>
  <si>
    <t>2026-05-30T21:19:09.282+02:00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</si>
  <si>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🌶️","posId":"121","price":24900,"isExtra":false},{"id":"bd23bb29ddc67d336ee4c95b","count":1,"label":"Balné","posId":"K0000","price":1500,"isExtra":true},{"id":"6748417db17528cb9bcae65f","count":1,"label":"Pepsi 1l","posId":"N124","price":5900,"isExtra":false}]</t>
  </si>
  <si>
    <t>2026-05-30T21:09:25.424+02:00</t>
  </si>
  <si>
    <t>2026-05-30T21:12:35.289+02:00</t>
  </si>
  <si>
    <t>[{"id":"45e86e69-d951-4cfa-82b7-297944319a30","count":1,"label":"Guarana classic","posId":"N142","price":5500,"isExtra":false,"discount":{"type":"absolute","value":35},"creatorId":"znmAjnNCJpjyAQTjZB2Lj","isPackging":0,"actualLabel":"Guarana classic"}]</t>
  </si>
  <si>
    <t>2026-05-30T21:05:04.419+02:00</t>
  </si>
  <si>
    <t>2026-05-30T21:15:24.157+02:00</t>
  </si>
  <si>
    <t>[{"id":"6748417db17528cb9bcae5e5","count":1,"label":"Margherita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]</t>
  </si>
  <si>
    <t>2026-05-30T21:04:03.425+02:00</t>
  </si>
  <si>
    <t>2026-05-30T21:14:46.251+02:00</t>
  </si>
  <si>
    <t>[{"id":"6748417db17528cb9bcae60d","count":1,"label":"Hawai 32cm","posId":"114","price":24900,"isExtra":false},{"id":"bd23bb29ddc67d336ee4c95b","count":1,"label":"Balné","posId":"K0000","price":1500,"isExtra":true},{"id":"6748417db17528cb9bcae635","count":1,"label":"Pečené brambory","posId":"P103","price":6900,"isExtra":false},{"id":"bd23bb29ddc67d336ee4c95b","count":1,"label":"Balné","posId":"K0000","price":1500,"isExtra":true}]</t>
  </si>
  <si>
    <t>2026-05-30T20:55:23.916+02:00</t>
  </si>
  <si>
    <t>2026-05-30T21:05:23.892+02:00</t>
  </si>
  <si>
    <t>[{"id":"69e85ae6-75dc-45f1-8c49-46de64b18a8e","count":1,"label":"Pizza BBQ Texas 40","posId":"107","price":30900,"isExtra":false,"creatorId":"ou3JuB0mvV-7aMEg17ouF","isPackging":0,"actualLabel":"Pizza BBQ Texas 40"},{"id":"extra_20230331101812_4","count":1,"label":"okraj mozzarella, bbq omáčka","posId":"A124","price":6500,"isExtra":true,"mainItemId":"69e85ae6-75dc-45f1-8c49-46de64b18a8e"}]</t>
  </si>
  <si>
    <t>2026-05-30T20:52:58.876+02:00</t>
  </si>
  <si>
    <t>2026-05-30T21:01:34.286+02:00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</si>
  <si>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54685150","note":"","count":1,"label":"Kukuřice","posId":"B115","price":2500,"KDSTags":["greenhighlight"],"isExtra":true},{"id":"57405720","note":"","size":"Mirinda 1l","count":1,"label":"Mirinda 1l","posId":"N126","price":5900,"isExtra":false}]</t>
  </si>
  <si>
    <t>2026-05-30T20:48:56.515+02:00</t>
  </si>
  <si>
    <t>2026-05-30T20:56:43.207+02:00</t>
  </si>
  <si>
    <t>2026-05-30T20:42:03.555+02:00</t>
  </si>
  <si>
    <t>2026-05-30T20:49:38.832+02:00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</si>
  <si>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salám","posId":"B109","price":3000,"KDSTags":["greenhighlight"],"isExtra":true},{"id":"86f97e80-4313-45a1-88bb-cd090c233763","note":"","count":1,"label":"Pepsi 1l","posId":"N124","price":5900,"isExtra":false}]</t>
  </si>
  <si>
    <t>2026-05-30T20:41:52.341+02:00</t>
  </si>
  <si>
    <t>2026-05-30T20:48:48.331+02:00</t>
  </si>
  <si>
    <t>[{"id":"6748417db17528cb9bcae5ff","count":1,"label":"Quattro Formaggi 32cm","posId":"123","price":24900,"isExtra":false},{"id":"bd23bb29ddc67d336ee4c95b","count":1,"label":"Balné","posId":"K0000","price":1500,"isExtra":true},{"id":"9db05ed723de804bca9d0750","count":1,"label":"Olivy","posId":"B112","price":2500,"KDSTags":["greenhighlight"],"isExtra":true}]</t>
  </si>
  <si>
    <t>Pešová Hana</t>
  </si>
  <si>
    <t>2026-05-30T20:39:04.009+02:00</t>
  </si>
  <si>
    <t>2026-05-30T20:46:14.598+02:00</t>
  </si>
  <si>
    <t>2026-05-30T20:52:56.145+02:00</t>
  </si>
  <si>
    <t>2026-05-30T20:39:05.034+02:00</t>
  </si>
  <si>
    <t>[{"id":"e8a7b47a-70d2-4cc2-a375-1dab55125675","note":"","count":1,"label":"Quattro Formaggi 32 cm","posId":"123","price":24900,"isExtra":false}]</t>
  </si>
  <si>
    <t>2026-05-30T20:37:52.335+02:00</t>
  </si>
  <si>
    <t>2026-05-30T20:46:10.962+02:00</t>
  </si>
  <si>
    <t>[{"id":"6748417db17528cb9bcae63f","count":1,"label":"Jalapenos Rolls","posId":"jpr200","price":8900,"isExtra":false},{"id":"bd23bb29ddc67d336ee4c95b","count":1,"label":"Balné","posId":"K0000","price":1500,"isExtra":true},{"id":"6748417db17528cb9bcae639","count":1,"label":"Pepperoni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</si>
  <si>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2026-05-30T20:35:03.260+02:00</t>
  </si>
  <si>
    <t>2026-05-30T20:44:31.940+02:00</t>
  </si>
  <si>
    <t>[{"id":"6747ad56-2f52-4f5b-b96c-109c91cf97bd","note":"","count":1,"label":"Hawai 18 cm","posId":"126","price":11900,"isExtra":false},{"id":"55f8781c-97f6-4a21-abe6-3780ea7117ba","note":"","count":1,"label":"změna na Smetanový základ","posId":"A129","price":0,"isExtra":true},{"id":"1c4a575c-0a2c-4a58-a7c3-0328026cbcb1","note":"","count":1,"label":"Quattro Formaggi 18 cm","posId":"135","price":11900,"isExtra":false}]</t>
  </si>
  <si>
    <t>2026-05-30T20:31:55.122+02:00</t>
  </si>
  <si>
    <t>2026-05-30T20:43:21.751+02:00</t>
  </si>
  <si>
    <t>[{"id":"4d404c70-83e0-4d17-8dce-d711c6217316","count":1,"label":"Pizza Pepperoni 32","posId":"120","price":24900,"isExtra":false,"creatorId":"KG8XwEvzjrhCyBlDmkI70","isPackging":0,"actualLabel":"Pizza Pepperoni 32"},{"id":"b5cd6d23-f361-4161-9aa5-cc25896b6767","count":1,"label":"Pizza Comeback 32","posId":"121","price":24900,"isExtra":false,"creatorId":"ZzUXmdkNUpvjFYUxk2neL","isPackging":0,"actualLabel":"Pizza Comeback 32"}]</t>
  </si>
  <si>
    <t>2026-05-30T20:29:04.908+02:00</t>
  </si>
  <si>
    <t>2026-05-30T20:40:34.975+02:00</t>
  </si>
  <si>
    <t>2026-05-30T20:58:49.177+02:00</t>
  </si>
  <si>
    <t>2026-05-30T20:29:06.386+02:00</t>
  </si>
  <si>
    <t>[{"id":"0b22568e-4d1c-45db-9aa3-de09ef6c293a","note":"","count":1,"label":"Pepperoni 32 cm","posId":"120","price":24900,"isExtra":false},{"id":"86f97e80-4313-45a1-88bb-cd090c233763","note":"","count":1,"label":"Pepsi 1l","posId":"N124","price":5900,"isExtra":false}]</t>
  </si>
  <si>
    <t>2026-05-30T20:28:03.356+02:00</t>
  </si>
  <si>
    <t>2026-05-30T20:39:28.833+02:00</t>
  </si>
  <si>
    <t>[{"id":"0491ba2d-7c43-44f5-949a-e82693028cdb","note":"","count":1,"label":"Margherita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cm","posId":"136","price":20900,"isExtra":false},{"id":"6e70115f-a0f1-42d6-aaca-1c1f7aa64cb8","note":"","count":1,"label":"šunka","posId":"B106","price":3000,"KDSTags":["greenhighlight"],"isExtra":true}]</t>
  </si>
  <si>
    <t>2026-05-30T20:27:21.215+02:00</t>
  </si>
  <si>
    <t>2026-05-30T20:37:56.085+02:00</t>
  </si>
  <si>
    <t>[{"id":"e370f34b-aeaa-4f5c-80c1-33593f29ab88","count":1,"label":"Pizza Comeback 40","posId":"109","price":30900,"isExtra":false,"creatorId":"t-C6zAeE1cWNhTe3vw7Kr","isPackging":0,"actualLabel":"Pizza Comeback 40"},{"id":"extra_20230331101812_3","count":1,"label":"okraj mozzarella, bylinky","posId":"A122","price":6500,"isExtra":true,"mainItemId":"e370f34b-aeaa-4f5c-80c1-33593f29ab88"},{"id":"18b2cf9c-d535-4344-b1d4-bdc9c26690c7","count":2,"label":"Spicy Wings","posId":"P101","price":11900,"isExtra":false,"creatorId":"woVJ2KueUX1Iva3HSfJWa","isPackging":0,"actualLabel":"Spicy Wings"}]</t>
  </si>
  <si>
    <t>2026-05-30T20:26:36.999+02:00</t>
  </si>
  <si>
    <t>2026-05-30T20:38:13.455+02:00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</si>
  <si>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</si>
  <si>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2026-05-30T20:24:03.300+02:00</t>
  </si>
  <si>
    <t>2026-05-30T20:32:11.834+02:00</t>
  </si>
  <si>
    <t>2026-05-30T20:47:58.685+02:00</t>
  </si>
  <si>
    <t>2026-05-30T20:24:04.031+02:00</t>
  </si>
  <si>
    <t>[{"id":"faf7ff40-eef3-48bd-92c4-b33e5bbf095d","note":"","count":1,"label":"Quattro Formaggi 40 cm","posId":"111","price":30900,"isExtra":false}]</t>
  </si>
  <si>
    <t>Simon Carter</t>
  </si>
  <si>
    <t>2026-05-30T20:22:56.688+02:00</t>
  </si>
  <si>
    <t>2026-05-30T20:32:15.526+02:00</t>
  </si>
  <si>
    <t>2026-05-30T20:14:32.673+02:00</t>
  </si>
  <si>
    <t>2026-05-30T20:23:16.261+02:00</t>
  </si>
  <si>
    <t>[{"id":"59589706","note":"","size":"Margherita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</si>
  <si>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2026-05-30T20:13:44.984+02:00</t>
  </si>
  <si>
    <t>2026-05-30T20:21:22.400+02:00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</si>
  <si>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žampionů","posId":"X105","price":0,"KDSTags":["redhighlight"],"isExtra":true},{"id":"54685018","note":"","size":"Česnekový dip","count":1,"label":"Česnekový dip","posId":"P106","price":2000,"isExtra":false},{"id":"54685064","note":"","count":1,"label":"Balné","posId":"K0000","price":1500,"isExtra":true},{"id":"57405714","note":"","size":"Aquilla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</si>
  <si>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2026-05-30T20:00:16.743+02:00</t>
  </si>
  <si>
    <t>2026-05-30T20:16:19.039+02:00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</si>
  <si>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🌶️🌶️","posId":"110","price":30900,"isExtra":false},{"id":"9642908ce4c2f22954c8bbd6","count":1,"label":"Balné","posId":"K0000","price":2000,"isExtra":true},{"id":"fdf2a6779c626ea2d009a331","count":1,"label":"okraj hotdog, hořčice","posId":"A118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</si>
  <si>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2026-05-30T19:59:37.773+02:00</t>
  </si>
  <si>
    <t>2026-05-30T20:08:38.291+02:00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</si>
  <si>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32cm","posId":"123","price":24900,"isExtra":false},{"id":"54685064","note":"","count":1,"label":"Balné","posId":"K0000","price":1500,"isExtra":true},{"id":"66679161","note":"","size":"Choco Rolls","count":1,"label":"Choco Rolls","posId":"chr100","price":8900,"isExtra":false},{"id":"54685064","note":"","count":1,"label":"Balné","posId":"K0000","price":1500,"isExtra":true}]</t>
  </si>
  <si>
    <t>2026-05-30T19:40:03.081+02:00</t>
  </si>
  <si>
    <t>2026-05-30T20:07:26.693+02:00</t>
  </si>
  <si>
    <t>[{"id":"1da6e618-5f95-4707-b8bd-b1685e13f67a","note":"","count":1,"label":"Hawai 40 cm","posId":"102","price":30900,"isExtra":false},{"id":"bcd178ea-3d1f-4a44-9390-dbd57bcbce8c","note":"","count":1,"label":"Ananas","posId":"C100","price":3500,"KDSTags":["greenhighlight"],"isExtra":true},{"id":"0604cf40-24b5-4ad5-a9e4-e5834def96b8","note":"","count":1,"label":"Dip česnekový","posId":"P106","price":2000,"isExtra":false},{"id":"7eae80af-3fb0-4484-825a-00dd12db3ff3","note":"","count":1,"label":"Jalapenos Rolls, 6 ks","posId":"jpr200","price":8900,"isExtra":false}]</t>
  </si>
  <si>
    <t>2026-05-30T19:39:38.475+02:00</t>
  </si>
  <si>
    <t>2026-05-30T19:56:17.491+02:00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</si>
  <si>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</si>
  <si>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2026-05-30T19:39:03.661+02:00</t>
  </si>
  <si>
    <t>2026-05-30T19:53:36.694+02:00</t>
  </si>
  <si>
    <t>2026-05-30T19:58:01.590+02:00</t>
  </si>
  <si>
    <t>2026-05-30T19:39:04.160+02:00</t>
  </si>
  <si>
    <t>[{"id":"6e4aed3e-b988-442a-8864-0b2ad4a4403d","note":"","count":2,"label":"Quattro Formaggi 32 cm","posId":"147","price":24900,"isExtra":false}]</t>
  </si>
  <si>
    <t>2026-05-30T19:38:59.948+02:00</t>
  </si>
  <si>
    <t>2026-05-30T19:54:11.841+02:00</t>
  </si>
  <si>
    <t>[{"id":"54684973","note":"","size":"Quattro Formaggi 40cm","count":1,"label":"Quattro Formaggi 40cm","posId":"111","price":30900,"isExtra":false},{"id":"54685059","note":"","count":1,"label":"Balné","posId":"K0000","price":2000,"isExtra":true}]</t>
  </si>
  <si>
    <t>2026-05-30T19:33:35.665+02:00</t>
  </si>
  <si>
    <t>2026-05-30T19:49:24.144+02:00</t>
  </si>
  <si>
    <t>2026-05-30T19:33:34.157+02:00</t>
  </si>
  <si>
    <t>2026-05-30T19:47:15.840+02:00</t>
  </si>
  <si>
    <t>[{"id":"e370f34b-aeaa-4f5c-80c1-33593f29ab88","count":1,"label":"Pizza Comeback 40","posId":"109","price":30900,"isExtra":false,"creatorId":"ahDpFuM8-zjP5H3fIbWVs","isPackging":0,"actualLabel":"Pizza Comeback 40"}]</t>
  </si>
  <si>
    <t>2026-05-30T19:30:03.026+02:00</t>
  </si>
  <si>
    <t>2026-05-30T19:38:55.026+02:00</t>
  </si>
  <si>
    <t>[{"id":"a4e8ca23-fe36-4747-a603-19485eee7e76","note":"","count":1,"label":"Hot &amp; Spicy 32 cm","posId":"146","price":24900,"isExtra":false},{"id":"f7043b16-784c-4471-87d9-9c8cbc7d5ab8","note":"","count":1,"label":"Capricciosa 32 cm","posId":"137","price":24900,"isExtra":false}]</t>
  </si>
  <si>
    <t>2026-05-30T19:28:38.234+02:00</t>
  </si>
  <si>
    <t>2026-05-30T19:44:44.939+02:00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</si>
  <si>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32cm","posId":"116","price":24900,"isExtra":false},{"id":"54685064","note":"","count":1,"label":"Balné","posId":"K0000","price":1500,"isExtra":true}]</t>
  </si>
  <si>
    <t>2026-05-30T19:27:33.000+02:00</t>
  </si>
  <si>
    <t>2026-05-30T19:43:20.830+02:00</t>
  </si>
  <si>
    <t>[{"id":"6748417db17528cb9bcae5fd","count":1,"label":"Margherita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,{"id":"066a3df44113592702f70f66","count":1,"label":"Jalapeňos","posId":"B102","price":2500,"KDSTags":["greenhighlight"],"isExtra":true},{"id":"3ff8bcf86a57647a3133c48e","count":1,"label":"Kukuřice","posId":"B115","price":2500,"KDSTags":["greenhighlight"],"isExtra":true}]</t>
  </si>
  <si>
    <t>2026-05-30T19:24:03.353+02:00</t>
  </si>
  <si>
    <t>2026-05-30T19:40:44.676+02:00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</si>
  <si>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</si>
  <si>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2026-05-30T19:20:03.715+02:00</t>
  </si>
  <si>
    <t>2026-05-30T19:33:10.649+02:00</t>
  </si>
  <si>
    <t>2026-05-30T19:42:40.041+02:00</t>
  </si>
  <si>
    <t>2026-05-30T19:20:06.406+02:00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</si>
  <si>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5baf9524-d195-4f98-ac4e-12383c85b672","note":"","count":1,"label":"Mozzarella","posId":"C113","price":4000,"KDSTags":["greenhighlight"],"isExtra":true},{"id":"05527ae0-b54e-44de-955c-e974dad0a79f","note":"","count":1,"label":"Šunka","posId":"C106","price":4000,"KDSTags":["greenhighlight"]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</si>
  <si>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2026-05-30T19:17:03.336+02:00</t>
  </si>
  <si>
    <t>2026-05-30T19:35:45.700+02:00</t>
  </si>
  <si>
    <t>2026-05-30T19:53:28.039+02:00</t>
  </si>
  <si>
    <t>2026-05-30T19:17:06.369+02:00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</si>
  <si>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česnekový","posId":"P106","price":2000,"isExtra":false},{"id":"faf7ff40-eef3-48bd-92c4-b33e5bbf095d","note":"","count":1,"label":"Quattro Formaggi 40 cm","posId":"111","price":30900,"isExtra":false},{"id":"abb78cc4-218e-4703-b0da-98bea41bc424","note":"","count":1,"label":"BEZ -gorgonzola","posId":"X101","price":0,"KDSTags":["redhighlight"],"isExtra":true}]</t>
  </si>
  <si>
    <t>2026-05-30T19:14:16.288+02:00</t>
  </si>
  <si>
    <t>2026-05-30T19:32:10.960+02:00</t>
  </si>
  <si>
    <t>[{"id":"54684972","note":"","size":"Margherita 40cm","count":1,"label":"Margherita 40cm","posId":"100","price":26900,"isExtra":false},{"id":"54685059","note":"","count":1,"label":"Balné","posId":"K0000","price":2000,"isExtra":true},{"id":"54684973","note":"","size":"Quattro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</si>
  <si>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2026-05-30T19:13:15.355+02:00</t>
  </si>
  <si>
    <t>2026-05-30T19:31:40.546+02:00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</si>
  <si>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bylinky","posId":"A122","price":6500,"isExtra":true},{"id":"54685179","note":"","count":1,"label":"Pepperoni salám","posId":"C109","price":4000,"KDSTags":["greenhighlight"],"isExtra":true},{"id":"54684972","note":"","size":"Margherita 40cm","count":1,"label":"Margherita 40cm","posId":"100","price":26900,"isExtra":false},{"id":"54685059","note":"","count":1,"label":"Balné","posId":"K0000","price":2000,"isExtra":true},{"id":"54685083","note":"","count":1,"label":"okraj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</si>
  <si>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2026-05-30T19:08:03.541+02:00</t>
  </si>
  <si>
    <t>2026-05-30T19:25:56.669+02:00</t>
  </si>
  <si>
    <t>[{"id":"f675967f-9acd-47eb-a0a7-8c1488c18315","note":"","count":1,"label":"Hot &amp; Spicy 40 cm","posId":"110","price":30900,"isExtra":false},{"id":"2a9dc121-ec1e-4cbb-b8d5-66ce6a546664","note":"","count":1,"label":"DIP jalapenos","posId":"P107","price":2000,"isExtra":false}]</t>
  </si>
  <si>
    <t>2026-05-30T19:07:04.207+02:00</t>
  </si>
  <si>
    <t>2026-05-30T19:23:35.156+02:00</t>
  </si>
  <si>
    <t>2026-05-30T19:30:20.883+02:00</t>
  </si>
  <si>
    <t>2026-05-30T19:07:04.799+02:00</t>
  </si>
  <si>
    <t>[{"id":"ef7489da-416c-4ccb-846f-0317489461fc","note":"","count":1,"label":"BBQ Meteor 40 cm","posId":"106","price":30900,"isExtra":false},{"id":"3ca6f105-5e70-48ee-bc31-76525f0a0b11","note":"","count":1,"label":"BBQ Texas 40 cm","posId":"107","price":30900,"isExtra":false}]</t>
  </si>
  <si>
    <t>2026-05-30T19:06:16.345+02:00</t>
  </si>
  <si>
    <t>2026-05-30T19:15:47.032+02:00</t>
  </si>
  <si>
    <t>2026-05-30T19:03:03.587+02:00</t>
  </si>
  <si>
    <t>2026-05-30T19:22:25.064+02:00</t>
  </si>
  <si>
    <t>2026-05-30T19:41:59.275+02:00</t>
  </si>
  <si>
    <t>2026-05-30T19:03:04.321+02:00</t>
  </si>
  <si>
    <t>[{"id":"1da6e618-5f95-4707-b8bd-b1685e13f67a","note":"","count":1,"label":"Hawai 40 cm","posId":"102","price":30900,"isExtra":false},{"id":"83b0f9b5-ecd7-40a2-bb56-5895651d9558","note":"","count":1,"label":"Okraj Hotdog bez omáčky","posId":"A126","price":6500,"isExtra":tru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-ananas","posId":"X100","price":0,"KDSTags":["redhighlight"],"isExtra":true}]</t>
  </si>
  <si>
    <t>2026-05-30T18:57:44.090+02:00</t>
  </si>
  <si>
    <t>2026-05-30T19:10:17.686+02:00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</si>
  <si>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32cm","posId":"112","price":20900,"isExtra":false},{"id":"bd23bb29ddc67d336ee4c95b","count":1,"label":"Balné","posId":"K0000","price":1500,"isExtra":true},{"id":"6748417db17528cb9bcae60b","count":2,"label":"Zeleninová 32cm","posId":"115","price":24900,"isExtra":false},{"id":"bd23bb29ddc67d336ee4c95b","count":2,"label":"Balné","posId":"K0000","price":1500,"isExtra":true},{"id":"915428a98eb0106f3feebc47","count":2,"label":"Bez oliv","posId":"X112","price":0,"KDSTags":["redhighlight"],"isExtra":true}]</t>
  </si>
  <si>
    <t>2026-05-30T18:55:18.188+02:00</t>
  </si>
  <si>
    <t>2026-05-30T19:02:35.199+02:00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</si>
  <si>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54685100","note":"","count":1,"label":"Žampiony","posId":"C105","price":3500,"KDSTags":["greenhighlight"],"isExtra":true}]</t>
  </si>
  <si>
    <t>2026-05-30T18:36:54.022+02:00</t>
  </si>
  <si>
    <t>2026-05-30T18:44:14.968+02:00</t>
  </si>
  <si>
    <t>2026-05-30T18:31:04.064+02:00</t>
  </si>
  <si>
    <t>2026-05-30T18:41:57.520+02:00</t>
  </si>
  <si>
    <t>[{"id":"a78b511f-836b-415e-9285-dd47f293529b","note":"","count":1,"label":"Pepperoni 40 cm","posId":"108","price":30900,"isExtra":false},{"id":"1460d93c-4159-4d87-aaf2-4ef8fb5e31b1","note":"","count":1,"label":"Margherita 32 cm","posId":"112","price":20900,"isExtra":false}]</t>
  </si>
  <si>
    <t>2026-05-30T18:30:40.457+02:00</t>
  </si>
  <si>
    <t>2026-05-30T18:39:01.712+02:00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</si>
  <si>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40cm","posId":"103","price":30900,"isExtra":false},{"id":"54685059","note":"","count":1,"label":"Balné","posId":"K0000","price":2000,"isExtra":true},{"id":"54685126","note":"","count":1,"label":"okraj hotdog, bbq omáčka","posId":"A120","price":6500,"isExtra":true},{"id":"54685164","note":"","count":1,"label":"Šunka","posId":"C106","price":4000,"KDSTags":["greenhighlight"],"isExtra":true}]</t>
  </si>
  <si>
    <t>2026-05-30T18:23:02.885+02:00</t>
  </si>
  <si>
    <t>2026-05-30T18:32:50.858+02:00</t>
  </si>
  <si>
    <t>[{"id":"a4e8ca23-fe36-4747-a603-19485eee7e76","note":"","count":1,"label":"Hot &amp; Spicy 32 cm","posId":"146","price":24900,"isExtra":false},{"id":"f7043b16-784c-4471-87d9-9c8cbc7d5ab8","note":"","count":1,"label":"Capricciosa 32 cm","posId":"137","price":24900,"isExtra":false},{"id":"923cca0f-b384-4647-b41a-b36c46b0c790","note":"","count":1,"label":"BBQ Meteor 32 cm","posId":"142","price":24900,"isExtra":false}]</t>
  </si>
  <si>
    <t>2026-05-30T18:22:03.266+02:00</t>
  </si>
  <si>
    <t>2026-05-30T18:29:30.099+02:00</t>
  </si>
  <si>
    <t>[{"id":"54684982","note":"","size":"Capricciosa 40cm","count":1,"label":"Capricciosa 40cm","posId":"101","price":30900,"isExtra":false},{"id":"54685059","note":"","count":1,"label":"Balné","posId":"K0000","price":2000,"isExtra":true},{"id":"57405718","note":"","size":"Pepsi 1l","count":1,"label":"Pepsi 1l","posId":"N124","price":5900,"isExtra":false}]</t>
  </si>
  <si>
    <t>2026-05-30T18:13:03.160+02:00</t>
  </si>
  <si>
    <t>2026-05-30T18:19:39.882+02:00</t>
  </si>
  <si>
    <t>2026-05-30T18:34:35.892+02:00</t>
  </si>
  <si>
    <t>2026-05-30T18:13:04.078+02:00</t>
  </si>
  <si>
    <t>[{"id":"9069d980-0a24-408c-a214-618aed030839","note":"","count":1,"label":"BBQ Texas 32 cm","posId":"143","price":24900,"isExtra":false}]</t>
  </si>
  <si>
    <t>2026-05-30T17:58:03.806+02:00</t>
  </si>
  <si>
    <t>2026-05-30T18:09:43.999+02:00</t>
  </si>
  <si>
    <t>2026-05-30T18:20:24.792+02:00</t>
  </si>
  <si>
    <t>2026-05-30T17:58:04.491+02:00</t>
  </si>
  <si>
    <t>[{"id":"7ebac4a7-6cce-442e-b2bb-06b929c16076","note":"","count":1,"label":"Baby špenát &amp; kuře 32 cm","posId":"116","price":24900,"isExtra":false},{"id":"52687002-58c9-40ea-ba22-d2ae7a4b5889","note":"","count":1,"label":"Comeback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</si>
  <si>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2026-05-30T17:50:01.915+02:00</t>
  </si>
  <si>
    <t>2026-05-30T18:07:51.000+02:00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</si>
  <si>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40cm","posId":"104","price":30900,"isExtra":false},{"id":"54685059","note":"","count":1,"label":"Balné","posId":"K0000","price":2000,"isExtra":true},{"id":"59555745","note":"","count":1,"label":"Rajčatový základ","posId":"ZSR40","price":0,"isExtra":true},{"id":"54685090","note":"","count":1,"label":"okraj mozzarella, bbq omáčka","posId":"A124","price":6500,"isExtra":true}]</t>
  </si>
  <si>
    <t>2026-05-30T17:49:02.413+02:00</t>
  </si>
  <si>
    <t>2026-05-30T18:03:41.889+02:00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</si>
  <si>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</si>
  <si>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2026-05-30T17:47:02.390+02:00</t>
  </si>
  <si>
    <t>2026-05-30T17:59:30.411+02:00</t>
  </si>
  <si>
    <t>2026-05-30T18:08:49.656+02:00</t>
  </si>
  <si>
    <t>2026-05-30T17:47:02.941+02:00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</si>
  <si>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,{"id":"704cb959-c203-4144-92d1-a1b154f3fdc1","note":"","count":1,"label":"gorgonzola","posId":"B101","price":3000,"KDSTags":["greenhighlight"],"isExtra":true},{"id":"6005e30e-e6f5-411d-9c32-9a3cee117e94","note":"","count":1,"label":"slanina","posId":"B108","price":3000,"KDSTags":["greenhighlight"],"isExtra":true},{"id":"7ebac4a7-6cce-442e-b2bb-06b929c16076","note":"","count":1,"label":"Baby špenát &amp; kuře 32 cm","posId":"116","price":24900,"isExtra":false}]</t>
  </si>
  <si>
    <t>2026-05-30T17:44:00.251+02:00</t>
  </si>
  <si>
    <t>2026-05-30T17:55:32.776+02:00</t>
  </si>
  <si>
    <t>[{"id":"2d136198-b3bb-40b1-9d2a-06ca31301965","count":1,"label":"Pizza Margherita 32","posId":"112","price":20900,"isExtra":false,"creatorId":"2Jg6fCpe5HfqxpwahGZER","isPackging":0,"actualLabel":"Pizza Margherita 32"},{"id":"aEhGN0F1eP1ffk52R-6IM","count":1,"label":"okraj mozzarella, bylinky","posId":"A121","price":5700,"isExtra":true,"mainItemId":"2d136198-b3bb-40b1-9d2a-06ca31301965"}]</t>
  </si>
  <si>
    <t>2026-05-30T17:43:04.140+02:00</t>
  </si>
  <si>
    <t>2026-05-30T17:54:21.730+02:00</t>
  </si>
  <si>
    <t>[{"id":"0b22568e-4d1c-45db-9aa3-de09ef6c293a","note":"","count":1,"label":"Pepperoni 32 cm","posId":"120","price":24900,"isExtra":false}]</t>
  </si>
  <si>
    <t>2026-05-30T17:42:22.244+02:00</t>
  </si>
  <si>
    <t>2026-05-30T17:53:41.080+02:00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</si>
  <si>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32cm","posId":"116","price":24900,"isExtra":false},{"id":"54685064","note":"","count":1,"label":"Balné","posId":"K0000","price":1500,"isExtra":true},{"id":"54685088","note":"","count":1,"label":"okraj mozzarella, bylinky","posId":"A121","price":5700,"isExtra":true},{"id":"59589711","note":"","size":"BBQ Texas 32cm","count":1,"label":"BBQ Texas 32cm","posId":"119","price":24900,"isExtra":false},{"id":"54685064","note":"","count":1,"label":"Balné","posId":"K0000","price":1500,"isExtra":true},{"id":"54685124","note":"","count":1,"label":"okraj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</si>
  <si>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2026-05-30T17:40:56.934+02:00</t>
  </si>
  <si>
    <t>2026-05-30T17:49:12.127+02:00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</si>
  <si>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54685148","note":"","count":1,"label":"Cibule","posId":"C103","price":3500,"KDSTags":["greenhighlight"],"isExtra":true}]</t>
  </si>
  <si>
    <t>2026-05-30T17:40:31.546+02:00</t>
  </si>
  <si>
    <t>2026-05-30T17:48:13.931+02:00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</si>
  <si>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</si>
  <si>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2026-05-30T17:32:32.056+02:00</t>
  </si>
  <si>
    <t>2026-05-30T17:42:05.183+02:00</t>
  </si>
  <si>
    <t>[{"id":"121","note":"","count":1,"label":"Comeback 32cm 🌶️","posId":"121","price":24900,"isExtra":false},{"id":"K0000","note":"","count":1,"label":"Balné","posId":"K0000","price":1500,"isExtra":true},{"id":"B105","note":"","count":1,"label":"Žampiony","posId":"B105","price":2500,"KDSTags":["greenhighlight"],"isExtra":true},{"id":"B110","note":"","count":1,"label":"Párek","posId":"B110","price":3000,"KDSTags":["greenhighlight"],"isExtra":true},{"id":"113","note":"","count":1,"label":"Capricciosa 32cm","posId":"113","price":24900,"isExtra":false},{"id":"K0000","note":"","count":1,"label":"Balné","posId":"K0000","price":1500,"isExtra":true},{"id":"B103","note":"","count":1,"label":"Cibule","posId":"B103","price":2500,"KDSTags":["greenhighlight"],"isExtra":true},{"id":"B108","note":"","count":1,"label":"Slanina","posId":"B108","price":3000,"KDSTags":["greenhighlight"],"isExtra":true}]</t>
  </si>
  <si>
    <t>2026-05-30T17:30:22.168+02:00</t>
  </si>
  <si>
    <t>2026-05-30T17:38:37.915+02:00</t>
  </si>
  <si>
    <t>[{"id":"307f1b7d-52a0-408d-be47-4976c57475e7","count":1,"label":"Pizza Hawai 32 cm","posId":"114","price":24900,"isExtra":false,"creatorId":"M4PYYegNAgwIgUrVGFvjG","isPackging":0,"actualLabel":"Pizza Hawai 32 cm"}]</t>
  </si>
  <si>
    <t>2026-05-30T17:22:03.127+02:00</t>
  </si>
  <si>
    <t>2026-05-30T17:36:49.684+02:00</t>
  </si>
  <si>
    <t>2026-05-30T17:48:29.019+02:00</t>
  </si>
  <si>
    <t>2026-05-30T17:22:04.071+02:00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</si>
  <si>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</si>
  <si>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2026-05-30T17:19:11.973+02:00</t>
  </si>
  <si>
    <t>2026-05-30T17:35:32.155+02:00</t>
  </si>
  <si>
    <t>[{"id":"54684981","note":"","size":"Hawai 40cm","count":2,"label":"Hawai 40cm","posId":"102","price":30900,"isExtra":false},{"id":"54685059","note":"","count":2,"label":"Balné","posId":"K0000","price":2000,"isExtra":true},{"id":"54685132","note":"","count":2,"label":"Ananas","posId":"C100","price":3500,"KDSTags":["greenhighlight"],"isExtra":true},{"id":"54685164","note":"","count":2,"label":"Šunka","posId":"C106","price":4000,"KDSTags":["green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54685117","note":"","count":1,"label":"Olivy","posId":"B112","price":2500,"KDSTags":["greenhighlight"],"isExtra":true},{"id":"54685181","note":"","count":1,"label":"Pepperoni salám","posId":"B109","price":3000,"KDSTags":["greenhighlight"],"isExtra":true}]</t>
  </si>
  <si>
    <t>2026-05-30T17:16:17.062+02:00</t>
  </si>
  <si>
    <t>2026-05-30T17:29:22.953+02:00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</si>
  <si>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,{"id":"1c19ddfa6191a645d518b772","count":1,"label":"Párek","posId":"C110","price":4000,"KDSTags":["greenhighlight"],"isExtra":true}]</t>
  </si>
  <si>
    <t>2026-05-30T17:10:02.638+02:00</t>
  </si>
  <si>
    <t>2026-05-30T17:17:38.566+02:00</t>
  </si>
  <si>
    <t>[{"id":"faf7ff40-eef3-48bd-92c4-b33e5bbf095d","note":"","count":1,"label":"Quattro Formaggi 40 cm","posId":"111","price":30900,"isExtra":false},{"id":"05527ae0-b54e-44de-955c-e974dad0a79f","note":"","count":1,"label":"Šunka","posId":"C106","price":4000,"KDSTags":["greenhighlight"],"isExtra":true}]</t>
  </si>
  <si>
    <t>2026-05-30T17:07:30.248+02:00</t>
  </si>
  <si>
    <t>2026-05-30T17:08:05.676+02:00</t>
  </si>
  <si>
    <t>[{"id":"45e86e69-d951-4cfa-82b7-297944319a30","count":1,"label":"Guarana classic","posId":"N142","price":5500,"isExtra":false,"creatorId":"yIGD-sm7BJ-GkRXFUtSd9","isPackging":0,"actualLabel":"Guarana classic"}]</t>
  </si>
  <si>
    <t>2026-05-30T17:04:42.199+02:00</t>
  </si>
  <si>
    <t>2026-05-30T17:12:17.832+02:00</t>
  </si>
  <si>
    <t>2026-05-30T17:01:04.492+02:00</t>
  </si>
  <si>
    <t>2026-05-30T17:46:53.803+02:00</t>
  </si>
  <si>
    <t>[{"id":"0491ba2d-7c43-44f5-949a-e82693028cdb","note":"","count":1,"label":"Margherita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,{"id":"431e159e-af3b-4bad-9f72-f07001b572f8","note":"","count":1,"label":"Baby špenát &amp; kuře 40 cm","posId":"104","price":30900,"isExtra":false},{"id":"52687002-58c9-40ea-ba22-d2ae7a4b5889","note":"","count":1,"label":"Comeback 32 cm","posId":"145","price":24900,"isExtra":false}]</t>
  </si>
  <si>
    <t>2026-05-30T16:58:33.117+02:00</t>
  </si>
  <si>
    <t>2026-05-30T16:59:32.989+02:00</t>
  </si>
  <si>
    <t>[{"id":"6ffd3545-72d2-4e40-9c4f-5ed137d1966b","count":1,"label":"Guarana kiwi a jablko","posId":"N144","price":5500,"isExtra":false,"creatorId":"B8iyK2i-a2iz-PqEbIZ6C","isPackging":0,"actualLabel":"Guarana kiwi a jablko"}]</t>
  </si>
  <si>
    <t>2026-05-30T16:57:09.900+02:00</t>
  </si>
  <si>
    <t>2026-05-30T17:05:29.809+02:00</t>
  </si>
  <si>
    <t>[{"id":"54684972","note":"","size":"Margherita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,{"id":"54685178","note":"","count":1,"label":"Kuře","posId":"C114","price":4000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</si>
  <si>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2026-05-30T16:52:13.199+02:00</t>
  </si>
  <si>
    <t>2026-05-30T17:01:31.656+02:00</t>
  </si>
  <si>
    <t>[{"id":"36b96f89-b9b4-476e-90ba-86f4bab6b6b4","count":1,"label":"Pizza Hawai 18 cm","posId":"126","price":11900,"isExtra":false,"creatorId":"ojfF0yKQ0tmFiLEcn7OeI","isPackging":0,"actualLabel":"Pizza Hawai 18 cm"},{"id":"extra_20230331101812_51","count":1,"label":"Ananas","posId":"A100","price":1500,"isExtra":true,"mainItemId":"36b96f89-b9b4-476e-90ba-86f4bab6b6b4"},{"id":"32b2a3ff-927f-4ec7-ba06-c837ec2d25f7","count":1,"label":"Mirinda 1l","posId":"N126","price":5900,"isExtra":false,"creatorId":"k-8lmSlVF2LLylKJErsaK","isPackging":0,"actualLabel":"Mirinda 1l"}]</t>
  </si>
  <si>
    <t>2026-05-30T16:49:05.670+02:00</t>
  </si>
  <si>
    <t>2026-05-30T16:59:22.995+02:00</t>
  </si>
  <si>
    <t>[{"id":"6748417db17528cb9bcae5ed","count":1,"label":"Pepperoni 40cm 🌶️🌶️","posId":"108","price":30900,"isExtra":false},{"id":"9642908ce4c2f22954c8bbd6","count":1,"label":"Balné","posId":"K0000","price":2000,"isExtra":true},{"id":"022d130960d35fd742057445","count":1,"label":"Smetanový základ","posId":"ZRS40","price":0,"isExtra":true},{"id":"e71ba0387ffe86638fd95521","count":1,"label":"Šunka","posId":"C106","price":4000,"KDSTags":["greenhighlight"],"isExtra":true}]</t>
  </si>
  <si>
    <t>2026-05-30T16:46:34.608+02:00</t>
  </si>
  <si>
    <t>2026-05-30T16:54:27.848+02:00</t>
  </si>
  <si>
    <t>[{"id":"6748417db17528cb9bcae5f7","count":1,"label":"Capricciosa 40cm","posId":"101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</si>
  <si>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2026-05-30T16:40:14.098+02:00</t>
  </si>
  <si>
    <t>2026-05-30T16:48:46.887+02:00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</si>
  <si>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</si>
  <si>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Daniel</t>
  </si>
  <si>
    <t>2026-05-30T16:36:49.859+02:00</t>
  </si>
  <si>
    <t>2026-05-30T16:44:21.897+02:00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</si>
  <si>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</si>
  <si>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Navrátil Ondřej</t>
  </si>
  <si>
    <t>2026-05-30T16:36:03.016+02:00</t>
  </si>
  <si>
    <t>2026-05-30T16:42:44.449+02:00</t>
  </si>
  <si>
    <t>2026-05-30T16:49:01.875+02:00</t>
  </si>
  <si>
    <t>2026-05-30T16:36:03.797+02:00</t>
  </si>
  <si>
    <t>[{"id":"63c5589f-8110-48db-8be3-91da09368499","note":"","count":1,"label":"Capricciosa 18 cm","posId":"125","price":11900,"isExtra":false},{"id":"e1c5136d-42df-4209-a1d5-7b367060d3f2","note":"","count":1,"label":"Spicy Wings, 7 ks","posId":"P101","price":11900,"isExtra":false},{"id":"0604cf40-24b5-4ad5-a9e4-e5834def96b8","note":"","count":1,"label":"Dip česnekový","posId":"P106","price":2000,"isExtra":false}]</t>
  </si>
  <si>
    <t>2026-05-30T16:29:02.845+02:00</t>
  </si>
  <si>
    <t>2026-05-30T17:22:35.616+02:00</t>
  </si>
  <si>
    <t>[{"id":"1da6e618-5f95-4707-b8bd-b1685e13f67a","note":"","count":1,"label":"Hawai 40 cm","posId":"102","price":30900,"isExtra":false},{"id":"78606be9-7e01-4fe9-a37c-d9a4b62d5696","note":"","count":1,"label":"změna na BBQ základ","posId":"A128","price":0,"isExtra":true},{"id":"3ca6f105-5e70-48ee-bc31-76525f0a0b11","note":"","count":1,"label":"BBQ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základ","posId":"A127","price":0,"isExtra":true}]</t>
  </si>
  <si>
    <t>2026-05-30T16:17:32.458+02:00</t>
  </si>
  <si>
    <t>2026-05-30T16:30:59.929+02:00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</si>
  <si>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základ","posId":"ZBR40","price":0,"isExtra":true}]</t>
  </si>
  <si>
    <t>2026-05-30T15:59:28.795+02:00</t>
  </si>
  <si>
    <t>2026-05-30T16:10:15.483+02:00</t>
  </si>
  <si>
    <t>[{"id":"e370f34b-aeaa-4f5c-80c1-33593f29ab88","count":1,"label":"Pizza Comeback 40","posId":"109","price":30900,"isExtra":false,"creatorId":"tbDmNo4we-kAJC4zhqj35","isPackging":0,"actualLabel":"Pizza Comeback 40"}]</t>
  </si>
  <si>
    <t>2026-05-30T15:49:54.563+02:00</t>
  </si>
  <si>
    <t>2026-05-30T15:50:14.754+02:00</t>
  </si>
  <si>
    <t>[{"id":"f13b1746-a76a-4145-9a9a-693f1c4daf33","count":1,"label":"Pepsi 1l","posId":"N124","price":5900,"isExtra":false,"discount":{"type":"percentage","value":50},"creatorId":"wLYv0pvndHD0Wje-h4FGL","isPackging":0,"actualLabel":"Pepsi 1l"}]</t>
  </si>
  <si>
    <t>2026-05-30T15:42:27.433+02:00</t>
  </si>
  <si>
    <t>2026-05-30T15:55:56.405+02:00</t>
  </si>
  <si>
    <t>[{"id":"b66988f8-0945-47b3-9624-758fe9625ad4","count":1,"label":"Pizza Margherita 18","posId":"124","price":11900,"isExtra":false,"creatorId":"qrP-a2kpXewSFUX8x6Tqf","isPackging":0,"actualLabel":"Pizza Margherita 18"}]</t>
  </si>
  <si>
    <t>2026-05-30T15:39:09.008+02:00</t>
  </si>
  <si>
    <t>2026-05-30T15:55:01.654+02:00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</si>
  <si>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54685182","note":"","count":1,"label":"Grana padano, pecorino, parmazán","posId":"B130","price":3000,"KDSTags":["greenhighlight"],"isExtra":true}]</t>
  </si>
  <si>
    <t>2026-05-30T15:13:03.541+02:00</t>
  </si>
  <si>
    <t>2026-05-30T15:21:51.711+02:00</t>
  </si>
  <si>
    <t>2026-05-30T15:27:06.309+02:00</t>
  </si>
  <si>
    <t>2026-05-30T15:13:04.329+02:00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</si>
  <si>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-olivy","posId":"X112","price":0,"KDSTags":["redhighlight"],"isExtra":true},{"id":"7805ed20-b7fb-4253-865d-b1d6ba10a291","note":"","count":1,"label":"Baby špenát &amp; kuře 32 cm","posId":"140","price":24900,"isExtra":false},{"id":"704cb959-c203-4144-92d1-a1b154f3fdc1","note":"","count":1,"label":"gorgonzola","posId":"B101","price":3000,"KDSTags":["greenhighlight"],"isExtra":true}]</t>
  </si>
  <si>
    <t>2026-05-30T14:40:52.794+02:00</t>
  </si>
  <si>
    <t>2026-05-30T14:41:22.686+02:00</t>
  </si>
  <si>
    <t>[{"id":"dcff22d6-e3c4-4d3c-b856-2a8238723c08","count":1,"label":"Aquilla neperlivá","posId":"N140","price":3900,"isExtra":false,"discount":{"type":"percentage","value":50},"creatorId":"VN8TmGhrwGZv3sAFreQKr","isPackging":0,"actualLabel":"Aquilla neperlivá"}]</t>
  </si>
  <si>
    <t>2026-05-30T14:31:02.978+02:00</t>
  </si>
  <si>
    <t>2026-05-30T14:42:29.515+02:00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</si>
  <si>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</si>
  <si>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2026-05-30T14:31:02.966+02:00</t>
  </si>
  <si>
    <t>2026-05-30T14:42:36.281+02:00</t>
  </si>
  <si>
    <t>2026-05-30T14:16:03.296+02:00</t>
  </si>
  <si>
    <t>2026-05-30T14:33:42.178+02:00</t>
  </si>
  <si>
    <t>2026-05-30T14:51:34.777+02:00</t>
  </si>
  <si>
    <t>2026-05-30T14:16:04.039+02:00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</si>
  <si>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BBQ","posId":"A120","price":6500,"isExtra":true},{"id":"0604cf40-24b5-4ad5-a9e4-e5834def96b8","note":"","count":1,"label":"Dip česnekový","posId":"P106","price":2000,"isExtra":false}]</t>
  </si>
  <si>
    <t>2026-05-30T14:08:02.526+02:00</t>
  </si>
  <si>
    <t>2026-05-30T14:16:20.266+02:00</t>
  </si>
  <si>
    <t>[{"id":"52687002-58c9-40ea-ba22-d2ae7a4b5889","note":"","count":1,"label":"Comeback 32 cm","posId":"145","price":24900,"isExtra":false},{"id":"753d3d50-a299-4b66-8a6e-6cb2b7fd8406","note":"","count":1,"label":"Guarana Kiwi a jablko 0,5l","posId":"N144","price":5500,"isExtra":false}]</t>
  </si>
  <si>
    <t>2026-05-30T14:05:04.411+02:00</t>
  </si>
  <si>
    <t>2026-05-30T14:12:10.013+02:00</t>
  </si>
  <si>
    <t>2026-05-30T14:23:30.915+02:00</t>
  </si>
  <si>
    <t>2026-05-30T14:05:05.245+02:00</t>
  </si>
  <si>
    <t>[{"id":"c17837f5-7a43-4caf-86f2-7f4c925f90fb","note":"","count":1,"label":"BBQ Meteor 32 cm","posId":"118","price":24900,"isExtra":false}]</t>
  </si>
  <si>
    <t>2026-05-30T14:03:52.797+02:00</t>
  </si>
  <si>
    <t>2026-05-30T14:11:45.138+02:00</t>
  </si>
  <si>
    <t>[{"id":"3654fcca-a595-4089-9fe2-d7d761645ac1","count":1,"label":"Pizza BBQ Meteor 40","posId":"106","price":30900,"isExtra":false,"creatorId":"wBN1_g_I6U9eLbfz49APH","isPackging":0,"actualLabel":"Pizza BBQ Meteor 40"}]</t>
  </si>
  <si>
    <t>2026-05-30T13:48:49.199+02:00</t>
  </si>
  <si>
    <t>2026-05-30T13:56:44.005+02:00</t>
  </si>
  <si>
    <t>[{"id":"95635f56-6c73-4fc1-9e7d-eddf1d15f4e3","count":1,"label":"Pizza Capricciosa 40","posId":"101","price":30900,"isExtra":false,"creatorId":"1flhckyQBhtA03YPpaVsU","isPackging":0,"actualLabel":"Pizza Capricciosa 40"},{"id":"18b2cf9c-d535-4344-b1d4-bdc9c26690c7","count":1,"label":"Spicy Wings","posId":"P101","price":11900,"isExtra":false,"creatorId":"nKZCp3pRuAmCJhwSf6lj6","isPackging":0,"actualLabel":"Spicy Wings"}]</t>
  </si>
  <si>
    <t>2026-05-30T13:27:25.689+02:00</t>
  </si>
  <si>
    <t>2026-05-30T13:37:03.604+02:00</t>
  </si>
  <si>
    <t>[{"id":"36b96f89-b9b4-476e-90ba-86f4bab6b6b4","count":1,"label":"Pizza Hawai 18 cm","posId":"126","price":11900,"isExtra":false,"creatorId":"GPdfcU2-hML19DxDNHB3B","isPackging":0,"actualLabel":"Pizza Hawai 18 cm"},{"id":"RjnzJvFGQ7bViwxWS8fAW","count":1,"label":"Bez ananasu","posId":"X100","price":0,"KDSTags":["redhighlight"],"isExtra":true,"mainItemId":"36b96f89-b9b4-476e-90ba-86f4bab6b6b4"}]</t>
  </si>
  <si>
    <t>2026-05-30T13:23:03.240+02:00</t>
  </si>
  <si>
    <t>2026-05-30T13:34:47.975+02:00</t>
  </si>
  <si>
    <t>[{"id":"9b3fd0f9-6a36-4a8e-95ad-00dbae675705","note":"","count":1,"label":"Capricciosa 40 cm","posId":"101","price":30900,"isExtra":false},{"id":"f675967f-9acd-47eb-a0a7-8c1488c18315","note":"","count":1,"label":"Hot &amp; Spicy 40 cm","posId":"110","price":30900,"isExtra":false},{"id":"0604cf40-24b5-4ad5-a9e4-e5834def96b8","note":"","count":1,"label":"Dip česnekový","posId":"P106","price":2000,"isExtra":false},{"id":"faf7ff40-eef3-48bd-92c4-b33e5bbf095d","note":"","count":1,"label":"Quattro Formaggi 40 cm","posId":"111","price":30900,"isExtra":false}]</t>
  </si>
  <si>
    <t>2026-05-30T13:21:04.423+02:00</t>
  </si>
  <si>
    <t>2026-05-30T13:35:49.138+02:00</t>
  </si>
  <si>
    <t>2026-05-30T13:39:07.160+02:00</t>
  </si>
  <si>
    <t>2026-05-30T13:21:05.346+02:00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</si>
  <si>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</si>
  <si>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2026-05-30T13:10:50.160+02:00</t>
  </si>
  <si>
    <t>2026-05-30T13:23:18.035+02:00</t>
  </si>
  <si>
    <t>[{"id":"b5cd6d23-f361-4161-9aa5-cc25896b6767","count":1,"label":"Pizza Comeback 32","posId":"121","price":24900,"isExtra":false,"creatorId":"E5WDeDiw-dSU8r1n3Fyvt","isPackging":0,"actualLabel":"Pizza Comeback 32"},{"id":"a52d210a-2931-4c6e-b767-1ff8446d4750","count":1,"label":"Pizza Hot &amp; Spicy 32","posId":"122","price":24900,"isExtra":false,"creatorId":"EgE1dh5M-te7O2WgBt49A","isPackging":0,"actualLabel":"Pizza Hot &amp; Spicy 32"},{"id":"4df4c5c0-abba-42b0-a63e-2a559be75166","count":1,"label":"Pizza Quattro Formaggi 32","posId":"123","price":24900,"isExtra":false,"creatorId":"oFWXiF1AB09s9EkdnePEm","isPackging":0,"actualLabel":"Pizza Quattro Formaggi 32"}]</t>
  </si>
  <si>
    <t>2026-05-30T12:54:22.157+02:00</t>
  </si>
  <si>
    <t>2026-05-30T13:07:29.203+02:00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</si>
  <si>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těsto","posId":"17","price":1000,"isExtra":true}]</t>
  </si>
  <si>
    <t>2026-05-30T12:53:38.036+02:00</t>
  </si>
  <si>
    <t>2026-05-30T13:05:15.656+02:00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</si>
  <si>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</si>
  <si>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2026-05-30T12:53:30.962+02:00</t>
  </si>
  <si>
    <t>2026-05-30T13:03:47.185+02:00</t>
  </si>
  <si>
    <t>[{"id":"6748417db17528cb9bcae5ed","count":1,"label":"Pepperoni 40cm 🌶️🌶️","posId":"108","price":30900,"isExtra":false},{"id":"9642908ce4c2f22954c8bbd6","count":1,"label":"Balné","posId":"K0000","price":2000,"isExtra":true},{"id":"a1bd46b9b8f83b8b50c57f27","count":1,"label":"okraj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</si>
  <si>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2026-05-30T12:41:04.247+02:00</t>
  </si>
  <si>
    <t>2026-05-30T12:54:53.843+02:00</t>
  </si>
  <si>
    <t>2026-05-30T13:14:28.204+02:00</t>
  </si>
  <si>
    <t>2026-05-30T12:41:05.185+02:00</t>
  </si>
  <si>
    <t>2026-05-30T12:32:02.988+02:00</t>
  </si>
  <si>
    <t>2026-05-30T12:50:05.939+02:00</t>
  </si>
  <si>
    <t>2026-05-30T13:00:49.122+02:00</t>
  </si>
  <si>
    <t>2026-05-30T12:37:27.539+02:00</t>
  </si>
  <si>
    <t>[{"id":"0491ba2d-7c43-44f5-949a-e82693028cdb","note":"","count":1,"label":"Margherita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,{"id":"4f6ede18-25d3-4c82-be03-84c9578ab8ce","note":"","count":1,"label":"Pepperoni 32 cm","posId":"144","price":24900,"isExtra":false}]</t>
  </si>
  <si>
    <t>2026-05-30T12:22:54.722+02:00</t>
  </si>
  <si>
    <t>2026-05-30T12:46:59.136+02:00</t>
  </si>
  <si>
    <t>[{"id":"59589714","note":"","size":"Hawai 32cm","count":1,"label":"Hawai 32cm","posId":"114","price":24900,"isExtra":false},{"id":"54685064","note":"","count":1,"label":"Balné","posId":"K0000","price":1500,"isExtra":true},{"id":"57279289","note":"","count":1,"label":"BBQ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bylinky","posId":"A121","price":5700,"isExtra":true},{"id":"54685170","note":"","count":1,"label":"Slanina","posId":"B108","price":3000,"KDSTags":["greenhighlight"],"isExtra":true}]</t>
  </si>
  <si>
    <t>2026-05-30T12:20:09.762+02:00</t>
  </si>
  <si>
    <t>2026-05-30T12:41:38.207+02:00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</si>
  <si>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</si>
  <si>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Thanh Tung</t>
  </si>
  <si>
    <t>2026-05-30T12:18:28.622+02:00</t>
  </si>
  <si>
    <t>2026-05-30T12:36:19.073+02:00</t>
  </si>
  <si>
    <t>[{"id":"111","note":"","count":1,"label":"Quattro Formaggi 40cm","posId":"111","price":30900,"isExtra":false},{"id":"K0000","note":"","count":1,"label":"Balné","posId":"K0000","price":2000,"isExtra":true}]</t>
  </si>
  <si>
    <t>2026-05-30T12:15:03.609+02:00</t>
  </si>
  <si>
    <t>2026-05-30T12:33:59.844+02:00</t>
  </si>
  <si>
    <t>2026-05-30T12:55:14.613+02:00</t>
  </si>
  <si>
    <t>2026-05-30T12:15:04.092+02:00</t>
  </si>
  <si>
    <t>[{"id":"f7043b16-784c-4471-87d9-9c8cbc7d5ab8","note":"","count":1,"label":"Capricciosa 32 cm","posId":"137","price":24900,"isExtra":false}]</t>
  </si>
  <si>
    <t>2026-05-30T12:07:02.808+02:00</t>
  </si>
  <si>
    <t>2026-05-30T12:30:19.780+02:00</t>
  </si>
  <si>
    <t>[{"id":"1460d93c-4159-4d87-aaf2-4ef8fb5e31b1","note":"","count":1,"label":"Margherita 32 cm","posId":"112","price":20900,"isExtra":false},{"id":"7ebac4a7-6cce-442e-b2bb-06b929c16076","note":"","count":1,"label":"Baby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bylinky","posId":"A121","price":5700,"isExtra":true},{"id":"e1743159-a15a-4b43-ae72-099e065432af","note":"","count":1,"label":"BEZ -špenát s česnekem","posId":"X107","price":0,"KDSTags":["redhighlight"],"isExtra":true},{"id":"7f0c5098-18bf-4c65-bec8-dd6bf68eb768","note":"","count":1,"label":"Masové kuličky, 10 ks","posId":"P102","price":9900,"isExtra":false}]</t>
  </si>
  <si>
    <t>2026-05-30T12:03:28.924+02:00</t>
  </si>
  <si>
    <t>2026-05-30T12:16:04.935+02:00</t>
  </si>
  <si>
    <t>[{"id":"6748417db17528cb9bcae5fd","count":1,"label":"Margherita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těsto","posId":"17","price":1000,"isExtra":true},{"id":"852ca90f21026178d8052aaf","count":1,"label":"Mozzarella","posId":"B113","price":3000,"KDSTags":["greenhighlight"],"isExtra":true},{"id":"6748417db17528cb9bcae605","count":1,"label":"Pepperoni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těsto","posId":"17","price":1000,"isExtra":true},{"id":"ccbaa201c998f5c98f2bca7f","count":1,"label":"Pepperoni salám","posId":"B109","price":3000,"KDSTags":["greenhighlight"],"isExtra":true},{"id":"518562551802af877dea3c52","count":2,"label":"Česnekový dip","posId":"P106","price":2000,"isExtra":false},{"id":"bd23bb29ddc67d336ee4c95b","count":2,"label":"Balné","posId":"K0000","price":1500,"isExtra":true},{"id":"6748417db17528cb9bcae631","count":1,"label":"Spicy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</si>
  <si>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2026-05-30T12:03:27.374+02:00</t>
  </si>
  <si>
    <t>2026-05-30T12:19:58.727+02:00</t>
  </si>
  <si>
    <t>[{"id":"4df4c5c0-abba-42b0-a63e-2a559be75166","count":1,"label":"Pizza Quattro Formaggi 32","posId":"123","price":24900,"isExtra":false,"creatorId":"KUoBZJmfxsOcFfl-vzkpw","isPackging":0,"actualLabel":"Pizza Quattro Formaggi 32"},{"id":"4d404c70-83e0-4d17-8dce-d711c6217316","count":1,"label":"Pizza Pepperoni 32","posId":"120","price":24900,"isExtra":false,"creatorId":"4r1dmMK3KSvh_W3_O_1dU","isPackging":0,"actualLabel":"Pizza Pepperoni 32"},{"id":"20c9da7d-ee44-4aaa-baef-bdd9f8efd57d","count":1,"label":"Masové kuličky","posId":"P102","price":9900,"isExtra":false,"creatorId":"gIfroNIFBYs6EcEkzEUw5","isPackging":0,"actualLabel":"Masové kuličky"}]</t>
  </si>
  <si>
    <t>2026-05-30T12:01:03.801+02:00</t>
  </si>
  <si>
    <t>2026-05-30T12:11:58.009+02:00</t>
  </si>
  <si>
    <t>2026-05-30T12:00:02.358+02:00</t>
  </si>
  <si>
    <t>2026-05-30T12:28:47.440+02:00</t>
  </si>
  <si>
    <t>2026-05-30T12:43:24.686+02:00</t>
  </si>
  <si>
    <t>2026-05-30T12:00:03.308+02:00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</si>
  <si>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česnekový","posId":"P106","price":2000,"isExtra":false},{"id":"7ee7e3c8-2c54-4dc5-810f-2f52f62e2d14","note":"","count":1,"label":"Comeback 32 cm","posId":"121","price":24900,"isExtra":false}]</t>
  </si>
  <si>
    <t>2026-05-30T11:53:55.329+02:00</t>
  </si>
  <si>
    <t>2026-05-30T12:02:14.320+02:00</t>
  </si>
  <si>
    <t>2026-05-30T11:49:03.051+02:00</t>
  </si>
  <si>
    <t>2026-05-30T12:02:23.646+02:00</t>
  </si>
  <si>
    <t>2026-05-30T12:28:16.536+02:00</t>
  </si>
  <si>
    <t>2026-05-30T11:49:04.105+02:00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</si>
  <si>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</si>
  <si>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Muhammed Eren</t>
  </si>
  <si>
    <t>2026-05-30T11:43:48.425+02:00</t>
  </si>
  <si>
    <t>2026-05-30T11:51:08.123+02:00</t>
  </si>
  <si>
    <t>[{"id":"112","note":"","count":1,"label":"Margherita 32cm","posId":"112","price":20900,"isExtra":false},{"id":"K0000","note":"","count":1,"label":"Balné","posId":"K0000","price":1500,"isExtra":true}]</t>
  </si>
  <si>
    <t>2026-05-30T11:36:03.128+02:00</t>
  </si>
  <si>
    <t>2026-05-30T11:46:01.709+02:00</t>
  </si>
  <si>
    <t>2026-05-30T12:07:42.649+02:00</t>
  </si>
  <si>
    <t>2026-05-30T11:36:04.410+02:00</t>
  </si>
  <si>
    <t>[{"id":"faf7ff40-eef3-48bd-92c4-b33e5bbf095d","note":"","count":1,"label":"Quattro Formaggi 40 cm","posId":"111","price":30900,"isExtra":false},{"id":"83b0f9b5-ecd7-40a2-bb56-5895651d9558","note":"","count":1,"label":"Okraj Hotdog bez omáčky","posId":"A126","price":6500,"isExtra":true}]</t>
  </si>
  <si>
    <t>2026-05-30T11:16:50.727+02:00</t>
  </si>
  <si>
    <t>2026-05-30T11:27:55.912+02:00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</si>
  <si>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</si>
  <si>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2026-05-30T11:06:32.239+02:00</t>
  </si>
  <si>
    <t>2026-05-30T11:17:36.651+02:00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</si>
  <si>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</si>
  <si>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2026-05-30T11:02:09.870+02:00</t>
  </si>
  <si>
    <t>2026-05-30T11:10:35.997+02:00</t>
  </si>
  <si>
    <t>2026-05-30T10:58:03.457+02:00</t>
  </si>
  <si>
    <t>2026-05-30T11:26:21.644+02:00</t>
  </si>
  <si>
    <t>2026-05-30T11:41:17.975+02:00</t>
  </si>
  <si>
    <t>2026-05-30T10:58:04.109+02:00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</si>
  <si>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bylinky","posId":"A121","price":5700,"isExtra":true},{"id":"896d2264-b315-4ee3-b331-0fa7b26bb96f","note":"","count":2,"label":"Hawai 32 cm","posId":"114","price":24900,"isExtra":false},{"id":"af2bee84-a445-45fc-8ca2-cf4fed0dcf38","note":"","count":2,"label":"okraj mozzarella bylinky","posId":"A121","price":5700,"isExtra":true}]</t>
  </si>
  <si>
    <t>2026-05-30T00:38:04.097+02:00</t>
  </si>
  <si>
    <t>2026-05-30T00:54:15.111+02:00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</si>
  <si>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</si>
  <si>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2026-05-30T00:19:36.886+02:00</t>
  </si>
  <si>
    <t>2026-05-30T00:34:11.950+02:00</t>
  </si>
  <si>
    <t>2026-05-30T00:16:06.523+02:00</t>
  </si>
  <si>
    <t>2026-05-30T00:30:35.818+02:00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</si>
  <si>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</si>
  <si>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Lanský Zoltan</t>
  </si>
  <si>
    <t>2026-05-30T00:04:03.657+02:00</t>
  </si>
  <si>
    <t>2026-05-30T00:16:07.769+02:00</t>
  </si>
  <si>
    <t>2026-05-30T00:31:45.416+02:00</t>
  </si>
  <si>
    <t>2026-05-30T00:04:04.316+02:00</t>
  </si>
  <si>
    <t>[{"id":"1da6e618-5f95-4707-b8bd-b1685e13f67a","note":"","count":1,"label":"Hawai 40 cm","posId":"102","price":30900,"isExtra":false}]</t>
  </si>
  <si>
    <t>2026-05-30T00:00:09.105+02:00</t>
  </si>
  <si>
    <t>2026-05-30T00:10:21.605+02:00</t>
  </si>
  <si>
    <t>[{"id":"4c69a2c3-8752-4e6e-bb52-549b83f49ac0","count":1,"label":"Pizza Pepperoni 18","posId":"132","price":11900,"isExtra":false,"creatorId":"IBnBGE_8Hz985U09PwvE5","isPackging":0,"actualLabel":"Pizza Pepperoni 18"},{"id":"4df4c5c0-abba-42b0-a63e-2a559be75166","count":1,"label":"Pizza Quattro Formaggi 32","posId":"123","price":24900,"isExtra":false,"creatorId":"NOi0gO0dqO6VPwU0yMexM","isPackging":0,"actualLabel":"Pizza Quattro Formaggi 32"}]</t>
  </si>
  <si>
    <t>2026-05-29T23:59:58.283+02:00</t>
  </si>
  <si>
    <t>2026-05-30T00:12:56.040+02:00</t>
  </si>
  <si>
    <t>2026-05-29T23:58:17.937+02:00</t>
  </si>
  <si>
    <t>2026-05-30T00:13:42.788+02:00</t>
  </si>
  <si>
    <t>[{"id":"P103","note":"","count":1,"label":"Pečené brambory","posId":"P103","price":6900,"isExtra":false},{"id":"K0000","note":"","count":1,"label":"Balné","posId":"K0000","price":1500,"isExtra":true},{"id":"120","note":"","count":1,"label":"Pepperoni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</si>
  <si>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2026-05-29T23:58:03.951+02:00</t>
  </si>
  <si>
    <t>2026-05-30T00:10:23.599+02:00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</si>
  <si>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základ","posId":"ZRS40","price":0,"isExtra":true}]</t>
  </si>
  <si>
    <t>Pavel</t>
  </si>
  <si>
    <t>2026-05-29T23:41:15.987+02:00</t>
  </si>
  <si>
    <t>2026-05-29T23:51:01.828+02:00</t>
  </si>
  <si>
    <t>[{"id":"121","note":"","count":1,"label":"Comeback 32cm 🌶️","posId":"121","price":24900,"isExtra":false},{"id":"K0000","note":"","count":1,"label":"Balné","posId":"K0000","price":1500,"isExtra":true},{"id":"A119","note":"","count":1,"label":"okraj hotdog, bbq omáčka","posId":"A119","price":5700,"isExtra":true}]</t>
  </si>
  <si>
    <t>2026-05-29T23:39:46.792+02:00</t>
  </si>
  <si>
    <t>2026-05-29T23:48:20.069+02:00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</si>
  <si>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bylinky","posId":"A121","price":5700,"isExtra":true},{"id":"54685150","note":"","count":1,"label":"Kukuřice","posId":"B115","price":2500,"KDSTags":["greenhighlight"],"isExtra":true}]</t>
  </si>
  <si>
    <t>2026-05-29T23:30:16.514+02:00</t>
  </si>
  <si>
    <t>2026-05-29T23:44:39.019+02:00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</si>
  <si>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</si>
  <si>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2026-05-29T23:28:32.939+02:00</t>
  </si>
  <si>
    <t>2026-05-29T23:42:02.579+02:00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</si>
  <si>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</si>
  <si>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2026-05-29T23:27:05.873+02:00</t>
  </si>
  <si>
    <t>2026-05-29T23:46:23.224+02:00</t>
  </si>
  <si>
    <t>2026-05-29T23:50:09.842+02:00</t>
  </si>
  <si>
    <t>2026-05-29T23:27:07.435+02:00</t>
  </si>
  <si>
    <t>2026-05-29T23:24:04.247+02:00</t>
  </si>
  <si>
    <t>2026-05-29T23:44:42.729+02:00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</si>
  <si>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česnekový","posId":"P106","price":2000,"isExtra":false}]</t>
  </si>
  <si>
    <t>2026-05-29T23:22:04.280+02:00</t>
  </si>
  <si>
    <t>2026-05-29T23:42:18.161+02:00</t>
  </si>
  <si>
    <t>[{"id":"9b3fd0f9-6a36-4a8e-95ad-00dbae675705","note":"","count":2,"label":"Capricciosa 40 cm","posId":"101","price":30900,"isExtra":false}]</t>
  </si>
  <si>
    <t>2026-05-29T23:21:22.890+02:00</t>
  </si>
  <si>
    <t>2026-05-29T23:31:48.103+02:00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</si>
  <si>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</si>
  <si>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2026-05-29T23:16:09.253+02:00</t>
  </si>
  <si>
    <t>2026-05-29T23:29:41.517+02:00</t>
  </si>
  <si>
    <t>[{"id":"6748417db17528cb9bcae661","count":1,"label":"Pepsi zero sugar 1l","posId":"N125","price":5900,"isExtra":false},{"id":"6748417db17528cb9bcae601","count":1,"label":"Hot &amp; Spicy 32cm 🌶️🌶️","posId":"122","price":24900,"isExtra":false},{"id":"bd23bb29ddc67d336ee4c95b","count":1,"label":"Balné","posId":"K0000","price":1500,"isExtra":true},{"id":"9a81730aa6f8e8bed1dea02a","count":1,"label":"Bez cibule","posId":"X103","price":0,"KDSTags":["redhighlight"],"isExtra":true}]</t>
  </si>
  <si>
    <t>2026-05-29T23:11:05.833+02:00</t>
  </si>
  <si>
    <t>2026-05-29T23:26:34.261+02:00</t>
  </si>
  <si>
    <t>2026-05-29T23:37:31.078+02:00</t>
  </si>
  <si>
    <t>2026-05-29T23:11:06.507+02:00</t>
  </si>
  <si>
    <t>2026-05-29T23:09:36.654+02:00</t>
  </si>
  <si>
    <t>2026-05-29T23:28:12.041+02:00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</si>
  <si>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</si>
  <si>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2026-05-29T23:08:03.129+02:00</t>
  </si>
  <si>
    <t>2026-05-29T23:26:31.180+02:00</t>
  </si>
  <si>
    <t>2026-05-29T23:32:36.038+02:00</t>
  </si>
  <si>
    <t>2026-05-29T23:08:03.686+02:00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</si>
  <si>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bylinky","posId":"A121","price":5700,"isExtra":true},{"id":"3b2e5070-fa8a-41ec-bb06-8e61fd8fa5e3","note":"","count":1,"label":"Spicy wings","posId":"P101","price":0,"isExtra":true},{"id":"4ebdcedd-3f8b-4abb-8109-256abccb2195","note":"","count":1,"label":"Guarana Kiwi a jablko 0,5l","posId":"N144","price":0,"isExtra":true}]</t>
  </si>
  <si>
    <t>2026-05-29T23:07:46.103+02:00</t>
  </si>
  <si>
    <t>2026-05-29T23:25:02.370+02:00</t>
  </si>
  <si>
    <t>[{"id":"57464194","note":"","size":"Jalapeňos dip","count":1,"label":"Jalapeňos dip","posId":"P107","price":2000,"isExtra":false},{"id":"54685064","note":"","count":1,"label":"Balné","posId":"K0000","price":1500,"isExtra":true},{"id":"54685019","note":"","size":"BBQ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dip","posId":"P106","price":2000,"isExtra":false},{"id":"54685064","note":"","count":1,"label":"Balné","posId":"K0000","price":1500,"isExtra":true},{"id":"54685011","note":"","size":"Spicy menu Comeback","count":1,"label":"Spicy menu Comeback","posId":"M100","price":34900,"isExtra":false},{"id":"54685107","note":"","count":1,"label":"Comeback","posId":"Y121","price":0,"isExtra":true},{"id":"54685049","note":"","count":1,"label":"Balné","posId":"K0000","price":3000,"isExtra":true},{"id":"54685080","note":"","count":1,"label":"masové kuličky","posId":"P102","price":0,"isExtra":true},{"id":"57405730","note":"","count":1,"label":"Pepsi 1l","posId":"N124","price":0,"isExtra":true}]</t>
  </si>
  <si>
    <t>2026-05-29T23:04:45.975+02:00</t>
  </si>
  <si>
    <t>2026-05-29T23:17:52.432+02:00</t>
  </si>
  <si>
    <t>[{"id":"54684981","note":"Muze byt prosim pulka hawai a pulka pepperoni prosim? Dekuji","size":"Hawai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</si>
  <si>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2026-05-29T23:04:35.307+02:00</t>
  </si>
  <si>
    <t>2026-05-29T23:14:40.053+02:00</t>
  </si>
  <si>
    <t>[{"id":"6748417db17528cb9bcae65f","count":1,"label":"Pepsi 1l","posId":"N124","price":5900,"isExtra":false},{"id":"6748417db17528cb9bcae5ff","count":1,"label":"Quattro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těsto","posId":"17","price":1000,"isExtra":true}]</t>
  </si>
  <si>
    <t>Aider</t>
  </si>
  <si>
    <t>2026-05-29T23:00:56.835+02:00</t>
  </si>
  <si>
    <t>2026-05-29T23:12:35.654+02:00</t>
  </si>
  <si>
    <t>[{"id":"101","note":"","count":1,"label":"Capricciosa 40cm","posId":"101","price":30900,"isExtra":false},{"id":"K0000","note":"","count":1,"label":"Balné","posId":"K0000","price":2000,"isExtra":true}]</t>
  </si>
  <si>
    <t>Andrey</t>
  </si>
  <si>
    <t>2026-05-29T22:59:13.437+02:00</t>
  </si>
  <si>
    <t>2026-05-29T23:08:55.080+02:00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</si>
  <si>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</si>
  <si>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2026-05-29T22:56:59.851+02:00</t>
  </si>
  <si>
    <t>2026-05-29T23:07:54.454+02:00</t>
  </si>
  <si>
    <t>[{"id":"6748417db17528cb9bcae611","count":1,"label":"Baby Špenát &amp; kuře 32cm","posId":"116","price":24900,"isExtra":false},{"id":"bd23bb29ddc67d336ee4c95b","count":1,"label":"Balné","posId":"K0000","price":1500,"isExtra":true},{"id":"fd7b41a9636f70af3c1f4e97","count":1,"label":"USA těsto","posId":"17","price":1000,"isExtra":true},{"id":"8eb5d07295059a803062f0d6","count":1,"label":"okraj hotdog, bez omáčky","posId":"A125","price":5700,"isExtra":true},{"id":"518562551802af877dea3c52","count":1,"label":"Česnekový dip","posId":"P106","price":2000,"isExtra":false},{"id":"bd23bb29ddc67d336ee4c95b","count":1,"label":"Balné","posId":"K0000","price":1500,"isExtra":true}]</t>
  </si>
  <si>
    <t>2026-05-29T22:56:59.381+02:00</t>
  </si>
  <si>
    <t>2026-05-29T23:05:31.232+02:00</t>
  </si>
  <si>
    <t>Osym</t>
  </si>
  <si>
    <t>2026-05-29T22:49:52.729+02:00</t>
  </si>
  <si>
    <t>2026-05-29T23:00:16.212+02:00</t>
  </si>
  <si>
    <t>[{"id":"107","note":"","count":1,"label":"BBQ Texas 40cm","posId":"107","price":30900,"isExtra":false},{"id":"K0000","note":"","count":1,"label":"Balné","posId":"K0000","price":2000,"isExtra":true},{"id":"P106","note":"","count":1,"label":"Česnekový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</si>
  <si>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2026-05-29T22:48:24.750+02:00</t>
  </si>
  <si>
    <t>2026-05-29T22:58:23.756+02:00</t>
  </si>
  <si>
    <t>[{"id":"101","note":"","count":1,"label":"Capricciosa 40cm","posId":"101","price":30900,"isExtra":false},{"id":"K0000","note":"","count":1,"label":"Balné","posId":"K0000","price":2000,"isExtra":true},{"id":"102","note":"","count":1,"label":"Hawai 40cm","posId":"102","price":30900,"isExtra":false},{"id":"K0000","note":"","count":1,"label":"Balné","posId":"K0000","price":2000,"isExtra":true},{"id":"N124","note":"","count":1,"label":"Pepsi 1l","posId":"N124","price":5900,"isExtra":false}]</t>
  </si>
  <si>
    <t>2026-05-29T22:47:56.382+02:00</t>
  </si>
  <si>
    <t>2026-05-29T22:54:47.650+02:00</t>
  </si>
  <si>
    <t>2026-05-29T22:39:03.390+02:00</t>
  </si>
  <si>
    <t>2026-05-29T22:47:14.028+02:00</t>
  </si>
  <si>
    <t>2026-05-29T22:53:23.832+02:00</t>
  </si>
  <si>
    <t>2026-05-29T22:39:04.244+02:00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</si>
  <si>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základ","posId":"A127","price":0,"isExtra":true},{"id":"a5773fcd-36ce-4663-bc56-7015fafd6eca","note":"","count":1,"label":"BEZ -mozzarella","posId":"X113","price":0,"KDSTags":["redhighlight"],"isExtra":true}]</t>
  </si>
  <si>
    <t>2026-05-29T22:29:04.700+02:00</t>
  </si>
  <si>
    <t>2026-05-29T22:43:50.089+02:00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</si>
  <si>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česnekový","posId":"P106","price":2000,"isExtra":false}]</t>
  </si>
  <si>
    <t>2026-05-29T22:28:50.167+02:00</t>
  </si>
  <si>
    <t>2026-05-29T22:46:29.312+02:00</t>
  </si>
  <si>
    <t>2026-05-29T22:26:08.742+02:00</t>
  </si>
  <si>
    <t>2026-05-29T22:43:52.475+02:00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</si>
  <si>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bylinky","posId":"A121","price":5700,"isExtra":true}]</t>
  </si>
  <si>
    <t>2026-05-29T22:13:17.269+02:00</t>
  </si>
  <si>
    <t>2026-05-29T22:23:30.004+02:00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</si>
  <si>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32cm","posId":"112","price":20900,"isExtra":false},{"id":"K0000","note":"","count":1,"label":"Balné","posId":"K0000","price":1500,"isExtra":true},{"id":"B115","note":"","count":1,"label":"Kukuřice","posId":"B115","price":2500,"KDSTags":["greenhighlight"],"isExtra":true}]</t>
  </si>
  <si>
    <t>2026-05-29T22:07:03.412+02:00</t>
  </si>
  <si>
    <t>2026-05-29T22:22:11.821+02:00</t>
  </si>
  <si>
    <t>2026-05-29T22:32:23.562+02:00</t>
  </si>
  <si>
    <t>2026-05-29T22:07:04.191+02:00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</si>
  <si>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bylinky","posId":"A121","price":5700,"isExtra":true},{"id":"e1c5136d-42df-4209-a1d5-7b367060d3f2","note":"","count":1,"label":"Spicy Wings, 7 ks","posId":"P101","price":11900,"isExtra":false}]</t>
  </si>
  <si>
    <t>2026-05-29T22:05:47.191+02:00</t>
  </si>
  <si>
    <t>2026-05-29T22:18:01.283+02:00</t>
  </si>
  <si>
    <t>[{"id":"95635f56-6c73-4fc1-9e7d-eddf1d15f4e3","count":1,"label":"Pizza Capricciosa 40","posId":"101","price":30900,"isExtra":false,"creatorId":"PPx79TwrSBdGk1Qv7CKkE","isPackging":0,"actualLabel":"Pizza Capricciosa 40"},{"id":"extra_20230331101812_3","count":1,"label":"okraj mozzarella, bylinky","posId":"A122","price":6500,"isExtra":true,"mainItemId":"95635f56-6c73-4fc1-9e7d-eddf1d15f4e3"},{"id":"GYSRqjuX_5GgPnyWxK3RZ","count":1,"label":"Bez oliv","posId":"X112","price":0,"KDSTags":["redhighlight"],"isExtra":true,"mainItemId":"95635f56-6c73-4fc1-9e7d-eddf1d15f4e3"},{"id":"ad41b401-fc7f-449d-87be-dfb46bf9a126","count":1,"label":"Dip česnekový","posId":"P106","price":2000,"isExtra":false,"creatorId":"swmhhDVQye1wKCIenACnx","isPackging":0,"actualLabel":"Dip česnekový"}]</t>
  </si>
  <si>
    <t>2026-05-29T22:03:35.740+02:00</t>
  </si>
  <si>
    <t>2026-05-29T22:32:08.104+02:00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</si>
  <si>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základ","posId":"ZRS40","price":0,"isExtra":true},{"id":"fdf2a6779c626ea2d009a331","count":1,"label":"okraj hotdog, hořčice","posId":"A118","price":6500,"isExtra":true}]</t>
  </si>
  <si>
    <t>Ege</t>
  </si>
  <si>
    <t>2026-05-29T22:00:12.538+02:00</t>
  </si>
  <si>
    <t>2026-05-29T22:10:30.806+02:00</t>
  </si>
  <si>
    <t>[{"id":"121","note":"","count":1,"label":"Comeback 32cm 🌶️","posId":"121","price":24900,"isExtra":false},{"id":"K0000","note":"","count":1,"label":"Balné","posId":"K0000","price":1500,"isExtra":true},{"id":"X109","note":"","count":1,"label":"Bez salámu","posId":"X109","price":0,"KDSTags":["redhighlight"],"isExtra":true}]</t>
  </si>
  <si>
    <t>2026-05-29T21:57:19.018+02:00</t>
  </si>
  <si>
    <t>2026-05-29T22:18:04.269+02:00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</si>
  <si>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40cm","posId":"101","price":30900,"isExtra":false},{"id":"54685059","note":"","count":1,"label":"Balné","posId":"K0000","price":2000,"isExtra":true},{"id":"54685143","note":"","count":1,"label":"okraj hotdog, bez omáčky","posId":"A126","price":6500,"isExtra":true},{"id":"57405719","note":"","size":"Pepsi zero sugar 1l","count":1,"label":"Pepsi zero sugar 1l","posId":"N125","price":5900,"isExtra":false}]</t>
  </si>
  <si>
    <t>Rajinder</t>
  </si>
  <si>
    <t>2026-05-29T21:53:05.329+02:00</t>
  </si>
  <si>
    <t>2026-05-29T22:07:23.643+02:00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</si>
  <si>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</si>
  <si>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2026-05-29T21:50:31.375+02:00</t>
  </si>
  <si>
    <t>2026-05-29T22:17:46.884+02:00</t>
  </si>
  <si>
    <t>[{"id":"6748417db17528cb9bcae605","count":1,"label":"Pepperoni 32cm 🌶️🌶️","posId":"120","price":24900,"isExtra":false},{"id":"bd23bb29ddc67d336ee4c95b","count":1,"label":"Balné","posId":"K0000","price":1500,"isExtra":true},{"id":"066a3df44113592702f70f66","count":1,"label":"Jalapeňos","posId":"B102","price":2500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bylinky","posId":"A121","price":5700,"isExtra":true},{"id":"518562551802af877dea3c52","count":1,"label":"Česnekový dip","posId":"P106","price":2000,"isExtra":false},{"id":"bd23bb29ddc67d336ee4c95b","count":1,"label":"Balné","posId":"K0000","price":1500,"isExtra":true},{"id":"bb475ad18f251b8d75709561","count":1,"label":"Jalapeňos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</si>
  <si>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2026-05-29T21:49:09.907+02:00</t>
  </si>
  <si>
    <t>2026-05-29T22:18:00.380+02:00</t>
  </si>
  <si>
    <t>2026-05-29T21:48:01.332+02:00</t>
  </si>
  <si>
    <t>2026-05-29T22:11:29.370+02:00</t>
  </si>
  <si>
    <t>[{"id":"6748417db17528cb9bcae60d","count":1,"label":"Hawai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těsto","posId":"17","price":1000,"isExtra":true}]</t>
  </si>
  <si>
    <t>2026-05-29T21:46:11.865+02:00</t>
  </si>
  <si>
    <t>2026-05-29T22:17:58.268+02:00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</si>
  <si>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bylinky","posId":"A121","price":5700,"isExtra":true},{"id":"54685020","note":"","size":"Jalapenos Rolls","count":1,"label":"Jalapenos Rolls","posId":"jpr200","price":8900,"isExtra":false},{"id":"54685064","note":"","count":1,"label":"Balné","posId":"K0000","price":1500,"isExtra":true}]</t>
  </si>
  <si>
    <t>2026-05-29T21:46:11.816+02:00</t>
  </si>
  <si>
    <t>2026-05-29T22:17:57.133+02:00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</si>
  <si>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🌶️🌶️","posId":"110","price":30900,"isExtra":false},{"id":"54685059","note":"","count":1,"label":"Balné","posId":"K0000","price":2000,"isExtra":true},{"id":"57405719","note":"","size":"Pepsi zero sugar 1l","count":1,"label":"Pepsi zero sugar 1l","posId":"N125","price":5900,"isExtra":false}]</t>
  </si>
  <si>
    <t>2026-05-29T21:42:49.761+02:00</t>
  </si>
  <si>
    <t>2026-05-29T22:17:55.858+02:00</t>
  </si>
  <si>
    <t>[{"id":"66679160","note":"","size":"Jablečno-skořicové rolls","count":1,"label":"Jablečno-skořicové rolls","posId":"18","price":8900,"isExtra":false},{"id":"54685064","note":"","count":1,"label":"Balné","posId":"K0000","price":1500,"isExtra":true},{"id":"54685018","note":"","size":"Česnekový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32cm","posId":"114","price":24900,"isExtra":false},{"id":"54685064","note":"","count":1,"label":"Balné","posId":"K0000","price":1500,"isExtra":true},{"id":"54685088","note":"","count":1,"label":"okraj mozzarella, bylinky","posId":"A121","price":5700,"isExtra":true},{"id":"57405720","note":"","size":"Mirinda 1l","count":1,"label":"Mirinda 1l","posId":"N126","price":5900,"isExtra":false},{"id":"64781306","note":"","size":"Opočno karamel","count":1,"label":"Opočno karamel","posId":"D112","price":12900,"isExtra":false},{"id":"61817993","note":"","size":"Guarana kiwi a jablko","count":1,"label":"Guarana kiwi a jablko","posId":"N144","price":5500,"isExtra":false},{"id":"57405714","note":"","size":"Aquilla zelený čaj/citron 0,5l","count":1,"label":"Aquilla zelený čaj/citron 0,5l","posId":"N121","price":4900,"isExtra":false}]</t>
  </si>
  <si>
    <t>2026-05-29T21:34:03.538+02:00</t>
  </si>
  <si>
    <t>2026-05-29T22:17:50.961+02:00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</si>
  <si>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česnekový","posId":"P106","price":2000,"isExtra":false},{"id":"e1c5136d-42df-4209-a1d5-7b367060d3f2","note":"","count":1,"label":"Spicy Wings, 7 ks","posId":"P101","price":11900,"isExtra":false}]</t>
  </si>
  <si>
    <t>2026-05-29T21:30:03.446+02:00</t>
  </si>
  <si>
    <t>2026-05-29T22:17:54.582+02:00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</si>
  <si>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česnekový","posId":"P106","price":2000,"isExtra":false}]</t>
  </si>
  <si>
    <t>2026-05-29T21:27:18.447+02:00</t>
  </si>
  <si>
    <t>2026-05-29T21:39:49.925+02:00</t>
  </si>
  <si>
    <t>2026-05-29T21:25:45.688+02:00</t>
  </si>
  <si>
    <t>2026-05-29T21:46:56.224+02:00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</si>
  <si>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bylinky","posId":"A121","price":5700,"isExtra":true},{"id":"54685161","note":"","count":1,"label":"Mozzarella","posId":"B113","price":3000,"KDSTags":["greenhighlight"],"isExtra":true},{"id":"59589707","note":"","size":"Quattro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</si>
  <si>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2026-05-29T21:22:02.391+02:00</t>
  </si>
  <si>
    <t>2026-05-29T21:45:54.126+02:00</t>
  </si>
  <si>
    <t>2026-05-29T21:52:36.426+02:00</t>
  </si>
  <si>
    <t>2026-05-29T21:22:03.204+02:00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</si>
  <si>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bylinky","posId":"A122","price":6500,"isExtra":true},{"id":"0604cf40-24b5-4ad5-a9e4-e5834def96b8","note":"","count":3,"label":"Dip česnekový","posId":"P106","price":2000,"isExtra":false}]</t>
  </si>
  <si>
    <t>2026-05-29T21:19:03.556+02:00</t>
  </si>
  <si>
    <t>2026-05-29T21:46:55.058+02:00</t>
  </si>
  <si>
    <t>[{"id":"3ca6f105-5e70-48ee-bc31-76525f0a0b11","note":"","count":1,"label":"BBQ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</si>
  <si>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2026-05-29T21:18:03.637+02:00</t>
  </si>
  <si>
    <t>2026-05-29T21:45:55.156+02:00</t>
  </si>
  <si>
    <t>2026-05-29T21:57:37.343+02:00</t>
  </si>
  <si>
    <t>2026-05-29T21:18:04.263+02:00</t>
  </si>
  <si>
    <t>[{"id":"ef7489da-416c-4ccb-846f-0317489461fc","note":"","count":1,"label":"BBQ Meteor 40 cm","posId":"106","price":30900,"isExtra":false},{"id":"0604cf40-24b5-4ad5-a9e4-e5834def96b8","note":"","count":2,"label":"Dip česnekový","posId":"P106","price":2000,"isExtra":false},{"id":"2a9dc121-ec1e-4cbb-b8d5-66ce6a546664","note":"","count":1,"label":"DIP jalapenos","posId":"P107","price":2000,"isExtra":false}]</t>
  </si>
  <si>
    <t>2026-05-29T21:17:03.672+02:00</t>
  </si>
  <si>
    <t>2026-05-29T21:46:53.972+02:00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</si>
  <si>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</si>
  <si>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2026-05-29T21:10:03.967+02:00</t>
  </si>
  <si>
    <t>2026-05-29T21:30:31.524+02:00</t>
  </si>
  <si>
    <t>2026-05-29T21:37:54.761+02:00</t>
  </si>
  <si>
    <t>2026-05-29T21:10:04.680+02:00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</si>
  <si>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základ","posId":"i105","price":0,"isExtra":true},{"id":"ea19fb90-a0c3-4d7a-946a-81082fc1a3c2","note":"","count":1,"label":"okraj Hotdog hořčice","posId":"A117","price":5700,"isExtra":true},{"id":"3b2e5070-fa8a-41ec-bb06-8e61fd8fa5e3","note":"","count":1,"label":"Spicy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</si>
  <si>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2026-05-29T21:07:51.095+02:00</t>
  </si>
  <si>
    <t>2026-05-29T21:46:49.856+02:00</t>
  </si>
  <si>
    <t>[{"id":"54685016","note":"","size":"Česnekový chléb 18cm","count":1,"label":"Česnekový chléb 18cm","posId":"P104","price":7900,"isExtra":false},{"id":"54685064","note":"","count":1,"label":"Balné","posId":"K0000","price":1500,"isExtra":true},{"id":"54685015","note":"","size":"Pečené brambory","count":1,"label":"Pečené brambory","posId":"P103","price":6900,"isExtra":false},{"id":"54685064","note":"","count":1,"label":"Balné","posId":"K0000","price":1500,"isExtra":true},{"id":"54684975","note":"","size":"Comeback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omáčka","posId":"A120","price":6500,"isExtra":true},{"id":"54685134","note":"","count":1,"label":"Bez cibule","posId":"X103","price":0,"KDSTags":["redhighlight"],"isExtra":true},{"id":"54685100","note":"","count":1,"label":"Žampiony","posId":"C105","price":3500,"KDSTags":["greenhighlight"],"isExtra":true}]</t>
  </si>
  <si>
    <t>2026-05-29T21:06:05.959+02:00</t>
  </si>
  <si>
    <t>2026-05-29T21:46:50.935+02:00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</si>
  <si>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bylinky","posId":"A121","price":5700,"isExtra":true}]</t>
  </si>
  <si>
    <t>2026-05-29T21:04:31.321+02:00</t>
  </si>
  <si>
    <t>2026-05-29T21:26:07.385+02:00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</si>
  <si>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🌶️🌶️","posId":"120","price":24900,"isExtra":false},{"id":"bd23bb29ddc67d336ee4c95b","count":1,"label":"Balné","posId":"K0000","price":1500,"isExtra":true},{"id":"6748417db17528cb9bcae655","count":1,"label":"Aquilla černý čaj a broskev 0,5l","posId":"N120","price":4900,"isExtra":false}]</t>
  </si>
  <si>
    <t>2026-05-29T21:04:00.060+02:00</t>
  </si>
  <si>
    <t>2026-05-29T21:24:30.513+02:00</t>
  </si>
  <si>
    <t>[{"id":"6748417db17528cb9bcae609","count":1,"label":"BBQ Meteor 32cm","posId":"118","price":24900,"isExtra":false},{"id":"bd23bb29ddc67d336ee4c95b","count":1,"label":"Balné","posId":"K0000","price":1500,"isExtra":true}]</t>
  </si>
  <si>
    <t>2026-05-29T21:03:46.862+02:00</t>
  </si>
  <si>
    <t>2026-05-29T21:22:22.197+02:00</t>
  </si>
  <si>
    <t>Radim</t>
  </si>
  <si>
    <t>2026-05-29T20:58:10.290+02:00</t>
  </si>
  <si>
    <t>2026-05-29T21:21:28.393+02:00</t>
  </si>
  <si>
    <t>[{"id":"108","note":"","count":1,"label":"Pepperoni 40cm 🌶️🌶️","posId":"108","price":30900,"isExtra":false},{"id":"K0000","note":"","count":1,"label":"Balné","posId":"K0000","price":2000,"isExtra":true},{"id":"P106","note":"","count":2,"label":"Česnekový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</si>
  <si>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2026-05-29T20:55:27.138+02:00</t>
  </si>
  <si>
    <t>2026-05-29T21:21:45.088+02:00</t>
  </si>
  <si>
    <t>[{"id":"6748417db17528cb9bcae62f","count":1,"label":"Spicy menu Comeback","posId":"M100","price":34900,"isExtra":false},{"id":"f754e56b2f80799b5c377f43","count":1,"label":"Balné","posId":"K0000","price":3000,"isExtra":true},{"id":"6b8ac99e2fdf59663a7add13","count":1,"label":"Quattro Formaggi","posId":"Y123","price":0,"isExtra":true},{"id":"18c190203278836a4d4b7095","count":1,"label":"Smetanový základ","posId":"ZRS32","price":0,"isExtra":true},{"id":"514cb20e5d1f69b74ac053dd","count":1,"label":"spicy wings 🌶️","posId":"P101","price":0,"isExtra":true},{"id":"575541d164394f25df38dd18","count":1,"label":"Pepsi zero sugar 1l","posId":"N125","price":0,"isExtra":true}]</t>
  </si>
  <si>
    <t>2026-05-29T20:53:03.671+02:00</t>
  </si>
  <si>
    <t>2026-05-29T21:46:47.819+02:00</t>
  </si>
  <si>
    <t>[{"id":"7ee7e3c8-2c54-4dc5-810f-2f52f62e2d14","note":"","count":1,"label":"Comeback 32 cm","posId":"121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cm","posId":"123","price":24900,"isExtra":false}]</t>
  </si>
  <si>
    <t>2026-05-29T20:50:25.510+02:00</t>
  </si>
  <si>
    <t>2026-05-29T21:13:07.557+02:00</t>
  </si>
  <si>
    <t>2026-05-29T20:46:09.042+02:00</t>
  </si>
  <si>
    <t>2026-05-29T21:46:46.816+02:00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</si>
  <si>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40cm","posId":"111","price":30900,"isExtra":false},{"id":"54685059","note":"","count":1,"label":"Balné","posId":"K0000","price":2000,"isExtra":true},{"id":"59555751","note":"","count":1,"label":"BBQ základ","posId":"ZSB49","price":0,"isExtra":true},{"id":"54685126","note":"","count":1,"label":"okraj hotdog, bbq omáčka","posId":"A120","price":6500,"isExtra":true}]</t>
  </si>
  <si>
    <t>2026-05-29T20:39:45.214+02:00</t>
  </si>
  <si>
    <t>2026-05-29T21:05:33.639+02:00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</si>
  <si>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🌶️","posId":"109","price":30900,"isExtra":false},{"id":"9642908ce4c2f22954c8bbd6","count":1,"label":"Balné","posId":"K0000","price":2000,"isExtra":true},{"id":"6748417db17528cb9bcae631","count":1,"label":"Spicy Wings 🌶️","posId":"P101","price":11900,"isExtra":false},{"id":"bd23bb29ddc67d336ee4c95b","count":1,"label":"Balné","posId":"K0000","price":1500,"isExtra":true},{"id":"518562551802af877dea3c52","count":1,"label":"Česnekový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</si>
  <si>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2026-05-29T20:39:16.879+02:00</t>
  </si>
  <si>
    <t>2026-05-29T21:46:45.297+02:00</t>
  </si>
  <si>
    <t>[{"id":"b5cd6d23-f361-4161-9aa5-cc25896b6767","count":1,"label":"Pizza Comeback 32","posId":"121","price":24900,"isExtra":false,"creatorId":"HfsLOyOqKH2XxuucWRZpV","isPackging":0,"actualLabel":"Pizza Comeback 32"},{"id":"e3c2803b-7f1a-469b-99b1-979be30e115e","count":1,"label":"Pizza BBQ Texas 32","posId":"119","price":24900,"isExtra":false,"creatorId":"5rSETrFGqgrr6VPtpLkVD","isPackging":0,"actualLabel":"Pizza BBQ Texas 32"}]</t>
  </si>
  <si>
    <t>2026-05-29T20:34:43.252+02:00</t>
  </si>
  <si>
    <t>2026-05-29T20:48:12.191+02:00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</si>
  <si>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cibule","posId":"X103","price":0,"KDSTags":["redhighlight"],"isExtra":true}]</t>
  </si>
  <si>
    <t>2026-05-29T20:30:03.860+02:00</t>
  </si>
  <si>
    <t>2026-05-29T20:42:20.215+02:00</t>
  </si>
  <si>
    <t>2026-05-29T20:53:41.408+02:00</t>
  </si>
  <si>
    <t>2026-05-29T20:30:04.961+02:00</t>
  </si>
  <si>
    <t>2026-05-29T20:22:24.197+02:00</t>
  </si>
  <si>
    <t>2026-05-29T20:37:17.719+02:00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</si>
  <si>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základ","posId":"ZBR40","price":0,"isExtra":true},{"id":"54685126","note":"","count":1,"label":"okraj hotdog, bbq omáčka","posId":"A120","price":6500,"isExtra":true}]</t>
  </si>
  <si>
    <t>2026-05-29T20:21:31.960+02:00</t>
  </si>
  <si>
    <t>2026-05-29T20:29:02.036+02:00</t>
  </si>
  <si>
    <t>2026-05-29T20:07:55.019+02:00</t>
  </si>
  <si>
    <t>2026-05-29T20:16:52.202+02:00</t>
  </si>
  <si>
    <t>2026-05-29T20:06:03.307+02:00</t>
  </si>
  <si>
    <t>2026-05-29T21:46:48.858+02:00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</si>
  <si>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-olivy","posId":"X112","price":0,"KDSTags":["redhighlight"],"isExtra":true}]</t>
  </si>
  <si>
    <t>2026-05-29T20:03:16.920+02:00</t>
  </si>
  <si>
    <t>2026-05-29T20:16:49.878+02:00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</si>
  <si>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🌶️","posId":"109","price":30900,"isExtra":false},{"id":"54685059","note":"","count":1,"label":"Balné","posId":"K0000","price":2000,"isExtra":true},{"id":"54685134","note":"","count":1,"label":"Bez cibule","posId":"X103","price":0,"KDSTags":["redhighlight"],"isExtra":true}]</t>
  </si>
  <si>
    <t>2026-05-29T20:01:03.011+02:00</t>
  </si>
  <si>
    <t>2026-05-29T20:22:57.842+02:00</t>
  </si>
  <si>
    <t>2026-05-29T20:32:12.337+02:00</t>
  </si>
  <si>
    <t>2026-05-29T20:01:03.935+02:00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</si>
  <si>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,{"id":"163e77d4-5ceb-49e7-900a-6bd7d0635831","note":"","count":1,"label":"SPICY MENU COMEBACK","posId":"","price":34900,"isExtra":false},{"id":"f94c006e-af99-4502-abfb-daeaff3a865b","note":"","count":1,"label":"*BBQ METEOR* 32","posId":"Y118","price":0,"isExtra":true},{"id":"162f5e68-6a58-4eeb-a2b7-ae88adf3f3c7","note":"","count":1,"label":"Italské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bylinky","posId":"A121","price":5700,"isExtra":true},{"id":"4d811cb5-f2fa-4974-9e03-52f6b005bcba","note":"","count":1,"label":"Příloha: Masové kuličky","posId":"P102","price":0,"isExtra":true},{"id":"d74c98fa-2a62-4915-9035-3e21422a791a","note":"","count":1,"label":"Pepsi 1l","posId":"N124","price":0,"isExtra":true}]</t>
  </si>
  <si>
    <t>2026-05-29T20:00:54.456+02:00</t>
  </si>
  <si>
    <t>2026-05-29T20:12:29.525+02:00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</si>
  <si>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32cm","posId":"123","price":24900,"isExtra":false},{"id":"54685064","note":"","count":1,"label":"Balné","posId":"K0000","price":1500,"isExtra":true},{"id":"59555743","note":"","count":1,"label":"BBQ základ","posId":"ZSB32","price":0,"isExtra":true},{"id":"59589715","note":"","size":"Capricciosa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základ","posId":"ZRB32","price":0,"isExtra":true},{"id":"54685018","note":"","size":"Česnekový dip","count":1,"label":"Česnekový dip","posId":"P106","price":2000,"isExtra":false},{"id":"54685064","note":"","count":1,"label":"Balné","posId":"K0000","price":1500,"isExtra":true},{"id":"57464194","note":"","size":"Jalapeňos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dip","posId":"P107","price":2000,"isExtra":false},{"id":"54685064","note":"","count":1,"label":"Balné","posId":"K0000","price":1500,"isExtra":true},{"id":"66679161","note":"","size":"Choco Rolls","count":1,"label":"Choco Rolls","posId":"chr100","price":8900,"isExtra":false},{"id":"54685064","note":"","count":1,"label":"Balné","posId":"K0000","price":1500,"isExtra":true}]</t>
  </si>
  <si>
    <t>2026-05-29T20:00:09.461+02:00</t>
  </si>
  <si>
    <t>2026-05-29T20:12:27.316+02:00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</si>
  <si>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🌶️🌶️","posId":"108","price":30900,"isExtra":false},{"id":"54685059","note":"","count":1,"label":"Balné","posId":"K0000","price":2000,"isExtra":true},{"id":"54685090","note":"","count":1,"label":"okraj mozzarella, bbq omáčka","posId":"A124","price":6500,"isExtra":true},{"id":"54685018","note":"","size":"Česnekový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</si>
  <si>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2026-05-29T19:58:04.257+02:00</t>
  </si>
  <si>
    <t>2026-05-29T20:07:52.534+02:00</t>
  </si>
  <si>
    <t>2026-05-29T20:11:51.881+02:00</t>
  </si>
  <si>
    <t>2026-05-29T19:58:04.773+02:00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</si>
  <si>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</si>
  <si>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2026-05-29T19:55:47.917+02:00</t>
  </si>
  <si>
    <t>2026-05-29T20:12:38.962+02:00</t>
  </si>
  <si>
    <t>[{"id":"a52d210a-2931-4c6e-b767-1ff8446d4750","count":1,"label":"Pizza Hot &amp; Spicy 32","posId":"122","price":24900,"isExtra":false,"creatorId":"qGcT05o-QpuUULDV5cq0s","isPackging":0,"actualLabel":"Pizza Hot &amp; Spicy 32"}]</t>
  </si>
  <si>
    <t>2026-05-29T19:55:14.720+02:00</t>
  </si>
  <si>
    <t>2026-05-29T20:12:37.937+02:00</t>
  </si>
  <si>
    <t>[{"id":"307f1b7d-52a0-408d-be47-4976c57475e7","count":1,"label":"Pizza Hawai 32 cm","posId":"114","price":24900,"isExtra":false,"creatorId":"ls61gN1F_V8D1vGbRHFPk","isPackging":0,"actualLabel":"Pizza Hawai 32 cm"}]</t>
  </si>
  <si>
    <t>2026-05-29T19:53:17.135+02:00</t>
  </si>
  <si>
    <t>2026-05-29T20:08:05.541+02:00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</si>
  <si>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</si>
  <si>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2026-05-29T19:52:03.039+02:00</t>
  </si>
  <si>
    <t>2026-05-29T20:07:53.533+02:00</t>
  </si>
  <si>
    <t>2026-05-29T20:21:03.131+02:00</t>
  </si>
  <si>
    <t>2026-05-29T19:52:03.903+02:00</t>
  </si>
  <si>
    <t>2026-05-29T19:47:03.433+02:00</t>
  </si>
  <si>
    <t>2026-05-29T20:12:39.993+02:00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</si>
  <si>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1edf54fc-1032-442c-939f-e6e2033b2270","note":"","count":1,"label":"Comeback 40 cm","posId":"109","price":30900,"isExtra":false}]</t>
  </si>
  <si>
    <t>2026-05-29T19:40:03.241+02:00</t>
  </si>
  <si>
    <t>2026-05-29T20:12:36.343+02:00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</si>
  <si>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</si>
  <si>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2026-05-29T19:38:04.189+02:00</t>
  </si>
  <si>
    <t>2026-05-29T20:12:34.644+02:00</t>
  </si>
  <si>
    <t>[{"id":"44f66fb9-fc80-46b2-b112-ecbf82d721e6","note":"","count":1,"label":"Zeleninová 40 cm","posId":"103","price":30900,"isExtra":false},{"id":"a78b511f-836b-415e-9285-dd47f293529b","note":"","count":1,"label":"Pepperoni 40 cm","posId":"108","price":30900,"isExtra":false}]</t>
  </si>
  <si>
    <t>2026-05-29T19:32:28.737+02:00</t>
  </si>
  <si>
    <t>2026-05-29T20:12:33.207+02:00</t>
  </si>
  <si>
    <t>[{"id":"e5451f2b-b3cd-46cc-9299-d98fd3b2ef12","count":1,"label":"Pizza Hawai 40 cm","posId":"102","price":30900,"isExtra":false,"creatorId":"DtRU_ZUNt2j44I8YbcL-6","isPackging":0,"actualLabel":"Pizza Hawai 40 cm"},{"id":"extra_20230331101812_3","count":1,"label":"okraj mozzarella, bylinky","posId":"A122","price":6500,"isExtra":true,"mainItemId":"e5451f2b-b3cd-46cc-9299-d98fd3b2ef12"},{"id":"RjnzJvFGQ7bViwxWS8fAW","count":1,"label":"Bez ananasu","posId":"X100","price":0,"KDSTags":["redhighlight"],"isExtra":true,"mainItemId":"e5451f2b-b3cd-46cc-9299-d98fd3b2ef12"}]</t>
  </si>
  <si>
    <t>2026-05-29T19:16:09.122+02:00</t>
  </si>
  <si>
    <t>2026-05-29T19:34:05.597+02:00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</si>
  <si>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32cm","posId":"113","price":24900,"isExtra":false},{"id":"54685064","note":"","count":1,"label":"Balné","posId":"K0000","price":1500,"isExtra":true},{"id":"54685111","note":"","count":1,"label":"Bez oliv","posId":"X112","price":0,"KDSTags":["redhighlight"],"isExtra":true},{"id":"54684981","note":"","size":"Hawai 40cm","count":3,"label":"Hawai 40cm","posId":"102","price":30900,"isExtra":false},{"id":"54685059","note":"","count":3,"label":"Balné","posId":"K0000","price":2000,"isExtra":true},{"id":"59555742","note":"","count":3,"label":"Smetanový základ","posId":"ZRS40","price":0,"isExtra":true},{"id":"54685083","note":"","count":3,"label":"okraj mozzarella, bylinky","posId":"A122","price":6500,"isExtra":true},{"id":"54685094","note":"","count":3,"label":"Bez ananasu","posId":"X100","price":0,"KDSTags":["redhighlight"],"isExtra":true},{"id":"54685164","note":"","count":3,"label":"Šunka","posId":"C106","price":4000,"KDSTags":["greenhighlight"],"isExtra":true},{"id":"54685178","note":"","count":3,"label":"Kuře","posId":"C114","price":4000,"KDSTags":["greenhighlight"],"isExtra":true},{"id":"57405717","note":"","size":"BIRGO grapefruit 0,5l","count":1,"label":"BIRGO grapefruit 0,5l","posId":"N131","price":4900,"isExtra":false},{"id":"57405718","note":"","size":"Pepsi 1l","count":1,"label":"Pepsi 1l","posId":"N124","price":5900,"isExtra":false}]</t>
  </si>
  <si>
    <t>2026-05-29T19:14:56.574+02:00</t>
  </si>
  <si>
    <t>2026-05-29T19:34:03.543+02:00</t>
  </si>
  <si>
    <t>[{"id":"59589709","note":"","size":"Comeback 32cm 🌶️","count":1,"label":"Comeback 32cm 🌶️","posId":"121","price":24900,"isExtra":false},{"id":"54685064","note":"","count":1,"label":"Balné","posId":"K0000","price":1500,"isExtra":true}]</t>
  </si>
  <si>
    <t>2026-05-29T19:11:05.982+02:00</t>
  </si>
  <si>
    <t>2026-05-29T19:34:02.262+02:00</t>
  </si>
  <si>
    <t>2026-05-29T19:11:03.799+02:00</t>
  </si>
  <si>
    <t>2026-05-29T19:32:29.417+02:00</t>
  </si>
  <si>
    <t>2026-05-29T19:47:10.768+02:00</t>
  </si>
  <si>
    <t>2026-05-29T19:11:04.929+02:00</t>
  </si>
  <si>
    <t>[{"id":"389b26e5-2cae-411b-afde-ac1cec80674b","note":"","count":1,"label":"Margherita 40 cm","posId":"100","price":26900,"isExtra":false},{"id":"9b3fd0f9-6a36-4a8e-95ad-00dbae675705","note":"","count":2,"label":"Capricciosa 40 cm","posId":"101","price":30900,"isExtra":false}]</t>
  </si>
  <si>
    <t>2026-05-29T19:08:04.024+02:00</t>
  </si>
  <si>
    <t>2026-05-29T19:32:28.502+02:00</t>
  </si>
  <si>
    <t>2026-05-29T19:38:05.854+02:00</t>
  </si>
  <si>
    <t>2026-05-29T19:08:06.004+02:00</t>
  </si>
  <si>
    <t>[{"id":"44f66fb9-fc80-46b2-b112-ecbf82d721e6","note":"","count":1,"label":"Zeleninová 40 cm","posId":"103","price":30900,"isExtra":false},{"id":"0604cf40-24b5-4ad5-a9e4-e5834def96b8","note":"","count":1,"label":"Dip česnekový","posId":"P106","price":2000,"isExtra":false}]</t>
  </si>
  <si>
    <t>2026-05-29T19:04:52.043+02:00</t>
  </si>
  <si>
    <t>2026-05-29T19:17:24.563+02:00</t>
  </si>
  <si>
    <t>[{"id":"109","note":"","count":1,"label":"Comeback 40cm 🌶️","posId":"109","price":30900,"isExtra":false},{"id":"K0000","note":"","count":1,"label":"Balné","posId":"K0000","price":2000,"isExtra":true}]</t>
  </si>
  <si>
    <t>2026-05-29T19:03:02.962+02:00</t>
  </si>
  <si>
    <t>2026-05-29T19:34:00.883+02:00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</si>
  <si>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těsto","posId":"14","price":0,"isExtra":true},{"id":"6a9d8529-699c-42e7-81cc-9f838dc5f2d2","note":"","count":1,"label":"Smetanový základ","posId":"A129","price":0,"isExtra":true},{"id":"af2bee84-a445-45fc-8ca2-cf4fed0dcf38","note":"","count":1,"label":"okraj mozzarella bylinky","posId":"A121","price":5700,"isExtra":true},{"id":"3b2e5070-fa8a-41ec-bb06-8e61fd8fa5e3","note":"","count":1,"label":"Spicy wings","posId":"P101","price":0,"isExtra":true},{"id":"d74c98fa-2a62-4915-9035-3e21422a791a","note":"","count":1,"label":"Pepsi 1l","posId":"N124","price":0,"isExtra":true},{"id":"2a9dc121-ec1e-4cbb-b8d5-66ce6a546664","note":"","count":1,"label":"DIP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</si>
  <si>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2026-05-29T18:56:03.780+02:00</t>
  </si>
  <si>
    <t>2026-05-29T19:33:59.918+02:00</t>
  </si>
  <si>
    <t>[{"id":"7ebac4a7-6cce-442e-b2bb-06b929c16076","note":"","count":1,"label":"Baby špenát &amp; kuře 32 cm","posId":"116","price":24900,"isExtra":false}]</t>
  </si>
  <si>
    <t>2026-05-29T18:55:03.519+02:00</t>
  </si>
  <si>
    <t>2026-05-29T19:06:16.759+02:00</t>
  </si>
  <si>
    <t>2026-05-29T19:10:48.200+02:00</t>
  </si>
  <si>
    <t>2026-05-29T18:55:04.253+02:00</t>
  </si>
  <si>
    <t>[{"id":"1bf82332-f38e-4349-ab02-2ebafec00ff8","note":"","count":1,"label":"Zeleninová 32 cm","posId":"115","price":24900,"isExtra":false},{"id":"5d2371f1-a2a2-462f-9e8a-40af8e09e0d2","note":"","count":1,"label":"BEZ -olivy","posId":"X112","price":0,"KDSTags":["redhighlight"],"isExtra":true}]</t>
  </si>
  <si>
    <t>2026-05-29T18:54:21.939+02:00</t>
  </si>
  <si>
    <t>2026-05-29T19:33:57.432+02:00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</si>
  <si>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32cm","posId":"113","price":24900,"isExtra":false},{"id":"54685064","note":"","count":1,"label":"Balné","posId":"K0000","price":1500,"isExtra":true},{"id":"54685092","note":"","count":1,"label":"Bez žampionů","posId":"X105","price":0,"KDSTags":["redhighlight"],"isExtra":true},{"id":"54685018","note":"","size":"Česnekový dip","count":1,"label":"Česnekový dip","posId":"P106","price":2000,"isExtra":false},{"id":"54685064","note":"","count":1,"label":"Balné","posId":"K0000","price":1500,"isExtra":true},{"id":"57405714","note":"","size":"Aquilla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</si>
  <si>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2026-05-29T18:53:46.532+02:00</t>
  </si>
  <si>
    <t>2026-05-29T19:43:54.511+02:00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</si>
  <si>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40cm","posId":"106","price":30900,"isExtra":false},{"id":"9642908ce4c2f22954c8bbd6","count":1,"label":"Balné","posId":"K0000","price":2000,"isExtra":true},{"id":"6748417db17528cb9bcae637","count":1,"label":"Česnekový chléb 18cm","posId":"P104","price":7900,"isExtra":false},{"id":"bd23bb29ddc67d336ee4c95b","count":1,"label":"Balné","posId":"K0000","price":1500,"isExtra":true}]</t>
  </si>
  <si>
    <t>2026-05-29T18:43:04.948+02:00</t>
  </si>
  <si>
    <t>2026-05-29T18:52:06.297+02:00</t>
  </si>
  <si>
    <t>2026-05-29T19:02:22.639+02:00</t>
  </si>
  <si>
    <t>2026-05-29T18:43:05.411+02:00</t>
  </si>
  <si>
    <t>[{"id":"55ca227d-485c-4130-a44d-b26b939e8c03","note":"","count":1,"label":"Hot &amp; Spicy 32 cm","posId":"122","price":24900,"isExtra":false},{"id":"7ee7e3c8-2c54-4dc5-810f-2f52f62e2d14","note":"","count":1,"label":"Comeback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</si>
  <si>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2026-05-29T18:36:59.210+02:00</t>
  </si>
  <si>
    <t>2026-05-29T18:49:14.345+02:00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</si>
  <si>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40cm","posId":"101","price":30900,"isExtra":false},{"id":"9642908ce4c2f22954c8bbd6","count":1,"label":"Balné","posId":"K0000","price":2000,"isExtra":true},{"id":"6748417db17528cb9bcae5eb","count":1,"label":"Comeback 40cm 🌶️","posId":"109","price":30900,"isExtra":false},{"id":"9642908ce4c2f22954c8bbd6","count":1,"label":"Balné","posId":"K0000","price":2000,"isExtra":true}]</t>
  </si>
  <si>
    <t>2026-05-29T18:31:04.074+02:00</t>
  </si>
  <si>
    <t>2026-05-29T18:49:24.567+02:00</t>
  </si>
  <si>
    <t>[{"id":"389b26e5-2cae-411b-afde-ac1cec80674b","note":"","count":1,"label":"Margherita 40 cm","posId":"100","price":26900,"isExtra":false},{"id":"78606be9-7e01-4fe9-a37c-d9a4b62d5696","note":"","count":1,"label":"změna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</si>
  <si>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2026-05-29T18:29:18.544+02:00</t>
  </si>
  <si>
    <t>2026-05-29T18:38:17.938+02:00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</si>
  <si>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základ","posId":"ZRB40","price":0,"isExtra":true}]</t>
  </si>
  <si>
    <t>2026-05-29T18:20:55.807+02:00</t>
  </si>
  <si>
    <t>2026-05-29T18:28:32.694+02:00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</si>
  <si>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</si>
  <si>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2026-05-29T18:20:30.073+02:00</t>
  </si>
  <si>
    <t>2026-05-29T18:28:36.243+02:00</t>
  </si>
  <si>
    <t>[{"id":"45e86e69-d951-4cfa-82b7-297944319a30","count":1,"label":"Guarana classic","posId":"N142","price":5500,"isExtra":false,"discount":{"type":"absolute","value":35},"creatorId":"pbmAZxVqoLktVwdHTocnY","isPackging":0,"actualLabel":"Guarana classic"}]</t>
  </si>
  <si>
    <t>2026-05-29T18:20:18.166+02:00</t>
  </si>
  <si>
    <t>2026-05-29T18:28:14.185+02:00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</si>
  <si>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</si>
  <si>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2026-05-29T18:16:50.168+02:00</t>
  </si>
  <si>
    <t>2026-05-29T18:28:08.625+02:00</t>
  </si>
  <si>
    <t>[{"id":"54685017","note":"","size":"Pepperoni Rolls 🌶️","count":1,"label":"Pepperoni Rolls 🌶️","posId":"P100","price":8900,"isExtra":false},{"id":"54685064","note":"","count":1,"label":"Balné","posId":"K0000","price":1500,"isExtra":true},{"id":"57293696","note":"","size":"Opočno vanilková","count":1,"label":"Opočno vanilková","posId":"D108","price":12900,"isExtra":false},{"id":"57405718","note":"","size":"Pepsi 1l","count":1,"label":"Pepsi 1l","posId":"N124","price":5900,"isExtra":false}]</t>
  </si>
  <si>
    <t>2026-05-29T18:16:03.188+02:00</t>
  </si>
  <si>
    <t>2026-05-29T18:29:26.049+02:00</t>
  </si>
  <si>
    <t>2026-05-29T18:48:04.604+02:00</t>
  </si>
  <si>
    <t>2026-05-29T18:16:04.418+02:00</t>
  </si>
  <si>
    <t>[{"id":"a78b511f-836b-415e-9285-dd47f293529b","note":"","count":1,"label":"Pepperoni 40 cm","posId":"108","price":30900,"isExtra":false}]</t>
  </si>
  <si>
    <t>2026-05-29T18:13:10.082+02:00</t>
  </si>
  <si>
    <t>2026-05-29T18:28:05.812+02:00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</si>
  <si>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bylinky","posId":"A122","price":6500,"isExtra":true},{"id":"54684981","note":"","size":"Hawai 40cm","count":1,"label":"Hawai 40cm","posId":"102","price":30900,"isExtra":false},{"id":"54685059","note":"","count":1,"label":"Balné","posId":"K0000","price":2000,"isExtra":true},{"id":"59555749","note":"","count":1,"label":"BBQ základ","posId":"ZRB40","price":0,"isExtra":true},{"id":"54685090","note":"","count":1,"label":"okraj mozzarella, bbq omáčka","posId":"A124","price":6500,"isExtra":true}]</t>
  </si>
  <si>
    <t>2026-05-29T18:12:48.931+02:00</t>
  </si>
  <si>
    <t>2026-05-29T18:28:39.376+02:00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</si>
  <si>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32cm","posId":"116","price":24900,"isExtra":false},{"id":"54685064","note":"","count":1,"label":"Balné","posId":"K0000","price":1500,"isExtra":true},{"id":"54685088","note":"","count":1,"label":"okraj mozzarella, bylinky","posId":"A121","price":5700,"isExtra":true},{"id":"54685074","note":"","count":1,"label":"Bez kuřete","posId":"X114","price":0,"KDSTags":["redhighlight"],"isExtra":true},{"id":"54685099","note":"","count":1,"label":"Žampiony","posId":"B105","price":2500,"KDSTags":["greenhighlight"],"isExtra":true}]</t>
  </si>
  <si>
    <t>2026-05-29T18:09:03.399+02:00</t>
  </si>
  <si>
    <t>2026-05-29T18:29:25.094+02:00</t>
  </si>
  <si>
    <t>2026-05-29T18:38:17.867+02:00</t>
  </si>
  <si>
    <t>2026-05-29T18:09:04.107+02:00</t>
  </si>
  <si>
    <t>2026-05-29T18:07:06.213+02:00</t>
  </si>
  <si>
    <t>2026-05-29T18:28:01.600+02:00</t>
  </si>
  <si>
    <t>2026-05-29T18:07:02.234+02:00</t>
  </si>
  <si>
    <t>2026-05-29T18:49:19.599+02:00</t>
  </si>
  <si>
    <t>2026-05-29T18:05:03.751+02:00</t>
  </si>
  <si>
    <t>2026-05-29T18:20:46.553+02:00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</si>
  <si>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🌶️🌶️","posId":"110","price":30900,"isExtra":false},{"id":"9642908ce4c2f22954c8bbd6","count":1,"label":"Balné","posId":"K0000","price":2000,"isExtra":true},{"id":"6748417db17528cb9bcae5eb","count":1,"label":"Comeback 40cm 🌶️","posId":"109","price":30900,"isExtra":false},{"id":"9642908ce4c2f22954c8bbd6","count":1,"label":"Balné","posId":"K0000","price":2000,"isExtra":true}]</t>
  </si>
  <si>
    <t>2026-05-29T18:01:05.012+02:00</t>
  </si>
  <si>
    <t>2026-05-29T18:28:34.412+02:00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</si>
  <si>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</si>
  <si>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2026-05-29T17:47:04.004+02:00</t>
  </si>
  <si>
    <t>2026-05-29T18:00:20.920+02:00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</si>
  <si>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40cm","posId":"111","price":30900,"isExtra":false},{"id":"54685059","note":"","count":1,"label":"Balné","posId":"K0000","price":2000,"isExtra":true},{"id":"59589716","note":"","size":"Baby Špenát &amp; kuře 32cm","count":1,"label":"Baby Špenát &amp; kuře 32cm","posId":"116","price":24900,"isExtra":false},{"id":"54685064","note":"","count":1,"label":"Balné","posId":"K0000","price":1500,"isExtra":true},{"id":"54685018","note":"","size":"Česnekový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</si>
  <si>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2026-05-29T17:44:04.466+02:00</t>
  </si>
  <si>
    <t>2026-05-29T18:00:16.483+02:00</t>
  </si>
  <si>
    <t>2026-05-29T18:02:14.286+02:00</t>
  </si>
  <si>
    <t>2026-05-29T17:44:05.933+02:00</t>
  </si>
  <si>
    <t>[{"id":"faf7ff40-eef3-48bd-92c4-b33e5bbf095d","note":"","count":1,"label":"Quattro Formaggi 40 cm","posId":"111","price":30900,"isExtra":false},{"id":"2a9dc121-ec1e-4cbb-b8d5-66ce6a546664","note":"","count":1,"label":"DIP jalapenos","posId":"P107","price":2000,"isExtra":false}]</t>
  </si>
  <si>
    <t>2026-05-29T17:24:03.797+02:00</t>
  </si>
  <si>
    <t>2026-05-29T17:37:47.511+02:00</t>
  </si>
  <si>
    <t>2026-05-29T17:16:03.971+02:00</t>
  </si>
  <si>
    <t>2026-05-29T17:20:01.848+02:00</t>
  </si>
  <si>
    <t>2026-05-29T17:27:48.101+02:00</t>
  </si>
  <si>
    <t>2026-05-29T17:16:04.901+02:00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</si>
  <si>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základ","posId":"A127","price":0,"isExtra":true},{"id":"51742ea4-2dd0-45e1-9eee-08e8ee1273fe","note":"","count":1,"label":"okraj Hotdog bez omáčky","posId":"A125","price":5700,"isExtra":true},{"id":"50a2c673-74cc-459a-b7e5-f5c332128443","note":"","count":1,"label":"mozzarella","posId":"B113","price":3000,"KDSTags":["greenhighlight"],"isExtra":true}]</t>
  </si>
  <si>
    <t>2026-05-29T17:12:02.410+02:00</t>
  </si>
  <si>
    <t>2026-05-29T17:31:33.926+02:00</t>
  </si>
  <si>
    <t>2026-05-29T16:59:03.703+02:00</t>
  </si>
  <si>
    <t>2026-05-29T17:15:41.779+02:00</t>
  </si>
  <si>
    <t>2026-05-29T17:31:27.753+02:00</t>
  </si>
  <si>
    <t>2026-05-29T16:59:04.470+02:00</t>
  </si>
  <si>
    <t>[{"id":"4f6ede18-25d3-4c82-be03-84c9578ab8ce","note":"","count":1,"label":"Pepperoni 32 cm","posId":"144","price":24900,"isExtra":false},{"id":"923cca0f-b384-4647-b41a-b36c46b0c790","note":"","count":1,"label":"BBQ Meteor 32 cm","posId":"142","price":24900,"isExtra":false},{"id":"158f381e-7b09-45c4-95d8-d131055d3875","note":"","count":1,"label":"okraj Hotdog BBQ","posId":"A119","price":5700,"isExtra":true},{"id":"923cca0f-b384-4647-b41a-b36c46b0c790","note":"","count":1,"label":"BBQ Meteor 32 cm","posId":"142","price":24900,"isExtra":false}]</t>
  </si>
  <si>
    <t>2026-05-29T16:39:14.113+02:00</t>
  </si>
  <si>
    <t>2026-05-29T16:46:51.227+02:00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</si>
  <si>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základ","posId":"ZRB40","price":0,"isExtra":true}]</t>
  </si>
  <si>
    <t>2026-05-29T16:17:53.297+02:00</t>
  </si>
  <si>
    <t>2026-05-29T16:26:18.522+02:00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</si>
  <si>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základ","posId":"ZRS40","price":0,"isExtra":true},{"id":"69964a2ac00a0c725f928a67","count":1,"label":"Olivy","posId":"C112","price":3500,"KDSTags":["greenhighlight"],"isExtra":true},{"id":"9ba0015e41ac85c3ee36d569","count":2,"label":"Pilsner Urquell 12","posId":"N20","price":6500,"isExtra":false}]</t>
  </si>
  <si>
    <t>2026-05-29T16:00:16.672+02:00</t>
  </si>
  <si>
    <t>2026-05-29T16:13:04.108+02:00</t>
  </si>
  <si>
    <t>[{"id":"54685017","note":"","size":"Pepperoni Rolls 🌶️","count":3,"label":"Pepperoni Rolls 🌶️","posId":"P100","price":8900,"isExtra":false},{"id":"54685064","note":"","count":3,"label":"Balné","posId":"K0000","price":1500,"isExtra":true},{"id":"57464194","note":"","size":"Jalapeňos dip","count":2,"label":"Jalapeňos dip","posId":"P107","price":2000,"isExtra":false},{"id":"54685064","note":"","count":2,"label":"Balné","posId":"K0000","price":1500,"isExtra":true}]</t>
  </si>
  <si>
    <t>2026-05-29T15:53:05.519+02:00</t>
  </si>
  <si>
    <t>2026-05-29T16:02:03.208+02:00</t>
  </si>
  <si>
    <t>2026-05-29T16:08:51.281+02:00</t>
  </si>
  <si>
    <t>2026-05-29T15:53:06.431+02:00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</si>
  <si>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bylinky","posId":"A121","price":5700,"isExtra":true}]</t>
  </si>
  <si>
    <t>2026-05-29T15:51:03.388+02:00</t>
  </si>
  <si>
    <t>2026-05-29T16:02:03.428+02:00</t>
  </si>
  <si>
    <t>2026-05-29T16:27:25.111+02:00</t>
  </si>
  <si>
    <t>2026-05-29T15:51:04.010+02:00</t>
  </si>
  <si>
    <t>[{"id":"909551f4-a7ff-428a-a062-708ec72d4824","note":"","count":1,"label":"Choco Rolls, 6 ks","posId":"chr100","price":8900,"isExtra":false},{"id":"6fd21e49-00a8-432e-9a10-433446911b42","note":"","count":1,"label":"Česká zmrzlina z Opočna čokoládová","posId":"D107","price":12900,"isExtra":false},{"id":"7ee7e3c8-2c54-4dc5-810f-2f52f62e2d14","note":"","count":1,"label":"Comeback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</si>
  <si>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2026-05-29T15:24:10.751+02:00</t>
  </si>
  <si>
    <t>2026-05-29T15:29:28.088+02:00</t>
  </si>
  <si>
    <t>2026-05-29T14:17:05.154+02:00</t>
  </si>
  <si>
    <t>2026-05-29T14:28:17.103+02:00</t>
  </si>
  <si>
    <t>2026-05-29T14:45:50.885+02:00</t>
  </si>
  <si>
    <t>2026-05-29T14:17:06.161+02:00</t>
  </si>
  <si>
    <t>[{"id":"1460d93c-4159-4d87-aaf2-4ef8fb5e31b1","note":"","count":1,"label":"Margherita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7eae80af-3fb0-4484-825a-00dd12db3ff3","note":"","count":1,"label":"Jalapenos Rolls, 6 ks","posId":"jpr200","price":8900,"isExtra":false},{"id":"978c26ec-8492-4979-8b1c-f7ff8381d413","note":"","count":1,"label":"Pepperoni Rolls, 6 ks","posId":"P100","price":8900,"isExtra":false}]</t>
  </si>
  <si>
    <t>2026-05-29T13:54:22.154+02:00</t>
  </si>
  <si>
    <t>2026-05-29T13:54:28.802+02:00</t>
  </si>
  <si>
    <t>[{"id":"6ffd3545-72d2-4e40-9c4f-5ed137d1966b","count":1,"label":"Guarana kiwi a jablko","posId":"N144","price":5500,"isExtra":false,"discount":{"type":"absolute","value":35},"creatorId":"HX2M3TVU6LIfXNmLuJJYw","isPackging":0,"actualLabel":"Guarana kiwi a jablko"}]</t>
  </si>
  <si>
    <t>2026-05-29T13:54:06.159+02:00</t>
  </si>
  <si>
    <t>2026-05-29T14:03:27.826+02:00</t>
  </si>
  <si>
    <t>2026-05-29T13:24:19.509+02:00</t>
  </si>
  <si>
    <t>2026-05-29T13:35:06.427+02:00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</si>
  <si>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</si>
  <si>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2026-05-29T13:06:03.097+02:00</t>
  </si>
  <si>
    <t>2026-05-29T13:35:03.440+02:00</t>
  </si>
  <si>
    <t>[{"id":"3a5867b0-8da1-4c8b-bd1f-70418434cae8","note":"","count":1,"label":"BBQ Texas 32 cm","posId":"119","price":24900,"isExtra":false}]</t>
  </si>
  <si>
    <t>2026-05-29T13:05:03.021+02:00</t>
  </si>
  <si>
    <t>2026-05-29T13:16:36.261+02:00</t>
  </si>
  <si>
    <t>2026-05-29T13:26:25.650+02:00</t>
  </si>
  <si>
    <t>2026-05-29T13:05:04.230+02:00</t>
  </si>
  <si>
    <t>2026-05-29T13:01:03.428+02:00</t>
  </si>
  <si>
    <t>2026-05-29T13:20:04.072+02:00</t>
  </si>
  <si>
    <t>[{"id":"088a7edc-ef1e-4c6b-b7a1-36c2c45ab0fe","note":"","count":1,"label":"Capricciosa 32 cm","posId":"113","price":24900,"isExtra":false},{"id":"7ee7e3c8-2c54-4dc5-810f-2f52f62e2d14","note":"","count":1,"label":"Comeback 32 cm","posId":"121","price":24900,"isExtra":false}]</t>
  </si>
  <si>
    <t>Kyryl</t>
  </si>
  <si>
    <t>2026-05-29T12:54:35.362+02:00</t>
  </si>
  <si>
    <t>2026-05-29T13:00:46.789+02:00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</si>
  <si>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</si>
  <si>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2026-05-29T12:42:37.657+02:00</t>
  </si>
  <si>
    <t>2026-05-29T12:56:41.078+02:00</t>
  </si>
  <si>
    <t>[{"id":"59589706","note":"","size":"Margherita 32cm","count":1,"label":"Margherita 32cm","posId":"112","price":20900,"isExtra":false},{"id":"54685064","note":"","count":1,"label":"Balné","posId":"K0000","price":1500,"isExtra":true}]</t>
  </si>
  <si>
    <t>2026-05-29T12:34:26.475+02:00</t>
  </si>
  <si>
    <t>2026-05-29T12:43:48.315+02:00</t>
  </si>
  <si>
    <t>[{"id":"e46b4866-d64f-423e-bbd9-d5f3dd7b7619","count":1,"label":"Aquilla černý čaj a broskev","posId":"N120","price":4900,"isExtra":false,"creatorId":"fC-ZWbyErRUSaTy7xjMUf","isPackging":0,"actualLabel":"Aquilla černý čaj a broskev"}]</t>
  </si>
  <si>
    <t>2026-05-29T12:33:03.695+02:00</t>
  </si>
  <si>
    <t>2026-05-29T12:43:50.790+02:00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</si>
  <si>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308cac50-e720-45f7-9ab5-267a351b0d4a","note":"","count":1,"label":"Kuře","posId":"C114","price":4000,"KDSTags":["greenhighlight"],"isExtra":true},{"id":"0bbe3e4c-aed0-42f9-b7cd-48a82140aea9","note":"","count":1,"label":"Gorgonzola","posId":"C101","price":4000,"KDSTags":["greenhighlight"],"isExtra":true}]</t>
  </si>
  <si>
    <t>2026-05-29T12:22:01.124+02:00</t>
  </si>
  <si>
    <t>2026-05-29T12:43:45.040+02:00</t>
  </si>
  <si>
    <t>[{"id":"e46b4866-d64f-423e-bbd9-d5f3dd7b7619","count":1,"label":"Aquilla černý čaj a broskev","posId":"N120","price":4900,"isExtra":false,"creatorId":"7m-14o0uC9oMo8osynfl4","isPackging":0,"actualLabel":"Aquilla černý čaj a broskev"}]</t>
  </si>
  <si>
    <t>2026-05-29T12:16:03.652+02:00</t>
  </si>
  <si>
    <t>2026-05-29T12:43:46.801+02:00</t>
  </si>
  <si>
    <t>[{"id":"088a7edc-ef1e-4c6b-b7a1-36c2c45ab0fe","note":"","count":1,"label":"Capricciosa 32 cm","posId":"113","price":24900,"isExtra":false},{"id":"896d2264-b315-4ee3-b331-0fa7b26bb96f","note":"","count":1,"label":"Hawai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-ananas","posId":"X100","price":0,"KDSTags":["redhighlight"],"isExtra":true},{"id":"0b22568e-4d1c-45db-9aa3-de09ef6c293a","note":"","count":1,"label":"Pepperoni 32 cm","posId":"120","price":24900,"isExtra":false}]</t>
  </si>
  <si>
    <t>2026-05-29T11:59:03.394+02:00</t>
  </si>
  <si>
    <t>2026-05-29T12:19:30.472+02:00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</si>
  <si>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</si>
  <si>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2026-05-29T11:47:08.866+02:00</t>
  </si>
  <si>
    <t>2026-05-29T12:07:01.205+02:00</t>
  </si>
  <si>
    <t>[{"id":"2c0b14ac-0c6b-4872-a94b-866460357260","count":1,"label":"Pizza Capricciosa 18","posId":"125","price":11900,"isExtra":false,"creatorId":"Rpk00OO4-ptxJPudPnfd-","isPackging":0,"actualLabel":"Pizza Capricciosa 18"}]</t>
  </si>
  <si>
    <t>2026-05-29T11:44:50.124+02:00</t>
  </si>
  <si>
    <t>2026-05-29T12:06:48.693+02:00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</si>
  <si>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bylinky","posId":"A121","price":5700,"isExtra":true}]</t>
  </si>
  <si>
    <t>2026-05-29T11:39:02.849+02:00</t>
  </si>
  <si>
    <t>2026-05-29T12:06:58.872+02:00</t>
  </si>
  <si>
    <t>[{"id":"15882222-eb55-420b-a563-1fd60403ece7","note":"","count":1,"label":"Hot &amp; Spicy 18 cm","posId":"134","price":11900,"isExtra":false},{"id":"08a82a24-3c5e-4781-bfb2-61ef9a64f41d","note":"","count":1,"label":"Olivy.","posId":"A112","price":1500,"isExtra":true},{"id":"589b9a47-8bb5-4be9-87f1-c9a8737217b2","note":"","count":1,"label":"Žampiony.","posId":"A105","price":1500,"isExtra":true},{"id":"2a9dc121-ec1e-4cbb-b8d5-66ce6a546664","note":"","count":1,"label":"DIP jalapenos","posId":"P107","price":2000,"isExtra":false}]</t>
  </si>
  <si>
    <t>2026-05-29T11:36:08.554+02:00</t>
  </si>
  <si>
    <t>2026-05-29T12:06:45.603+02:00</t>
  </si>
  <si>
    <t>[{"id":"c5cd6366-75ae-472a-946a-ba481f78390e","count":1,"label":"Pizza Špenát kuře 40 cm","posId":"104","price":30900,"isExtra":false,"creatorId":"yqtZFuGzMAhCBHVuOwmFA","isPackging":0,"actualLabel":"Pizza Špenát kuře 40 cm"}]</t>
  </si>
  <si>
    <t>2026-05-29T11:33:30.986+02:00</t>
  </si>
  <si>
    <t>2026-05-29T12:06:54.820+02:00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</si>
  <si>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54685150","note":"","count":1,"label":"Kukuřice","posId":"B115","price":2500,"KDSTags":["greenhighlight"],"isExtra":true},{"id":"54685170","note":"","count":1,"label":"Slanina","posId":"B108","price":3000,"KDSTags":["greenhighlight"],"isExtra":true},{"id":"54685181","note":"","count":1,"label":"Pepperoni salám","posId":"B109","price":3000,"KDSTags":["greenhighlight"],"isExtra":true},{"id":"54685182","note":"","count":1,"label":"Grana padano, pecorino, parmazán","posId":"B130","price":3000,"KDSTags":["greenhighlight"],"isExtra":true}]</t>
  </si>
  <si>
    <t>2026-05-29T11:32:26.637+02:00</t>
  </si>
  <si>
    <t>2026-05-29T11:53:03.050+02:00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</si>
  <si>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066a3df44113592702f70f66","count":1,"label":"Jalapeňos","posId":"B102","price":2500,"KDSTags":["greenhighlight"],"isExtra":true},{"id":"6748417db17528cb9bcae601","count":1,"label":"Hot &amp; Spicy 32cm 🌶️🌶️","posId":"122","price":24900,"isExtra":false},{"id":"bd23bb29ddc67d336ee4c95b","count":1,"label":"Balné","posId":"K0000","price":1500,"isExtra":true},{"id":"9a81730aa6f8e8bed1dea02a","count":1,"label":"Bez cibule","posId":"X103","price":0,"KDSTags":["redhighlight"],"isExtra":true},{"id":"bb475ad18f251b8d75709561","count":1,"label":"Jalapeňos dip","posId":"P107","price":2000,"isExtra":false},{"id":"bd23bb29ddc67d336ee4c95b","count":1,"label":"Balné","posId":"K0000","price":1500,"isExtra":true}]</t>
  </si>
  <si>
    <t>2026-05-29T11:03:36.309+02:00</t>
  </si>
  <si>
    <t>2026-05-29T11:16:53.303+02:00</t>
  </si>
  <si>
    <t>2026-05-29T09:08:03.308+02:00</t>
  </si>
  <si>
    <t>2026-05-29T11:13:40.243+02:00</t>
  </si>
  <si>
    <t>2026-05-29T11:36:25.725+02:00</t>
  </si>
  <si>
    <t>2026-05-29T11:03:31.630+02:00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</si>
  <si>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základ","posId":"A129","price":0,"isExtra":true},{"id":"b9c37006-14b3-4f43-8dc0-a8b3134437ad","note":"","count":1,"label":"cibule","posId":"B103","price":2500,"KDSTags":["greenhighlight"],"isExtra":true}]</t>
  </si>
  <si>
    <t>2026-05-28T23:20:26.276+02:00</t>
  </si>
  <si>
    <t>2026-05-28T23:33:00.923+02:00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</si>
  <si>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54685099","note":"","count":1,"label":"Žampiony","posId":"B105","price":2500,"KDSTags":["greenhighlight"],"isExtra":true}]</t>
  </si>
  <si>
    <t>2026-05-28T23:20:11.034+02:00</t>
  </si>
  <si>
    <t>2026-05-28T23:30:31.159+02:00</t>
  </si>
  <si>
    <t>2026-05-28T23:12:52.236+02:00</t>
  </si>
  <si>
    <t>2026-05-28T23:24:58.476+02:00</t>
  </si>
  <si>
    <t>[{"id":"2c0b14ac-0c6b-4872-a94b-866460357260","count":1,"label":"Pizza Capricciosa 18","posId":"125","price":11900,"isExtra":false,"creatorId":"BDbmE1_c5RkCrKCktX6om","isPackging":0,"actualLabel":"Pizza Capricciosa 18"}]</t>
  </si>
  <si>
    <t>Bardi</t>
  </si>
  <si>
    <t>2026-05-28T23:12:31.335+02:00</t>
  </si>
  <si>
    <t>2026-05-28T23:24:30.552+02:00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</si>
  <si>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</si>
  <si>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2026-05-28T23:04:31.968+02:00</t>
  </si>
  <si>
    <t>2026-05-28T23:24:28.208+02:00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</si>
  <si>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,{"id":"69964a2ac00a0c725f928a67","count":1,"label":"Olivy","posId":"C112","price":3500,"KDSTags":["greenhighlight"],"isExtra":true},{"id":"0f1c11be3dfc7c80a6820037","count":1,"label":"Ananas","posId":"C100","price":3500,"KDSTags":["greenhighlight"],"isExtra":true},{"id":"f1a46dd1a5f0686c93013f2f","count":1,"label":"Cibule","posId":"C103","price":3500,"KDSTags":["greenhighlight"],"isExtra":true},{"id":"c8060258bf0fd7cbef66bb7b","count":1,"label":"Gorgonzola","posId":"C101","price":4000,"KDSTags":["greenhighlight"],"isExtra":true},{"id":"c8dbd54159dca400135e2ae8","count":1,"label":"Pepperoni salám","posId":"C109","price":4000,"KDSTags":["greenhighlight"],"isExtra":true},{"id":"a6f5a4f2c024720ff5c3f553","count":1,"label":"Grana padano, pecorino, parmazán","posId":"C130","price":4000,"KDSTags":["greenhighlight"],"isExtra":true}]</t>
  </si>
  <si>
    <t>2026-05-28T23:04:01.942+02:00</t>
  </si>
  <si>
    <t>2026-05-28T23:15:05.925+02:00</t>
  </si>
  <si>
    <t>[{"id":"6748417db17528cb9bcae60f","count":1,"label":"Capricciosa 32cm","posId":"113","price":24900,"isExtra":false},{"id":"bd23bb29ddc67d336ee4c95b","count":1,"label":"Balné","posId":"K0000","price":1500,"isExtra":true},{"id":"fd7b41a9636f70af3c1f4e97","count":1,"label":"USA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základ","posId":"ZRS32","price":0,"isExtra":true},{"id":"f8a57dbb56ccb38f2395432c","count":1,"label":"okraj mozzarella, bbq omáčka","posId":"A123","price":5700,"isExtra":true},{"id":"ea995541ce843df6bdcbf98d","count":1,"label":"Gorgonzola","posId":"B101","price":3000,"KDSTags":["greenhighlight"],"isExtra":true},{"id":"ccbaa201c998f5c98f2bca7f","count":1,"label":"Pepperoni salám","posId":"B109","price":3000,"KDSTags":["greenhighlight"],"isExtra":true}]</t>
  </si>
  <si>
    <t>2026-05-28T22:59:03.656+02:00</t>
  </si>
  <si>
    <t>2026-05-28T23:19:31.045+02:00</t>
  </si>
  <si>
    <t>2026-05-28T23:21:34.776+02:00</t>
  </si>
  <si>
    <t>2026-05-28T22:59:04.410+02:00</t>
  </si>
  <si>
    <t>2026-05-28T22:58:31.933+02:00</t>
  </si>
  <si>
    <t>2026-05-28T23:12:30.113+02:00</t>
  </si>
  <si>
    <t>2026-05-28T22:57:00.531+02:00</t>
  </si>
  <si>
    <t>2026-05-28T23:11:00.761+02:00</t>
  </si>
  <si>
    <t>[{"id":"6748417db17528cb9bcae5f9","count":1,"label":"Baby špenát &amp; kuře 40cm","posId":"104","price":30900,"isExtra":false},{"id":"9642908ce4c2f22954c8bbd6","count":1,"label":"Balné","posId":"K0000","price":2000,"isExtra":true},{"id":"22eba6bdc2dfa2f3925398ae","count":1,"label":"Rajčatový základ","posId":"ZSR40","price":0,"isExtra":true},{"id":"6748417db17528cb9bcae605","count":1,"label":"Pepperoni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</si>
  <si>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2026-05-28T22:50:39.583+02:00</t>
  </si>
  <si>
    <t>2026-05-28T22:56:26.136+02:00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</si>
  <si>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základ","posId":"ZRS32","price":0,"isExtra":true},{"id":"54685111","note":"","count":1,"label":"Bez oliv","posId":"X112","price":0,"KDSTags":["redhighlight"],"isExtra":true}]</t>
  </si>
  <si>
    <t>2026-05-28T22:48:17.230+02:00</t>
  </si>
  <si>
    <t>2026-05-28T22:55:06.486+02:00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</si>
  <si>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C100","note":"","count":1,"label":"Ananas","posId":"C100","price":3500,"KDSTags":["greenhighlight"],"isExtra":true},{"id":"C115","note":"","count":1,"label":"Kukuřice","posId":"C115","price":3500,"KDSTags":["greenhighlight"],"isExtra":true}]</t>
  </si>
  <si>
    <t>2026-05-28T22:46:04.061+02:00</t>
  </si>
  <si>
    <t>2026-05-28T22:53:10.969+02:00</t>
  </si>
  <si>
    <t>2026-05-28T22:57:07.398+02:00</t>
  </si>
  <si>
    <t>2026-05-28T22:46:04.555+02:00</t>
  </si>
  <si>
    <t>[{"id":"63c5589f-8110-48db-8be3-91da09368499","note":"","count":1,"label":"Capricciosa 18 cm","posId":"125","price":11900,"isExtra":false},{"id":"0604cf40-24b5-4ad5-a9e4-e5834def96b8","note":"","count":1,"label":"Dip česnekový","posId":"P106","price":2000,"isExtra":false},{"id":"66ee9e23-f41b-4175-a255-1e2fcec5e863","note":"","count":2,"label":"Pilsner Urquell 0,5l","posId":"N20","price":6500,"isExtra":false}]</t>
  </si>
  <si>
    <t>2026-05-28T22:35:03.265+02:00</t>
  </si>
  <si>
    <t>2026-05-28T22:53:11.453+02:00</t>
  </si>
  <si>
    <t>2026-05-28T23:07:55.407+02:00</t>
  </si>
  <si>
    <t>2026-05-28T22:35:04.220+02:00</t>
  </si>
  <si>
    <t>[{"id":"088a7edc-ef1e-4c6b-b7a1-36c2c45ab0fe","note":"","count":2,"label":"Capricciosa 32 cm","posId":"113","price":24900,"isExtra":false},{"id":"1bf82332-f38e-4349-ab02-2ebafec00ff8","note":"","count":1,"label":"Zeleninová 32 cm","posId":"115","price":24900,"isExtra":false},{"id":"c17837f5-7a43-4caf-86f2-7f4c925f90fb","note":"","count":1,"label":"BBQ Meteor 32 cm","posId":"118","price":24900,"isExtra":false},{"id":"0491ba2d-7c43-44f5-949a-e82693028cdb","note":"","count":1,"label":"Margherita 32 cm","posId":"136","price":20900,"isExtra":false}]</t>
  </si>
  <si>
    <t>Abdulaziz</t>
  </si>
  <si>
    <t>2026-05-28T22:25:15.002+02:00</t>
  </si>
  <si>
    <t>2026-05-28T22:37:31.649+02:00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</si>
  <si>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</si>
  <si>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2026-05-28T22:24:14.615+02:00</t>
  </si>
  <si>
    <t>2026-05-28T22:35:46.371+02:00</t>
  </si>
  <si>
    <t>[{"id":"6748417db17528cb9bcae5ed","count":1,"label":"Pepperoni 40cm 🌶️🌶️","posId":"108","price":30900,"isExtra":false},{"id":"9642908ce4c2f22954c8bbd6","count":1,"label":"Balné","posId":"K0000","price":2000,"isExtra":true},{"id":"e71ba0387ffe86638fd95521","count":1,"label":"Šunka","posId":"C106","price":4000,"KDSTags":["greenhighlight"],"isExtra":true}]</t>
  </si>
  <si>
    <t>2026-05-28T22:24:03.353+02:00</t>
  </si>
  <si>
    <t>2026-05-28T22:34:26.228+02:00</t>
  </si>
  <si>
    <t>2026-05-28T22:40:20.646+02:00</t>
  </si>
  <si>
    <t>2026-05-28T22:24:03.858+02:00</t>
  </si>
  <si>
    <t>[{"id":"923cca0f-b384-4647-b41a-b36c46b0c790","note":"","count":1,"label":"BBQ Meteor 32 cm","posId":"142","price":24900,"isExtra":false},{"id":"158f381e-7b09-45c4-95d8-d131055d3875","note":"","count":1,"label":"okraj Hotdog BBQ","posId":"A119","price":5700,"isExtra":true}]</t>
  </si>
  <si>
    <t>2026-05-28T22:24:01.002+02:00</t>
  </si>
  <si>
    <t>2026-05-28T22:33:38.698+02:00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</si>
  <si>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</si>
  <si>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2026-05-28T22:18:42.476+02:00</t>
  </si>
  <si>
    <t>2026-05-28T22:24:44.583+02:00</t>
  </si>
  <si>
    <t>[{"id":"21ae9e37-70e9-4350-8d5e-1ad83abea017","count":1,"label":"Pilsner Urquell 12","posId":"N20","price":6500,"isExtra":false,"creatorId":"wBk_sgLgKbhNcmMhOWFr2","isPackging":0,"actualLabel":"Pilsner Urquell 12"}]</t>
  </si>
  <si>
    <t>2026-05-28T22:09:05.177+02:00</t>
  </si>
  <si>
    <t>2026-05-28T22:24:46.345+02:00</t>
  </si>
  <si>
    <t>[{"id":"N124","note":"","count":2,"label":"Pepsi 1l","posId":"N124","price":5900,"isExtra":false},{"id":"116","note":"","count":1,"label":"Baby Špenát &amp; kuře 32cm","posId":"116","price":24900,"isExtra":false},{"id":"K0000","note":"","count":1,"label":"Balné","posId":"K0000","price":1500,"isExtra":true},{"id":"123","note":"","count":1,"label":"Quattro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</si>
  <si>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2026-05-28T22:00:08.975+02:00</t>
  </si>
  <si>
    <t>2026-05-28T22:07:45.596+02:00</t>
  </si>
  <si>
    <t>[{"id":"110","note":"","count":1,"label":"Hot &amp; Spicy 40cm 🌶️🌶️","posId":"110","price":30900,"isExtra":false},{"id":"K0000","note":"","count":1,"label":"Balné","posId":"K0000","price":2000,"isExtra":true},{"id":"A126","note":"","count":1,"label":"okraj hotdog, bez omáčky","posId":"A126","price":6500,"isExtra":true},{"id":"C130","note":"","count":1,"label":"Grana padano, pecorino, parmazán","posId":"C130","price":4000,"KDSTags":["greenhighlight"],"isExtra":true}]</t>
  </si>
  <si>
    <t>2026-05-28T21:55:03.744+02:00</t>
  </si>
  <si>
    <t>2026-05-28T22:05:21.118+02:00</t>
  </si>
  <si>
    <t>2026-05-28T22:17:41.638+02:00</t>
  </si>
  <si>
    <t>2026-05-28T21:55:04.302+02:00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</si>
  <si>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</si>
  <si>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2026-05-28T21:49:53.288+02:00</t>
  </si>
  <si>
    <t>2026-05-28T21:58:50.229+02:00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</si>
  <si>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</si>
  <si>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2026-05-28T21:49:05.017+02:00</t>
  </si>
  <si>
    <t>2026-05-28T22:05:20.075+02:00</t>
  </si>
  <si>
    <t>2026-05-28T22:10:26.846+02:00</t>
  </si>
  <si>
    <t>2026-05-28T21:49:06.282+02:00</t>
  </si>
  <si>
    <t>[{"id":"ef7489da-416c-4ccb-846f-0317489461fc","note":"","count":1,"label":"BBQ Meteor 40 cm","posId":"106","price":30900,"isExtra":false},{"id":"0604cf40-24b5-4ad5-a9e4-e5834def96b8","note":"","count":2,"label":"Dip česnekový","posId":"P106","price":2000,"isExtra":false},{"id":"1edf54fc-1032-442c-939f-e6e2033b2270","note":"","count":1,"label":"Comeback 40 cm","posId":"109","price":30900,"isExtra":false}]</t>
  </si>
  <si>
    <t>2026-05-28T21:45:53.293+02:00</t>
  </si>
  <si>
    <t>2026-05-28T21:54:56.945+02:00</t>
  </si>
  <si>
    <t>[{"id":"59589715","note":"","size":"Capricciosa 32cm","count":1,"label":"Capricciosa 32cm","posId":"113","price":24900,"isExtra":false},{"id":"54685064","note":"","count":1,"label":"Balné","posId":"K0000","price":1500,"isExtra":true}]</t>
  </si>
  <si>
    <t>2026-05-28T21:44:28.625+02:00</t>
  </si>
  <si>
    <t>2026-05-28T21:53:15.037+02:00</t>
  </si>
  <si>
    <t>[{"id":"6748417db17528cb9bcae603","count":1,"label":"Comeback 32cm 🌶️","posId":"121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611","count":1,"label":"Baby Špenát &amp; kuře 32cm","posId":"116","price":24900,"isExtra":false},{"id":"bd23bb29ddc67d336ee4c95b","count":1,"label":"Balné","posId":"K0000","price":1500,"isExtra":true},{"id":"60ce9805191515c9cc4a617a","count":1,"label":"Rajčatový základ","posId":"ZSR32","price":0,"isExtra":true},{"id":"f401506159c49964c3178c0f","count":1,"label":"okraj mozzarella, bylinky","posId":"A121","price":5700,"isExtra":true},{"id":"ce038181ae01a2d66a03685f","count":1,"label":"Bez kuřete","posId":"X114","price":0,"KDSTags":["redhighlight"],"isExtra":true}]</t>
  </si>
  <si>
    <t>2026-05-28T21:38:49.481+02:00</t>
  </si>
  <si>
    <t>2026-05-28T21:51:40.041+02:00</t>
  </si>
  <si>
    <t>2026-05-28T21:14:03.491+02:00</t>
  </si>
  <si>
    <t>2026-05-28T21:28:43.519+02:00</t>
  </si>
  <si>
    <t>2026-05-28T21:38:01.396+02:00</t>
  </si>
  <si>
    <t>2026-05-28T21:14:03.944+02:00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</si>
  <si>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</si>
  <si>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2026-05-28T21:11:08.774+02:00</t>
  </si>
  <si>
    <t>2026-05-28T21:28:42.120+02:00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</si>
  <si>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🌶️🌶️","posId":"110","price":30900,"isExtra":false},{"id":"54685059","note":"","count":1,"label":"Balné","posId":"K0000","price":2000,"isExtra":true},{"id":"54685113","note":"","count":1,"label":"okraj hotdog, hořčice","posId":"A118","price":6500,"isExtra":true}]</t>
  </si>
  <si>
    <t>2026-05-28T21:06:26.790+02:00</t>
  </si>
  <si>
    <t>2026-05-28T21:12:09.042+02:00</t>
  </si>
  <si>
    <t>[{"id":"51e7787c-cf56-4298-9a5c-60e17574712f","count":1,"label":"Pizza Pepperoni 40","posId":"108","price":30900,"isExtra":false,"creatorId":"_UBBU19Zq0OsOT_Habzuf","isPackging":0,"actualLabel":"Pizza Pepperoni 40"}]</t>
  </si>
  <si>
    <t>2026-05-28T21:03:27.330+02:00</t>
  </si>
  <si>
    <t>2026-05-28T21:09:52.144+02:00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</si>
  <si>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</si>
  <si>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2026-05-28T20:53:11.663+02:00</t>
  </si>
  <si>
    <t>2026-05-28T21:07:25.481+02:00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</si>
  <si>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</si>
  <si>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2026-05-28T20:43:47.425+02:00</t>
  </si>
  <si>
    <t>2026-05-28T21:04:07.363+02:00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</si>
  <si>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</si>
  <si>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2026-05-28T20:40:27.530+02:00</t>
  </si>
  <si>
    <t>2026-05-28T20:57:40.015+02:00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</si>
  <si>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54685146","note":"","count":1,"label":"Cibule","posId":"B103","price":2500,"KDSTags":["greenhighlight"],"isExtra":true},{"id":"57405720","note":"","size":"Mirinda 1l","count":1,"label":"Mirinda 1l","posId":"N126","price":5900,"isExtra":false}]</t>
  </si>
  <si>
    <t>2026-05-28T20:39:22.685+02:00</t>
  </si>
  <si>
    <t>2026-05-28T20:55:22.233+02:00</t>
  </si>
  <si>
    <t>[{"id":"6748417db17528cb9bcae60f","count":1,"label":"Capricciosa 32cm","posId":"113","price":24900,"isExtra":false},{"id":"bd23bb29ddc67d336ee4c95b","count":1,"label":"Balné","posId":"K0000","price":1500,"isExtra":true},{"id":"53959fcb92f30582ba30aeb6","count":1,"label":"Špenát s česnekem","posId":"B107","price":2500,"KDSTags":["greenhighlight"],"isExtra":true}]</t>
  </si>
  <si>
    <t>2026-05-28T20:34:48.016+02:00</t>
  </si>
  <si>
    <t>2026-05-28T20:53:31.068+02:00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</si>
  <si>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54685178","note":"","count":1,"label":"Kuře","posId":"C114","price":4000,"KDSTags":["greenhighlight"],"isExtra":true}]</t>
  </si>
  <si>
    <t>2026-05-28T20:30:45.509+02:00</t>
  </si>
  <si>
    <t>2026-05-28T20:47:08.531+02:00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</si>
  <si>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</si>
  <si>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2026-05-28T20:29:14.079+02:00</t>
  </si>
  <si>
    <t>2026-05-28T20:44:16.327+02:00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</si>
  <si>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</si>
  <si>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2026-05-28T20:28:03.577+02:00</t>
  </si>
  <si>
    <t>2026-05-28T20:42:00.638+02:00</t>
  </si>
  <si>
    <t>[{"id":"55ca227d-485c-4130-a44d-b26b939e8c03","note":"","count":1,"label":"Hot &amp; Spicy 32 cm","posId":"122","price":24900,"isExtra":false},{"id":"72b7d8de-1f32-4c8d-8cfc-fd5ab0a54619","note":"","count":1,"label":"kuře","posId":"B114","price":3000,"KDSTags":["greenhighlight"],"isExtra":true},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základ","posId":"A127","price":0,"isExtra":true}]</t>
  </si>
  <si>
    <t>2026-05-28T20:24:39.386+02:00</t>
  </si>
  <si>
    <t>2026-05-28T20:39:11.429+02:00</t>
  </si>
  <si>
    <t>2026-05-28T20:24:04.333+02:00</t>
  </si>
  <si>
    <t>2026-05-28T20:37:49.848+02:00</t>
  </si>
  <si>
    <t>[{"id":"49554361-bb09-484d-958c-c2640501b923","note":"","count":1,"label":"Margherita 18 cm","posId":"124","price":11900,"isExtra":false}]</t>
  </si>
  <si>
    <t>2026-05-28T20:19:03.626+02:00</t>
  </si>
  <si>
    <t>2026-05-28T20:55:21.512+02:00</t>
  </si>
  <si>
    <t>2026-05-28T21:00:47.448+02:00</t>
  </si>
  <si>
    <t>2026-05-28T20:19:04.078+02:00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</si>
  <si>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</si>
  <si>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2026-05-28T20:10:02.648+02:00</t>
  </si>
  <si>
    <t>2026-05-28T20:20:56.045+02:00</t>
  </si>
  <si>
    <t>2026-05-28T20:41:28.549+02:00</t>
  </si>
  <si>
    <t>2026-05-28T20:10:03.389+02:00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</si>
  <si>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72b7d8de-1f32-4c8d-8cfc-fd5ab0a54619","note":"","count":1,"label":"kuře","posId":"B114","price":3000,"KDSTags":["greenhighlight"],"isExtra":true},{"id":"fb380719-7e86-4a50-b0fc-8a72368b6991","note":"","count":1,"label":"kukuřice","posId":"B115","price":2500,"KDSTags":["greenhighlight"],"isExtra":true},{"id":"d40dcdad-4060-4002-9185-1f39db4f4595","note":"","count":1,"label":"špenát s česnekem","posId":"B107","price":2500,"KDSTags":["greenhighlight"],"isExtra":true},{"id":"6747ad56-2f52-4f5b-b96c-109c91cf97bd","note":"","count":1,"label":"Hawai 18 cm","posId":"126","price":11900,"isExtra":false},{"id":"125562cb-c9b6-41cc-b4b7-94e1b84434b9","note":"","count":1,"label":"Párek.","posId":"A110","price":2000,"isExtra":true},{"id":"589b9a47-8bb5-4be9-87f1-c9a8737217b2","note":"","count":1,"label":"Žampiony.","posId":"A105","price":1500,"isExtra":true},{"id":"ed08d64f-3369-4204-ae84-d562fd8aac71","note":"","count":1,"label":"Masové kuličky.","posId":"A116","price":2900,"isExtra":true},{"id":"0604cf40-24b5-4ad5-a9e4-e5834def96b8","note":"","count":1,"label":"Dip česnekový","posId":"P106","price":2000,"isExtra":false}]</t>
  </si>
  <si>
    <t>2026-05-28T20:06:03.324+02:00</t>
  </si>
  <si>
    <t>2026-05-28T20:22:24.560+02:00</t>
  </si>
  <si>
    <t>[{"id":"55ca227d-485c-4130-a44d-b26b939e8c03","note":"","count":1,"label":"Hot &amp; Spicy 32 cm","posId":"122","price":24900,"isExtra":false},{"id":"7ee7e3c8-2c54-4dc5-810f-2f52f62e2d14","note":"","count":1,"label":"Comeback 32 cm","posId":"121","price":24900,"isExtra":false}]</t>
  </si>
  <si>
    <t>2026-05-28T20:00:48.132+02:00</t>
  </si>
  <si>
    <t>2026-05-28T20:07:05.810+02:00</t>
  </si>
  <si>
    <t>[{"id":"59589714","note":"","size":"Hawai 32cm","count":1,"label":"Hawai 32cm","posId":"114","price":24900,"isExtra":false},{"id":"54685064","note":"","count":1,"label":"Balné","posId":"K0000","price":1500,"isExtra":true}]</t>
  </si>
  <si>
    <t>2026-05-28T20:00:03.796+02:00</t>
  </si>
  <si>
    <t>2026-05-28T20:20:55.401+02:00</t>
  </si>
  <si>
    <t>2026-05-28T20:37:13.059+02:00</t>
  </si>
  <si>
    <t>2026-05-28T20:00:04.230+02:00</t>
  </si>
  <si>
    <t>2026-05-28T19:58:53.074+02:00</t>
  </si>
  <si>
    <t>2026-05-28T20:06:22.029+02:00</t>
  </si>
  <si>
    <t>[{"id":"6748417db17528cb9bcae5f5","count":1,"label":"Hawai 40cm","posId":"102","price":30900,"isExtra":false},{"id":"9642908ce4c2f22954c8bbd6","count":1,"label":"Balné","posId":"K0000","price":2000,"isExtra":true},{"id":"1598382a01472484a7de8c4a","count":1,"label":"Mozzarella","posId":"C113","price":4000,"KDSTags":["greenhighlight"],"isExtra":true}]</t>
  </si>
  <si>
    <t>2026-05-28T19:53:04.445+02:00</t>
  </si>
  <si>
    <t>2026-05-28T20:03:44.297+02:00</t>
  </si>
  <si>
    <t>Andrii</t>
  </si>
  <si>
    <t>2026-05-28T19:52:21.020+02:00</t>
  </si>
  <si>
    <t>2026-05-28T20:01:44.250+02:00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</si>
  <si>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bylinky","posId":"A122","price":6500,"isExtra":true},{"id":"X112","note":"","count":1,"label":"Bez oliv","posId":"X112","price":0,"KDSTags":["redhighlight"],"isExtra":true}]</t>
  </si>
  <si>
    <t>2026-05-28T19:45:46.492+02:00</t>
  </si>
  <si>
    <t>2026-05-28T19:57:03.268+02:00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</si>
  <si>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</si>
  <si>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2026-05-28T19:42:03.392+02:00</t>
  </si>
  <si>
    <t>2026-05-28T19:55:48.706+02:00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</si>
  <si>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54685148","note":"","count":1,"label":"Cibule","posId":"C103","price":3500,"KDSTags":["greenhighlight"],"isExtra":true},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40cm","posId":"100","price":26900,"isExtra":false},{"id":"54685059","note":"","count":1,"label":"Balné","posId":"K0000","price":2000,"isExtra":true},{"id":"54685164","note":"","count":1,"label":"Šunka","posId":"C106","price":4000,"KDSTags":["greenhighlight"],"isExtra":true}]</t>
  </si>
  <si>
    <t>2026-05-28T19:41:03.192+02:00</t>
  </si>
  <si>
    <t>2026-05-28T19:54:13.524+02:00</t>
  </si>
  <si>
    <t>2026-05-28T19:59:18.962+02:00</t>
  </si>
  <si>
    <t>2026-05-28T19:41:03.733+02:00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</si>
  <si>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česnekový","posId":"P106","price":2000,"isExtra":false},{"id":"35de6e44-4cb0-4333-81c1-267ae2713d07","note":"","count":1,"label":"Sweet passion 18 cm","posId":"30","price":11900,"isExtra":false},{"id":"6747ad56-2f52-4f5b-b96c-109c91cf97bd","note":"","count":1,"label":"Hawai 18 cm","posId":"126","price":11900,"isExtra":false}]</t>
  </si>
  <si>
    <t>2026-05-28T19:25:04.175+02:00</t>
  </si>
  <si>
    <t>2026-05-28T19:45:33.764+02:00</t>
  </si>
  <si>
    <t>2026-05-28T19:25:04.163+02:00</t>
  </si>
  <si>
    <t>2026-05-28T19:45:36.242+02:00</t>
  </si>
  <si>
    <t>[{"id":"1bf82332-f38e-4349-ab02-2ebafec00ff8","note":"","count":1,"label":"Zeleninová 32 cm","posId":"115","price":24900,"isExtra":false}]</t>
  </si>
  <si>
    <t>2026-05-28T19:25:00.427+02:00</t>
  </si>
  <si>
    <t>2026-05-28T19:41:57.734+02:00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</si>
  <si>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bylinky","posId":"A121","price":5700,"isExtra":true},{"id":"54685191","note":"","count":1,"label":"Masové kuličky","posId":"B116","price":5900,"KDSTags":["greenhighlight"],"isExtra":true},{"id":"59589707","note":"","size":"Quattro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bylinky","posId":"A121","price":5700,"isExtra":true},{"id":"54685177","note":"","count":1,"label":"Kuře","posId":"B114","price":3000,"KDSTags":["greenhighlight"],"isExtra":true},{"id":"59589706","note":"","size":"Margherita 32cm","count":1,"label":"Margherita 32cm","posId":"112","price":20900,"isExtra":false},{"id":"54685064","note":"","count":1,"label":"Balné","posId":"K0000","price":1500,"isExtra":true},{"id":"59589719","note":"","count":1,"label":"USA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54685150","note":"","count":1,"label":"Kukuřice","posId":"B115","price":2500,"KDSTags":["greenhighlight"],"isExtra":true},{"id":"54685167","note":"","count":1,"label":"Šunka","posId":"B106","price":3000,"KDSTags":["greenhighlight"],"isExtra":true}]</t>
  </si>
  <si>
    <t>2026-05-28T19:22:27.711+02:00</t>
  </si>
  <si>
    <t>2026-05-28T19:37:21.954+02:00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</si>
  <si>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</si>
  <si>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2026-05-28T19:19:23.249+02:00</t>
  </si>
  <si>
    <t>2026-05-28T19:28:17.172+02:00</t>
  </si>
  <si>
    <t>[{"id":"54684981","note":"prosím pulku pizzy hawai (šunka a ananas = bez kukurice) a druhou pulku bez šunky a s kukuřici, děkuji!","size":"Hawai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</si>
  <si>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2026-05-28T19:09:47.249+02:00</t>
  </si>
  <si>
    <t>2026-05-28T19:17:17.227+02:00</t>
  </si>
  <si>
    <t>2026-05-28T18:53:03.230+02:00</t>
  </si>
  <si>
    <t>2026-05-28T19:10:57.378+02:00</t>
  </si>
  <si>
    <t>2026-05-28T19:34:36.851+02:00</t>
  </si>
  <si>
    <t>2026-05-28T18:53:03.840+02:00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</si>
  <si>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5dfcd7e6-75e9-4752-8a19-eab42ba37b6d","note":"","count":1,"label":"Kukuřice","posId":"C115","price":3500,"KDSTags":["greenhighlight"],"isExtra":true},{"id":"a78b511f-836b-415e-9285-dd47f293529b","note":"","count":1,"label":"Pepperoni 40 cm","posId":"108","price":30900,"isExtra":false},{"id":"54460675-d5c5-4a63-8c02-6840fe066f86","note":"","count":1,"label":"Okraj Hotdog, BBQ","posId":"A120","price":6500,"isExtra":true},{"id":"5dfcd7e6-75e9-4752-8a19-eab42ba37b6d","note":"","count":1,"label":"Kukuřice","posId":"C115","price":3500,"KDSTags":["greenhighlight"],"isExtra":true}]</t>
  </si>
  <si>
    <t>2026-05-28T18:51:02.763+02:00</t>
  </si>
  <si>
    <t>2026-05-28T19:10:56.094+02:00</t>
  </si>
  <si>
    <t>2026-05-28T19:26:28.346+02:00</t>
  </si>
  <si>
    <t>2026-05-28T18:51:03.490+02:00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</si>
  <si>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-ananas","posId":"X100","price":0,"KDSTags":["redhighlight"],"isExtra":true},{"id":"0604cf40-24b5-4ad5-a9e4-e5834def96b8","note":"","count":3,"label":"Dip česnekový","posId":"P106","price":2000,"isExtra":false}]</t>
  </si>
  <si>
    <t>2026-05-28T18:38:18.827+02:00</t>
  </si>
  <si>
    <t>2026-05-28T18:52:45.785+02:00</t>
  </si>
  <si>
    <t>2026-05-28T18:31:16.077+02:00</t>
  </si>
  <si>
    <t>2026-05-28T18:51:21.405+02:00</t>
  </si>
  <si>
    <t>[{"id":"6748417db17528cb9bcae60b","count":1,"label":"Zeleninová 32cm","posId":"115","price":24900,"isExtra":false},{"id":"bd23bb29ddc67d336ee4c95b","count":1,"label":"Balné","posId":"K0000","price":1500,"isExtra":true},{"id":"954e929eaf8c0b6b9a76b80d","count":1,"label":"Bez žampionů","posId":"X105","price":0,"KDSTags":["redhighlight"],"isExtra":true},{"id":"915428a98eb0106f3feebc47","count":1,"label":"Bez oliv","posId":"X112","price":0,"KDSTags":["redhighlight"],"isExtra":true},{"id":"518562551802af877dea3c52","count":1,"label":"Česnekový dip","posId":"P106","price":2000,"isExtra":false},{"id":"bd23bb29ddc67d336ee4c95b","count":1,"label":"Balné","posId":"K0000","price":1500,"isExtra":true}]</t>
  </si>
  <si>
    <t>Jan</t>
  </si>
  <si>
    <t>2026-05-28T18:30:58.280+02:00</t>
  </si>
  <si>
    <t>2026-05-28T18:49:20.479+02:00</t>
  </si>
  <si>
    <t>[{"id":"P101","note":"","count":1,"label":"Spicy Wings 🌶️","posId":"P101","price":11900,"isExtra":false},{"id":"K0000","note":"","count":1,"label":"Balné","posId":"K0000","price":1500,"isExtra":true},{"id":"P102","note":"","count":1,"label":"Masové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40cm","posId":"101","price":30900,"isExtra":false},{"id":"K0000","note":"","count":1,"label":"Balné","posId":"K0000","price":2000,"isExtra":true}]</t>
  </si>
  <si>
    <t>Maksym</t>
  </si>
  <si>
    <t>2026-05-28T18:29:03.919+02:00</t>
  </si>
  <si>
    <t>2026-05-28T18:47:12.526+02:00</t>
  </si>
  <si>
    <t>[{"id":"108","note":"","count":1,"label":"Pepperoni 40cm 🌶️🌶️","posId":"108","price":30900,"isExtra":false},{"id":"K0000","note":"","count":1,"label":"Balné","posId":"K0000","price":2000,"isExtra":true},{"id":"110","note":"","count":1,"label":"Hot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🌶️🌶️","posId":"110","price":30900,"isExtra":false},{"id":"K0000","note":"","count":1,"label":"Balné","posId":"K0000","price":2000,"isExtra":true},{"id":"jpr200","note":"","count":1,"label":"Jalapenos Rolls","posId":"jpr200","price":8900,"isExtra":false},{"id":"K0000","note":"","count":1,"label":"Balné","posId":"K0000","price":1500,"isExtra":true},{"id":"P107","note":"","count":1,"label":"Jalapeňos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</si>
  <si>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2026-05-28T18:29:02.858+02:00</t>
  </si>
  <si>
    <t>2026-05-28T18:42:24.721+02:00</t>
  </si>
  <si>
    <t>[{"id":"088a7edc-ef1e-4c6b-b7a1-36c2c45ab0fe","note":"","count":1,"label":"Capricciosa 32 cm","posId":"113","price":24900,"isExtra":false},{"id":"72a788fd-2d10-4aa9-80c1-abbc9acb3570","note":"","count":1,"label":"Hawai 32 cm","posId":"138","price":24900,"isExtra":false}]</t>
  </si>
  <si>
    <t>2026-05-28T18:21:42.125+02:00</t>
  </si>
  <si>
    <t>2026-05-28T18:42:31.742+02:00</t>
  </si>
  <si>
    <t>[{"id":"ceb1723d0ee6a485506f59b8","count":1,"label":"BBQ dip","posId":"P105","price":2000,"isExtra":false},{"id":"bd23bb29ddc67d336ee4c95b","count":1,"label":"Balné","posId":"K0000","price":1500,"isExtra":true},{"id":"6748417db17528cb9bcae60d","count":1,"label":"Hawai 32cm","posId":"114","price":24900,"isExtra":false},{"id":"bd23bb29ddc67d336ee4c95b","count":1,"label":"Balné","posId":"K0000","price":1500,"isExtra":true},{"id":"97278f8f579333a42d2bbe2f","count":1,"label":"BBQ základ","posId":"ZRB32","price":0,"isExtra":true},{"id":"f8a57dbb56ccb38f2395432c","count":1,"label":"okraj mozzarella, bbq omáčka","posId":"A123","price":5700,"isExtra":true},{"id":"6748417db17528cb9bcae661","count":1,"label":"Pepsi zero sugar 1l","posId":"N125","price":5900,"isExtra":false}]</t>
  </si>
  <si>
    <t>2026-05-28T18:21:03.274+02:00</t>
  </si>
  <si>
    <t>2026-05-28T18:42:22.953+02:00</t>
  </si>
  <si>
    <t>2026-05-28T19:07:40.470+02:00</t>
  </si>
  <si>
    <t>2026-05-28T18:26:21.220+02:00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</si>
  <si>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</si>
  <si>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2026-05-28T18:20:45.532+02:00</t>
  </si>
  <si>
    <t>2026-05-28T18:41:52.454+02:00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</si>
  <si>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</si>
  <si>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2026-05-28T18:08:27.347+02:00</t>
  </si>
  <si>
    <t>2026-05-28T18:16:58.022+02:00</t>
  </si>
  <si>
    <t>[{"id":"a52d210a-2931-4c6e-b767-1ff8446d4750","count":1,"label":"Pizza Hot &amp; Spicy 32","posId":"122","price":24900,"isExtra":false,"creatorId":"V5sVQYMgysRrD-pVgN3PM","isPackging":0,"actualLabel":"Pizza Hot &amp; Spicy 32"},{"id":"extra_20230331101812_75","count":1,"label":"Kukuřice","posId":"B115","price":2500,"KDSTags":["greenhighlight"],"isExtra":true,"mainItemId":"a52d210a-2931-4c6e-b767-1ff8446d4750"},{"id":"30bb5aa6-1ad3-4178-916d-b791b5db157a","count":1,"label":"Aquilla zelený čaj/citron","posId":"N121","price":4900,"isExtra":false,"creatorId":"4PNJJsSZCpFohygts7hDd","isPackging":0,"actualLabel":"Aquilla zelený čaj/citron"}]</t>
  </si>
  <si>
    <t>2026-05-28T18:08:00.652+02:00</t>
  </si>
  <si>
    <t>2026-05-28T18:19:51.254+02:00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</si>
  <si>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cibule","posId":"X103","price":0,"KDSTags":["redhighlight"],"isExtra":true},{"id":"6748417db17528cb9bcae60d","count":1,"label":"Hawai 32cm","posId":"114","price":24900,"isExtra":false},{"id":"bd23bb29ddc67d336ee4c95b","count":1,"label":"Balné","posId":"K0000","price":1500,"isExtra":true}]</t>
  </si>
  <si>
    <t>2026-05-28T18:00:54.519+02:00</t>
  </si>
  <si>
    <t>2026-05-28T18:14:31.579+02:00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</si>
  <si>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základ","posId":"ZBS40","price":0,"isExtra":true}]</t>
  </si>
  <si>
    <t>2026-05-28T17:57:02.734+02:00</t>
  </si>
  <si>
    <t>2026-05-28T18:14:42.000+02:00</t>
  </si>
  <si>
    <t>2026-05-28T18:47:01.175+02:00</t>
  </si>
  <si>
    <t>2026-05-28T17:57:03.336+02:00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</si>
  <si>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bylinky","posId":"A122","price":6500,"isExtra":true}]</t>
  </si>
  <si>
    <t>2026-05-28T17:55:02.744+02:00</t>
  </si>
  <si>
    <t>2026-05-28T18:14:40.524+02:00</t>
  </si>
  <si>
    <t>2026-05-28T18:20:11.905+02:00</t>
  </si>
  <si>
    <t>2026-05-28T17:55:03.309+02:00</t>
  </si>
  <si>
    <t>[{"id":"15882222-eb55-420b-a563-1fd60403ece7","note":"","count":1,"label":"Hot &amp; Spicy 18 cm","posId":"134","price":11900,"isExtra":false},{"id":"c9c0bcd1-5065-4282-a709-cc2042a92228","note":"","count":1,"label":"Pečené brambory","posId":"P103","price":6900,"isExtra":false},{"id":"0d7a09d5-0cc0-41d1-92da-1fd2b06b2d07","note":"","count":1,"label":"Česnekový chléb","posId":"P104","price":7900,"isExtra":false},{"id":"0604cf40-24b5-4ad5-a9e4-e5834def96b8","note":"","count":1,"label":"Dip česnekový","posId":"P106","price":2000,"isExtra":false}]</t>
  </si>
  <si>
    <t>2026-05-28T17:53:06.533+02:00</t>
  </si>
  <si>
    <t>2026-05-28T18:14:26.653+02:00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</si>
  <si>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</si>
  <si>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2026-05-28T17:50:20.638+02:00</t>
  </si>
  <si>
    <t>2026-05-28T18:10:18.105+02:00</t>
  </si>
  <si>
    <t>[{"id":"6748417db17528cb9bcae603","count":1,"label":"Comeback 32cm 🌶️","posId":"121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639","count":1,"label":"Pepperoni Rolls 🌶️","posId":"P100","price":8900,"isExtra":false},{"id":"bd23bb29ddc67d336ee4c95b","count":1,"label":"Balné","posId":"K0000","price":1500,"isExtra":true},{"id":"bb475ad18f251b8d75709561","count":1,"label":"Jalapeňos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</si>
  <si>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2026-05-28T17:49:42.091+02:00</t>
  </si>
  <si>
    <t>2026-05-28T18:12:57.697+02:00</t>
  </si>
  <si>
    <t>[{"id":"116","note":"","count":1,"label":"Baby Špenát &amp; kuře 32cm","posId":"116","price":24900,"isExtra":false},{"id":"K0000","note":"","count":1,"label":"Balné","posId":"K0000","price":1500,"isExtra":true},{"id":"B115","note":"","count":1,"label":"Kukuřice","posId":"B115","price":2500,"KDSTags":["greenhighlight"],"isExtra":true}]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</si>
  <si>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2026-05-28T17:47:02.603+02:00</t>
  </si>
  <si>
    <t>2026-05-28T18:14:37.602+02:00</t>
  </si>
  <si>
    <t>2026-05-28T18:37:09.562+02:00</t>
  </si>
  <si>
    <t>2026-05-28T17:47:03.307+02:00</t>
  </si>
  <si>
    <t>[{"id":"ef7489da-416c-4ccb-846f-0317489461fc","note":"","count":1,"label":"BBQ Meteor 40 cm","posId":"106","price":30900,"isExtra":false},{"id":"55f8781c-97f6-4a21-abe6-3780ea7117ba","note":"","count":1,"label":"změna na Smetanový základ","posId":"A129","price":0,"isExtra":true},{"id":"d620bc6b-ecfa-4465-a21e-5ad55002e77c","note":"","count":1,"label":"Žampiony","posId":"C105","price":3500,"KDSTags":["greenhighlight"],"isExtra":true}]</t>
  </si>
  <si>
    <t>2026-05-28T17:43:35.188+02:00</t>
  </si>
  <si>
    <t>2026-05-28T17:50:47.759+02:00</t>
  </si>
  <si>
    <t>[{"id":"e3c2803b-7f1a-469b-99b1-979be30e115e","count":1,"label":"Pizza BBQ Texas 32","posId":"119","price":24900,"isExtra":false,"creatorId":"5LPI63HQ3HpFsdZ7zb8g3","isPackging":0,"actualLabel":"Pizza BBQ Texas 32"}]</t>
  </si>
  <si>
    <t>2026-05-28T17:36:02.871+02:00</t>
  </si>
  <si>
    <t>2026-05-28T17:48:06.242+02:00</t>
  </si>
  <si>
    <t>[{"id":"7f82f3c7-a196-405e-a5a3-264cab5dab7a","count":1,"label":"Pizza Špenát kuře 32 cm","posId":"116","price":24900,"isExtra":false,"creatorId":"qKUSKiE5j_IT9JVwm9TnN","isPackging":0,"actualLabel":"Pizza Špenát kuře 32 cm"},{"id":"4df4c5c0-abba-42b0-a63e-2a559be75166","count":1,"label":"Pizza Quattro Formaggi 32","posId":"123","price":24900,"isExtra":false,"creatorId":"zejUQIjvfAKJU2xeyhK8_","isPackging":0,"actualLabel":"Pizza Quattro Formaggi 32"},{"id":"xdnKPZnUke33h1cSaQWBm","count":1,"label":"Rajčatový základ","posId":"ZSR32","price":0,"isExtra":true,"mainItemId":"4df4c5c0-abba-42b0-a63e-2a559be75166"},{"id":"b5cd6d23-f361-4161-9aa5-cc25896b6767","count":1,"label":"Pizza Comeback 32","posId":"121","price":24900,"isExtra":false,"creatorId":"dUiRCSGC905Tn0BWQxqNI","isPackging":0,"actualLabel":"Pizza Comeback 32"},{"id":"ymBOCn5TmdXromQHrpfrr","count":1,"label":"Smetanový základ","posId":"ZRS32","price":0,"isExtra":true,"mainItemId":"b5cd6d23-f361-4161-9aa5-cc25896b6767"}]</t>
  </si>
  <si>
    <t>2026-05-28T17:14:37.144+02:00</t>
  </si>
  <si>
    <t>2026-05-28T17:26:09.942+02:00</t>
  </si>
  <si>
    <t>2026-05-28T17:14:26.260+02:00</t>
  </si>
  <si>
    <t>2026-05-28T17:20:15.430+02:00</t>
  </si>
  <si>
    <t>[{"id":"6ffd3545-72d2-4e40-9c4f-5ed137d1966b","count":1,"label":"Guarana kiwi a jablko","posId":"N144","price":5500,"isExtra":false,"creatorId":"6T7HORM04cZKxaMjub34V","isPackging":0,"actualLabel":"Guarana kiwi a jablko"}]</t>
  </si>
  <si>
    <t>2026-05-28T17:02:20.303+02:00</t>
  </si>
  <si>
    <t>2026-05-28T17:19:12.431+02:00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</si>
  <si>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</si>
  <si>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2026-05-28T16:51:48.321+02:00</t>
  </si>
  <si>
    <t>2026-05-28T17:07:44.047+02:00</t>
  </si>
  <si>
    <t>2026-05-28T16:49:16.042+02:00</t>
  </si>
  <si>
    <t>2026-05-28T17:06:41.890+02:00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</si>
  <si>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</si>
  <si>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2026-05-28T16:42:04.319+02:00</t>
  </si>
  <si>
    <t>2026-05-28T17:45:50.350+02:00</t>
  </si>
  <si>
    <t>2026-05-28T15:25:35.876+02:00</t>
  </si>
  <si>
    <t>2026-05-28T15:40:00.568+02:00</t>
  </si>
  <si>
    <t>[{"id":"6748417db17528cb9bcae60d","count":1,"label":"Hawai 32cm","posId":"114","price":24900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</si>
  <si>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2026-05-28T15:23:07.036+02:00</t>
  </si>
  <si>
    <t>2026-05-28T15:39:57.805+02:00</t>
  </si>
  <si>
    <t>2026-05-28T15:05:04.495+02:00</t>
  </si>
  <si>
    <t>2026-05-28T15:18:23.312+02:00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</si>
  <si>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</si>
  <si>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2026-05-28T15:02:03.656+02:00</t>
  </si>
  <si>
    <t>2026-05-28T15:24:55.815+02:00</t>
  </si>
  <si>
    <t>2026-05-28T15:31:44.436+02:00</t>
  </si>
  <si>
    <t>2026-05-28T15:02:04.318+02:00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</si>
  <si>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česnekový","posId":"P106","price":2000,"isExtra":false},{"id":"964de064-9473-45d2-a921-18d4e9308b80","note":"","count":1,"label":"Sweet passion 32 cm","posId":"29","price":20900,"isExtra":false}]</t>
  </si>
  <si>
    <t>2026-05-28T14:51:46.570+02:00</t>
  </si>
  <si>
    <t>2026-05-28T15:09:14.661+02:00</t>
  </si>
  <si>
    <t>2026-05-28T14:50:28.559+02:00</t>
  </si>
  <si>
    <t>2026-05-28T15:09:12.639+02:00</t>
  </si>
  <si>
    <t>[{"id":"c2401794-fce9-45ed-9a3e-cce43109fbcb","count":1,"label":"Pizza Zeleninová 40 cm","posId":"103","price":30900,"isExtra":false,"creatorId":"mKiaVozI67yD4zFpFR-SQ","isPackging":0,"actualLabel":"Pizza Zeleninová 40 cm"},{"id":"30bb5aa6-1ad3-4178-916d-b791b5db157a","count":1,"label":"Aquilla zelený čaj/citron","posId":"N121","price":4900,"isExtra":false,"creatorId":"7L79OKKu0ls0S0b5NAcXH","isPackging":0,"actualLabel":"Aquilla zelený čaj/citron"}]</t>
  </si>
  <si>
    <t>2026-05-28T14:45:03.443+02:00</t>
  </si>
  <si>
    <t>2026-05-28T15:09:13.524+02:00</t>
  </si>
  <si>
    <t>2026-05-28T14:31:03.040+02:00</t>
  </si>
  <si>
    <t>2026-05-28T15:09:10.663+02:00</t>
  </si>
  <si>
    <t>[{"id":"ef7489da-416c-4ccb-846f-0317489461fc","note":"","count":1,"label":"BBQ Meteor 40 cm","posId":"106","price":30900,"isExtra":false},{"id":"9a7bfd85-41fe-45c5-9da5-e57408965bbb","note":"","count":1,"label":"Okraj Hotdog, hořčice","posId":"A118","price":6500,"isExtra":true}]</t>
  </si>
  <si>
    <t>2026-05-28T14:22:03.890+02:00</t>
  </si>
  <si>
    <t>2026-05-28T14:42:56.641+02:00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</si>
  <si>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bylinky","posId":"A121","price":5700,"isExtra":true}]</t>
  </si>
  <si>
    <t>2026-05-28T14:14:51.503+02:00</t>
  </si>
  <si>
    <t>2026-05-28T14:40:22.815+02:00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</si>
  <si>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</si>
  <si>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2026-05-28T14:00:03.244+02:00</t>
  </si>
  <si>
    <t>2026-05-28T14:20:45.436+02:00</t>
  </si>
  <si>
    <t>2026-05-28T14:38:59.204+02:00</t>
  </si>
  <si>
    <t>2026-05-28T14:00:03.916+02:00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</si>
  <si>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</si>
  <si>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2026-05-28T13:55:03.682+02:00</t>
  </si>
  <si>
    <t>2026-05-28T14:11:12.281+02:00</t>
  </si>
  <si>
    <t>2026-05-28T14:18:16.432+02:00</t>
  </si>
  <si>
    <t>2026-05-28T13:55:04.384+02:00</t>
  </si>
  <si>
    <t>[{"id":"1bf82332-f38e-4349-ab02-2ebafec00ff8","note":"","count":1,"label":"Zeleninová 32 cm","posId":"115","price":24900,"isExtra":false},{"id":"6e70115f-a0f1-42d6-aaca-1c1f7aa64cb8","note":"","count":1,"label":"šunka","posId":"B106","price":3000,"KDSTags":["greenhighlight"],"isExtra":true}]</t>
  </si>
  <si>
    <t>2026-05-28T13:27:03.424+02:00</t>
  </si>
  <si>
    <t>2026-05-28T14:43:04.793+02:00</t>
  </si>
  <si>
    <t>[{"id":"1da6e618-5f95-4707-b8bd-b1685e13f67a","note":"","count":1,"label":"Hawai 40 cm","posId":"102","price":30900,"isExtra":false},{"id":"faf7ff40-eef3-48bd-92c4-b33e5bbf095d","note":"","count":1,"label":"Quattro Formaggi 40 cm","posId":"111","price":30900,"isExtra":false}]</t>
  </si>
  <si>
    <t>2026-05-28T13:25:26.235+02:00</t>
  </si>
  <si>
    <t>2026-05-28T13:53:58.241+02:00</t>
  </si>
  <si>
    <t>[{"id":"e370f34b-aeaa-4f5c-80c1-33593f29ab88","count":1,"label":"Pizza Comeback 40","posId":"109","price":30900,"isExtra":false,"creatorId":"POKdbqsrnfbfSh9ZqMRYl","isPackging":0,"actualLabel":"Pizza Comeback 40"},{"id":"ad41b401-fc7f-449d-87be-dfb46bf9a126","count":1,"label":"Dip česnekový","posId":"P106","price":2000,"isExtra":false,"creatorId":"UfIVIxNmaIvNpPA0KmATa","isPackging":0,"actualLabel":"Dip česnekový"}]</t>
  </si>
  <si>
    <t>2026-05-28T13:22:03.593+02:00</t>
  </si>
  <si>
    <t>2026-05-28T13:42:50.632+02:00</t>
  </si>
  <si>
    <t>2026-05-28T13:43:45.597+02:00</t>
  </si>
  <si>
    <t>2026-05-28T13:22:04.468+02:00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</si>
  <si>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-cibule","posId":"X103","price":0,"KDSTags":["redhighlight"],"isExtra":true},{"id":"524f3c3f-0c67-4b97-b499-20f8d3dbda4a","note":"","count":1,"label":"BEZ -slanina","posId":"X108","price":0,"KDSTags":["redhighlight"],"isExtra":true},{"id":"0604cf40-24b5-4ad5-a9e4-e5834def96b8","note":"","count":1,"label":"Dip česnekový","posId":"P106","price":2000,"isExtra":false}]</t>
  </si>
  <si>
    <t>2026-05-28T13:19:03.318+02:00</t>
  </si>
  <si>
    <t>2026-05-28T13:54:02.888+02:00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</si>
  <si>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</si>
  <si>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2026-05-28T13:18:41.686+02:00</t>
  </si>
  <si>
    <t>2026-05-28T13:54:01.383+02:00</t>
  </si>
  <si>
    <t>2026-05-28T13:15:02.877+02:00</t>
  </si>
  <si>
    <t>2026-05-28T13:33:51.043+02:00</t>
  </si>
  <si>
    <t>2026-05-28T13:36:17.639+02:00</t>
  </si>
  <si>
    <t>2026-05-28T13:15:03.549+02:00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</si>
  <si>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</si>
  <si>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2026-05-28T12:49:02.945+02:00</t>
  </si>
  <si>
    <t>2026-05-28T13:01:39.832+02:00</t>
  </si>
  <si>
    <t>2026-05-28T13:07:30.962+02:00</t>
  </si>
  <si>
    <t>2026-05-28T12:49:03.822+02:00</t>
  </si>
  <si>
    <t>[{"id":"088a7edc-ef1e-4c6b-b7a1-36c2c45ab0fe","note":"","count":1,"label":"Capricciosa 32 cm","posId":"113","price":24900,"isExtra":false}]</t>
  </si>
  <si>
    <t>2026-05-28T12:30:03.022+02:00</t>
  </si>
  <si>
    <t>2026-05-28T12:44:16.489+02:00</t>
  </si>
  <si>
    <t>[{"id":"e8a7b47a-70d2-4cc2-a375-1dab55125675","note":"","count":1,"label":"Quattro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cm","posId":"123","price":24900,"isExtra":false},{"id":"6005e30e-e6f5-411d-9c32-9a3cee117e94","note":"","count":1,"label":"slanina","posId":"B108","price":3000,"KDSTags":["greenhighlight"],"isExtra":true}]</t>
  </si>
  <si>
    <t>2026-05-28T12:28:04.667+02:00</t>
  </si>
  <si>
    <t>2026-05-28T12:44:21.200+02:00</t>
  </si>
  <si>
    <t>2026-05-28T12:27:31.041+02:00</t>
  </si>
  <si>
    <t>2026-05-28T12:44:25.602+02:00</t>
  </si>
  <si>
    <t>2026-05-28T12:09:03.364+02:00</t>
  </si>
  <si>
    <t>2026-05-28T12:19:54.725+02:00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</si>
  <si>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bylinky","posId":"A121","price":5700,"isExtra":true}]</t>
  </si>
  <si>
    <t>2026-05-28T12:00:35.848+02:00</t>
  </si>
  <si>
    <t>2026-05-28T12:19:52.366+02:00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</si>
  <si>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bylinky","posId":"A122","price":6500,"isExtra":true},{"id":"57405718","note":"","size":"Pepsi 1l","count":1,"label":"Pepsi 1l","posId":"N124","price":5900,"isExtra":false}]</t>
  </si>
  <si>
    <t>2026-05-28T11:56:25.876+02:00</t>
  </si>
  <si>
    <t>2026-05-28T12:19:49.131+02:00</t>
  </si>
  <si>
    <t>[{"id":"6748417db17528cb9bcae65f","count":1,"label":"Pepsi 1l","posId":"N124","price":5900,"isExtra":false},{"id":"6748417db17528cb9bcae603","count":1,"label":"Comeback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</si>
  <si>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2026-05-28T11:47:12.146+02:00</t>
  </si>
  <si>
    <t>2026-05-28T12:06:42.239+02:00</t>
  </si>
  <si>
    <t>[{"id":"2d136198-b3bb-40b1-9d2a-06ca31301965","count":1,"label":"Pizza Margherita 32","posId":"112","price":20900,"isExtra":false,"creatorId":"Y2lALu18yQvg8clK8wgKA","isPackging":0,"actualLabel":"Pizza Margherita 32"},{"id":"2c0b14ac-0c6b-4872-a94b-866460357260","count":1,"label":"Pizza Capricciosa 18","posId":"125","price":11900,"isExtra":false,"creatorId":"9rNF07BxA00S-pYeK_Y3-","isPackging":0,"actualLabel":"Pizza Capricciosa 18"}]</t>
  </si>
  <si>
    <t>2026-05-28T11:33:04.779+02:00</t>
  </si>
  <si>
    <t>2026-05-28T11:51:08.049+02:00</t>
  </si>
  <si>
    <t>2026-05-28T11:57:08.635+02:00</t>
  </si>
  <si>
    <t>2026-05-28T11:33:05.495+02:00</t>
  </si>
  <si>
    <t>[{"id":"faf7ff40-eef3-48bd-92c4-b33e5bbf095d","note":"","count":1,"label":"Quattro Formaggi 40 cm","posId":"111","price":30900,"isExtra":false},{"id":"bcd178ea-3d1f-4a44-9390-dbd57bcbce8c","note":"","count":1,"label":"Ananas","posId":"C100","price":3500,"KDSTags":["greenhighlight"],"isExtra":true},{"id":"2a9dc121-ec1e-4cbb-b8d5-66ce6a546664","note":"","count":1,"label":"DIP jalapenos","posId":"P107","price":2000,"isExtra":false}]</t>
  </si>
  <si>
    <t>2026-05-28T11:31:40.567+02:00</t>
  </si>
  <si>
    <t>2026-05-28T11:48:22.962+02:00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</si>
  <si>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</si>
  <si>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2026-05-28T11:29:03.242+02:00</t>
  </si>
  <si>
    <t>2026-05-28T12:06:37.032+02:00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</si>
  <si>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</si>
  <si>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Vesenko</t>
  </si>
  <si>
    <t>2026-05-28T11:22:08.757+02:00</t>
  </si>
  <si>
    <t>2026-05-28T11:38:01.413+02:00</t>
  </si>
  <si>
    <t>2026-05-28T11:15:02.984+02:00</t>
  </si>
  <si>
    <t>2026-05-28T11:47:30.560+02:00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</si>
  <si>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základ","posId":"A128","price":0,"isExtra":true}]</t>
  </si>
  <si>
    <t>2026-05-28T10:26:03.040+02:00</t>
  </si>
  <si>
    <t>2026-05-28T11:20:45.046+02:00</t>
  </si>
  <si>
    <t>2026-05-28T11:27:51.643+02:00</t>
  </si>
  <si>
    <t>2026-05-28T10:26:03.504+02:00</t>
  </si>
  <si>
    <t>[{"id":"7ee7e3c8-2c54-4dc5-810f-2f52f62e2d14","note":"","count":1,"label":"Comeback 32 cm","posId":"121","price":24900,"isExtra":false},{"id":"978c26ec-8492-4979-8b1c-f7ff8381d413","note":"","count":1,"label":"Pepperoni Rolls, 6 ks","posId":"P100","price":8900,"isExtra":false}]</t>
  </si>
  <si>
    <t>2026-05-27T23:44:03.783+02:00</t>
  </si>
  <si>
    <t>2026-05-27T23:52:52.364+02:00</t>
  </si>
  <si>
    <t>2026-05-28T00:00:40.940+02:00</t>
  </si>
  <si>
    <t>2026-05-27T23:44:04.641+02:00</t>
  </si>
  <si>
    <t>[{"id":"faf7ff40-eef3-48bd-92c4-b33e5bbf095d","note":"","count":1,"label":"Quattro Formaggi 40 cm","posId":"111","price":30900,"isExtra":false},{"id":"0604cf40-24b5-4ad5-a9e4-e5834def96b8","note":"","count":2,"label":"Dip česnekový","posId":"P106","price":2000,"isExtra":false},{"id":"1edf54fc-1032-442c-939f-e6e2033b2270","note":"","count":1,"label":"Comeback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</si>
  <si>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2026-05-27T23:26:59.850+02:00</t>
  </si>
  <si>
    <t>2026-05-27T23:36:13.450+02:00</t>
  </si>
  <si>
    <t>[{"id":"57405718","note":"","size":"Pepsi 1l","count":1,"label":"Pepsi 1l","posId":"N124","price":5900,"isExtra":false},{"id":"54684973","note":"","size":"Quattro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</si>
  <si>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2026-05-27T23:18:21.161+02:00</t>
  </si>
  <si>
    <t>2026-05-27T23:28:00.404+02:00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</si>
  <si>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,{"id":"54685160","note":"","count":1,"label":"Mozzarella","posId":"C113","price":4000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dip","posId":"P106","price":2000,"isExtra":false},{"id":"54685064","note":"","count":1,"label":"Balné","posId":"K0000","price":1500,"isExtra":true},{"id":"61817993","note":"","size":"Guarana kiwi a jablko","count":1,"label":"Guarana kiwi a jablko","posId":"N144","price":5500,"isExtra":false},{"id":"57405718","note":"","size":"Pepsi 1l","count":1,"label":"Pepsi 1l","posId":"N124","price":5900,"isExtra":false}]</t>
  </si>
  <si>
    <t>2026-05-27T23:17:23.266+02:00</t>
  </si>
  <si>
    <t>2026-05-27T23:27:53.430+02:00</t>
  </si>
  <si>
    <t>[{"id":"6748417db17528cb9bcae5f9","count":1,"label":"Baby špenát &amp; kuře 40cm","posId":"104","price":30900,"isExtra":false},{"id":"9642908ce4c2f22954c8bbd6","count":1,"label":"Balné","posId":"K0000","price":2000,"isExtra":true},{"id":"22eba6bdc2dfa2f3925398ae","count":1,"label":"Rajčatový základ","posId":"ZSR40","price":0,"isExtra":true},{"id":"2b6c090ccf507a3205842077","count":1,"label":"Špenát s česnekem","posId":"C107","price":3500,"KDSTags":["greenhighlight"],"isExtra":true}]</t>
  </si>
  <si>
    <t>2026-05-27T23:06:04.035+02:00</t>
  </si>
  <si>
    <t>2026-05-27T23:15:17.169+02:00</t>
  </si>
  <si>
    <t>[{"id":"3a5867b0-8da1-4c8b-bd1f-70418434cae8","note":"","count":1,"label":"BBQ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</si>
  <si>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2026-05-27T23:04:04.138+02:00</t>
  </si>
  <si>
    <t>2026-05-27T23:13:22.173+02:00</t>
  </si>
  <si>
    <t>2026-05-27T23:23:07.608+02:00</t>
  </si>
  <si>
    <t>2026-05-27T23:04:04.594+02:00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</si>
  <si>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jalapenos","posId":"P107","price":2000,"isExtra":false}]</t>
  </si>
  <si>
    <t>2026-05-27T23:03:14.754+02:00</t>
  </si>
  <si>
    <t>2026-05-27T23:09:58.383+02:00</t>
  </si>
  <si>
    <t>[{"id":"6748417db17528cb9bcae5ed","count":1,"label":"Pepperoni 40cm 🌶️🌶️","posId":"108","price":30900,"isExtra":false},{"id":"9642908ce4c2f22954c8bbd6","count":1,"label":"Balné","posId":"K0000","price":2000,"isExtra":true},{"id":"022d130960d35fd742057445","count":1,"label":"Smetanový základ","posId":"ZRS40","price":0,"isExtra":true},{"id":"1598382a01472484a7de8c4a","count":1,"label":"Mozzarella","posId":"C113","price":4000,"KDSTags":["greenhighlight"],"isExtra":true},{"id":"518562551802af877dea3c52","count":1,"label":"Česnekový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</si>
  <si>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2026-05-27T22:59:59.265+02:00</t>
  </si>
  <si>
    <t>2026-05-27T23:08:04.534+02:00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</si>
  <si>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</si>
  <si>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DUHAN</t>
  </si>
  <si>
    <t>2026-05-27T22:40:54.571+02:00</t>
  </si>
  <si>
    <t>2026-05-27T22:53:01.327+02:00</t>
  </si>
  <si>
    <t>2026-05-27T22:36:18.360+02:00</t>
  </si>
  <si>
    <t>2026-05-27T22:49:26.041+02:00</t>
  </si>
  <si>
    <t>[{"id":"57405718","note":"","size":"Pepsi 1l","count":1,"label":"Pepsi 1l","posId":"N124","price":5900,"isExtra":false},{"id":"59589709","note":"","size":"Comeback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</si>
  <si>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2026-05-27T22:32:32.067+02:00</t>
  </si>
  <si>
    <t>2026-05-27T22:46:54.231+02:00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</si>
  <si>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40cm","posId":"111","price":30900,"isExtra":false},{"id":"9642908ce4c2f22954c8bbd6","count":1,"label":"Balné","posId":"K0000","price":2000,"isExtra":true},{"id":"6748417db17528cb9bcae5ff","count":1,"label":"Quattro Formaggi 32cm","posId":"123","price":24900,"isExtra":false},{"id":"bd23bb29ddc67d336ee4c95b","count":1,"label":"Balné","posId":"K0000","price":1500,"isExtra":true},{"id":"6748417db17528cb9bcae605","count":1,"label":"Pepperoni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</si>
  <si>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2026-05-27T22:29:18.309+02:00</t>
  </si>
  <si>
    <t>2026-05-27T22:40:52.386+02:00</t>
  </si>
  <si>
    <t>[{"id":"59589712","note":"","size":"BBQ Meteor 32cm","count":1,"label":"BBQ Meteor 32cm","posId":"118","price":24900,"isExtra":false},{"id":"54685064","note":"","count":1,"label":"Balné","posId":"K0000","price":1500,"isExtra":true}]</t>
  </si>
  <si>
    <t>2026-05-27T22:29:03.907+02:00</t>
  </si>
  <si>
    <t>2026-05-27T22:37:49.444+02:00</t>
  </si>
  <si>
    <t>2026-05-27T22:51:38.599+02:00</t>
  </si>
  <si>
    <t>2026-05-27T22:29:58.053+02:00</t>
  </si>
  <si>
    <t>[{"id":"7ee7e3c8-2c54-4dc5-810f-2f52f62e2d14","note":"","count":2,"label":"Comeback 32 cm","posId":"121","price":24900,"isExtra":false}]</t>
  </si>
  <si>
    <t>2026-05-27T22:26:04.265+02:00</t>
  </si>
  <si>
    <t>2026-05-27T22:35:05.515+02:00</t>
  </si>
  <si>
    <t>2026-05-27T22:45:57.980+02:00</t>
  </si>
  <si>
    <t>2026-05-27T22:28:32.537+02:00</t>
  </si>
  <si>
    <t>[{"id":"0604cf40-24b5-4ad5-a9e4-e5834def96b8","note":"","count":2,"label":"Dip česnekový","posId":"P106","price":2000,"isExtra":false},{"id":"c9c0bcd1-5065-4282-a709-cc2042a92228","note":"","count":1,"label":"Pečené brambory","posId":"P103","price":6900,"isExtra":false},{"id":"2a9dc121-ec1e-4cbb-b8d5-66ce6a546664","note":"","count":1,"label":"DIP jalapenos","posId":"P107","price":2000,"isExtra":false},{"id":"15882222-eb55-420b-a563-1fd60403ece7","note":"","count":1,"label":"Hot &amp; Spicy 18 cm","posId":"134","price":11900,"isExtra":false},{"id":"55f8781c-97f6-4a21-abe6-3780ea7117ba","note":"","count":1,"label":"změna na Smetanový základ","posId":"A129","price":0,"isExtra":true}]</t>
  </si>
  <si>
    <t>2026-05-27T22:18:57.879+02:00</t>
  </si>
  <si>
    <t>2026-05-27T22:26:01.472+02:00</t>
  </si>
  <si>
    <t>2026-05-27T22:14:03.823+02:00</t>
  </si>
  <si>
    <t>2026-05-27T22:25:59.996+02:00</t>
  </si>
  <si>
    <t>[{"id":"52687002-58c9-40ea-ba22-d2ae7a4b5889","note":"","count":1,"label":"Comeback 32 cm","posId":"145","price":24900,"isExtra":false},{"id":"fb380719-7e86-4a50-b0fc-8a72368b6991","note":"","count":1,"label":"kukuřice","posId":"B115","price":2500,"KDSTags":["greenhighlight"],"isExtra":true},{"id":"cc07bf3f-3e6f-4df8-9018-c7e260233504","note":"","count":1,"label":"BEZ -cibule","posId":"X103","price":0,"KDSTags":["redhighlight"],"isExtra":true},{"id":"a4e8ca23-fe36-4747-a603-19485eee7e76","note":"","count":1,"label":"Hot &amp; Spicy 32 cm","posId":"146","price":24900,"isExtra":false},{"id":"fb380719-7e86-4a50-b0fc-8a72368b6991","note":"","count":1,"label":"kukuřice","posId":"B115","price":2500,"KDSTags":["greenhighlight"],"isExtra":true},{"id":"2a9dc121-ec1e-4cbb-b8d5-66ce6a546664","note":"","count":1,"label":"DIP jalapenos","posId":"P107","price":2000,"isExtra":false},{"id":"5df34067-0b6b-41dc-8528-5c379260b439","note":"","count":1,"label":"Mirinda 1l","posId":"N126","price":5900,"isExtra":false}]</t>
  </si>
  <si>
    <t>2026-05-27T22:06:44.910+02:00</t>
  </si>
  <si>
    <t>2026-05-27T22:15:57.517+02:00</t>
  </si>
  <si>
    <t>[{"id":"6748417db17528cb9bcae60b","count":1,"label":"Zeleninová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bylinky","posId":"A121","price":5700,"isExtra":true},{"id":"ef413e55622531bb29773fad","count":1,"label":"Bez cibule","posId":"X103","price":0,"KDSTags":["redhighlight"],"isExtra":true},{"id":"1e0c03d5276c1896ca48520f","count":1,"label":"Kuře","posId":"B114","price":3000,"KDSTags":["greenhighlight"],"isExtra":true}]</t>
  </si>
  <si>
    <t>2026-05-27T22:06:13.187+02:00</t>
  </si>
  <si>
    <t>2026-05-27T22:13:07.400+02:00</t>
  </si>
  <si>
    <t>[{"id":"6748417db17528cb9bcae631","count":1,"label":"Spicy Wings 🌶️","posId":"P101","price":11900,"isExtra":false},{"id":"bd23bb29ddc67d336ee4c95b","count":1,"label":"Balné","posId":"K0000","price":1500,"isExtra":true},{"id":"6748417db17528cb9bcae601","count":1,"label":"Hot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</si>
  <si>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2026-05-27T22:02:03.878+02:00</t>
  </si>
  <si>
    <t>2026-05-27T22:10:12.117+02:00</t>
  </si>
  <si>
    <t>2026-05-27T22:18:53.068+02:00</t>
  </si>
  <si>
    <t>2026-05-27T22:02:04.809+02:00</t>
  </si>
  <si>
    <t>[{"id":"4f6ede18-25d3-4c82-be03-84c9578ab8ce","note":"","count":1,"label":"Pepperoni 32 cm","posId":"144","price":24900,"isExtra":false},{"id":"ea19fb90-a0c3-4d7a-946a-81082fc1a3c2","note":"","count":1,"label":"okraj Hotdog hořčice","posId":"A117","price":5700,"isExtra":true}]</t>
  </si>
  <si>
    <t>2026-05-27T21:50:39.295+02:00</t>
  </si>
  <si>
    <t>2026-05-27T22:07:58.348+02:00</t>
  </si>
  <si>
    <t>2026-05-27T21:49:04.193+02:00</t>
  </si>
  <si>
    <t>2026-05-27T22:07:21.250+02:00</t>
  </si>
  <si>
    <t>[{"id":"6747ad56-2f52-4f5b-b96c-109c91cf97bd","note":"","count":1,"label":"Hawai 18 cm","posId":"126","price":11900,"isExtra":false},{"id":"0604cf40-24b5-4ad5-a9e4-e5834def96b8","note":"","count":3,"label":"Dip česnekový","posId":"P106","price":2000,"isExtra":false},{"id":"75667a6e-daec-4fb6-917e-f318f7121924","note":"","count":1,"label":"Pepperoni 18 cm","posId":"132","price":11900,"isExtra":false}]</t>
  </si>
  <si>
    <t>2026-05-27T21:48:03.507+02:00</t>
  </si>
  <si>
    <t>2026-05-27T22:01:31.368+02:00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</si>
  <si>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základ","posId":"A128","price":0,"isExtra":true},{"id":"cc07bf3f-3e6f-4df8-9018-c7e260233504","note":"","count":1,"label":"BEZ -cibule","posId":"X103","price":0,"KDSTags":["redhighlight"],"isExtra":true},{"id":"7ee7e3c8-2c54-4dc5-810f-2f52f62e2d14","note":"","count":1,"label":"Comeback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</si>
  <si>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2026-05-27T21:45:07.639+02:00</t>
  </si>
  <si>
    <t>2026-05-27T22:03:22.232+02:00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</si>
  <si>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oliv","posId":"X112","price":0,"KDSTags":["redhighlight"],"isExtra":true},{"id":"6748417db17528cb9bcae663","count":1,"label":"Mirinda 1l","posId":"N126","price":5900,"isExtra":false}]</t>
  </si>
  <si>
    <t>2026-05-27T21:36:03.355+02:00</t>
  </si>
  <si>
    <t>2026-05-27T21:56:51.995+02:00</t>
  </si>
  <si>
    <t>2026-05-27T22:01:04.139+02:00</t>
  </si>
  <si>
    <t>2026-05-27T21:36:05.118+02:00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</si>
  <si>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bylinky","posId":"A122","price":6500,"isExtra":true},{"id":"1c677f5e-6c16-4fe8-8e5b-31d25e57e48e","note":"","count":1,"label":"BEZ -masové kuličky","posId":"X116","price":0,"KDSTags":["redhighlight"],"isExtra":true}]</t>
  </si>
  <si>
    <t>2026-05-27T21:34:50.456+02:00</t>
  </si>
  <si>
    <t>2026-05-27T21:53:57.171+02:00</t>
  </si>
  <si>
    <t>[{"id":"66426845","note":"","size":"Pilsner Urquell 12","count":1,"label":"Pilsner Urquell 12","posId":"N20","price":6500,"isExtra":false},{"id":"59589706","note":"","size":"Margherita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</si>
  <si>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2026-05-27T21:34:34.818+02:00</t>
  </si>
  <si>
    <t>2026-05-27T21:52:23.679+02:00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</si>
  <si>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32cm","posId":"119","price":24900,"isExtra":false},{"id":"bd23bb29ddc67d336ee4c95b","count":1,"label":"Balné","posId":"K0000","price":1500,"isExtra":true}]</t>
  </si>
  <si>
    <t>2026-05-27T21:33:04.273+02:00</t>
  </si>
  <si>
    <t>2026-05-27T21:48:56.493+02:00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</si>
  <si>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🌶️🌶️","posId":"108","price":30900,"isExtra":false},{"id":"9642908ce4c2f22954c8bbd6","count":1,"label":"Balné","posId":"K0000","price":2000,"isExtra":true},{"id":"6748417db17528cb9bcae63f","count":1,"label":"Jalapenos Rolls","posId":"jpr200","price":8900,"isExtra":false},{"id":"bd23bb29ddc67d336ee4c95b","count":1,"label":"Balné","posId":"K0000","price":1500,"isExtra":true}]</t>
  </si>
  <si>
    <t>2026-05-27T21:32:04.033+02:00</t>
  </si>
  <si>
    <t>2026-05-27T21:45:34.037+02:00</t>
  </si>
  <si>
    <t>Harmanpreet</t>
  </si>
  <si>
    <t>2026-05-27T21:31:02.357+02:00</t>
  </si>
  <si>
    <t>2026-05-27T21:43:40.296+02:00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</si>
  <si>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základ","posId":"ZBR40","price":0,"isExtra":true},{"id":"X116","note":"","count":1,"label":"Bez masových kuliček","posId":"X116","price":0,"KDSTags":["redhighlight"],"isExtra":true},{"id":"C114","note":"","count":1,"label":"Kuře","posId":"C114","price":4000,"KDSTags":["greenhighlight"],"isExtra":true},{"id":"P106","note":"","count":1,"label":"Česnekový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</si>
  <si>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2026-05-27T21:29:03.666+02:00</t>
  </si>
  <si>
    <t>2026-05-27T21:41:11.934+02:00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</si>
  <si>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základ","posId":"A127","price":0,"isExtra":true},{"id":"55ca227d-485c-4130-a44d-b26b939e8c03","note":"","count":1,"label":"Hot &amp; Spicy 32 cm","posId":"122","price":24900,"isExtra":false},{"id":"a4e8ca23-fe36-4747-a603-19485eee7e76","note":"","count":1,"label":"Hot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bylinky","posId":"A121","price":5700,"isExtra":true},{"id":"2c932c76-e932-479d-b476-ee55b747887e","note":"","count":1,"label":"žampiony","posId":"B105","price":2500,"KDSTags":["greenhighlight"],"isExtra":true}]</t>
  </si>
  <si>
    <t>2026-05-27T21:26:02.259+02:00</t>
  </si>
  <si>
    <t>2026-05-27T21:34:27.251+02:00</t>
  </si>
  <si>
    <t>2026-05-27T21:24:56.013+02:00</t>
  </si>
  <si>
    <t>2026-05-27T21:31:20.316+02:00</t>
  </si>
  <si>
    <t>2026-05-27T21:18:55.750+02:00</t>
  </si>
  <si>
    <t>2026-05-27T21:29:37.197+02:00</t>
  </si>
  <si>
    <t>2026-05-27T21:18:03.599+02:00</t>
  </si>
  <si>
    <t>2026-05-27T21:28:29.212+02:00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</si>
  <si>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</si>
  <si>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2026-05-27T21:17:02.945+02:00</t>
  </si>
  <si>
    <t>2026-05-27T21:26:05.776+02:00</t>
  </si>
  <si>
    <t>2026-05-27T21:10:04.450+02:00</t>
  </si>
  <si>
    <t>2026-05-27T21:24:24.979+02:00</t>
  </si>
  <si>
    <t>[{"id":"72a788fd-2d10-4aa9-80c1-abbc9acb3570","note":"","count":1,"label":"Hawai 32 cm","posId":"138","price":24900,"isExtra":false},{"id":"923cca0f-b384-4647-b41a-b36c46b0c790","note":"","count":1,"label":"BBQ Meteor 32 cm","posId":"142","price":24900,"isExtra":false},{"id":"9069d980-0a24-408c-a214-618aed030839","note":"","count":1,"label":"BBQ Texas 32 cm","posId":"143","price":24900,"isExtra":false}]</t>
  </si>
  <si>
    <t>2026-05-27T21:04:04.328+02:00</t>
  </si>
  <si>
    <t>2026-05-27T21:11:33.027+02:00</t>
  </si>
  <si>
    <t>2026-05-27T21:30:32.284+02:00</t>
  </si>
  <si>
    <t>2026-05-27T21:04:05.173+02:00</t>
  </si>
  <si>
    <t>2026-05-27T21:03:03.361+02:00</t>
  </si>
  <si>
    <t>2026-05-27T21:17:42.957+02:00</t>
  </si>
  <si>
    <t>[{"id":"896d2264-b315-4ee3-b331-0fa7b26bb96f","note":"","count":1,"label":"Hawai 32 cm","posId":"114","price":24900,"isExtra":false},{"id":"088a7edc-ef1e-4c6b-b7a1-36c2c45ab0fe","note":"","count":1,"label":"Capricciosa 32 cm","posId":"113","price":24900,"isExtra":false}]</t>
  </si>
  <si>
    <t>Oleksandr</t>
  </si>
  <si>
    <t>2026-05-27T21:02:04.137+02:00</t>
  </si>
  <si>
    <t>2026-05-27T21:13:51.208+02:00</t>
  </si>
  <si>
    <t>2026-05-27T21:00:04.830+02:00</t>
  </si>
  <si>
    <t>2026-05-27T21:09:05.764+02:00</t>
  </si>
  <si>
    <t>2026-05-27T21:21:56.310+02:00</t>
  </si>
  <si>
    <t>2026-05-27T21:00:05.698+02:00</t>
  </si>
  <si>
    <t>[{"id":"f675967f-9acd-47eb-a0a7-8c1488c18315","note":"","count":1,"label":"Hot &amp; Spicy 40 cm","posId":"110","price":30900,"isExtra":false},{"id":"308cac50-e720-45f7-9ab5-267a351b0d4a","note":"","count":1,"label":"Kuře","posId":"C114","price":4000,"KDSTags":["greenhighlight"],"isExtra":true}]</t>
  </si>
  <si>
    <t>2026-05-27T20:49:04.717+02:00</t>
  </si>
  <si>
    <t>2026-05-27T20:59:50.643+02:00</t>
  </si>
  <si>
    <t>[{"id":"9b3fd0f9-6a36-4a8e-95ad-00dbae675705","note":"","count":1,"label":"Capricciosa 40 cm","posId":"101","price":30900,"isExtra":false},{"id":"78606be9-7e01-4fe9-a37c-d9a4b62d5696","note":"","count":1,"label":"změna na BBQ základ","posId":"A128","price":0,"isExtra":true},{"id":"5d2371f1-a2a2-462f-9e8a-40af8e09e0d2","note":"","count":1,"label":"BEZ -olivy","posId":"X112","price":0,"KDSTags":["redhighlight"],"isExtra":true}]</t>
  </si>
  <si>
    <t>2026-05-27T20:47:40.524+02:00</t>
  </si>
  <si>
    <t>2026-05-27T20:56:25.847+02:00</t>
  </si>
  <si>
    <t>2026-05-27T20:33:02.894+02:00</t>
  </si>
  <si>
    <t>2026-05-27T20:39:07.621+02:00</t>
  </si>
  <si>
    <t>[{"id":"3ca6f105-5e70-48ee-bc31-76525f0a0b11","note":"","count":1,"label":"BBQ Texas 40 cm","posId":"107","price":30900,"isExtra":false},{"id":"0604cf40-24b5-4ad5-a9e4-e5834def96b8","note":"","count":2,"label":"Dip česnekový","posId":"P106","price":2000,"isExtra":false}]</t>
  </si>
  <si>
    <t>2026-05-27T20:33:02.881+02:00</t>
  </si>
  <si>
    <t>2026-05-27T20:53:09.635+02:00</t>
  </si>
  <si>
    <t>2026-05-27T21:00:21.320+02:00</t>
  </si>
  <si>
    <t>2026-05-27T20:33:04.017+02:00</t>
  </si>
  <si>
    <t>2026-05-27T20:28:04.138+02:00</t>
  </si>
  <si>
    <t>2026-05-27T20:34:34.679+02:00</t>
  </si>
  <si>
    <t>2026-05-27T20:42:00.791+02:00</t>
  </si>
  <si>
    <t>2026-05-27T20:28:04.766+02:00</t>
  </si>
  <si>
    <t>[{"id":"7ee7e3c8-2c54-4dc5-810f-2f52f62e2d14","note":"","count":1,"label":"Comeback 32 cm","posId":"121","price":24900,"isExtra":false},{"id":"ddd88272-9f0a-4ca7-a4db-a3a7d157b54d","note":"","count":1,"label":"Pepsi zero sugar 1l","posId":"N125","price":5900,"isExtra":false}]</t>
  </si>
  <si>
    <t>2026-05-27T20:24:09.671+02:00</t>
  </si>
  <si>
    <t>2026-05-27T20:32:18.931+02:00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</si>
  <si>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základ","posId":"ZRS40","price":0,"isExtra":true},{"id":"54685090","note":"","count":1,"label":"okraj mozzarella, bbq omáčka","posId":"A124","price":6500,"isExtra":true},{"id":"57405719","note":"","size":"Pepsi zero sugar 1l","count":1,"label":"Pepsi zero sugar 1l","posId":"N125","price":5900,"isExtra":false}]</t>
  </si>
  <si>
    <t>2026-05-27T20:21:03.339+02:00</t>
  </si>
  <si>
    <t>2026-05-27T20:28:27.643+02:00</t>
  </si>
  <si>
    <t>2026-05-27T20:45:58.613+02:00</t>
  </si>
  <si>
    <t>2026-05-27T20:21:04.027+02:00</t>
  </si>
  <si>
    <t>2026-05-27T20:18:15.534+02:00</t>
  </si>
  <si>
    <t>2026-05-27T20:24:59.883+02:00</t>
  </si>
  <si>
    <t>2026-05-27T20:11:03.520+02:00</t>
  </si>
  <si>
    <t>2026-05-27T20:21:13.892+02:00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</si>
  <si>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</si>
  <si>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2026-05-27T20:06:02.913+02:00</t>
  </si>
  <si>
    <t>2026-05-27T20:15:23.617+02:00</t>
  </si>
  <si>
    <t>2026-05-27T20:03:03.860+02:00</t>
  </si>
  <si>
    <t>2026-05-27T20:13:24.162+02:00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</si>
  <si>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bylinky","posId":"A121","price":5700,"isExtra":true},{"id":"X100","note":"","count":1,"label":"Bez ananasu","posId":"X100","price":0,"KDSTags":["redhighlight"],"isExtra":true},{"id":"B115","note":"","count":1,"label":"Kukuřice","posId":"B115","price":2500,"KDSTags":["greenhighlight"],"isExtra":true},{"id":"N124","note":"","count":1,"label":"Pepsi 1l","posId":"N124","price":5900,"isExtra":false}]</t>
  </si>
  <si>
    <t>Vladyslav</t>
  </si>
  <si>
    <t>2026-05-27T20:01:19.831+02:00</t>
  </si>
  <si>
    <t>2026-05-27T20:09:11.226+02:00</t>
  </si>
  <si>
    <t>2026-05-27T19:52:03.167+02:00</t>
  </si>
  <si>
    <t>2026-05-27T20:07:23.623+02:00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</si>
  <si>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bylinky","posId":"A121","price":5700,"isExtra":true},{"id":"6e70115f-a0f1-42d6-aaca-1c1f7aa64cb8","note":"","count":1,"label":"šunka","posId":"B106","price":3000,"KDSTags":["greenhighlight"],"isExtra":true}]</t>
  </si>
  <si>
    <t>2026-05-27T19:49:46.572+02:00</t>
  </si>
  <si>
    <t>2026-05-27T20:05:09.821+02:00</t>
  </si>
  <si>
    <t>[{"id":"54684982","note":"","size":"Capricciosa 40cm","count":1,"label":"Capricciosa 40cm","posId":"101","price":30900,"isExtra":false},{"id":"54685059","note":"","count":1,"label":"Balné","posId":"K0000","price":2000,"isExtra":true},{"id":"54684973","note":"","size":"Quattro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40cm","posId":"111","price":30900,"isExtra":false},{"id":"54685059","note":"","count":1,"label":"Balné","posId":"K0000","price":2000,"isExtra":true},{"id":"54684981","note":"","size":"Hawai 40cm","count":1,"label":"Hawai 40cm","posId":"102","price":30900,"isExtra":false},{"id":"54685059","note":"","count":1,"label":"Balné","posId":"K0000","price":2000,"isExtra":true}]</t>
  </si>
  <si>
    <t>2026-05-27T19:49:14.320+02:00</t>
  </si>
  <si>
    <t>2026-05-27T19:57:38.827+02:00</t>
  </si>
  <si>
    <t>[{"id":"6748417db17528cb9bcae60d","count":1,"label":"Hawai 32cm","posId":"114","price":24900,"isExtra":false},{"id":"bd23bb29ddc67d336ee4c95b","count":1,"label":"Balné","posId":"K0000","price":1500,"isExtra":true},{"id":"6748417db17528cb9bcae605","count":1,"label":"Pepperoni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základ","posId":"ZRB32","price":0,"isExtra":true},{"id":"066a3df44113592702f70f66","count":1,"label":"Jalapeňos","posId":"B102","price":2500,"KDSTags":["greenhighlight"],"isExtra":true}]</t>
  </si>
  <si>
    <t>2026-05-27T19:43:03.295+02:00</t>
  </si>
  <si>
    <t>2026-05-27T19:52:56.585+02:00</t>
  </si>
  <si>
    <t>2026-05-27T20:06:06.572+02:00</t>
  </si>
  <si>
    <t>2026-05-27T19:43:04.093+02:00</t>
  </si>
  <si>
    <t>2026-05-27T19:34:26.613+02:00</t>
  </si>
  <si>
    <t>2026-05-27T19:39:56.770+02:00</t>
  </si>
  <si>
    <t>2026-05-27T19:25:44.051+02:00</t>
  </si>
  <si>
    <t>2026-05-27T19:37:15.056+02:00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</si>
  <si>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</si>
  <si>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2026-05-27T19:19:03.451+02:00</t>
  </si>
  <si>
    <t>2026-05-27T19:33:37.491+02:00</t>
  </si>
  <si>
    <t>2026-05-27T19:46:34.935+02:00</t>
  </si>
  <si>
    <t>2026-05-27T19:19:06.003+02:00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</si>
  <si>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</si>
  <si>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2026-05-27T19:18:13.083+02:00</t>
  </si>
  <si>
    <t>2026-05-27T19:31:09.702+02:00</t>
  </si>
  <si>
    <t>[{"id":"59589714","note":"","size":"Hawai 32cm","count":1,"label":"Hawai 32cm","posId":"114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</si>
  <si>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2026-05-27T19:14:24.214+02:00</t>
  </si>
  <si>
    <t>2026-05-27T19:29:08.751+02:00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</si>
  <si>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základ","posId":"ZRB40","price":0,"isExtra":true},{"id":"a1bd46b9b8f83b8b50c57f27","count":1,"label":"okraj mozzarella, bylinky","posId":"A122","price":6500,"isExtra":true},{"id":"3413d939fbb3d687083c022e","count":1,"label":"Bez cibule","posId":"X103","price":0,"KDSTags":["redhighlight"],"isExtra":true}]</t>
  </si>
  <si>
    <t>2026-05-27T19:11:02.983+02:00</t>
  </si>
  <si>
    <t>2026-05-27T19:25:59.676+02:00</t>
  </si>
  <si>
    <t>2026-05-27T19:48:06.689+02:00</t>
  </si>
  <si>
    <t>2026-05-27T19:13:21.030+02:00</t>
  </si>
  <si>
    <t>[{"id":"088a7edc-ef1e-4c6b-b7a1-36c2c45ab0fe","note":"","count":1,"label":"Capricciosa 32 cm","posId":"113","price":24900,"isExtra":false},{"id":"0604cf40-24b5-4ad5-a9e4-e5834def96b8","note":"","count":3,"label":"Dip česnekový","posId":"P106","price":2000,"isExtra":false}]</t>
  </si>
  <si>
    <t>2026-05-27T19:06:46.822+02:00</t>
  </si>
  <si>
    <t>2026-05-27T19:24:42.950+02:00</t>
  </si>
  <si>
    <t>[{"id":"54684972","note":"","size":"Margherita 40cm","count":1,"label":"Margherita 40cm","posId":"100","price":26900,"isExtra":false},{"id":"54685059","note":"","count":1,"label":"Balné","posId":"K0000","price":2000,"isExtra":true},{"id":"54684972","note":"","size":"Margherita 40cm","count":1,"label":"Margherita 40cm","posId":"100","price":26900,"isExtra":false},{"id":"54685059","note":"","count":1,"label":"Balné","posId":"K0000","price":2000,"isExtra":true},{"id":"54685083","note":"","count":1,"label":"okraj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bylinky","posId":"A122","price":6500,"isExtra":true},{"id":"54685118","note":"","count":1,"label":"Olivy","posId":"C112","price":3500,"KDSTags":["greenhighlight"],"isExtra":true}]</t>
  </si>
  <si>
    <t>2026-05-27T19:06:03.319+02:00</t>
  </si>
  <si>
    <t>2026-05-27T19:19:57.945+02:00</t>
  </si>
  <si>
    <t>2026-05-27T19:50:51.695+02:00</t>
  </si>
  <si>
    <t>2026-05-27T19:07:27.473+02:00</t>
  </si>
  <si>
    <t>[{"id":"1460d93c-4159-4d87-aaf2-4ef8fb5e31b1","note":"","count":1,"label":"Margherita 32 cm","posId":"112","price":20900,"isExtra":false},{"id":"50a2c673-74cc-459a-b7e5-f5c332128443","note":"","count":1,"label":"mozzarella","posId":"B113","price":3000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česnekový","posId":"P106","price":2000,"isExtra":false},{"id":"5df34067-0b6b-41dc-8528-5c379260b439","note":"","count":1,"label":"Mirinda 1l","posId":"N126","price":5900,"isExtra":false}]</t>
  </si>
  <si>
    <t>2026-05-27T19:06:03.298+02:00</t>
  </si>
  <si>
    <t>2026-05-27T19:19:12.981+02:00</t>
  </si>
  <si>
    <t>2026-05-27T19:36:45.704+02:00</t>
  </si>
  <si>
    <t>2026-05-27T19:07:22.328+02:00</t>
  </si>
  <si>
    <t>[{"id":"4f6ede18-25d3-4c82-be03-84c9578ab8ce","note":"","count":1,"label":"Pepperoni 32 cm","posId":"144","price":24900,"isExtra":false},{"id":"fc3fa22b-be90-4e3e-a05f-41f62444ffb3","note":"","count":1,"label":"olivy","posId":"B112","price":2500,"KDSTags":["greenhighlight"],"isExtra":true},{"id":"0604cf40-24b5-4ad5-a9e4-e5834def96b8","note":"","count":1,"label":"Dip česnekový","posId":"P106","price":2000,"isExtra":false}]</t>
  </si>
  <si>
    <t>2026-05-27T19:03:06.234+02:00</t>
  </si>
  <si>
    <t>2026-05-27T19:17:13.926+02:00</t>
  </si>
  <si>
    <t>[{"id":"c17837f5-7a43-4caf-86f2-7f4c925f90fb","note":"","count":1,"label":"BBQ Meteor 32 cm","posId":"118","price":24900,"isExtra":false},{"id":"896d2264-b315-4ee3-b331-0fa7b26bb96f","note":"","count":1,"label":"Hawai 32 cm","posId":"114","price":24900,"isExtra":false}]</t>
  </si>
  <si>
    <t>2026-05-27T19:02:23.916+02:00</t>
  </si>
  <si>
    <t>2026-05-27T19:13:51.980+02:00</t>
  </si>
  <si>
    <t>[{"id":"4df4c5c0-abba-42b0-a63e-2a559be75166","count":1,"label":"Pizza Quattro Formaggi 32","posId":"123","price":24900,"isExtra":false,"creatorId":"u_R27_MwuHF6gztFkENCR","isPackging":0,"actualLabel":"Pizza Quattro Formaggi 32"},{"id":"KHkqvH4nrpVi3rmWB6xsU","count":1,"label":"Bez gorgonzoly","posId":"X101","price":0,"KDSTags":["redhighlight"],"isExtra":true,"mainItemId":"4df4c5c0-abba-42b0-a63e-2a559be75166"},{"id":"d0b4da65-56e2-444e-b81f-865254dcc811","count":1,"label":"Pizza BBQ Meteor 32","posId":"118","price":24900,"isExtra":false,"creatorId":"ZozKbnUnQgHodX60tHfRf","isPackging":0,"actualLabel":"Pizza BBQ Meteor 32"}]</t>
  </si>
  <si>
    <t>2026-05-27T18:58:19.294+02:00</t>
  </si>
  <si>
    <t>2026-05-27T19:10:09.074+02:00</t>
  </si>
  <si>
    <t>2026-05-27T18:55:14.251+02:00</t>
  </si>
  <si>
    <t>2026-05-27T19:07:05.030+02:00</t>
  </si>
  <si>
    <t>[{"id":"6748417db17528cb9bcae607","count":1,"label":"BBQ Texas 32cm","posId":"119","price":24900,"isExtra":false},{"id":"bd23bb29ddc67d336ee4c95b","count":1,"label":"Balné","posId":"K0000","price":1500,"isExtra":true},{"id":"6748417db17528cb9bcae60f","count":1,"label":"Capricciosa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</si>
  <si>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2026-05-27T18:49:02.697+02:00</t>
  </si>
  <si>
    <t>2026-05-27T19:01:26.858+02:00</t>
  </si>
  <si>
    <t>[{"id":"1da6e618-5f95-4707-b8bd-b1685e13f67a","note":"","count":1,"label":"Hawai 40 cm","posId":"102","price":30900,"isExtra":false},{"id":"c9c0bcd1-5065-4282-a709-cc2042a92228","note":"","count":1,"label":"Pečené brambory","posId":"P103","price":6900,"isExtra":false}]</t>
  </si>
  <si>
    <t>2026-05-27T18:42:03.798+02:00</t>
  </si>
  <si>
    <t>2026-05-27T18:53:13.859+02:00</t>
  </si>
  <si>
    <t>2026-05-27T19:07:42.743+02:00</t>
  </si>
  <si>
    <t>2026-05-27T18:50:56.298+02:00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</si>
  <si>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</si>
  <si>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2026-05-27T18:41:37.572+02:00</t>
  </si>
  <si>
    <t>2026-05-27T18:57:18.392+02:00</t>
  </si>
  <si>
    <t>2026-05-27T18:35:38.395+02:00</t>
  </si>
  <si>
    <t>2026-05-27T18:45:46.796+02:00</t>
  </si>
  <si>
    <t>[{"id":"7fc95d28-5c0a-421a-9f5c-f72977e30b93","count":1,"label":"Pizza Quattro Formaggi 40","posId":"111","price":30900,"isExtra":false,"creatorId":"pxpxpyGPF3yK8txuUA3ki","isPackging":0,"actualLabel":"Pizza Quattro Formaggi 40"}]</t>
  </si>
  <si>
    <t>2026-05-27T18:34:03.170+02:00</t>
  </si>
  <si>
    <t>2026-05-27T18:47:55.899+02:00</t>
  </si>
  <si>
    <t>2026-05-27T19:15:53.331+02:00</t>
  </si>
  <si>
    <t>2026-05-27T18:51:00.457+02:00</t>
  </si>
  <si>
    <t>2026-05-27T18:32:00.376+02:00</t>
  </si>
  <si>
    <t>2026-05-27T18:42:44.949+02:00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</si>
  <si>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</si>
  <si>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2026-05-27T18:27:03.757+02:00</t>
  </si>
  <si>
    <t>2026-05-27T18:40:45.817+02:00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</si>
  <si>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-žampiony","posId":"X105","price":0,"KDSTags":["redhighlight"],"isExtra":true}]</t>
  </si>
  <si>
    <t>2026-05-27T18:24:03.109+02:00</t>
  </si>
  <si>
    <t>2026-05-27T18:38:28.787+02:00</t>
  </si>
  <si>
    <t>2026-05-27T18:53:31.177+02:00</t>
  </si>
  <si>
    <t>2026-05-27T18:24:03.969+02:00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</si>
  <si>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česnekový","posId":"P106","price":2000,"isExtra":false}]</t>
  </si>
  <si>
    <t>2026-05-27T18:23:19.444+02:00</t>
  </si>
  <si>
    <t>2026-05-27T18:24:12.676+02:00</t>
  </si>
  <si>
    <t>[{"id":"45e86e69-d951-4cfa-82b7-297944319a30","count":1,"label":"Guarana classic","posId":"N142","price":5500,"isExtra":false,"creatorId":"frrxLaJBUCukq4JwR7_3m","isPackging":0,"actualLabel":"Guarana classic"}]</t>
  </si>
  <si>
    <t>2026-05-27T18:23:02.743+02:00</t>
  </si>
  <si>
    <t>2026-05-27T18:36:35.859+02:00</t>
  </si>
  <si>
    <t>2026-05-27T18:40:17.339+02:00</t>
  </si>
  <si>
    <t>2026-05-27T18:23:03.880+02:00</t>
  </si>
  <si>
    <t>[{"id":"1edf54fc-1032-442c-939f-e6e2033b2270","note":"","count":1,"label":"Comeback 40 cm","posId":"109","price":30900,"isExtra":false},{"id":"3ca6f105-5e70-48ee-bc31-76525f0a0b11","note":"","count":1,"label":"BBQ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základ","posId":"A129","price":0,"isExtra":true}]</t>
  </si>
  <si>
    <t>2026-05-27T18:23:02.720+02:00</t>
  </si>
  <si>
    <t>2026-05-27T18:30:01.759+02:00</t>
  </si>
  <si>
    <t>2026-05-27T17:54:46.691+02:00</t>
  </si>
  <si>
    <t>2026-05-27T18:04:13.929+02:00</t>
  </si>
  <si>
    <t>2026-05-27T17:52:02.877+02:00</t>
  </si>
  <si>
    <t>2026-05-27T18:01:36.852+02:00</t>
  </si>
  <si>
    <t>2026-05-27T18:56:22.207+02:00</t>
  </si>
  <si>
    <t>2026-05-27T17:52:33.605+02:00</t>
  </si>
  <si>
    <t>[{"id":"3ca6f105-5e70-48ee-bc31-76525f0a0b11","note":"","count":1,"label":"BBQ Texas 40 cm","posId":"107","price":30900,"isExtra":false},{"id":"6fcfbe85-8ba4-468d-ab89-7147d4a9ffdb","note":"","count":1,"label":"Olivy","posId":"C112","price":3500,"KDSTags":["greenhighlight"],"isExtra":true},{"id":"05527ae0-b54e-44de-955c-e974dad0a79f","note":"","count":1,"label":"Šunka","posId":"C106","price":4000,"KDSTags":["greenhighlight"],"isExtra":true}]</t>
  </si>
  <si>
    <t>2026-05-27T17:44:02.709+02:00</t>
  </si>
  <si>
    <t>2026-05-27T17:49:55.356+02:00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</si>
  <si>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</si>
  <si>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2026-05-27T17:43:02.549+02:00</t>
  </si>
  <si>
    <t>2026-05-27T17:53:49.558+02:00</t>
  </si>
  <si>
    <t>2026-05-27T18:20:28.085+02:00</t>
  </si>
  <si>
    <t>2026-05-27T17:43:03.308+02:00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</si>
  <si>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základ","posId":"A129","price":0,"isExtra":true},{"id":"e8a7b47a-70d2-4cc2-a375-1dab55125675","note":"","count":1,"label":"Quattro Formaggi 32 cm","posId":"123","price":24900,"isExtra":false}]</t>
  </si>
  <si>
    <t>2026-05-27T17:29:03.061+02:00</t>
  </si>
  <si>
    <t>2026-05-27T17:35:19.424+02:00</t>
  </si>
  <si>
    <t>2026-05-27T17:53:54.807+02:00</t>
  </si>
  <si>
    <t>2026-05-27T17:29:03.801+02:00</t>
  </si>
  <si>
    <t>[{"id":"b98b13a4-28e7-4c43-90f2-32f5a9a58eb3","note":"","count":1,"label":"Baby špenát &amp; kuře 18 cm","posId":"128","price":11900,"isExtra":false},{"id":"15882222-eb55-420b-a563-1fd60403ece7","note":"","count":1,"label":"Hot &amp; Spicy 18 cm","posId":"134","price":11900,"isExtra":false},{"id":"55f8781c-97f6-4a21-abe6-3780ea7117ba","note":"","count":1,"label":"změna na Smetanový základ","posId":"A129","price":0,"isExtra":true},{"id":"15882222-eb55-420b-a563-1fd60403ece7","note":"","count":1,"label":"Hot &amp; Spicy 18 cm","posId":"134","price":11900,"isExtra":false},{"id":"a5c2ed4d-1e36-44a2-96f4-6b33a4c240fc","note":"","count":1,"label":"Comeback 18 cm","posId":"133","price":11900,"isExtra":false},{"id":"2a9dc121-ec1e-4cbb-b8d5-66ce6a546664","note":"","count":1,"label":"DIP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</si>
  <si>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2026-05-27T17:13:46.521+02:00</t>
  </si>
  <si>
    <t>2026-05-27T17:21:28.602+02:00</t>
  </si>
  <si>
    <t>[{"id":"6748417db17528cb9bcae5e7","count":1,"label":"Quattro Formaggi 40cm","posId":"111","price":30900,"isExtra":false},{"id":"9642908ce4c2f22954c8bbd6","count":1,"label":"Balné","posId":"K0000","price":2000,"isExtra":true},{"id":"737694feac02220c1ba9726b","count":1,"label":"Žampiony","posId":"C105","price":3500,"KDSTags":["greenhighlight"],"isExtra":true}]</t>
  </si>
  <si>
    <t>2026-05-27T16:59:03.850+02:00</t>
  </si>
  <si>
    <t>2026-05-27T17:23:15.281+02:00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</si>
  <si>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a5773fcd-36ce-4663-bc56-7015fafd6eca","note":"","count":1,"label":"BEZ -mozzarella","posId":"X113","price":0,"KDSTags":["redhighlight"],"isExtra":true}]</t>
  </si>
  <si>
    <t>2026-05-27T16:55:28.873+02:00</t>
  </si>
  <si>
    <t>2026-05-27T17:02:59.254+02:00</t>
  </si>
  <si>
    <t>[{"id":"4d996833-341f-48f8-945e-9507b5d29594","count":1,"label":"Pizza Comeback 18","posId":"133","price":11900,"isExtra":false,"creatorId":"HdiWXMqmkcrqKR_gXOCmN","isPackging":0,"actualLabel":"Pizza Comeback 18"}]</t>
  </si>
  <si>
    <t>2026-05-27T16:42:03.114+02:00</t>
  </si>
  <si>
    <t>2026-05-27T16:49:20.318+02:00</t>
  </si>
  <si>
    <t>2026-05-27T17:03:16.345+02:00</t>
  </si>
  <si>
    <t>2026-05-27T16:42:03.903+02:00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</si>
  <si>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</si>
  <si>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2026-05-27T16:33:02.584+02:00</t>
  </si>
  <si>
    <t>2026-05-27T16:40:02.357+02:00</t>
  </si>
  <si>
    <t>2026-05-27T16:51:21.459+02:00</t>
  </si>
  <si>
    <t>2026-05-27T16:33:03.483+02:00</t>
  </si>
  <si>
    <t>[{"id":"896d2264-b315-4ee3-b331-0fa7b26bb96f","note":"","count":1,"label":"Hawai 32 cm","posId":"114","price":24900,"isExtra":false},{"id":"6e70115f-a0f1-42d6-aaca-1c1f7aa64cb8","note":"","count":1,"label":"šunka","posId":"B106","price":3000,"KDSTags":["greenhighlight"],"isExtra":true}]</t>
  </si>
  <si>
    <t>2026-05-27T16:12:41.052+02:00</t>
  </si>
  <si>
    <t>2026-05-27T17:00:51.608+02:00</t>
  </si>
  <si>
    <t>2026-05-27T16:12:04.439+02:00</t>
  </si>
  <si>
    <t>2026-05-27T16:19:21.112+02:00</t>
  </si>
  <si>
    <t>2026-05-27T16:26:56.727+02:00</t>
  </si>
  <si>
    <t>2026-05-27T16:12:05.118+02:00</t>
  </si>
  <si>
    <t>[{"id":"0604cf40-24b5-4ad5-a9e4-e5834def96b8","note":"","count":1,"label":"Dip česnekový","posId":"P106","price":2000,"isExtra":false},{"id":"72a788fd-2d10-4aa9-80c1-abbc9acb3570","note":"","count":1,"label":"Hawai 32 cm","posId":"138","price":24900,"isExtra":false}]</t>
  </si>
  <si>
    <t>2026-05-27T15:33:04.183+02:00</t>
  </si>
  <si>
    <t>2026-05-27T15:40:56.995+02:00</t>
  </si>
  <si>
    <t>2026-05-27T15:47:10.776+02:00</t>
  </si>
  <si>
    <t>2026-05-27T15:33:04.666+02:00</t>
  </si>
  <si>
    <t>[{"id":"68ba9085-6150-4d59-82e7-5c9241b2ee86","note":"","count":1,"label":"Veggieballs 32 cm","posId":"117","price":24900,"isExtra":false},{"id":"89c58012-f5c3-4f0f-8c70-1bf7ba97d0df","note":"","count":1,"label":"BEZ -jalapenos","posId":"X102","price":0,"KDSTags":["redhighlight"],"isExtra":true}]</t>
  </si>
  <si>
    <t>2026-05-27T15:23:23.383+02:00</t>
  </si>
  <si>
    <t>2026-05-27T15:30:27.445+02:00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</si>
  <si>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základ","posId":"ZRB40","price":0,"isExtra":true},{"id":"3413d939fbb3d687083c022e","count":1,"label":"Bez cibule","posId":"X103","price":0,"KDSTags":["redhighlight"],"isExtra":true}]</t>
  </si>
  <si>
    <t>2026-05-27T15:18:03.341+02:00</t>
  </si>
  <si>
    <t>2026-05-27T15:24:08.127+02:00</t>
  </si>
  <si>
    <t>[{"id":"e8a7b47a-70d2-4cc2-a375-1dab55125675","note":"","count":1,"label":"Quattro Formaggi 32 cm","posId":"123","price":24900,"isExtra":false},{"id":"72b7d8de-1f32-4c8d-8cfc-fd5ab0a54619","note":"","count":1,"label":"kuře","posId":"B114","price":3000,"KDSTags":["greenhighlight"],"isExtra":true}]</t>
  </si>
  <si>
    <t>2026-05-27T15:11:43.357+02:00</t>
  </si>
  <si>
    <t>2026-05-27T15:17:12.975+02:00</t>
  </si>
  <si>
    <t>[{"id":"4c69a2c3-8752-4e6e-bb52-549b83f49ac0","count":1,"label":"Pizza Pepperoni 18","posId":"132","price":11900,"isExtra":false,"creatorId":"njxPPUDX4qNkdLFWFb9rw","isPackging":0,"actualLabel":"Pizza Pepperoni 18"}]</t>
  </si>
  <si>
    <t>2026-05-27T15:09:03.460+02:00</t>
  </si>
  <si>
    <t>2026-05-27T15:18:39.976+02:00</t>
  </si>
  <si>
    <t>2026-05-27T15:29:22.351+02:00</t>
  </si>
  <si>
    <t>2026-05-27T15:09:04.213+02:00</t>
  </si>
  <si>
    <t>[{"id":"a78b511f-836b-415e-9285-dd47f293529b","note":"","count":1,"label":"Pepperoni 40 cm","posId":"108","price":30900,"isExtra":false},{"id":"83b0f9b5-ecd7-40a2-bb56-5895651d9558","note":"","count":1,"label":"Okraj Hotdog bez omáčky","posId":"A126","price":6500,"isExtra":true},{"id":"978c26ec-8492-4979-8b1c-f7ff8381d413","note":"","count":1,"label":"Pepperoni Rolls, 6 ks","posId":"P100","price":8900,"isExtra":false}]</t>
  </si>
  <si>
    <t>2026-05-27T14:55:40.085+02:00</t>
  </si>
  <si>
    <t>2026-05-27T14:56:03.881+02:00</t>
  </si>
  <si>
    <t>[{"id":"45e86e69-d951-4cfa-82b7-297944319a30","count":3,"label":"Guarana classic","posId":"N142","price":5500,"isExtra":false,"creatorId":"TYmsOMx3KPxGrdNgT4qVc","isPackging":0,"actualLabel":"Guarana classic"}]</t>
  </si>
  <si>
    <t>2026-05-27T14:33:17.716+02:00</t>
  </si>
  <si>
    <t>2026-05-27T14:46:22.151+02:00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</si>
  <si>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</si>
  <si>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2026-05-27T14:13:48.941+02:00</t>
  </si>
  <si>
    <t>2026-05-27T14:23:49.860+02:00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</si>
  <si>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🌶️🌶️","posId":"120","price":24900,"isExtra":false},{"id":"54685064","note":"","count":1,"label":"Balné","posId":"K0000","price":1500,"isExtra":true},{"id":"57279289","note":"","count":1,"label":"BBQ základ","posId":"ZRB32","price":0,"isExtra":true}]</t>
  </si>
  <si>
    <t>2026-05-27T14:10:05.899+02:00</t>
  </si>
  <si>
    <t>2026-05-27T14:22:50.100+02:00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</si>
  <si>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54685148","note":"","count":1,"label":"Cibule","posId":"C103","price":3500,"KDSTags":["greenhighlight"],"isExtra":true},{"id":"54685171","note":"","count":1,"label":"Slanina","posId":"C108","price":4000,"KDSTags":["greenhighlight"],"isExtra":true}]</t>
  </si>
  <si>
    <t>2026-05-27T14:10:03.113+02:00</t>
  </si>
  <si>
    <t>2026-05-27T14:20:35.815+02:00</t>
  </si>
  <si>
    <t>2026-05-27T14:29:22.440+02:00</t>
  </si>
  <si>
    <t>2026-05-27T14:10:04.113+02:00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</si>
  <si>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česnekový","posId":"P106","price":2000,"isExtra":false}]</t>
  </si>
  <si>
    <t>2026-05-27T13:48:03.233+02:00</t>
  </si>
  <si>
    <t>2026-05-27T13:56:39.544+02:00</t>
  </si>
  <si>
    <t>2026-05-27T13:34:38.993+02:00</t>
  </si>
  <si>
    <t>2026-05-27T13:41:15.664+02:00</t>
  </si>
  <si>
    <t>2026-05-27T13:25:02.762+02:00</t>
  </si>
  <si>
    <t>2026-05-27T13:34:28.412+02:00</t>
  </si>
  <si>
    <t>2026-05-27T13:46:14.802+02:00</t>
  </si>
  <si>
    <t>2026-05-27T13:25:03.606+02:00</t>
  </si>
  <si>
    <t>[{"id":"e8a7b47a-70d2-4cc2-a375-1dab55125675","note":"","count":1,"label":"Quattro Formaggi 32 cm","posId":"123","price":24900,"isExtra":false},{"id":"3a5867b0-8da1-4c8b-bd1f-70418434cae8","note":"","count":1,"label":"BBQ Texas 32 cm","posId":"119","price":24900,"isExtra":false},{"id":"0b22568e-4d1c-45db-9aa3-de09ef6c293a","note":"","count":1,"label":"Pepperoni 32 cm","posId":"120","price":24900,"isExtra":false}]</t>
  </si>
  <si>
    <t>2026-05-27T13:24:09.531+02:00</t>
  </si>
  <si>
    <t>2026-05-27T13:32:27.493+02:00</t>
  </si>
  <si>
    <t>2026-05-27T13:20:02.984+02:00</t>
  </si>
  <si>
    <t>2026-05-27T13:28:33.490+02:00</t>
  </si>
  <si>
    <t>[{"id":"55ca227d-485c-4130-a44d-b26b939e8c03","note":"","count":1,"label":"Hot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</si>
  <si>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2026-05-27T13:12:50.258+02:00</t>
  </si>
  <si>
    <t>2026-05-27T13:22:21.629+02:00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</si>
  <si>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🌶️🌶️","posId":"120","price":24900,"isExtra":false},{"id":"54685064","note":"","count":1,"label":"Balné","posId":"K0000","price":1500,"isExtra":true},{"id":"54685120","note":"","count":1,"label":"okraj hotdog, hořčice","posId":"A117","price":5700,"isExtra":true}]</t>
  </si>
  <si>
    <t>2026-05-27T13:05:03.312+02:00</t>
  </si>
  <si>
    <t>2026-05-27T13:14:20.315+02:00</t>
  </si>
  <si>
    <t>[{"id":"3a5867b0-8da1-4c8b-bd1f-70418434cae8","note":"","count":1,"label":"BBQ Texas 32 cm","posId":"119","price":24900,"isExtra":false},{"id":"0b22568e-4d1c-45db-9aa3-de09ef6c293a","note":"","count":1,"label":"Pepperoni 32 cm","posId":"120","price":24900,"isExtra":false}]</t>
  </si>
  <si>
    <t>2026-05-27T12:37:02.859+02:00</t>
  </si>
  <si>
    <t>2026-05-27T12:44:16.102+02:00</t>
  </si>
  <si>
    <t>2026-05-27T12:08:57.504+02:00</t>
  </si>
  <si>
    <t>2026-05-27T12:19:04.239+02:00</t>
  </si>
  <si>
    <t>[{"id":"54684972","note":"","size":"Margherita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</si>
  <si>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2026-05-27T12:07:02.661+02:00</t>
  </si>
  <si>
    <t>2026-05-27T12:13:55.066+02:00</t>
  </si>
  <si>
    <t>[{"id":"a78b511f-836b-415e-9285-dd47f293529b","note":"","count":1,"label":"Pepperoni 40 cm","posId":"108","price":30900,"isExtra":false},{"id":"78606be9-7e01-4fe9-a37c-d9a4b62d5696","note":"","count":1,"label":"změna na BBQ základ","posId":"A128","price":0,"isExtra":true}]</t>
  </si>
  <si>
    <t>2026-05-27T12:05:33.998+02:00</t>
  </si>
  <si>
    <t>2026-05-27T12:05:52.036+02:00</t>
  </si>
  <si>
    <t>[{"id":"30bb5aa6-1ad3-4178-916d-b791b5db157a","count":1,"label":"Aquilla zelený čaj/citron","posId":"N121","price":4900,"isExtra":false,"creatorId":"FkMGEdYDPGOFKwb6n_ntm","isPackging":0,"actualLabel":"Aquilla zelený čaj/citron"}]</t>
  </si>
  <si>
    <t>2026-05-27T11:54:02.793+02:00</t>
  </si>
  <si>
    <t>2026-05-27T12:00:43.103+02:00</t>
  </si>
  <si>
    <t>2026-05-27T11:47:03.622+02:00</t>
  </si>
  <si>
    <t>2026-05-27T11:58:57.092+02:00</t>
  </si>
  <si>
    <t>2026-05-27T12:03:15.923+02:00</t>
  </si>
  <si>
    <t>2026-05-27T11:47:04.397+02:00</t>
  </si>
  <si>
    <t>2026-05-27T11:23:02.512+02:00</t>
  </si>
  <si>
    <t>2026-05-27T11:40:34.958+02:00</t>
  </si>
  <si>
    <t>2026-05-27T11:46:55.123+02:00</t>
  </si>
  <si>
    <t>2026-05-27T11:23:03.120+02:00</t>
  </si>
  <si>
    <t>2026-05-27T11:19:03.179+02:00</t>
  </si>
  <si>
    <t>2026-05-27T11:39:52.995+02:00</t>
  </si>
  <si>
    <t>2026-05-27T11:51:49.285+02:00</t>
  </si>
  <si>
    <t>2026-05-27T11:19:04.030+02:00</t>
  </si>
  <si>
    <t>2026-05-27T11:10:03.035+02:00</t>
  </si>
  <si>
    <t>2026-05-27T11:24:07.869+02:00</t>
  </si>
  <si>
    <t>2026-05-27T11:32:49.058+02:00</t>
  </si>
  <si>
    <t>2026-05-27T11:10:03.472+02:00</t>
  </si>
  <si>
    <t>[{"id":"1460d93c-4159-4d87-aaf2-4ef8fb5e31b1","note":"","count":1,"label":"Margherita 32 cm","posId":"112","price":20900,"isExtra":false}]</t>
  </si>
  <si>
    <t>2026-05-27T10:59:21.198+02:00</t>
  </si>
  <si>
    <t>2026-05-27T11:12:04.970+02:00</t>
  </si>
  <si>
    <t>[{"id":"c5cd6366-75ae-472a-946a-ba481f78390e","count":1,"label":"Pizza Špenát kuře 40 cm","posId":"104","price":30900,"isExtra":false,"creatorId":"D98zvNw2gKNGCL7nNu1Z4","isPackging":0,"actualLabel":"Pizza Špenát kuře 40 cm"},{"id":"6a890020-6a71-4cc6-bbb3-78e2ed361493","count":1,"label":"Veggie Menu Comeback","posId":"M200","price":34900,"isExtra":false,"creatorId":"8OPFRmIfmXyjLEyyy2xmA","isPackging":0,"actualLabel":"Veggie Menu Comeback"},{"id":"extra_20230331101812_17","count":1,"label":"Hawai","posId":"Y114","price":0,"isExtra":true,"mainItemId":"6a890020-6a71-4cc6-bbb3-78e2ed361493"},{"id":"extra_20230331101812_39","count":1,"label":"česnekový chléb","posId":"P104","price":0,"isExtra":true,"mainItemId":"6a890020-6a71-4cc6-bbb3-78e2ed361493"},{"id":"a5kmzNOxYsEsFVfhZJUad","count":1,"label":"Pepsi 1l","posId":"N124","price":0,"isExtra":true,"mainItemId":"6a890020-6a71-4cc6-bbb3-78e2ed361493"}]</t>
  </si>
  <si>
    <t>2026-05-26T23:37:44.924+02:00</t>
  </si>
  <si>
    <t>2026-05-26T23:47:57.287+02:00</t>
  </si>
  <si>
    <t>[{"id":"6748417db17528cb9bcae62f","count":1,"label":"Spicy menu Comeback","posId":"M100","price":34900,"isExtra":false},{"id":"f754e56b2f80799b5c377f43","count":1,"label":"Balné","posId":"K0000","price":3000,"isExtra":true},{"id":"5aa7edd6b1903a798343361a","count":1,"label":"Pepperoni","posId":"Y120","price":0,"isExtra":true},{"id":"fd7b41a9636f70af3c1f4e97","count":1,"label":"USA těsto","posId":"17","price":1000,"isExtra":true},{"id":"514cb20e5d1f69b74ac053dd","count":1,"label":"spicy wings 🌶️","posId":"P101","price":0,"isExtra":true},{"id":"711da6f3ca1541be373cffd9","count":1,"label":"Pepsi 1l","posId":"N124","price":0,"isExtra":true}]</t>
  </si>
  <si>
    <t>2026-05-26T23:33:12.722+02:00</t>
  </si>
  <si>
    <t>2026-05-26T23:41:39.271+02:00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</si>
  <si>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32cm","posId":"123","price":24900,"isExtra":false},{"id":"54685064","note":"","count":1,"label":"Balné","posId":"K0000","price":1500,"isExtra":true},{"id":"54685181","note":"","count":1,"label":"Pepperoni salám","posId":"B109","price":3000,"KDSTags":["greenhighlight"],"isExtra":true},{"id":"54685018","note":"","size":"Česnekový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</si>
  <si>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2026-05-26T23:29:35.163+02:00</t>
  </si>
  <si>
    <t>2026-05-26T23:40:10.084+02:00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</si>
  <si>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54685099","note":"","count":1,"label":"Žampiony","posId":"B105","price":2500,"KDSTags":["greenhighlight"],"isExtra":true},{"id":"54685133","note":"","count":1,"label":"Ananas","posId":"B100","price":2500,"KDSTags":["greenhighlight"],"isExtra":true}]</t>
  </si>
  <si>
    <t>2026-05-26T23:17:12.665+02:00</t>
  </si>
  <si>
    <t>2026-05-26T23:31:32.144+02:00</t>
  </si>
  <si>
    <t>[{"id":"59589714","note":"","size":"Hawai 32cm","count":1,"label":"Hawai 32cm","posId":"114","price":24900,"isExtra":false},{"id":"54685064","note":"","count":1,"label":"Balné","posId":"K0000","price":1500,"isExtra":true},{"id":"59589708","note":"","size":"Hot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dip","posId":"P107","price":2000,"isExtra":false},{"id":"54685064","note":"","count":1,"label":"Balné","posId":"K0000","price":1500,"isExtra":true}]</t>
  </si>
  <si>
    <t>2026-05-26T23:15:12.837+02:00</t>
  </si>
  <si>
    <t>2026-05-26T23:26:23.123+02:00</t>
  </si>
  <si>
    <t>2026-05-26T23:15:02.736+02:00</t>
  </si>
  <si>
    <t>2026-05-26T23:24:39.909+02:00</t>
  </si>
  <si>
    <t>2026-05-26T23:35:19.980+02:00</t>
  </si>
  <si>
    <t>2026-05-26T23:15:03.326+02:00</t>
  </si>
  <si>
    <t>2026-05-26T23:13:07.666+02:00</t>
  </si>
  <si>
    <t>2026-05-26T23:21:19.070+02:00</t>
  </si>
  <si>
    <t>[{"id":"6748417db17528cb9bcae65f","count":1,"label":"Pepsi 1l","posId":"N124","price":5900,"isExtra":false},{"id":"6748417db17528cb9bcae5f7","count":1,"label":"Capricciosa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základ","posId":"ZRS40","price":0,"isExtra":true},{"id":"3a8c81df4b4e610c1946ed84","count":1,"label":"Bez oliv","posId":"X112","price":0,"KDSTags":["redhighlight"],"isExtra":true},{"id":"1598382a01472484a7de8c4a","count":1,"label":"Mozzarella","posId":"C113","price":4000,"KDSTags":["greenhighlight"],"isExtra":true},{"id":"518562551802af877dea3c52","count":1,"label":"Česnekový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</si>
  <si>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2026-05-26T23:09:49.679+02:00</t>
  </si>
  <si>
    <t>2026-05-26T23:18:16.347+02:00</t>
  </si>
  <si>
    <t>2026-05-26T23:00:10.205+02:00</t>
  </si>
  <si>
    <t>2026-05-26T23:09:33.224+02:00</t>
  </si>
  <si>
    <t>[{"id":"54684978","note":"","size":"BBQ Meteor 40cm","count":1,"label":"BBQ Meteor 40cm","posId":"106","price":30900,"isExtra":false},{"id":"54685059","note":"","count":1,"label":"Balné","posId":"K0000","price":2000,"isExtra":true},{"id":"54685152","note":"","count":1,"label":"Kukuřice","posId":"C115","price":3500,"KDSTags":["greenhighlight"],"isExtra":true}]</t>
  </si>
  <si>
    <t>Sirojiddin</t>
  </si>
  <si>
    <t>2026-05-26T22:43:32.862+02:00</t>
  </si>
  <si>
    <t>2026-05-26T22:52:11.226+02:00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</si>
  <si>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parmazán","posId":"B130","price":3000,"KDSTags":["greenhighlight"],"isExtra":true}]</t>
  </si>
  <si>
    <t>2026-05-26T22:33:14.497+02:00</t>
  </si>
  <si>
    <t>2026-05-26T22:40:42.075+02:00</t>
  </si>
  <si>
    <t>[{"id":"6748417db17528cb9bcae655","count":1,"label":"Aquilla černý čaj a broskev 0,5l","posId":"N120","price":4900,"isExtra":false},{"id":"6748417db17528cb9bcae605","count":1,"label":"Pepperoni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bylinky","posId":"A121","price":5700,"isExtra":true},{"id":"8dde9981318169cbedab97a6","count":1,"label":"Cibule","posId":"B103","price":2500,"KDSTags":["greenhighlight"],"isExtra":true}]</t>
  </si>
  <si>
    <t>2026-05-26T22:30:45.577+02:00</t>
  </si>
  <si>
    <t>2026-05-26T22:38:20.098+02:00</t>
  </si>
  <si>
    <t>[{"id":"57405719","note":"","size":"Pepsi zero sugar 1l","count":1,"label":"Pepsi zero sugar 1l","posId":"N125","price":5900,"isExtra":false},{"id":"59589708","note":"","size":"Hot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</si>
  <si>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2026-05-26T22:29:08.397+02:00</t>
  </si>
  <si>
    <t>2026-05-26T22:35:41.087+02:00</t>
  </si>
  <si>
    <t>2026-05-26T22:17:28.768+02:00</t>
  </si>
  <si>
    <t>2026-05-26T22:29:17.240+02:00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</si>
  <si>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základ","posId":"ZSR32","price":0,"isExtra":true},{"id":"B109","note":"","count":1,"label":"Pepperoni salám","posId":"B109","price":3000,"KDSTags":["greenhighlight"],"isExtra":true}]</t>
  </si>
  <si>
    <t>Hyský Aleš</t>
  </si>
  <si>
    <t>2026-05-26T22:16:27.516+02:00</t>
  </si>
  <si>
    <t>2026-05-26T22:32:41.775+02:00</t>
  </si>
  <si>
    <t>2026-05-26T23:01:13.539+02:00</t>
  </si>
  <si>
    <t>2026-05-26T22:16:28.223+02:00</t>
  </si>
  <si>
    <t>[{"id":"938c5f48-ae6e-4f69-af1e-f02b510b7868","count":1,"label":"Pizza Hot &amp; Spicy 40","posId":"110","price":30900,"isExtra":false,"creatorId":"a_3XtEbfGQDzKY8rUZwxC","isPackging":0,"actualLabel":"Pizza Hot &amp; Spicy 40"}]</t>
  </si>
  <si>
    <t>2026-05-26T22:08:35.385+02:00</t>
  </si>
  <si>
    <t>2026-05-26T22:25:11.071+02:00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</si>
  <si>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🌶️🌶️","posId":"120","price":24900,"isExtra":false},{"id":"bd23bb29ddc67d336ee4c95b","count":1,"label":"Balné","posId":"K0000","price":1500,"isExtra":true},{"id":"6748417db17528cb9bcae60b","count":1,"label":"Zeleninová 32cm","posId":"115","price":24900,"isExtra":false},{"id":"bd23bb29ddc67d336ee4c95b","count":1,"label":"Balné","posId":"K0000","price":1500,"isExtra":true}]</t>
  </si>
  <si>
    <t>2026-05-26T21:53:58.329+02:00</t>
  </si>
  <si>
    <t>2026-05-26T22:04:03.181+02:00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</si>
  <si>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🌶️🌶️","posId":"122","price":24900,"isExtra":false},{"id":"bd23bb29ddc67d336ee4c95b","count":1,"label":"Balné","posId":"K0000","price":1500,"isExtra":true},{"id":"18c190203278836a4d4b7095","count":1,"label":"Smetanový základ","posId":"ZRS32","price":0,"isExtra":true},{"id":"9a81730aa6f8e8bed1dea02a","count":1,"label":"Bez cibule","posId":"X103","price":0,"KDSTags":["redhighlight"],"isExtra":true},{"id":"3ff8bcf86a57647a3133c48e","count":1,"label":"Kukuřice","posId":"B115","price":2500,"KDSTags":["greenhighlight"],"isExtra":true}]</t>
  </si>
  <si>
    <t>2026-05-26T21:48:38.651+02:00</t>
  </si>
  <si>
    <t>2026-05-26T22:02:15.108+02:00</t>
  </si>
  <si>
    <t>2026-05-26T21:46:45.321+02:00</t>
  </si>
  <si>
    <t>2026-05-26T22:00:39.982+02:00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</si>
  <si>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základ","posId":"ZSR40","price":0,"isExtra":true},{"id":"66426845","note":"","size":"Pilsner Urquell 12","count":2,"label":"Pilsner Urquell 12","posId":"N20","price":6500,"isExtra":false}]</t>
  </si>
  <si>
    <t>Davyd</t>
  </si>
  <si>
    <t>2026-05-26T21:45:11.975+02:00</t>
  </si>
  <si>
    <t>2026-05-26T21:58:18.274+02:00</t>
  </si>
  <si>
    <t>[{"id":"106","note":"","count":1,"label":"BBQ Meteor 40cm","posId":"106","price":30900,"isExtra":false},{"id":"K0000","note":"","count":1,"label":"Balné","posId":"K0000","price":2000,"isExtra":true}]</t>
  </si>
  <si>
    <t>2026-05-26T21:42:59.205+02:00</t>
  </si>
  <si>
    <t>2026-05-26T21:57:01.883+02:00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</si>
  <si>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těsto","posId":"17","price":1000,"isExtra":true},{"id":"54685117","note":"","count":1,"label":"Olivy","posId":"B112","price":2500,"KDSTags":["greenhighlight"],"isExtra":true},{"id":"54685019","note":"","size":"BBQ dip","count":1,"label":"BBQ dip","posId":"P105","price":2000,"isExtra":false},{"id":"54685064","note":"","count":1,"label":"Balné","posId":"K0000","price":1500,"isExtra":true}]</t>
  </si>
  <si>
    <t>2026-05-26T21:42:42.561+02:00</t>
  </si>
  <si>
    <t>2026-05-26T21:53:59.208+02:00</t>
  </si>
  <si>
    <t>2026-05-26T21:26:04.454+02:00</t>
  </si>
  <si>
    <t>2026-05-26T21:35:20.667+02:00</t>
  </si>
  <si>
    <t>2026-05-26T21:52:46.311+02:00</t>
  </si>
  <si>
    <t>2026-05-26T21:26:04.938+02:00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</si>
  <si>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</si>
  <si>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2026-05-26T21:23:38.223+02:00</t>
  </si>
  <si>
    <t>2026-05-26T21:42:19.575+02:00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</si>
  <si>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</si>
  <si>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2026-05-26T21:11:02.331+02:00</t>
  </si>
  <si>
    <t>2026-05-26T21:29:54.125+02:00</t>
  </si>
  <si>
    <t>2026-05-26T21:08:29.397+02:00</t>
  </si>
  <si>
    <t>2026-05-26T21:27:55.827+02:00</t>
  </si>
  <si>
    <t>[{"id":"6748417db17528cb9bcae5f5","count":1,"label":"Hawai 40cm","posId":"102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bb475ad18f251b8d75709561","count":1,"label":"Jalapeňos dip","posId":"P107","price":2000,"isExtra":false},{"id":"bd23bb29ddc67d336ee4c95b","count":1,"label":"Balné","posId":"K0000","price":1500,"isExtra":true}]</t>
  </si>
  <si>
    <t>2026-05-26T21:04:04.309+02:00</t>
  </si>
  <si>
    <t>2026-05-26T21:25:56.752+02:00</t>
  </si>
  <si>
    <t>2026-05-26T21:39:27.730+02:00</t>
  </si>
  <si>
    <t>2026-05-26T21:04:04.933+02:00</t>
  </si>
  <si>
    <t>2026-05-26T21:01:52.928+02:00</t>
  </si>
  <si>
    <t>2026-05-26T21:24:09.843+02:00</t>
  </si>
  <si>
    <t>[{"id":"107","note":"","count":1,"label":"BBQ Texas 40cm","posId":"107","price":30900,"isExtra":false},{"id":"K0000","note":"","count":1,"label":"Balné","posId":"K0000","price":2000,"isExtra":true},{"id":"P101","note":"","count":1,"label":"Spicy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🌶️","posId":"P101","price":11900,"isExtra":false},{"id":"K0000","note":"","count":1,"label":"Balné","posId":"K0000","price":1500,"isExtra":true}]</t>
  </si>
  <si>
    <t>Karel</t>
  </si>
  <si>
    <t>2026-05-26T20:56:18.878+02:00</t>
  </si>
  <si>
    <t>2026-05-26T21:20:14.321+02:00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</si>
  <si>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40cm","posId":"111","price":30900,"isExtra":false},{"id":"K0000","note":"","count":1,"label":"Balné","posId":"K0000","price":2000,"isExtra":true}]</t>
  </si>
  <si>
    <t>2026-05-26T20:56:03.098+02:00</t>
  </si>
  <si>
    <t>2026-05-26T21:16:42.583+02:00</t>
  </si>
  <si>
    <t>[{"id":"7ebac4a7-6cce-442e-b2bb-06b929c16076","note":"","count":1,"label":"Baby špenát &amp; kuře 32 cm","posId":"116","price":24900,"isExtra":false},{"id":"55ca227d-485c-4130-a44d-b26b939e8c03","note":"","count":1,"label":"Hot &amp; Spicy 32 cm","posId":"122","price":24900,"isExtra":false}]</t>
  </si>
  <si>
    <t>2026-05-26T20:48:17.849+02:00</t>
  </si>
  <si>
    <t>2026-05-26T21:12:39.713+02:00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</si>
  <si>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bylinky","posId":"A121","price":5700,"isExtra":true},{"id":"518562551802af877dea3c52","count":2,"label":"Česnekový dip","posId":"P106","price":2000,"isExtra":false},{"id":"bd23bb29ddc67d336ee4c95b","count":2,"label":"Balné","posId":"K0000","price":1500,"isExtra":true}]</t>
  </si>
  <si>
    <t>2026-05-26T20:48:04.112+02:00</t>
  </si>
  <si>
    <t>2026-05-26T21:08:53.691+02:00</t>
  </si>
  <si>
    <t>2026-05-26T21:18:00.123+02:00</t>
  </si>
  <si>
    <t>2026-05-26T20:48:04.941+02:00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</si>
  <si>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</si>
  <si>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Svitlana</t>
  </si>
  <si>
    <t>2026-05-26T20:45:58.418+02:00</t>
  </si>
  <si>
    <t>2026-05-26T21:05:22.939+02:00</t>
  </si>
  <si>
    <t>2026-05-26T20:39:13.321+02:00</t>
  </si>
  <si>
    <t>2026-05-26T21:02:44.948+02:00</t>
  </si>
  <si>
    <t>[{"id":"6748417db17528cb9bcae5f9","count":1,"label":"Baby špenát &amp; kuře 40cm","posId":"104","price":30900,"isExtra":false},{"id":"9642908ce4c2f22954c8bbd6","count":1,"label":"Balné","posId":"K0000","price":2000,"isExtra":true}]</t>
  </si>
  <si>
    <t>2026-05-26T20:38:38.104+02:00</t>
  </si>
  <si>
    <t>2026-05-26T20:58:20.425+02:00</t>
  </si>
  <si>
    <t>[{"id":"54684977","note":"","size":"BBQ Texas 40cm","count":1,"label":"BBQ Texas 40cm","posId":"107","price":30900,"isExtra":false},{"id":"54685059","note":"","count":1,"label":"Balné","posId":"K0000","price":2000,"isExtra":true},{"id":"59589714","note":"","size":"Hawai 32cm","count":1,"label":"Hawai 32cm","posId":"114","price":24900,"isExtra":false},{"id":"54685064","note":"","count":1,"label":"Balné","posId":"K0000","price":1500,"isExtra":true},{"id":"54685018","note":"","size":"Česnekový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</si>
  <si>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2026-05-26T20:33:26.789+02:00</t>
  </si>
  <si>
    <t>2026-05-26T20:53:22.453+02:00</t>
  </si>
  <si>
    <t>[{"id":"c5cd6366-75ae-472a-946a-ba481f78390e","count":1,"label":"Pizza Špenát kuře 40 cm","posId":"104","price":30900,"isExtra":false,"creatorId":"Y2BfkUDbqiUgVhSPJGrh1","isPackging":0,"actualLabel":"Pizza Špenát kuře 40 cm"},{"id":"e5451f2b-b3cd-46cc-9299-d98fd3b2ef12","count":1,"label":"Pizza Hawai 40 cm","posId":"102","price":30900,"isExtra":false,"creatorId":"cKj8ErxXweZHaQmyeecBr","isPackging":0,"actualLabel":"Pizza Hawai 40 cm"},{"id":"ad41b401-fc7f-449d-87be-dfb46bf9a126","count":3,"label":"Dip česnekový","posId":"P106","price":2000,"isExtra":false,"creatorId":"fRwrcgi__NndvjvvCQg14","isPackging":0,"actualLabel":"Dip česnekový"}]</t>
  </si>
  <si>
    <t>2026-05-26T20:24:08.593+02:00</t>
  </si>
  <si>
    <t>2026-05-26T20:49:44.768+02:00</t>
  </si>
  <si>
    <t>[{"id":"54684972","note":"","size":"Margherita 40cm","count":1,"label":"Margherita 40cm","posId":"100","price":26900,"isExtra":false},{"id":"54685059","note":"","count":1,"label":"Balné","posId":"K0000","price":2000,"isExtra":true},{"id":"54684974","note":"","size":"Hot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🌶️🌶️","posId":"110","price":30900,"isExtra":false},{"id":"54685059","note":"","count":1,"label":"Balné","posId":"K0000","price":2000,"isExtra":true},{"id":"54684980","note":"","size":"Zeleninová 40cm","count":1,"label":"Zeleninová 40cm","posId":"103","price":30900,"isExtra":false},{"id":"54685059","note":"","count":1,"label":"Balné","posId":"K0000","price":2000,"isExtra":true}]</t>
  </si>
  <si>
    <t>2026-05-26T20:21:25.916+02:00</t>
  </si>
  <si>
    <t>2026-05-26T20:43:34.631+02:00</t>
  </si>
  <si>
    <t>[{"id":"54685018","note":"","size":"Česnekový dip","count":1,"label":"Česnekový dip","posId":"P106","price":2000,"isExtra":false},{"id":"54685064","note":"","count":1,"label":"Balné","posId":"K0000","price":1500,"isExtra":true},{"id":"54684978","note":"","size":"BBQ Meteor 40cm","count":1,"label":"BBQ Meteor 40cm","posId":"106","price":30900,"isExtra":false},{"id":"54685059","note":"","count":1,"label":"Balné","posId":"K0000","price":2000,"isExtra":true},{"id":"59589707","note":"","size":"Quattro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</si>
  <si>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2026-05-26T20:19:04.935+02:00</t>
  </si>
  <si>
    <t>2026-05-26T20:34:52.598+02:00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</si>
  <si>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</si>
  <si>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2026-05-26T20:17:08.276+02:00</t>
  </si>
  <si>
    <t>2026-05-26T20:40:06.336+02:00</t>
  </si>
  <si>
    <t>2026-05-26T20:53:30.747+02:00</t>
  </si>
  <si>
    <t>2026-05-26T20:17:09.078+02:00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</si>
  <si>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základ","posId":"A127","price":0,"isExtra":true},{"id":"d620bc6b-ecfa-4465-a21e-5ad55002e77c","note":"","count":1,"label":"Žampiony","posId":"C105","price":3500,"KDSTags":["greenhighlight"],"isExtra":true}]</t>
  </si>
  <si>
    <t>2026-05-26T20:10:33.138+02:00</t>
  </si>
  <si>
    <t>2026-05-26T20:37:39.836+02:00</t>
  </si>
  <si>
    <t>[{"id":"54684981","note":"","size":"Hawai 40cm","count":1,"label":"Hawai 40cm","posId":"102","price":30900,"isExtra":false},{"id":"54685059","note":"","count":1,"label":"Balné","posId":"K0000","price":2000,"isExtra":true},{"id":"54685018","note":"","size":"Česnekový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</si>
  <si>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canceled</t>
  </si>
  <si>
    <t>2026-05-26T20:06:04.139+02:00</t>
  </si>
  <si>
    <t>2026-05-26T19:57:50.609+02:00</t>
  </si>
  <si>
    <t>2026-05-26T20:30:00.886+02:00</t>
  </si>
  <si>
    <t>[{"id":"54685017","note":"","size":"Pepperoni Rolls 🌶️","count":1,"label":"Pepperoni Rolls 🌶️","posId":"P100","price":8900,"isExtra":false},{"id":"54685064","note":"","count":1,"label":"Balné","posId":"K0000","price":1500,"isExtra":true},{"id":"59589707","note":"","size":"Quattro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bylinky","posId":"A121","price":5700,"isExtra":true},{"id":"54685150","note":"","count":1,"label":"Kukuřice","posId":"B115","price":2500,"KDSTags":["greenhighlight"],"isExtra":true},{"id":"54685181","note":"","count":1,"label":"Pepperoni salám","posId":"B109","price":3000,"KDSTags":["greenhighlight"],"isExtra":true},{"id":"59589715","note":"","size":"Capricciosa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</si>
  <si>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2026-05-26T19:55:44.164+02:00</t>
  </si>
  <si>
    <t>2026-05-26T20:24:36.763+02:00</t>
  </si>
  <si>
    <t>[{"id":"6748417db17528cb9bcae5e5","count":1,"label":"Margherita 40cm","posId":"100","price":26900,"isExtra":false},{"id":"9642908ce4c2f22954c8bbd6","count":1,"label":"Balné","posId":"K0000","price":2000,"isExtra":true},{"id":"bb475ad18f251b8d75709561","count":1,"label":"Jalapeňos dip","posId":"P107","price":2000,"isExtra":false},{"id":"bd23bb29ddc67d336ee4c95b","count":1,"label":"Balné","posId":"K0000","price":1500,"isExtra":true}]</t>
  </si>
  <si>
    <t>2026-05-26T19:53:22.186+02:00</t>
  </si>
  <si>
    <t>2026-05-26T20:23:24.727+02:00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</si>
  <si>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základ","posId":"ZRS32","price":0,"isExtra":true},{"id":"54685088","note":"","count":1,"label":"okraj mozzarella, bylinky","posId":"A121","price":5700,"isExtra":true}]</t>
  </si>
  <si>
    <t>2026-05-26T19:51:33.276+02:00</t>
  </si>
  <si>
    <t>2026-05-26T20:10:36.372+02:00</t>
  </si>
  <si>
    <t>[{"id":"307f1b7d-52a0-408d-be47-4976c57475e7","count":1,"label":"Pizza Hawai 32 cm","posId":"114","price":24900,"isExtra":false,"creatorId":"HQVAcxXcR0GKAKxmssuwJ","isPackging":0,"actualLabel":"Pizza Hawai 32 cm"},{"id":"aEhGN0F1eP1ffk52R-6IM","count":1,"label":"okraj mozzarella, bylinky","posId":"A121","price":5700,"isExtra":true,"mainItemId":"307f1b7d-52a0-408d-be47-4976c57475e7"},{"id":"RjnzJvFGQ7bViwxWS8fAW","count":1,"label":"Bez ananasu","posId":"X100","price":0,"KDSTags":["redhighlight"],"isExtra":true,"mainItemId":"307f1b7d-52a0-408d-be47-4976c57475e7"}]</t>
  </si>
  <si>
    <t>2026-05-26T19:50:03.020+02:00</t>
  </si>
  <si>
    <t>2026-05-26T20:02:14.350+02:00</t>
  </si>
  <si>
    <t>2026-05-26T19:49:03.201+02:00</t>
  </si>
  <si>
    <t>2026-05-26T20:19:57.427+02:00</t>
  </si>
  <si>
    <t>2026-05-26T20:41:14.394+02:00</t>
  </si>
  <si>
    <t>2026-05-26T19:49:03.735+02:00</t>
  </si>
  <si>
    <t>2026-05-26T19:48:04.067+02:00</t>
  </si>
  <si>
    <t>2026-05-26T20:05:02.485+02:00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</si>
  <si>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BBQ","posId":"A124","price":6500,"isExtra":true},{"id":"0604cf40-24b5-4ad5-a9e4-e5834def96b8","note":"","count":2,"label":"Dip česnekový","posId":"P106","price":2000,"isExtra":false}]</t>
  </si>
  <si>
    <t>2026-05-26T19:47:04.297+02:00</t>
  </si>
  <si>
    <t>2026-05-26T20:18:07.425+02:00</t>
  </si>
  <si>
    <t>2026-05-26T20:35:22.620+02:00</t>
  </si>
  <si>
    <t>2026-05-26T19:47:04.867+02:00</t>
  </si>
  <si>
    <t>[{"id":"7805ed20-b7fb-4253-865d-b1d6ba10a291","note":"","count":1,"label":"Baby špenát &amp; kuře 32 cm","posId":"140","price":24900,"isExtra":false},{"id":"50a2c673-74cc-459a-b7e5-f5c332128443","note":"","count":1,"label":"mozzarella","posId":"B113","price":3000,"KDSTags":["greenhighlight"],"isExtra":true}]</t>
  </si>
  <si>
    <t>2026-05-26T19:45:38.949+02:00</t>
  </si>
  <si>
    <t>2026-05-26T20:16:00.677+02:00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</si>
  <si>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🌶️","posId":"121","price":24900,"isExtra":false},{"id":"bd23bb29ddc67d336ee4c95b","count":1,"label":"Balné","posId":"K0000","price":1500,"isExtra":true},{"id":"afde640085595bd963b7553e","count":1,"label":"okraj hotdog, hořčice","posId":"A117","price":5700,"isExtra":true},{"id":"3413d939fbb3d687083c022e","count":1,"label":"Bez cibule","posId":"X103","price":0,"KDSTags":["redhighlight"],"isExtra":true}]</t>
  </si>
  <si>
    <t>2026-05-26T19:45:06.386+02:00</t>
  </si>
  <si>
    <t>2026-05-26T20:08:20.815+02:00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</si>
  <si>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</si>
  <si>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2026-05-26T19:39:04.317+02:00</t>
  </si>
  <si>
    <t>2026-05-26T20:00:40.361+02:00</t>
  </si>
  <si>
    <t>2026-05-26T20:19:48.304+02:00</t>
  </si>
  <si>
    <t>2026-05-26T19:39:04.844+02:00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</si>
  <si>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bylinky","posId":"A122","price":6500,"isExtra":true},{"id":"0604cf40-24b5-4ad5-a9e4-e5834def96b8","note":"","count":3,"label":"Dip česnekový","posId":"P106","price":2000,"isExtra":false}]</t>
  </si>
  <si>
    <t>2026-05-26T19:35:03.235+02:00</t>
  </si>
  <si>
    <t>2026-05-26T19:58:48.401+02:00</t>
  </si>
  <si>
    <t>2026-05-26T20:13:10.212+02:00</t>
  </si>
  <si>
    <t>2026-05-26T19:35:03.758+02:00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</si>
  <si>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</si>
  <si>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2026-05-26T19:32:30.208+02:00</t>
  </si>
  <si>
    <t>2026-05-26T19:53:16.582+02:00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</si>
  <si>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40cm","posId":"101","price":30900,"isExtra":false},{"id":"9642908ce4c2f22954c8bbd6","count":1,"label":"Balné","posId":"K0000","price":2000,"isExtra":true},{"id":"6748417db17528cb9bcae60d","count":2,"label":"Hawai 32cm","posId":"114","price":24900,"isExtra":false},{"id":"bd23bb29ddc67d336ee4c95b","count":2,"label":"Balné","posId":"K0000","price":1500,"isExtra":true}]</t>
  </si>
  <si>
    <t>2026-05-26T19:29:57.985+02:00</t>
  </si>
  <si>
    <t>2026-05-26T19:49:52.545+02:00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</si>
  <si>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</si>
  <si>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2026-05-26T19:28:03.063+02:00</t>
  </si>
  <si>
    <t>2026-05-26T19:36:30.428+02:00</t>
  </si>
  <si>
    <t>2026-05-26T19:27:27.887+02:00</t>
  </si>
  <si>
    <t>2026-05-26T19:47:44.538+02:00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</si>
  <si>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</si>
  <si>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2026-05-26T19:26:55.206+02:00</t>
  </si>
  <si>
    <t>2026-05-26T19:44:11.810+02:00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</si>
  <si>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</si>
  <si>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2026-05-26T19:26:42.728+02:00</t>
  </si>
  <si>
    <t>2026-05-26T19:38:58.722+02:00</t>
  </si>
  <si>
    <t>Nithin</t>
  </si>
  <si>
    <t>2026-05-26T19:25:56.255+02:00</t>
  </si>
  <si>
    <t>2026-05-26T19:42:13.878+02:00</t>
  </si>
  <si>
    <t>2026-05-26T19:25:51.337+02:00</t>
  </si>
  <si>
    <t>2026-05-26T19:33:23.475+02:00</t>
  </si>
  <si>
    <t>2026-05-26T19:33:23.474+02:00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</si>
  <si>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</si>
  <si>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2026-05-26T19:08:44.092+02:00</t>
  </si>
  <si>
    <t>2026-05-26T19:17:17.885+02:00</t>
  </si>
  <si>
    <t>[{"id":"307f1b7d-52a0-408d-be47-4976c57475e7","count":1,"label":"Pizza Hawai 32 cm","posId":"114","price":24900,"isExtra":false,"creatorId":"HAozL5GG4uT-mwxKjkCHd","isPackging":0,"actualLabel":"Pizza Hawai 32 cm"}]</t>
  </si>
  <si>
    <t>2026-05-26T19:05:53.331+02:00</t>
  </si>
  <si>
    <t>2026-05-26T19:23:51.557+02:00</t>
  </si>
  <si>
    <t>[{"id":"54684978","note":"","size":"BBQ Meteor 40cm","count":1,"label":"BBQ Meteor 40cm","posId":"106","price":30900,"isExtra":false},{"id":"54685059","note":"","count":1,"label":"Balné","posId":"K0000","price":2000,"isExtra":true},{"id":"54685126","note":"","count":1,"label":"okraj hotdog, bbq omáčka","posId":"A120","price":6500,"isExtra":true},{"id":"54685175","note":"","count":1,"label":"Gorgonzola","posId":"C101","price":4000,"KDSTags":["greenhighlight"],"isExtra":true}]</t>
  </si>
  <si>
    <t>2026-05-26T19:04:38.624+02:00</t>
  </si>
  <si>
    <t>2026-05-26T19:14:46.723+02:00</t>
  </si>
  <si>
    <t>[{"id":"6748417db17528cb9bcae607","count":1,"label":"BBQ Texas 32cm","posId":"119","price":24900,"isExtra":false},{"id":"bd23bb29ddc67d336ee4c95b","count":1,"label":"Balné","posId":"K0000","price":1500,"isExtra":true},{"id":"c259590cb362fcbe643661a7","count":1,"label":"Smetanový základ","posId":"ZBS32","price":0,"isExtra":true},{"id":"6748417db17528cb9bcae609","count":1,"label":"BBQ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základ","posId":"ZBR32","price":0,"isExtra":true}]</t>
  </si>
  <si>
    <t>2026-05-26T18:54:06.040+02:00</t>
  </si>
  <si>
    <t>2026-05-26T19:10:55.616+02:00</t>
  </si>
  <si>
    <t>2026-05-26T18:52:35.540+02:00</t>
  </si>
  <si>
    <t>2026-05-26T19:07:02.658+02:00</t>
  </si>
  <si>
    <t>2026-05-26T18:50:03.385+02:00</t>
  </si>
  <si>
    <t>2026-05-26T19:02:52.498+02:00</t>
  </si>
  <si>
    <t>2026-05-26T19:21:48.956+02:00</t>
  </si>
  <si>
    <t>2026-05-26T18:50:04.027+02:00</t>
  </si>
  <si>
    <t>[{"id":"faf7ff40-eef3-48bd-92c4-b33e5bbf095d","note":"","count":1,"label":"Quattro Formaggi 40 cm","posId":"111","price":30900,"isExtra":false},{"id":"5baf9524-d195-4f98-ac4e-12383c85b672","note":"","count":1,"label":"Mozzarella","posId":"C113","price":4000,"KDSTags":["greenhighlight"],"isExtra":true},{"id":"bcd178ea-3d1f-4a44-9390-dbd57bcbce8c","note":"","count":1,"label":"Ananas","posId":"C100","price":3500,"KDSTags":["greenhighlight"],"isExtra":true},{"id":"6429499b-bd57-4ad7-b257-96da4ce175b3","note":"","count":1,"label":"Jalapeños","posId":"C102","price":3500,"KDSTags":["greenhighlight"]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ks","posId":"P100","price":8900,"isExtra":false},{"id":"e1c5136d-42df-4209-a1d5-7b367060d3f2","note":"","count":1,"label":"Spicy Wings, 7 ks","posId":"P101","price":11900,"isExtra":false},{"id":"729a5bf7-1e81-474d-93e1-129401ad77bd","note":"","count":1,"label":"Dip BBQ","posId":"P105","price":2000,"isExtra":false},{"id":"86f97e80-4313-45a1-88bb-cd090c233763","note":"","count":1,"label":"Pepsi 1l","posId":"N124","price":5900,"isExtra":false}]</t>
  </si>
  <si>
    <t>2026-05-26T18:42:26.432+02:00</t>
  </si>
  <si>
    <t>2026-05-26T18:44:38.858+02:00</t>
  </si>
  <si>
    <t>[{"id":"6ffd3545-72d2-4e40-9c4f-5ed137d1966b","count":1,"label":"Guarana kiwi a jablko","posId":"N144","price":5500,"isExtra":false,"discount":{"type":"absolute","value":35},"creatorId":"rUSGdk9Jle3Qg-X8G4k4z","isPackging":0,"actualLabel":"Guarana kiwi a jablko"}]</t>
  </si>
  <si>
    <t>2026-05-26T18:42:03.843+02:00</t>
  </si>
  <si>
    <t>2026-05-26T18:56:48.748+02:00</t>
  </si>
  <si>
    <t>2026-05-26T19:12:00.782+02:00</t>
  </si>
  <si>
    <t>2026-05-26T18:42:04.777+02:00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</si>
  <si>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bylinky","posId":"A121","price":5700,"isExtra":true},{"id":"49554361-bb09-484d-958c-c2640501b923","note":"","count":1,"label":"Margherita 18 cm","posId":"124","price":11900,"isExtra":false},{"id":"3a660c29-8211-4a84-a27b-ef37a76953c6","note":"","count":1,"label":"Šunka.","posId":"A106","price":2000,"isExtra":true},{"id":"a5773fcd-36ce-4663-bc56-7015fafd6eca","note":"","count":1,"label":"BEZ -mozzarella","posId":"X113","price":0,"KDSTags":["redhighlight"],"isExtra":true}]</t>
  </si>
  <si>
    <t>2026-05-26T18:40:57.469+02:00</t>
  </si>
  <si>
    <t>2026-05-26T18:51:09.659+02:00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</si>
  <si>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</si>
  <si>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2026-05-26T18:39:03.966+02:00</t>
  </si>
  <si>
    <t>2026-05-26T18:46:41.465+02:00</t>
  </si>
  <si>
    <t>2026-05-26T18:29:50.255+02:00</t>
  </si>
  <si>
    <t>2026-05-26T18:39:15.786+02:00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</si>
  <si>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základ","posId":"ZSR32","price":0,"isExtra":true},{"id":"ccbaa201c998f5c98f2bca7f","count":1,"label":"Pepperoni salám","posId":"B109","price":3000,"KDSTags":["greenhighlight"],"isExtra":true}]</t>
  </si>
  <si>
    <t>2026-05-26T18:21:04.131+02:00</t>
  </si>
  <si>
    <t>2026-05-26T18:31:01.420+02:00</t>
  </si>
  <si>
    <t>2026-05-26T18:49:43.796+02:00</t>
  </si>
  <si>
    <t>2026-05-26T18:21:04.644+02:00</t>
  </si>
  <si>
    <t>[{"id":"389b26e5-2cae-411b-afde-ac1cec80674b","note":"","count":1,"label":"Margherita 40 cm","posId":"100","price":26900,"isExtra":false},{"id":"0d7a09d5-0cc0-41d1-92da-1fd2b06b2d07","note":"","count":1,"label":"Česnekový chléb","posId":"P104","price":7900,"isExtra":false}]</t>
  </si>
  <si>
    <t>2026-05-26T18:12:39.467+02:00</t>
  </si>
  <si>
    <t>2026-05-26T18:20:31.480+02:00</t>
  </si>
  <si>
    <t>[{"id":"54684977","note":"","size":"BBQ Texas 40cm","count":1,"label":"BBQ Texas 40cm","posId":"107","price":30900,"isExtra":false},{"id":"54685059","note":"","count":1,"label":"Balné","posId":"K0000","price":2000,"isExtra":true}]</t>
  </si>
  <si>
    <t>Petr</t>
  </si>
  <si>
    <t>2026-05-26T18:05:33.903+02:00</t>
  </si>
  <si>
    <t>2026-05-26T18:14:34.560+02:00</t>
  </si>
  <si>
    <t>[{"id":"113","note":"","count":1,"label":"Capricciosa 32cm","posId":"113","price":24900,"isExtra":false},{"id":"K0000","note":"","count":1,"label":"Balné","posId":"K0000","price":1500,"isExtra":true}]</t>
  </si>
  <si>
    <t>2026-05-26T17:59:59.518+02:00</t>
  </si>
  <si>
    <t>2026-05-26T18:07:24.221+02:00</t>
  </si>
  <si>
    <t>[{"id":"e5451f2b-b3cd-46cc-9299-d98fd3b2ef12","count":1,"label":"Pizza Hawai 40 cm","posId":"102","price":30900,"isExtra":false,"creatorId":"GYUCIhweD5j4yjFfNlArL","isPackging":0,"actualLabel":"Pizza Hawai 40 cm"}]</t>
  </si>
  <si>
    <t>2026-05-26T17:54:03.061+02:00</t>
  </si>
  <si>
    <t>2026-05-26T18:04:53.696+02:00</t>
  </si>
  <si>
    <t>2026-05-26T17:51:18.610+02:00</t>
  </si>
  <si>
    <t>2026-05-26T18:04:52.987+02:00</t>
  </si>
  <si>
    <t>2026-05-26T17:46:02.608+02:00</t>
  </si>
  <si>
    <t>2026-05-26T18:00:48.172+02:00</t>
  </si>
  <si>
    <t>2026-05-26T18:20:21.889+02:00</t>
  </si>
  <si>
    <t>2026-05-26T17:46:03.373+02:00</t>
  </si>
  <si>
    <t>[{"id":"6747ad56-2f52-4f5b-b96c-109c91cf97bd","note":"","count":1,"label":"Hawai 18 cm","posId":"126","price":11900,"isExtra":false},{"id":"75667a6e-daec-4fb6-917e-f318f7121924","note":"","count":1,"label":"Pepperoni 18 cm","posId":"132","price":11900,"isExtra":false},{"id":"a5c2ed4d-1e36-44a2-96f4-6b33a4c240fc","note":"","count":1,"label":"Comeback 18 cm","posId":"133","price":11900,"isExtra":false},{"id":"1c4a575c-0a2c-4a58-a7c3-0328026cbcb1","note":"","count":1,"label":"Quattro Formaggi 18 cm","posId":"135","price":11900,"isExtra":false},{"id":"431bbe15-7822-40f9-a4d3-e515dcf9ce3b","note":"","count":1,"label":"Kukuřice.","posId":"A115","price":1500,"isExtra":true},{"id":"3e9d581a-a03a-4da0-972c-dd6eec98b664","note":"","count":1,"label":"Slanina.","posId":"A108","price":2000,"isExtra":true},{"id":"abb78cc4-218e-4703-b0da-98bea41bc424","note":"","count":1,"label":"BEZ -gorgonzola","posId":"X101","price":0,"KDSTags":["redhighlight"],"isExtra":true}]</t>
  </si>
  <si>
    <t>2026-05-26T17:45:48.517+02:00</t>
  </si>
  <si>
    <t>2026-05-26T17:55:43.637+02:00</t>
  </si>
  <si>
    <t>[{"id":"6748417db17528cb9bcae62f","count":1,"label":"Spicy menu Comeback","posId":"M100","price":34900,"isExtra":false},{"id":"f754e56b2f80799b5c377f43","count":1,"label":"Balné","posId":"K0000","price":3000,"isExtra":true},{"id":"6b8ac99e2fdf59663a7add13","count":1,"label":"Quattro Formaggi","posId":"Y123","price":0,"isExtra":true},{"id":"18c190203278836a4d4b7095","count":1,"label":"Smetanový základ","posId":"ZRS32","price":0,"isExtra":true},{"id":"f401506159c49964c3178c0f","count":1,"label":"okraj mozzarella, bylinky","posId":"A121","price":5700,"isExtra":true},{"id":"514cb20e5d1f69b74ac053dd","count":1,"label":"spicy wings 🌶️","posId":"P101","price":0,"isExtra":true},{"id":"575541d164394f25df38dd18","count":1,"label":"Pepsi zero sugar 1l","posId":"N125","price":0,"isExtra":true}]</t>
  </si>
  <si>
    <t>2026-05-26T17:42:12.197+02:00</t>
  </si>
  <si>
    <t>2026-05-26T17:48:06.402+02:00</t>
  </si>
  <si>
    <t>2026-05-26T17:38:59.087+02:00</t>
  </si>
  <si>
    <t>2026-05-26T18:27:19.764+02:00</t>
  </si>
  <si>
    <t>2026-05-26T17:24:35.169+02:00</t>
  </si>
  <si>
    <t>2026-05-26T17:34:07.137+02:00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</si>
  <si>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54685182","note":"","count":1,"label":"Grana padano, pecorino, parmazán","posId":"B130","price":3000,"KDSTags":["greenhighlight"],"isExtra":true}]</t>
  </si>
  <si>
    <t>2026-05-26T17:14:51.568+02:00</t>
  </si>
  <si>
    <t>2026-05-26T17:24:23.622+02:00</t>
  </si>
  <si>
    <t>[{"id":"6748417db17528cb9bcae5ed","count":1,"label":"Pepperoni 40cm 🌶️🌶️","posId":"108","price":30900,"isExtra":false},{"id":"9642908ce4c2f22954c8bbd6","count":1,"label":"Balné","posId":"K0000","price":2000,"isExtra":true},{"id":"1598382a01472484a7de8c4a","count":1,"label":"Mozzarella","posId":"C113","price":4000,"KDSTags":["greenhighlight"],"isExtra":true},{"id":"2e4ad0e1c65a1f75ea4c127d","count":1,"label":"Slanina","posId":"C108","price":4000,"KDSTags":["greenhighlight"],"isExtra":true}]</t>
  </si>
  <si>
    <t>2026-05-26T17:14:03.857+02:00</t>
  </si>
  <si>
    <t>2026-05-26T17:22:29.191+02:00</t>
  </si>
  <si>
    <t>2026-05-26T17:43:29.118+02:00</t>
  </si>
  <si>
    <t>2026-05-26T17:14:04.862+02:00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</si>
  <si>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cm","posId":"112","price":20900,"isExtra":false},{"id":"fb380719-7e86-4a50-b0fc-8a72368b6991","note":"","count":1,"label":"kukuřice","posId":"B115","price":2500,"KDSTags":["greenhighlight"],"isExtra":true}]</t>
  </si>
  <si>
    <t>2026-05-26T17:10:17.425+02:00</t>
  </si>
  <si>
    <t>2026-05-26T17:17:38.451+02:00</t>
  </si>
  <si>
    <t>[{"id":"6748417db17528cb9bcae603","count":1,"label":"Comeback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základ","posId":"ZRB32","price":0,"isExtra":true},{"id":"f8a57dbb56ccb38f2395432c","count":1,"label":"okraj mozzarella, bbq omáčka","posId":"A123","price":5700,"isExtra":true}]</t>
  </si>
  <si>
    <t>2026-05-26T17:05:03.403+02:00</t>
  </si>
  <si>
    <t>2026-05-26T17:12:17.242+02:00</t>
  </si>
  <si>
    <t>2026-05-26T17:29:31.022+02:00</t>
  </si>
  <si>
    <t>2026-05-26T17:05:04.425+02:00</t>
  </si>
  <si>
    <t>[{"id":"389b26e5-2cae-411b-afde-ac1cec80674b","note":"","count":1,"label":"Margherita 40 cm","posId":"100","price":26900,"isExtra":false},{"id":"909551f4-a7ff-428a-a062-708ec72d4824","note":"","count":1,"label":"Choco Rolls, 6 ks","posId":"chr100","price":8900,"isExtra":false}]</t>
  </si>
  <si>
    <t>2026-05-26T16:51:50.240+02:00</t>
  </si>
  <si>
    <t>2026-05-26T17:03:14.179+02:00</t>
  </si>
  <si>
    <t>[{"id":"371424bc-8b28-400f-95ef-65b23421f37a","count":1,"label":"Pizza Veggieballs 40 cm","posId":"105","price":30900,"isExtra":false,"creatorId":"p-UYuOsVycsOhUlix-XpC","isPackging":0,"actualLabel":"Pizza Veggieballs 40 cm"},{"id":"307f1b7d-52a0-408d-be47-4976c57475e7","count":1,"label":"Pizza Hawai 32 cm","posId":"114","price":24900,"isExtra":false,"creatorId":"aC4_u-iFqNx5GkEr6CjKo","isPackging":0,"actualLabel":"Pizza Hawai 32 cm"}]</t>
  </si>
  <si>
    <t>2026-05-26T16:24:16.169+02:00</t>
  </si>
  <si>
    <t>2026-05-26T16:32:34.408+02:00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</si>
  <si>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</si>
  <si>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2026-05-26T16:08:39.195+02:00</t>
  </si>
  <si>
    <t>2026-05-26T16:16:23.187+02:00</t>
  </si>
  <si>
    <t>2026-05-26T15:30:41.538+02:00</t>
  </si>
  <si>
    <t>2026-05-26T15:37:19.151+02:00</t>
  </si>
  <si>
    <t>2026-05-26T15:17:38.803+02:00</t>
  </si>
  <si>
    <t>2026-05-26T15:26:32.319+02:00</t>
  </si>
  <si>
    <t>Vasyl</t>
  </si>
  <si>
    <t>2026-05-26T14:42:58.905+02:00</t>
  </si>
  <si>
    <t>2026-05-26T14:54:50.315+02:00</t>
  </si>
  <si>
    <t>[{"id":"108","note":"","count":1,"label":"Pepperoni 40cm 🌶️🌶️","posId":"108","price":30900,"isExtra":false},{"id":"K0000","note":"","count":1,"label":"Balné","posId":"K0000","price":2000,"isExtra":true},{"id":"101","note":"","count":1,"label":"Capricciosa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brambory","posId":"P103","price":6900,"isExtra":false},{"id":"K0000","note":"","count":1,"label":"Balné","posId":"K0000","price":1500,"isExtra":true}]</t>
  </si>
  <si>
    <t>2026-05-26T14:42:03.547+02:00</t>
  </si>
  <si>
    <t>2026-05-26T14:56:29.805+02:00</t>
  </si>
  <si>
    <t>2026-05-26T14:59:58.575+02:00</t>
  </si>
  <si>
    <t>2026-05-26T14:42:04.182+02:00</t>
  </si>
  <si>
    <t>[{"id":"389b26e5-2cae-411b-afde-ac1cec80674b","note":"","count":1,"label":"Margherita 40 cm","posId":"100","price":26900,"isExtra":false},{"id":"0604cf40-24b5-4ad5-a9e4-e5834def96b8","note":"","count":3,"label":"Dip česnekový","posId":"P106","price":2000,"isExtra":false}]</t>
  </si>
  <si>
    <t>2026-05-26T14:41:04.519+02:00</t>
  </si>
  <si>
    <t>2026-05-26T14:50:46.813+02:00</t>
  </si>
  <si>
    <t>[{"id":"72a788fd-2d10-4aa9-80c1-abbc9acb3570","note":"","count":1,"label":"Hawai 32 cm","posId":"138","price":24900,"isExtra":false}]</t>
  </si>
  <si>
    <t>2026-05-26T14:30:58.867+02:00</t>
  </si>
  <si>
    <t>2026-05-26T14:40:45.750+02:00</t>
  </si>
  <si>
    <t>[{"id":"7fc95d28-5c0a-421a-9f5c-f72977e30b93","count":1,"label":"Pizza Quattro Formaggi 40","posId":"111","price":30900,"isExtra":false,"creatorId":"wXY3PEMeqTqfAOBouEWdX","isPackging":0,"actualLabel":"Pizza Quattro Formaggi 40"}]</t>
  </si>
  <si>
    <t>2026-05-26T14:09:04.352+02:00</t>
  </si>
  <si>
    <t>2026-05-26T14:20:07.657+02:00</t>
  </si>
  <si>
    <t>[{"id":"44f66fb9-fc80-46b2-b112-ecbf82d721e6","note":"","count":1,"label":"Zeleninová 40 cm","posId":"103","price":30900,"isExtra":false},{"id":"a3af24f3-c3ce-4e93-83a5-9a3b7277f4fc","note":"","count":1,"label":"Okraj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</si>
  <si>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2026-05-26T13:39:03.127+02:00</t>
  </si>
  <si>
    <t>2026-05-26T13:53:22.764+02:00</t>
  </si>
  <si>
    <t>2026-05-26T14:33:55.379+02:00</t>
  </si>
  <si>
    <t>2026-05-26T13:59:43.087+02:00</t>
  </si>
  <si>
    <t>[{"id":"55ca227d-485c-4130-a44d-b26b939e8c03","note":"","count":1,"label":"Hot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cm","posId":"123","price":24900,"isExtra":false},{"id":"63c5589f-8110-48db-8be3-91da09368499","note":"","count":1,"label":"Capricciosa 18 cm","posId":"125","price":11900,"isExtra":false}]</t>
  </si>
  <si>
    <t>2026-05-26T13:30:23.361+02:00</t>
  </si>
  <si>
    <t>2026-05-26T13:41:01.932+02:00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</si>
  <si>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54685152","note":"","count":1,"label":"Kukuřice","posId":"C115","price":3500,"KDSTags":["greenhighlight"],"isExtra":true}]</t>
  </si>
  <si>
    <t>2026-05-26T13:24:02.467+02:00</t>
  </si>
  <si>
    <t>2026-05-26T13:36:00.881+02:00</t>
  </si>
  <si>
    <t>2026-05-26T13:24:02.450+02:00</t>
  </si>
  <si>
    <t>2026-05-26T13:38:17.566+02:00</t>
  </si>
  <si>
    <t>2026-05-26T14:04:57.507+02:00</t>
  </si>
  <si>
    <t>2026-05-26T13:24:03.543+02:00</t>
  </si>
  <si>
    <t>2026-05-26T13:16:20.400+02:00</t>
  </si>
  <si>
    <t>2026-05-26T13:26:33.886+02:00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</si>
  <si>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bylinky","posId":"A121","price":5700,"isExtra":true},{"id":"6748417db17528cb9bcae65f","count":1,"label":"Pepsi 1l","posId":"N124","price":5900,"isExtra":false}]</t>
  </si>
  <si>
    <t>2026-05-26T13:15:04.166+02:00</t>
  </si>
  <si>
    <t>2026-05-26T13:29:13.607+02:00</t>
  </si>
  <si>
    <t>2026-05-26T13:56:34.052+02:00</t>
  </si>
  <si>
    <t>2026-05-26T13:15:05.077+02:00</t>
  </si>
  <si>
    <t>[{"id":"75667a6e-daec-4fb6-917e-f318f7121924","note":"","count":1,"label":"Pepperoni 18 cm","posId":"132","price":11900,"isExtra":false},{"id":"0604cf40-24b5-4ad5-a9e4-e5834def96b8","note":"","count":2,"label":"Dip česnekový","posId":"P106","price":2000,"isExtra":false},{"id":"0d7a09d5-0cc0-41d1-92da-1fd2b06b2d07","note":"","count":1,"label":"Česnekový chléb","posId":"P104","price":7900,"isExtra":false},{"id":"978c26ec-8492-4979-8b1c-f7ff8381d413","note":"","count":1,"label":"Pepperoni Rolls, 6 ks","posId":"P100","price":8900,"isExtra":false}]</t>
  </si>
  <si>
    <t>2026-05-26T13:01:02.905+02:00</t>
  </si>
  <si>
    <t>2026-05-26T13:13:21.561+02:00</t>
  </si>
  <si>
    <t>2026-05-26T13:27:22.876+02:00</t>
  </si>
  <si>
    <t>2026-05-26T13:01:03.992+02:00</t>
  </si>
  <si>
    <t>2026-05-26T12:45:04.526+02:00</t>
  </si>
  <si>
    <t>2026-05-26T12:53:57.489+02:00</t>
  </si>
  <si>
    <t>2026-05-26T12:56:13.230+02:00</t>
  </si>
  <si>
    <t>2026-05-26T12:45:05.029+02:00</t>
  </si>
  <si>
    <t>2026-05-26T12:42:04.034+02:00</t>
  </si>
  <si>
    <t>2026-05-26T12:52:07.600+02:00</t>
  </si>
  <si>
    <t>2026-05-26T12:28:45.025+02:00</t>
  </si>
  <si>
    <t>2026-05-26T12:38:50.638+02:00</t>
  </si>
  <si>
    <t>2026-05-26T12:22:56.890+02:00</t>
  </si>
  <si>
    <t>2026-05-26T12:37:29.702+02:00</t>
  </si>
  <si>
    <t>2026-05-26T12:22:02.933+02:00</t>
  </si>
  <si>
    <t>2026-05-26T12:41:27.439+02:00</t>
  </si>
  <si>
    <t>2026-05-26T12:45:57.937+02:00</t>
  </si>
  <si>
    <t>2026-05-26T12:22:03.909+02:00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</si>
  <si>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</si>
  <si>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2026-05-26T12:19:12.059+02:00</t>
  </si>
  <si>
    <t>2026-05-26T12:32:07.969+02:00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</si>
  <si>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těsto","posId":"17","price":1000,"isExtra":true},{"id":"490e085a6331904efa54615b","count":1,"label":"Rajčatový základ","posId":"ZBR32","price":0,"isExtra":true},{"id":"066a3df44113592702f70f66","count":1,"label":"Jalapeňos","posId":"B102","price":2500,"KDSTags":["greenhighlight"],"isExtra":true}]</t>
  </si>
  <si>
    <t>2026-05-26T12:17:54.949+02:00</t>
  </si>
  <si>
    <t>2026-05-26T12:29:20.713+02:00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</si>
  <si>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</si>
  <si>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2026-05-26T12:16:33.970+02:00</t>
  </si>
  <si>
    <t>2026-05-26T12:27:50.625+02:00</t>
  </si>
  <si>
    <t>2026-05-26T12:00:03.854+02:00</t>
  </si>
  <si>
    <t>2026-05-26T12:11:35.555+02:00</t>
  </si>
  <si>
    <t>2026-05-26T11:56:04.227+02:00</t>
  </si>
  <si>
    <t>2026-05-26T12:10:05.401+02:00</t>
  </si>
  <si>
    <t>[{"id":"3a5867b0-8da1-4c8b-bd1f-70418434cae8","note":"","count":1,"label":"BBQ Texas 32 cm","posId":"119","price":24900,"isExtra":false},{"id":"158f381e-7b09-45c4-95d8-d131055d3875","note":"","count":1,"label":"okraj Hotdog BBQ","posId":"A119","price":5700,"isExtra":true}]</t>
  </si>
  <si>
    <t>2026-05-26T11:45:48.687+02:00</t>
  </si>
  <si>
    <t>2026-05-26T11:57:01.788+02:00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</si>
  <si>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</si>
  <si>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2026-05-26T11:40:55.735+02:00</t>
  </si>
  <si>
    <t>2026-05-26T11:50:52.501+02:00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</si>
  <si>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</si>
  <si>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2026-05-26T11:36:38.833+02:00</t>
  </si>
  <si>
    <t>2026-05-26T11:46:34.524+02:00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</si>
  <si>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🌶️","posId":"109","price":30900,"isExtra":false},{"id":"54685049","note":"","count":1,"label":"Balné","posId":"K0000","price":2000,"isExtra":true},{"id":"54685114","note":"","count":1,"label":"Bez salámu","posId":"X109","price":0,"KDSTags":["redhighlight"],"isExtra":true},{"id":"54685132","note":"","count":1,"label":"Ananas","posId":"C100","price":3500,"KDSTags":["greenhighlight"],"isExtra":true},{"id":"54685018","note":"","size":"Česnekový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</si>
  <si>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2026-05-26T11:29:03.459+02:00</t>
  </si>
  <si>
    <t>2026-05-26T11:57:57.381+02:00</t>
  </si>
  <si>
    <t>2026-05-26T12:07:15.659+02:00</t>
  </si>
  <si>
    <t>2026-05-26T11:29:04.256+02:00</t>
  </si>
  <si>
    <t>[{"id":"7ee7e3c8-2c54-4dc5-810f-2f52f62e2d14","note":"","count":1,"label":"Comeback 32 cm","posId":"121","price":24900,"isExtra":false},{"id":"63c5589f-8110-48db-8be3-91da09368499","note":"","count":1,"label":"Capricciosa 18 cm","posId":"125","price":11900,"isExtra":false},{"id":"431bbe15-7822-40f9-a4d3-e515dcf9ce3b","note":"","count":1,"label":"Kukuřice.","posId":"A115","price":1500,"isExtra":true}]</t>
  </si>
  <si>
    <t>2026-05-26T11:22:38.354+02:00</t>
  </si>
  <si>
    <t>2026-05-26T11:31:57.530+02:00</t>
  </si>
  <si>
    <t>2026-05-26T11:16:18.640+02:00</t>
  </si>
  <si>
    <t>2026-05-26T11:26:04.319+02:00</t>
  </si>
  <si>
    <t>[{"id":"3f03490a-3c8c-4576-8dc3-f02b1307741c","count":1,"label":"Pizza Capricciosa 32","posId":"113","price":24900,"isExtra":false,"creatorId":"C5k1k-3--xHRTXV5HNWrm","isPackging":0,"actualLabel":"Pizza Capricciosa 32"},{"id":"36b96f89-b9b4-476e-90ba-86f4bab6b6b4","count":1,"label":"Pizza Hawai 18 cm","posId":"126","price":11900,"isExtra":false,"creatorId":"SZ_2HXPEZ2QQgFHZJ0Kqr","isPackging":0,"actualLabel":"Pizza Hawai 18 cm"},{"id":"RjnzJvFGQ7bViwxWS8fAW","count":1,"label":"Bez ananasu","posId":"X100","price":0,"KDSTags":["redhighlight"],"isExtra":true,"mainItemId":"36b96f89-b9b4-476e-90ba-86f4bab6b6b4"}]</t>
  </si>
  <si>
    <t>2026-05-26T11:07:39.354+02:00</t>
  </si>
  <si>
    <t>2026-05-26T11:21:58.689+02:00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</si>
  <si>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</si>
  <si>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Nivasini Nallathangal Rajakann</t>
  </si>
  <si>
    <t>2026-05-25T23:35:23.030+02:00</t>
  </si>
  <si>
    <t>2026-05-25T23:47:33.956+02:00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</si>
  <si>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</si>
  <si>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2026-05-25T23:34:15.605+02:00</t>
  </si>
  <si>
    <t>2026-05-25T23:44:40.357+02:00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</si>
  <si>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</si>
  <si>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2026-05-25T23:32:33.697+02:00</t>
  </si>
  <si>
    <t>2026-05-25T23:44:38.495+02:00</t>
  </si>
  <si>
    <t>[{"id":"6748417db17528cb9bcae631","count":4,"label":"Spicy Wings 🌶️","posId":"P101","price":11900,"isExtra":false},{"id":"bd23bb29ddc67d336ee4c95b","count":4,"label":"Balné","posId":"K0000","price":1500,"isExtra":true},{"id":"6748417db17528cb9bcae635","count":2,"label":"Pečené brambory","posId":"P103","price":6900,"isExtra":false},{"id":"bd23bb29ddc67d336ee4c95b","count":2,"label":"Balné","posId":"K0000","price":1500,"isExtra":true},{"id":"6748417db17528cb9bcae63d","count":1,"label":"BBQ dip","posId":"P105","price":2000,"isExtra":false},{"id":"bd23bb29ddc67d336ee4c95b","count":1,"label":"Balné","posId":"K0000","price":1500,"isExtra":true}]</t>
  </si>
  <si>
    <t>2026-05-25T23:24:29.059+02:00</t>
  </si>
  <si>
    <t>2026-05-25T23:30:27.520+02:00</t>
  </si>
  <si>
    <t>[{"id":"6748417db17528cb9bcae5ed","count":1,"label":"Pepperoni 40cm 🌶️🌶️","posId":"108","price":30900,"isExtra":false},{"id":"9642908ce4c2f22954c8bbd6","count":1,"label":"Balné","posId":"K0000","price":2000,"isExtra":true},{"id":"1598382a01472484a7de8c4a","count":1,"label":"Mozzarella","posId":"C113","price":4000,"KDSTags":["greenhighlight"],"isExtra":true}]</t>
  </si>
  <si>
    <t>2026-05-25T23:17:57.568+02:00</t>
  </si>
  <si>
    <t>2026-05-25T23:27:25.419+02:00</t>
  </si>
  <si>
    <t>[{"id":"6748417db17528cb9bcae611","count":1,"label":"Baby Špenát &amp; kuře 32cm","posId":"116","price":24900,"isExtra":false},{"id":"bd23bb29ddc67d336ee4c95b","count":1,"label":"Balné","posId":"K0000","price":1500,"isExtra":true}]</t>
  </si>
  <si>
    <t>2026-05-25T23:15:27.871+02:00</t>
  </si>
  <si>
    <t>2026-05-25T23:25:44.372+02:00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</si>
  <si>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</si>
  <si>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2026-05-25T23:15:03.685+02:00</t>
  </si>
  <si>
    <t>2026-05-25T23:22:38.166+02:00</t>
  </si>
  <si>
    <t>[{"id":"ed962e6c-452c-49d0-917e-cf0d04abe09a","note":"","count":1,"label":"BBQ Texas 18 cm","posId":"131","price":11900,"isExtra":false},{"id":"41f21dd3-e301-4232-8347-2fbf132057d4","note":"","count":1,"label":"změna na Rajčatový základ","posId":"A127","price":0,"isExtra":true},{"id":"a5773fcd-36ce-4663-bc56-7015fafd6eca","note":"","count":1,"label":"BEZ -mozzarella","posId":"X113","price":0,"KDSTags":["redhighlight"],"isExtra":true}]</t>
  </si>
  <si>
    <t>2026-05-25T23:10:55.619+02:00</t>
  </si>
  <si>
    <t>2026-05-25T23:17:25.404+02:00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</si>
  <si>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základ","posId":"ZRS32","price":0,"isExtra":true},{"id":"ea995541ce843df6bdcbf98d","count":1,"label":"Gorgonzola","posId":"B101","price":3000,"KDSTags":["greenhighlight"],"isExtra":true},{"id":"6748417db17528cb9bcae63b","count":1,"label":"Česnekový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</si>
  <si>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2026-05-25T23:05:14.973+02:00</t>
  </si>
  <si>
    <t>2026-05-25T23:15:06.545+02:00</t>
  </si>
  <si>
    <t>2026-05-25T23:01:22.108+02:00</t>
  </si>
  <si>
    <t>2026-05-25T23:11:57.301+02:00</t>
  </si>
  <si>
    <t>[{"id":"6748417db17528cb9bcae5ff","count":1,"label":"Quattro Formaggi 32cm","posId":"123","price":24900,"isExtra":false},{"id":"bd23bb29ddc67d336ee4c95b","count":1,"label":"Balné","posId":"K0000","price":1500,"isExtra":true},{"id":"9d27118cdfba2218f7d8c8b1","count":1,"label":"Bez gorgonzoly","posId":"X101","price":0,"KDSTags":["redhighlight"],"isExtra":true}]</t>
  </si>
  <si>
    <t>2026-05-25T22:55:51.997+02:00</t>
  </si>
  <si>
    <t>2026-05-25T23:08:27.131+02:00</t>
  </si>
  <si>
    <t>[{"id":"938c5f48-ae6e-4f69-af1e-f02b510b7868","count":1,"label":"Pizza Hot &amp; Spicy 40","posId":"110","price":30900,"isExtra":false,"creatorId":"ui43WkescwujOSBTFzbsu","isPackging":0,"actualLabel":"Pizza Hot &amp; Spicy 40"},{"id":"extra_20230331101812_3","count":1,"label":"okraj mozzarella, bylinky","posId":"A122","price":6500,"isExtra":true,"mainItemId":"938c5f48-ae6e-4f69-af1e-f02b510b7868"},{"id":"2d776283-f92a-4ef0-8770-6771d3ddf4a2","count":1,"label":"Poděbradská malinovka 0,5l","posId":"N129","price":4900,"isExtra":false,"creatorId":"CNwLJjkmZgsfzuLhyK-dm","isPackging":0,"actualLabel":"Poděbradská malinovka 0,5l"}]</t>
  </si>
  <si>
    <t>2026-05-25T22:55:18.009+02:00</t>
  </si>
  <si>
    <t>2026-05-25T23:10:37.917+02:00</t>
  </si>
  <si>
    <t>[{"id":"6748417db17528cb9bcae60d","count":1,"label":"Hawai 32cm","posId":"114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9db05ed723de804bca9d0750","count":1,"label":"Olivy","posId":"B112","price":2500,"KDSTags":["greenhighlight"],"isExtra":true}]</t>
  </si>
  <si>
    <t>2026-05-25T22:53:16.532+02:00</t>
  </si>
  <si>
    <t>2026-05-25T23:05:41.334+02:00</t>
  </si>
  <si>
    <t>[{"id":"6748417db17528cb9bcae5f5","count":1,"label":"Hawai 40cm","posId":"102","price":30900,"isExtra":false},{"id":"9642908ce4c2f22954c8bbd6","count":1,"label":"Balné","posId":"K0000","price":2000,"isExtra":true},{"id":"69a242bc70119032f914ed29","count":1,"label":"okraj mozzarella, bbq omáčka","posId":"A124","price":6500,"isExtra":true},{"id":"901ba681c011b9d3732e92b1","count":1,"label":"Kukuřice","posId":"C115","price":3500,"KDSTags":["greenhighlight"],"isExtra":true}]</t>
  </si>
  <si>
    <t>2026-05-25T22:50:52.377+02:00</t>
  </si>
  <si>
    <t>2026-05-25T23:00:23.479+02:00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</si>
  <si>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</si>
  <si>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2026-05-25T22:46:56.625+02:00</t>
  </si>
  <si>
    <t>2026-05-25T22:47:15.046+02:00</t>
  </si>
  <si>
    <t>[{"id":"45e86e69-d951-4cfa-82b7-297944319a30","count":1,"label":"Guarana classic","posId":"N142","price":5500,"isExtra":false,"creatorId":"pSxZbI6zzfuZjg1Zvor5s","isPackging":0,"actualLabel":"Guarana classic"}]</t>
  </si>
  <si>
    <t>2026-05-25T22:35:07.576+02:00</t>
  </si>
  <si>
    <t>2026-05-25T22:46:57.414+02:00</t>
  </si>
  <si>
    <t>[{"id":"59589712","note":"","size":"BBQ Meteor 32cm","count":1,"label":"BBQ Meteor 32cm","posId":"118","price":24900,"isExtra":false},{"id":"54685059","note":"","count":1,"label":"Balné","posId":"K0000","price":1500,"isExtra":true},{"id":"57279281","note":"","count":1,"label":"Smetanový základ","posId":"ZBS32","price":0,"isExtra":true},{"id":"54685177","note":"","count":1,"label":"Kuře","posId":"B114","price":3000,"KDSTags":["greenhighlight"],"isExtra":true},{"id":"59589710","note":"","size":"Pepperoni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těsto","posId":"17","price":1000,"isExtra":true}]</t>
  </si>
  <si>
    <t>2026-05-25T22:24:03.735+02:00</t>
  </si>
  <si>
    <t>2026-05-25T22:29:27.005+02:00</t>
  </si>
  <si>
    <t>[{"id":"1c4a575c-0a2c-4a58-a7c3-0328026cbcb1","note":"","count":1,"label":"Quattro Formaggi 18 cm","posId":"135","price":11900,"isExtra":false}]</t>
  </si>
  <si>
    <t>2026-05-25T22:18:03.492+02:00</t>
  </si>
  <si>
    <t>2026-05-25T22:26:44.217+02:00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</si>
  <si>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Rolls","posId":"chr100","price":8900,"isExtra":false},{"id":"54685059","note":"","count":1,"label":"Balné","posId":"K0000","price":1500,"isExtra":true}]</t>
  </si>
  <si>
    <t>2026-05-25T22:08:03.294+02:00</t>
  </si>
  <si>
    <t>2026-05-25T22:22:16.144+02:00</t>
  </si>
  <si>
    <t>2026-05-25T22:26:56.263+02:00</t>
  </si>
  <si>
    <t>2026-05-25T22:08:03.759+02:00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</si>
  <si>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česnekový","posId":"P106","price":2000,"isExtra":false}]</t>
  </si>
  <si>
    <t>2026-05-25T22:07:03.549+02:00</t>
  </si>
  <si>
    <t>2026-05-25T22:19:36.984+02:00</t>
  </si>
  <si>
    <t>[{"id":"4f6ede18-25d3-4c82-be03-84c9578ab8ce","note":"","count":1,"label":"Pepperoni 32 cm","posId":"144","price":24900,"isExtra":false},{"id":"fb380719-7e86-4a50-b0fc-8a72368b6991","note":"","count":1,"label":"kukuřice","posId":"B115","price":2500,"KDSTags":["greenhighlight"],"isExtra":true}]</t>
  </si>
  <si>
    <t>2026-05-25T22:04:02.904+02:00</t>
  </si>
  <si>
    <t>2026-05-25T22:24:35.967+02:00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</si>
  <si>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</si>
  <si>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2026-05-25T22:02:22.318+02:00</t>
  </si>
  <si>
    <t>2026-05-25T22:11:59.014+02:00</t>
  </si>
  <si>
    <t>[{"id":"4d996833-341f-48f8-945e-9507b5d29594","count":1,"label":"Pizza Comeback 18","posId":"133","price":11900,"isExtra":false,"creatorId":"6zjGgiBiPhH9sFoV5ny5U","isPackging":0,"actualLabel":"Pizza Comeback 18"}]</t>
  </si>
  <si>
    <t>2026-05-25T22:01:53.745+02:00</t>
  </si>
  <si>
    <t>2026-05-25T22:14:01.218+02:00</t>
  </si>
  <si>
    <t>[{"id":"59589709","note":"","size":"Comeback 32cm 🌶️","count":1,"label":"Comeback 32cm 🌶️","posId":"121","price":24900,"isExtra":false},{"id":"54685059","note":"","count":1,"label":"Balné","posId":"K0000","price":1500,"isExtra":true}]</t>
  </si>
  <si>
    <t>2026-05-25T21:58:03.715+02:00</t>
  </si>
  <si>
    <t>2026-05-25T22:10:37.022+02:00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</si>
  <si>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-ananas","posId":"X100","price":0,"KDSTags":["redhighlight"],"isExtra":true},{"id":"7ebac4a7-6cce-442e-b2bb-06b929c16076","note":"","count":1,"label":"Baby špenát &amp; kuře 32 cm","posId":"116","price":24900,"isExtra":false},{"id":"fb380719-7e86-4a50-b0fc-8a72368b6991","note":"","count":1,"label":"kukuřice","posId":"B115","price":2500,"KDSTags":["greenhighlight"],"isExtra":true},{"id":"fc3fa22b-be90-4e3e-a05f-41f62444ffb3","note":"","count":1,"label":"olivy","posId":"B112","price":2500,"KDSTags":["greenhighlight"],"isExtra":true}]</t>
  </si>
  <si>
    <t>2026-05-25T21:52:03.658+02:00</t>
  </si>
  <si>
    <t>2026-05-25T21:58:16.979+02:00</t>
  </si>
  <si>
    <t>2026-05-25T21:47:45.542+02:00</t>
  </si>
  <si>
    <t>2026-05-25T21:55:23.176+02:00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</si>
  <si>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těsto","posId":"17","price":1000,"isExtra":true},{"id":"2f78d9c94838c98e08d95112","count":1,"label":"Bez salámu","posId":"X109","price":0,"KDSTags":["redhighlight"]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</si>
  <si>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2026-05-25T21:40:03.894+02:00</t>
  </si>
  <si>
    <t>2026-05-25T21:53:05.933+02:00</t>
  </si>
  <si>
    <t>[{"id":"389b26e5-2cae-411b-afde-ac1cec80674b","note":"","count":1,"label":"Margherita 40 cm","posId":"100","price":26900,"isExtra":false},{"id":"088a7edc-ef1e-4c6b-b7a1-36c2c45ab0fe","note":"","count":1,"label":"Capricciosa 32 cm","posId":"113","price":24900,"isExtra":false},{"id":"e8a7b47a-70d2-4cc2-a375-1dab55125675","note":"","count":1,"label":"Quattro Formaggi 32 cm","posId":"123","price":24900,"isExtra":false}]</t>
  </si>
  <si>
    <t>2026-05-25T21:39:35.595+02:00</t>
  </si>
  <si>
    <t>2026-05-25T21:47:26.145+02:00</t>
  </si>
  <si>
    <t>2026-05-25T21:28:04.728+02:00</t>
  </si>
  <si>
    <t>2026-05-25T21:40:53.876+02:00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</si>
  <si>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</si>
  <si>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2026-05-25T21:27:55.589+02:00</t>
  </si>
  <si>
    <t>2026-05-25T21:37:41.830+02:00</t>
  </si>
  <si>
    <t>[{"id":"307f1b7d-52a0-408d-be47-4976c57475e7","count":1,"label":"Pizza Hawai 32 cm","posId":"114","price":24900,"isExtra":false,"creatorId":"kvMWRwFZV6voWQkhQmT1a","isPackging":0,"actualLabel":"Pizza Hawai 32 cm"},{"id":"4df4c5c0-abba-42b0-a63e-2a559be75166","count":1,"label":"Pizza Quattro Formaggi 32","posId":"123","price":24900,"isExtra":false,"creatorId":"lQrM7JtFdKYSd_K2Hy397","isPackging":0,"actualLabel":"Pizza Quattro Formaggi 32"}]</t>
  </si>
  <si>
    <t>2026-05-25T21:21:00.254+02:00</t>
  </si>
  <si>
    <t>2026-05-25T21:28:43.817+02:00</t>
  </si>
  <si>
    <t>[{"id":"a52d210a-2931-4c6e-b767-1ff8446d4750","count":1,"label":"Pizza Hot &amp; Spicy 32","posId":"122","price":24900,"isExtra":false,"creatorId":"kN6qWbgoLJz5dMgOkNv3L","isPackging":0,"actualLabel":"Pizza Hot &amp; Spicy 32"},{"id":"aEhGN0F1eP1ffk52R-6IM","count":1,"label":"okraj mozzarella, bylinky","posId":"A121","price":5700,"isExtra":true,"mainItemId":"a52d210a-2931-4c6e-b767-1ff8446d4750"}]</t>
  </si>
  <si>
    <t>2026-05-25T21:17:27.387+02:00</t>
  </si>
  <si>
    <t>2026-05-25T21:25:48.288+02:00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</si>
  <si>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</si>
  <si>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2026-05-25T21:05:03.143+02:00</t>
  </si>
  <si>
    <t>2026-05-25T21:15:28.794+02:00</t>
  </si>
  <si>
    <t>2026-05-25T21:39:13.298+02:00</t>
  </si>
  <si>
    <t>2026-05-25T21:05:03.699+02:00</t>
  </si>
  <si>
    <t>[{"id":"088a7edc-ef1e-4c6b-b7a1-36c2c45ab0fe","note":"","count":1,"label":"Capricciosa 32 cm","posId":"113","price":24900,"isExtra":false},{"id":"78606be9-7e01-4fe9-a37c-d9a4b62d5696","note":"","count":1,"label":"změna na BBQ základ","posId":"A128","price":0,"isExtra":true},{"id":"0d5bd9fd-6128-4489-94d2-641ed7ac4298","note":"","count":1,"label":"párek","posId":"B110","price":3000,"KDSTags":["greenhighlight"],"isExtra":true},{"id":"5d2371f1-a2a2-462f-9e8a-40af8e09e0d2","note":"","count":1,"label":"BEZ -olivy","posId":"X112","price":0,"KDSTags":["redhighlight"],"isExtra":true},{"id":"6747ad56-2f52-4f5b-b96c-109c91cf97bd","note":"","count":1,"label":"Hawai 18 cm","posId":"126","price":11900,"isExtra":false},{"id":"d0d907b3-24d9-4ca1-bfa0-6af54e82b136","note":"","count":1,"label":"Ananas.","posId":"A100","price":1500,"isExtra":true}]</t>
  </si>
  <si>
    <t>2026-05-25T21:03:04.320+02:00</t>
  </si>
  <si>
    <t>2026-05-25T21:14:37.812+02:00</t>
  </si>
  <si>
    <t>2026-05-25T21:21:57.102+02:00</t>
  </si>
  <si>
    <t>2026-05-25T21:03:05.055+02:00</t>
  </si>
  <si>
    <t>[{"id":"e1c5136d-42df-4209-a1d5-7b367060d3f2","note":"","count":5,"label":"Spicy Wings","posId":"P101","price":11900,"isExtra":false}]</t>
  </si>
  <si>
    <t>2026-05-25T20:59:40.152+02:00</t>
  </si>
  <si>
    <t>2026-05-25T21:00:51.788+02:00</t>
  </si>
  <si>
    <t>[{"id":"6ffd3545-72d2-4e40-9c4f-5ed137d1966b","count":1,"label":"Guarana kiwi a jablko","posId":"N144","price":5500,"isExtra":false,"creatorId":"ucVb4gphoMjDPdGwQy2ad","isPackging":0,"actualLabel":"Guarana kiwi a jablko"}]</t>
  </si>
  <si>
    <t>2026-05-25T20:51:54.911+02:00</t>
  </si>
  <si>
    <t>2026-05-25T21:08:19.033+02:00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</si>
  <si>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🌶️🌶️","posId":"108","price":30900,"isExtra":false},{"id":"54685049","note":"","count":1,"label":"Balné","posId":"K0000","price":2000,"isExtra":true},{"id":"54685113","note":"","count":1,"label":"okraj hotdog, hořčice","posId":"A118","price":6500,"isExtra":true}]</t>
  </si>
  <si>
    <t>2026-05-25T20:51:15.731+02:00</t>
  </si>
  <si>
    <t>2026-05-25T21:04:23.458+02:00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</si>
  <si>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</si>
  <si>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2026-05-25T20:50:10.018+02:00</t>
  </si>
  <si>
    <t>2026-05-25T21:02:14.931+02:00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</si>
  <si>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cibule","posId":"X103","price":0,"KDSTags":["redhighlight"],"isExtra":true},{"id":"3ff8bcf86a57647a3133c48e","count":1,"label":"Kukuřice","posId":"B115","price":2500,"KDSTags":["greenhighlight"],"isExtra":true},{"id":"6748417db17528cb9bcae641","count":1,"label":"Choco Rolls","posId":"chr100","price":8900,"isExtra":false},{"id":"bd23bb29ddc67d336ee4c95b","count":1,"label":"Balné","posId":"K0000","price":1500,"isExtra":true}]</t>
  </si>
  <si>
    <t>Serhiy</t>
  </si>
  <si>
    <t>2026-05-25T20:47:48.709+02:00</t>
  </si>
  <si>
    <t>2026-05-25T20:59:15.061+02:00</t>
  </si>
  <si>
    <t>[{"id":"114","note":"","count":1,"label":"Hawai 32cm","posId":"114","price":24900,"isExtra":false},{"id":"K0000","note":"","count":1,"label":"Balné","posId":"K0000","price":1500,"isExtra":true}]</t>
  </si>
  <si>
    <t>2026-05-25T20:46:40.870+02:00</t>
  </si>
  <si>
    <t>2026-05-25T20:58:34.097+02:00</t>
  </si>
  <si>
    <t>[{"id":"101","note":"","count":1,"label":"Capricciosa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omáčka","posId":"A124","price":6500,"isExtra":true},{"id":"X112","note":"","count":1,"label":"Bez oliv","posId":"X112","price":0,"KDSTags":["redhighlight"],"isExtra":true},{"id":"C115","note":"","count":2,"label":"Kukuřice","posId":"C115","price":3500,"KDSTags":["greenhighlight"],"isExtra":true},{"id":"C106","note":"","count":1,"label":"Šunka","posId":"C106","price":4000,"KDSTags":["greenhighlight"],"isExtra":true},{"id":"C114","note":"","count":3,"label":"Kuře","posId":"C114","price":4000,"KDSTags":["greenhighlight"],"isExtra":true},{"id":"C109","note":"","count":1,"label":"Pepperoni salám","posId":"C109","price":4000,"KDSTags":["greenhighlight"],"isExtra":true},{"id":"N126","note":"","count":1,"label":"Mirinda 1l","posId":"N126","price":5900,"isExtra":false},{"id":"P106","note":"","count":1,"label":"Česnekový dip","posId":"P106","price":2000,"isExtra":false},{"id":"K0000","note":"","count":1,"label":"Balné","posId":"K0000","price":1500,"isExtra":true}]</t>
  </si>
  <si>
    <t>2026-05-25T20:35:18.497+02:00</t>
  </si>
  <si>
    <t>2026-05-25T20:45:05.607+02:00</t>
  </si>
  <si>
    <t>[{"id":"d0b4da65-56e2-444e-b81f-865254dcc811","count":1,"label":"Pizza BBQ Meteor 32","posId":"118","price":24900,"isExtra":false,"creatorId":"vY4YockChsrFRVLtfZCLx","isPackging":0,"actualLabel":"Pizza BBQ Meteor 32"},{"id":"uvMA489j35WwhhBIPAwTq","count":1,"label":"okraj hotdog, hořčice","posId":"A117","price":5700,"isExtra":true,"mainItemId":"d0b4da65-56e2-444e-b81f-865254dcc811"}]</t>
  </si>
  <si>
    <t>2026-05-25T20:33:02.994+02:00</t>
  </si>
  <si>
    <t>2026-05-25T20:43:34.866+02:00</t>
  </si>
  <si>
    <t>[{"id":"ef7489da-416c-4ccb-846f-0317489461fc","note":"","count":1,"label":"BBQ Meteor 40 cm","posId":"106","price":30900,"isExtra":false}]</t>
  </si>
  <si>
    <t>2026-05-25T20:28:19.140+02:00</t>
  </si>
  <si>
    <t>2026-05-25T20:39:31.798+02:00</t>
  </si>
  <si>
    <t>2026-05-25T20:19:15.575+02:00</t>
  </si>
  <si>
    <t>2026-05-25T20:37:19.928+02:00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</si>
  <si>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40cm","posId":"102","price":30900,"isExtra":false},{"id":"9642908ce4c2f22954c8bbd6","count":1,"label":"Balné","posId":"K0000","price":2000,"isExtra":true}]</t>
  </si>
  <si>
    <t>2026-05-25T20:15:15.968+02:00</t>
  </si>
  <si>
    <t>2026-05-25T20:32:33.809+02:00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</si>
  <si>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Rolls","posId":"jpr200","price":8900,"isExtra":false},{"id":"bd23bb29ddc67d336ee4c95b","count":1,"label":"Balné","posId":"K0000","price":1500,"isExtra":true},{"id":"6748417db17528cb9bcae641","count":1,"label":"Choco Rolls","posId":"chr100","price":8900,"isExtra":false},{"id":"bd23bb29ddc67d336ee4c95b","count":1,"label":"Balné","posId":"K0000","price":1500,"isExtra":true},{"id":"6748417db17528cb9bcae643","count":1,"label":"Dip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</si>
  <si>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2026-05-25T20:15:04.408+02:00</t>
  </si>
  <si>
    <t>2026-05-25T20:27:50.002+02:00</t>
  </si>
  <si>
    <t>2026-05-25T20:14:03.009+02:00</t>
  </si>
  <si>
    <t>2026-05-25T20:50:25.646+02:00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</si>
  <si>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česnekový","posId":"P106","price":2000,"isExtra":false}]</t>
  </si>
  <si>
    <t>2026-05-25T20:13:00.212+02:00</t>
  </si>
  <si>
    <t>2026-05-25T20:26:56.760+02:00</t>
  </si>
  <si>
    <t>[{"id":"54684973","note":"Prosím dát více omáčka na namáčení. Děkuji","size":"Quattro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</si>
  <si>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2026-05-25T20:10:13.584+02:00</t>
  </si>
  <si>
    <t>2026-05-25T20:25:56.824+02:00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</si>
  <si>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základ","posId":"ZRS40","price":0,"isExtra":true},{"id":"672ce28d7b47278e16ff8d9f","count":1,"label":"okraj hotdog, bbq omáčka","posId":"A120","price":6500,"isExtra":true}]</t>
  </si>
  <si>
    <t>2026-05-25T20:00:02.784+02:00</t>
  </si>
  <si>
    <t>2026-05-25T20:05:00.550+02:00</t>
  </si>
  <si>
    <t>2026-05-25T20:13:32.199+02:00</t>
  </si>
  <si>
    <t>2026-05-25T20:00:03.588+02:00</t>
  </si>
  <si>
    <t>[{"id":"0663e926-2071-4402-b9ca-1a372f1ef96b","note":"","count":1,"label":"Zeleninová 32 cm","posId":"139","price":24900,"isExtra":false},{"id":"3316ecf4-07ea-4045-acd5-7383dd81145f","note":"","count":1,"label":"jalapeños","posId":"B102","price":2500,"KDSTags":["greenhighlight"],"isExtra":true}]</t>
  </si>
  <si>
    <t>2026-05-25T19:40:07.033+02:00</t>
  </si>
  <si>
    <t>2026-05-25T19:44:50.587+02:00</t>
  </si>
  <si>
    <t>[{"id":"45e86e69-d951-4cfa-82b7-297944319a30","count":1,"label":"Guarana classic","posId":"N142","price":5500,"isExtra":false,"creatorId":"NpQKdYcHIl6nhfD1QX2nH","isPackging":0,"actualLabel":"Guarana classic"}]</t>
  </si>
  <si>
    <t>2026-05-25T19:25:26.857+02:00</t>
  </si>
  <si>
    <t>2026-05-25T19:33:25.687+02:00</t>
  </si>
  <si>
    <t>[{"id":"57464194","note":"","size":"Dip Jalapeňos","count":1,"label":"Dip Jalapeňos","posId":"P107","price":2000,"isExtra":false},{"id":"54685059","note":"","count":1,"label":"Balné","posId":"K0000","price":1500,"isExtra":true},{"id":"59589707","note":"","size":"Quattro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32cm","posId":"123","price":24900,"isExtra":false},{"id":"54685059","note":"","count":1,"label":"Balné","posId":"K0000","price":1500,"isExtra":true},{"id":"54685137","note":"","count":1,"label":"okraj hotdog, bez omáčky","posId":"A125","price":5700,"isExtra":true},{"id":"54685070","note":"","count":1,"label":"Jalapeňos","posId":"B102","price":2500,"KDSTags":["greenhighlight"],"isExtra":true},{"id":"54685177","note":"","count":1,"label":"Kuře","posId":"B114","price":3000,"KDSTags":["greenhighlight"],"isExtra":true}]</t>
  </si>
  <si>
    <t>2026-05-25T19:12:01.959+02:00</t>
  </si>
  <si>
    <t>2026-05-25T19:19:18.120+02:00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</si>
  <si>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</si>
  <si>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2026-05-25T19:00:03.483+02:00</t>
  </si>
  <si>
    <t>2026-05-25T19:22:12.408+02:00</t>
  </si>
  <si>
    <t>2026-05-25T19:30:15.631+02:00</t>
  </si>
  <si>
    <t>2026-05-25T19:00:03.933+02:00</t>
  </si>
  <si>
    <t>[{"id":"faf7ff40-eef3-48bd-92c4-b33e5bbf095d","note":"","count":1,"label":"Quattro Formaggi 40 cm","posId":"111","price":30900,"isExtra":false},{"id":"389b26e5-2cae-411b-afde-ac1cec80674b","note":"","count":1,"label":"Margherita 40 cm","posId":"100","price":26900,"isExtra":false}]</t>
  </si>
  <si>
    <t>2026-05-25T18:56:01.847+02:00</t>
  </si>
  <si>
    <t>2026-05-25T18:57:13.279+02:00</t>
  </si>
  <si>
    <t>[{"id":"6ffd3545-72d2-4e40-9c4f-5ed137d1966b","count":1,"label":"Guarana kiwi a jablko","posId":"N144","price":5500,"isExtra":false,"creatorId":"6Th_42NfOwvA8bCbMg1Xm","isPackging":0,"actualLabel":"Guarana kiwi a jablko"},{"id":"45e86e69-d951-4cfa-82b7-297944319a30","count":1,"label":"Guarana classic","posId":"N142","price":5500,"isExtra":false,"creatorId":"I2VfhRN55nzPyQ6FnpGbj","isPackging":0,"actualLabel":"Guarana classic"}]</t>
  </si>
  <si>
    <t>Nuri</t>
  </si>
  <si>
    <t>2026-05-25T18:48:32.283+02:00</t>
  </si>
  <si>
    <t>2026-05-25T18:59:08.573+02:00</t>
  </si>
  <si>
    <t>[{"id":"101","note":"","count":1,"label":"Capricciosa 40cm","posId":"101","price":30900,"isExtra":false},{"id":"K0000","note":"","count":1,"label":"Balné","posId":"K0000","price":2000,"isExtra":true},{"id":"P106","note":"","count":1,"label":"Česnekový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</si>
  <si>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2026-05-25T18:47:03.724+02:00</t>
  </si>
  <si>
    <t>2026-05-25T18:57:05.366+02:00</t>
  </si>
  <si>
    <t>2026-05-25T19:17:14.323+02:00</t>
  </si>
  <si>
    <t>2026-05-25T18:47:05.239+02:00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</si>
  <si>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</si>
  <si>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2026-05-25T18:46:02.596+02:00</t>
  </si>
  <si>
    <t>2026-05-25T18:53:20.312+02:00</t>
  </si>
  <si>
    <t>2026-05-25T19:07:07.128+02:00</t>
  </si>
  <si>
    <t>2026-05-25T18:46:03.858+02:00</t>
  </si>
  <si>
    <t>2026-05-25T18:35:15.423+02:00</t>
  </si>
  <si>
    <t>2026-05-25T18:44:52.395+02:00</t>
  </si>
  <si>
    <t>[{"id":"6748417db17528cb9bcae661","count":1,"label":"Pepsi zero sugar 1l","posId":"N125","price":5900,"isExtra":false},{"id":"6748417db17528cb9bcae5f1","count":1,"label":"BBQ Meteor 40cm","posId":"106","price":30900,"isExtra":false},{"id":"9642908ce4c2f22954c8bbd6","count":1,"label":"Balné","posId":"K0000","price":2000,"isExtra":true}]</t>
  </si>
  <si>
    <t>2026-05-25T18:21:03.278+02:00</t>
  </si>
  <si>
    <t>2026-05-25T18:41:26.221+02:00</t>
  </si>
  <si>
    <t>[{"id":"e8a7b47a-70d2-4cc2-a375-1dab55125675","note":"","count":1,"label":"Quattro Formaggi 32 cm","posId":"123","price":24900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</si>
  <si>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2026-05-25T18:18:29.414+02:00</t>
  </si>
  <si>
    <t>2026-05-25T18:39:00.458+02:00</t>
  </si>
  <si>
    <t>2026-05-25T18:12:03.174+02:00</t>
  </si>
  <si>
    <t>2026-05-25T18:31:11.379+02:00</t>
  </si>
  <si>
    <t>2026-05-25T18:53:56.089+02:00</t>
  </si>
  <si>
    <t>2026-05-25T18:12:03.688+02:00</t>
  </si>
  <si>
    <t>[{"id":"7ee7e3c8-2c54-4dc5-810f-2f52f62e2d14","note":"","count":1,"label":"Comeback 32 cm","posId":"121","price":24900,"isExtra":false},{"id":"1460d93c-4159-4d87-aaf2-4ef8fb5e31b1","note":"","count":1,"label":"Margherita 32 cm","posId":"112","price":20900,"isExtra":false},{"id":"978c26ec-8492-4979-8b1c-f7ff8381d413","note":"","count":1,"label":"Pepperoni Rolls, 6 ks","posId":"P100","price":8900,"isExtra":false}]</t>
  </si>
  <si>
    <t>2026-05-25T18:05:28.364+02:00</t>
  </si>
  <si>
    <t>2026-05-25T18:21:38.474+02:00</t>
  </si>
  <si>
    <t>[{"id":"54684980","note":"","size":"Zeleninová 40cm","count":1,"label":"Zeleninová 40cm","posId":"103","price":30900,"isExtra":false},{"id":"54685049","note":"","count":1,"label":"Balné","posId":"K0000","price":2000,"isExtra":true}]</t>
  </si>
  <si>
    <t>2026-05-25T18:04:52.668+02:00</t>
  </si>
  <si>
    <t>2026-05-25T18:19:01.405+02:00</t>
  </si>
  <si>
    <t>[{"id":"6748417db17528cb9bcae5fd","count":1,"label":"Margherita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</si>
  <si>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2026-05-25T18:04:02.395+02:00</t>
  </si>
  <si>
    <t>2026-05-25T18:26:45.200+02:00</t>
  </si>
  <si>
    <t>[{"id":"896d2264-b315-4ee3-b331-0fa7b26bb96f","note":"","count":1,"label":"Hawai 32 cm","posId":"114","price":24900,"isExtra":false},{"id":"d79a29ea-c5ce-49c2-9a5d-787665203983","note":"","count":1,"label":"paprika","posId":"B111","price":2500,"KDSTags":["greenhighlight"],"isExtra":tru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-ananas","posId":"X100","price":0,"KDSTags":["redhighlight"],"isExtra":true},{"id":"909551f4-a7ff-428a-a062-708ec72d4824","note":"","count":1,"label":"Choco Rolls, 6 ks","posId":"chr100","price":8900,"isExtra":false}]</t>
  </si>
  <si>
    <t>2026-05-25T18:01:52.590+02:00</t>
  </si>
  <si>
    <t>2026-05-25T18:16:33.806+02:00</t>
  </si>
  <si>
    <t>[{"id":"6748417db17528cb9bcae603","count":1,"label":"Comeback 32cm 🌶️","posId":"121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60b","count":1,"label":"Zeleninová 32cm","posId":"115","price":24900,"isExtra":false},{"id":"bd23bb29ddc67d336ee4c95b","count":1,"label":"Balné","posId":"K0000","price":1500,"isExtra":true},{"id":"18c190203278836a4d4b7095","count":1,"label":"Smetanový základ","posId":"ZRS32","price":0,"isExtra":true},{"id":"ccbaa201c998f5c98f2bca7f","count":1,"label":"Pepperoni salám","posId":"B109","price":3000,"KDSTags":["greenhighlight"],"isExtra":true}]</t>
  </si>
  <si>
    <t>2026-05-25T17:58:16.968+02:00</t>
  </si>
  <si>
    <t>2026-05-25T18:09:54.373+02:00</t>
  </si>
  <si>
    <t>2026-05-25T17:49:02.641+02:00</t>
  </si>
  <si>
    <t>2026-05-25T17:57:06.281+02:00</t>
  </si>
  <si>
    <t>2026-05-25T18:11:58.704+02:00</t>
  </si>
  <si>
    <t>2026-05-25T17:49:31.632+02:00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</si>
  <si>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978c26ec-8492-4979-8b1c-f7ff8381d413","note":"","count":1,"label":"Pepperoni Rolls, 6 ks","posId":"P100","price":8900,"isExtra":false}]</t>
  </si>
  <si>
    <t>2026-05-25T17:42:02.792+02:00</t>
  </si>
  <si>
    <t>2026-05-25T17:49:08.092+02:00</t>
  </si>
  <si>
    <t>2026-05-25T17:54:04.050+02:00</t>
  </si>
  <si>
    <t>2026-05-25T17:42:03.637+02:00</t>
  </si>
  <si>
    <t>[{"id":"a78b511f-836b-415e-9285-dd47f293529b","note":"","count":1,"label":"Pepperoni 40 cm","posId":"108","price":30900,"isExtra":false},{"id":"5dfcd7e6-75e9-4752-8a19-eab42ba37b6d","note":"","count":1,"label":"Kukuřice","posId":"C115","price":3500,"KDSTags":["greenhighlight"],"isExtra":true},{"id":"2da9e058-428b-42bc-bbe3-e7353c52c9e8","note":"","count":1,"label":"Cibule","posId":"C103","price":3500,"KDSTags":["greenhighlight"],"isExtra":true}]</t>
  </si>
  <si>
    <t>2026-05-25T17:37:03.966+02:00</t>
  </si>
  <si>
    <t>2026-05-25T17:46:58.334+02:00</t>
  </si>
  <si>
    <t>2026-05-25T17:36:03.293+02:00</t>
  </si>
  <si>
    <t>2026-05-25T17:44:58.186+02:00</t>
  </si>
  <si>
    <t>2026-05-25T18:03:28.914+02:00</t>
  </si>
  <si>
    <t>2026-05-25T17:36:03.965+02:00</t>
  </si>
  <si>
    <t>[{"id":"a4e8ca23-fe36-4747-a603-19485eee7e76","note":"","count":1,"label":"Hot &amp; Spicy 32 cm","posId":"146","price":24900,"isExtra":false},{"id":"9069d980-0a24-408c-a214-618aed030839","note":"","count":1,"label":"BBQ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základ","posId":"A127","price":0,"isExtra":true}]</t>
  </si>
  <si>
    <t>2026-05-25T17:25:22.727+02:00</t>
  </si>
  <si>
    <t>2026-05-25T17:33:06.340+02:00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</si>
  <si>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🌶️🌶️","posId":"122","price":24900,"isExtra":false},{"id":"54685059","note":"","count":1,"label":"Balné","posId":"K0000","price":1500,"isExtra":true},{"id":"54685112","note":"","count":1,"label":"Bez cibule","posId":"X103","price":0,"KDSTags":["redhighlight"],"isExtra":true}]</t>
  </si>
  <si>
    <t>2026-05-25T17:07:02.947+02:00</t>
  </si>
  <si>
    <t>2026-05-25T17:13:51.989+02:00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</si>
  <si>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česnekový","posId":"P106","price":2000,"isExtra":false}]</t>
  </si>
  <si>
    <t>2026-05-25T17:07:02.929+02:00</t>
  </si>
  <si>
    <t>2026-05-25T18:39:23.182+02:00</t>
  </si>
  <si>
    <t>2026-05-25T16:49:05.985+02:00</t>
  </si>
  <si>
    <t>2026-05-25T16:55:43.342+02:00</t>
  </si>
  <si>
    <t>2026-05-25T16:39:06.080+02:00</t>
  </si>
  <si>
    <t>2026-05-25T16:50:54.154+02:00</t>
  </si>
  <si>
    <t>[{"id":"59589710","note":"Dobrý den, prosím bez dipu! Děkuji a přeji hezký den :)","size":"Pepperoni 32cm 🌶️🌶️","count":1,"label":"Pepperoni 32cm 🌶️🌶️","posId":"120","price":24900,"isExtra":false},{"id":"54685059","note":"","count":1,"label":"Balné","posId":"K0000","price":1500,"isExtra":true}]</t>
  </si>
  <si>
    <t>2026-05-25T16:31:11.249+02:00</t>
  </si>
  <si>
    <t>2026-05-25T16:42:57.276+02:00</t>
  </si>
  <si>
    <t>[{"id":"54684982","note":"","size":"Capricciosa 40cm","count":1,"label":"Capricciosa 40cm","posId":"101","price":30900,"isExtra":false},{"id":"54685049","note":"","count":1,"label":"Balné","posId":"K0000","price":2000,"isExtra":true},{"id":"54684975","note":"","size":"Comeback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</si>
  <si>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2026-05-25T16:12:38.574+02:00</t>
  </si>
  <si>
    <t>2026-05-25T16:20:09.615+02:00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</si>
  <si>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bylinky","posId":"A121","price":5700,"isExtra":true},{"id":"6748417db17528cb9bcae661","count":1,"label":"Pepsi zero sugar 1l","posId":"N125","price":5900,"isExtra":false}]</t>
  </si>
  <si>
    <t>2026-05-25T16:07:05.447+02:00</t>
  </si>
  <si>
    <t>2026-05-25T16:17:19.104+02:00</t>
  </si>
  <si>
    <t>2026-05-25T15:55:30.627+02:00</t>
  </si>
  <si>
    <t>2026-05-25T16:07:12.020+02:00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</si>
  <si>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základ","posId":"ZSR40","price":0,"isExtra":true},{"id":"54685179","note":"","count":1,"label":"Pepperoni salám","posId":"C109","price":4000,"KDSTags":["greenhighlight"],"isExtra":true}]</t>
  </si>
  <si>
    <t>2026-05-25T15:33:30.794+02:00</t>
  </si>
  <si>
    <t>2026-05-25T15:33:55.018+02:00</t>
  </si>
  <si>
    <t>[{"id":"45e86e69-d951-4cfa-82b7-297944319a30","count":1,"label":"Guarana classic","posId":"N142","price":5500,"isExtra":false,"creatorId":"kTIKNDDrKet5AOkc_hwjg","isPackging":0,"actualLabel":"Guarana classic"}]</t>
  </si>
  <si>
    <t>2026-05-25T15:20:02.919+02:00</t>
  </si>
  <si>
    <t>2026-05-25T15:32:33.812+02:00</t>
  </si>
  <si>
    <t>2026-05-25T15:45:55.084+02:00</t>
  </si>
  <si>
    <t>2026-05-25T15:20:03.532+02:00</t>
  </si>
  <si>
    <t>2026-05-25T14:50:03.540+02:00</t>
  </si>
  <si>
    <t>2026-05-25T14:57:34.466+02:00</t>
  </si>
  <si>
    <t>2026-05-25T14:37:02.895+02:00</t>
  </si>
  <si>
    <t>2026-05-25T14:46:14.558+02:00</t>
  </si>
  <si>
    <t>2026-05-25T15:01:03.211+02:00</t>
  </si>
  <si>
    <t>2026-05-25T14:37:04.039+02:00</t>
  </si>
  <si>
    <t>[{"id":"1edf54fc-1032-442c-939f-e6e2033b2270","note":"","count":1,"label":"Comeback 40 cm","posId":"109","price":30900,"isExtra":false},{"id":"86f97e80-4313-45a1-88bb-cd090c233763","note":"","count":1,"label":"Pepsi 1l","posId":"N124","price":5900,"isExtra":false}]</t>
  </si>
  <si>
    <t>2026-05-25T14:06:46.212+02:00</t>
  </si>
  <si>
    <t>2026-05-25T14:23:21.580+02:00</t>
  </si>
  <si>
    <t>[{"id":"6748417db17528cb9bcae5ed","count":1,"label":"Pepperoni 40cm 🌶️🌶️","posId":"108","price":30900,"isExtra":false},{"id":"9642908ce4c2f22954c8bbd6","count":1,"label":"Balné","posId":"K0000","price":2000,"isExtra":true},{"id":"69a242bc70119032f914ed29","count":1,"label":"okraj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</si>
  <si>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2026-05-25T13:50:02.831+02:00</t>
  </si>
  <si>
    <t>2026-05-25T14:02:01.467+02:00</t>
  </si>
  <si>
    <t>2026-05-25T14:24:24.720+02:00</t>
  </si>
  <si>
    <t>2026-05-25T13:50:03.580+02:00</t>
  </si>
  <si>
    <t>2026-05-25T13:45:03.336+02:00</t>
  </si>
  <si>
    <t>2026-05-25T14:00:26.303+02:00</t>
  </si>
  <si>
    <t>2026-05-25T14:19:16.551+02:00</t>
  </si>
  <si>
    <t>2026-05-25T13:45:04.025+02:00</t>
  </si>
  <si>
    <t>[{"id":"6e4aed3e-b988-442a-8864-0b2ad4a4403d","note":"","count":1,"label":"Quattro Formaggi 32 cm","posId":"147","price":24900,"isExtra":false},{"id":"6005e30e-e6f5-411d-9c32-9a3cee117e94","note":"","count":1,"label":"slanina","posId":"B108","price":3000,"KDSTags":["greenhighlight"],"isExtra":true},{"id":"52687002-58c9-40ea-ba22-d2ae7a4b5889","note":"","count":1,"label":"Comeback 32 cm","posId":"145","price":24900,"isExtra":false}]</t>
  </si>
  <si>
    <t>2026-05-25T13:31:54.522+02:00</t>
  </si>
  <si>
    <t>2026-05-25T13:42:32.606+02:00</t>
  </si>
  <si>
    <t>[{"id":"114","note":"","count":1,"label":"Hawai 32cm","posId":"114","price":24900,"isExtra":false},{"id":"K0000","note":"","count":1,"label":"Balné","posId":"K0000","price":1500,"isExtra":true},{"id":"B115","note":"","count":1,"label":"Kukuřice","posId":"B115","price":2500,"KDSTags":["greenhighlight"],"isExtra":true},{"id":"123","note":"","count":1,"label":"Quattro Formaggi 32cm","posId":"123","price":24900,"isExtra":false},{"id":"K0000","note":"","count":1,"label":"Balné","posId":"K0000","price":1500,"isExtra":true}]</t>
  </si>
  <si>
    <t>2026-05-25T13:18:03.663+02:00</t>
  </si>
  <si>
    <t>2026-05-25T13:27:39.098+02:00</t>
  </si>
  <si>
    <t>2026-05-25T13:44:37.378+02:00</t>
  </si>
  <si>
    <t>2026-05-25T13:18:04.500+02:00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</si>
  <si>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</si>
  <si>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2026-05-25T13:17:31.038+02:00</t>
  </si>
  <si>
    <t>2026-05-25T13:24:10.403+02:00</t>
  </si>
  <si>
    <t>[{"id":"6748417db17528cb9bcae605","count":1,"label":"Pepperoni 32cm 🌶️🌶️","posId":"120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663","count":1,"label":"Mirinda 1l","posId":"N126","price":5900,"isExtra":false}]</t>
  </si>
  <si>
    <t>Erik</t>
  </si>
  <si>
    <t>2026-05-25T13:14:38.535+02:00</t>
  </si>
  <si>
    <t>2026-05-25T13:22:38.048+02:00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</si>
  <si>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</si>
  <si>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2026-05-25T13:02:25.514+02:00</t>
  </si>
  <si>
    <t>2026-05-25T13:10:46.148+02:00</t>
  </si>
  <si>
    <t>2026-05-25T12:54:30.802+02:00</t>
  </si>
  <si>
    <t>2026-05-25T13:02:12.657+02:00</t>
  </si>
  <si>
    <t>[{"id":"101","note":"prosim o žampiony pouze na pulce pizzy ","count":1,"label":"Capricciosa 40cm","posId":"101","price":30900,"isExtra":false},{"id":"K0000","note":"","count":1,"label":"Balné","posId":"K0000","price":2000,"isExtra":true},{"id":"P106","note":"","count":1,"label":"Česnekový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</si>
  <si>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2026-05-25T12:47:03.068+02:00</t>
  </si>
  <si>
    <t>2026-05-25T12:58:43.955+02:00</t>
  </si>
  <si>
    <t>2026-05-25T13:15:35.669+02:00</t>
  </si>
  <si>
    <t>2026-05-25T12:47:03.693+02:00</t>
  </si>
  <si>
    <t>[{"id":"a78b511f-836b-415e-9285-dd47f293529b","note":"","count":1,"label":"Pepperoni 40 cm","posId":"108","price":30900,"isExtra":false},{"id":"54460675-d5c5-4a63-8c02-6840fe066f86","note":"","count":1,"label":"Okraj Hotdog, BBQ","posId":"A120","price":6500,"isExtra":true}]</t>
  </si>
  <si>
    <t>2026-05-25T12:44:57.768+02:00</t>
  </si>
  <si>
    <t>2026-05-25T12:55:00.072+02:00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</si>
  <si>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</si>
  <si>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2026-05-25T12:42:03.323+02:00</t>
  </si>
  <si>
    <t>2026-05-25T12:48:20.905+02:00</t>
  </si>
  <si>
    <t>2026-05-25T12:38:37.574+02:00</t>
  </si>
  <si>
    <t>2026-05-25T12:46:50.064+02:00</t>
  </si>
  <si>
    <t>2026-05-25T12:26:39.195+02:00</t>
  </si>
  <si>
    <t>2026-05-25T12:34:51.753+02:00</t>
  </si>
  <si>
    <t>[{"id":"f13b1746-a76a-4145-9a9a-693f1c4daf33","count":1,"label":"Pepsi 1l","posId":"N124","price":5900,"isExtra":false,"creatorId":"aSE1iKLN_cWmm9Ntg15W6","isPackging":0,"actualLabel":"Pepsi 1l"}]</t>
  </si>
  <si>
    <t>2026-05-25T12:26:04.059+02:00</t>
  </si>
  <si>
    <t>2026-05-25T12:40:45.839+02:00</t>
  </si>
  <si>
    <t>2026-05-25T12:49:29.174+02:00</t>
  </si>
  <si>
    <t>2026-05-25T12:26:04.586+02:00</t>
  </si>
  <si>
    <t>[{"id":"f675967f-9acd-47eb-a0a7-8c1488c18315","note":"","count":1,"label":"Hot &amp; Spicy 40 cm","posId":"110","price":30900,"isExtra":false},{"id":"99eaad34-9727-44a5-83f1-c3ecfb1e0313","note":"","count":1,"label":"Okraj mozzarella, BBQ","posId":"A124","price":6500,"isExtra":true},{"id":"2a9dc121-ec1e-4cbb-b8d5-66ce6a546664","note":"","count":1,"label":"DIP jalapenos","posId":"P107","price":2000,"isExtra":false}]</t>
  </si>
  <si>
    <t>2026-05-25T12:25:32.396+02:00</t>
  </si>
  <si>
    <t>2026-05-25T12:34:49.781+02:00</t>
  </si>
  <si>
    <t>[{"id":"dcff22d6-e3c4-4d3c-b856-2a8238723c08","count":1,"label":"Aquilla neperlivá","posId":"N140","price":3900,"isExtra":false,"creatorId":"SwbSExAnheVHRyhfkfbYV","isPackging":0,"actualLabel":"Aquilla neperlivá"}]</t>
  </si>
  <si>
    <t>2026-05-25T12:09:04.233+02:00</t>
  </si>
  <si>
    <t>2026-05-25T12:16:02.727+02:00</t>
  </si>
  <si>
    <t>2026-05-25T12:00:04.798+02:00</t>
  </si>
  <si>
    <t>2026-05-25T12:09:27.788+02:00</t>
  </si>
  <si>
    <t>2026-05-25T11:59:02.851+02:00</t>
  </si>
  <si>
    <t>2026-05-25T12:08:00.619+02:00</t>
  </si>
  <si>
    <t>[{"id":"0b22568e-4d1c-45db-9aa3-de09ef6c293a","note":"","count":1,"label":"Pepperoni 32 cm","posId":"120","price":24900,"isExtra":false},{"id":"55ca227d-485c-4130-a44d-b26b939e8c03","note":"","count":1,"label":"Hot &amp; Spicy 32 cm","posId":"122","price":24900,"isExtra":false}]</t>
  </si>
  <si>
    <t>2026-05-25T11:57:03.046+02:00</t>
  </si>
  <si>
    <t>2026-05-25T12:34:42.804+02:00</t>
  </si>
  <si>
    <t>[{"id":"a78b511f-836b-415e-9285-dd47f293529b","note":"","count":1,"label":"Pepperoni 40 cm","posId":"108","price":30900,"isExtra":false},{"id":"896d2264-b315-4ee3-b331-0fa7b26bb96f","note":"","count":1,"label":"Hawai 32 cm","posId":"114","price":24900,"isExtra":false},{"id":"a8b296cb-224d-46e2-b4ca-40d9cb21295a","note":"","count":1,"label":"BEZ -šunka","posId":"X106","price":0,"KDSTags":["redhighlight"],"isExtra":true}]</t>
  </si>
  <si>
    <t>2026-05-25T11:54:03.249+02:00</t>
  </si>
  <si>
    <t>2026-05-25T12:10:48.703+02:00</t>
  </si>
  <si>
    <t>2026-05-25T12:30:29.618+02:00</t>
  </si>
  <si>
    <t>2026-05-25T11:54:04.224+02:00</t>
  </si>
  <si>
    <t>2026-05-25T11:48:02.885+02:00</t>
  </si>
  <si>
    <t>2026-05-25T11:57:06.053+02:00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</si>
  <si>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</si>
  <si>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2026-05-25T11:35:57.151+02:00</t>
  </si>
  <si>
    <t>2026-05-25T11:44:37.926+02:00</t>
  </si>
  <si>
    <t>[{"id":"6748417db17528cb9bcae611","count":1,"label":"Baby Špenát &amp; kuře 32cm","posId":"116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60d","count":1,"label":"Hawai 32cm","posId":"114","price":24900,"isExtra":false},{"id":"bd23bb29ddc67d336ee4c95b","count":1,"label":"Balné","posId":"K0000","price":1500,"isExtra":true},{"id":"18c190203278836a4d4b7095","count":1,"label":"Smetanový základ","posId":"ZRS32","price":0,"isExtra":true},{"id":"737fae5d3b3af39cab3630a6","count":1,"label":"Bez ananasu","posId":"X100","price":0,"KDSTags":["redhighlight"],"isExtra":true},{"id":"6748417db17528cb9bcae661","count":1,"label":"Pepsi zero sugar 1l","posId":"N125","price":5900,"isExtra":false}]</t>
  </si>
  <si>
    <t>2026-05-25T11:21:03.208+02:00</t>
  </si>
  <si>
    <t>2026-05-25T11:26:30.635+02:00</t>
  </si>
  <si>
    <t>2026-05-25T10:58:02.840+02:00</t>
  </si>
  <si>
    <t>2026-05-25T11:21:28.547+02:00</t>
  </si>
  <si>
    <t>[{"id":"52687002-58c9-40ea-ba22-d2ae7a4b5889","note":"","count":1,"label":"Comeback 32 cm","posId":"145","price":24900,"isExtra":false},{"id":"fb380719-7e86-4a50-b0fc-8a72368b6991","note":"","count":1,"label":"kukuřice","posId":"B115","price":2500,"KDSTags":["greenhighlight"],"isExtra":true},{"id":"7ee7e3c8-2c54-4dc5-810f-2f52f62e2d14","note":"","count":1,"label":"Comeback 32 cm","posId":"121","price":24900,"isExtra":false},{"id":"896d2264-b315-4ee3-b331-0fa7b26bb96f","note":"","count":1,"label":"Hawai 32 cm","posId":"114","price":24900,"isExtra":false}]</t>
  </si>
  <si>
    <t>2026-05-25T10:48:02.370+02:00</t>
  </si>
  <si>
    <t>2026-05-25T11:48:31.614+02:00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</si>
  <si>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</si>
  <si>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</si>
  <si>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</si>
  <si>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</si>
  <si>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</si>
  <si>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</si>
  <si>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</si>
  <si>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</si>
  <si>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</si>
  <si>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</si>
  <si>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</si>
  <si>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</si>
  <si>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</si>
  <si>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5.000 tankování hřebík</t>
  </si>
  <si>
    <t>Auta</t>
  </si>
  <si>
    <t>Suroviny</t>
  </si>
  <si>
    <t>Bidfood</t>
  </si>
  <si>
    <t>Ostatní</t>
  </si>
  <si>
    <t>staff pití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</si>
  <si>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</si>
  <si>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</si>
  <si>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</si>
  <si>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</si>
  <si>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</si>
  <si>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</si>
  <si>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</si>
  <si>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</si>
  <si>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</si>
  <si>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</si>
  <si>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</si>
  <si>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cibule</t>
  </si>
  <si>
    <t>podsedák</t>
  </si>
  <si>
    <t>Zličín</t>
  </si>
  <si>
    <t>letní směs</t>
  </si>
  <si>
    <t>2026-06-01T00:02:59.366+02:00</t>
  </si>
  <si>
    <t>2026-06-01T00:03:19.054+02:00</t>
  </si>
  <si>
    <t>[{"id":"cd43f6a9-7b26-4cdf-8aa9-85510522383c","count":1,"label":"Poděbradská malinovka 0,5l","posId":"N129","price":4900,"isExtra":false,"creatorId":"mMMveeGQPEqthtoOcbtmz","isPackging":0,"actualLabel":"Poděbradská malinovka 0,5l"}]</t>
  </si>
  <si>
    <t>Rudolf Kalocai</t>
  </si>
  <si>
    <t>2026-05-31T23:45:05.588+02:00</t>
  </si>
  <si>
    <t>2026-05-31T23:51:38.659+02:00</t>
  </si>
  <si>
    <t>2026-06-01T00:16:46.806+02:00</t>
  </si>
  <si>
    <t>2026-05-31T23:45:54.641+02:00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</si>
  <si>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česnekový","posId":"P106","price":2500,"isExtra":false}]</t>
  </si>
  <si>
    <t>2026-05-31T23:14:58.337+02:00</t>
  </si>
  <si>
    <t>2026-05-31T23:22:56.372+02:00</t>
  </si>
  <si>
    <t>2026-05-31T23:41:38.299+02:00</t>
  </si>
  <si>
    <t>2026-05-31T23:17:33.204+02:00</t>
  </si>
  <si>
    <t>F - Pizza Comeback Bolevec - rozvoz</t>
  </si>
  <si>
    <t>[{"id":"65874330","note":"","size":"Hawai 40cm","count":1,"label":"Hawai 40cm","posId":"102","price":32900,"isExtra":false},{"id":"65874385","note":"","count":1,"label":"Balné","posId":"K0000","price":2000,"isExtra":true},{"id":"65874413","note":"","count":1,"label":"okraj mozzarella, bylinky","posId":"A122","price":6900,"isExtra":true}]</t>
  </si>
  <si>
    <t>2026-05-31T23:12:01.870+02:00</t>
  </si>
  <si>
    <t>2026-05-31T23:12:59.447+02:00</t>
  </si>
  <si>
    <t>W - Pizza Comeback Bolevec</t>
  </si>
  <si>
    <t>[{"id":"50407dc440b990acd4054e0f","count":4,"label":"Pilsner Urquell 12","posId":"N20","price":5135,"isExtra":false}]</t>
  </si>
  <si>
    <t>Vali</t>
  </si>
  <si>
    <t>2026-05-31T23:08:30.923+02:00</t>
  </si>
  <si>
    <t>2026-05-31T23:15:15.691+02:00</t>
  </si>
  <si>
    <t>B - Pizza Comeback Bolevec</t>
  </si>
  <si>
    <t>[{"id":"123","note":"","count":1,"label":"Quattro Formaggi 32cm","posId":"123","price":22900,"isExtra":false},{"id":"K0000","note":"","count":1,"label":"Balné","posId":"K0000","price":1500,"isExtra":true},{"id":"B103","note":"","count":1,"label":"Cibule","posId":"B103","price":2500,"KDSTags":["greenhighlight"],"isExtra":true}]</t>
  </si>
  <si>
    <t>2026-05-31T22:54:15.893+02:00</t>
  </si>
  <si>
    <t>2026-05-31T23:00:53.733+02:00</t>
  </si>
  <si>
    <t>2026-05-31T23:16:43.562+02:00</t>
  </si>
  <si>
    <t>2026-05-31T22:54:35.054+02:00</t>
  </si>
  <si>
    <t>[{"id":"65874338","note":"","size":"Pepperoni 32cm 🌶️🌶️","count":1,"label":"Pepperoni 32cm 🌶️🌶️","posId":"120","price":25900,"isExtra":false},{"id":"65874393","note":"","count":1,"label":"Balné","posId":"K0000","price":1500,"isExtra":true},{"id":"65874415","note":"","count":1,"label":"okraj mozzarella, bylinky","posId":"A121","price":5900,"isExtra":true},{"id":"65874423","note":"","count":1,"label":"Žampiony","posId":"B105","price":2500,"KDSTags":["greenhighlight"],"isExtra":true},{"id":"65874365","note":"","size":"Aquilla černý čaj a broskev 0,5l","count":1,"label":"Aquilla černý čaj a broskev 0,5l","posId":"N120","price":4900,"isExtra":false}]</t>
  </si>
  <si>
    <t>2026-05-31T22:47:03.893+02:00</t>
  </si>
  <si>
    <t>2026-05-31T22:59:07.641+02:00</t>
  </si>
  <si>
    <t>2026-05-31T23:03:48.195+02:00</t>
  </si>
  <si>
    <t>2026-05-31T22:47:24.399+02:00</t>
  </si>
  <si>
    <t>[{"id":"5b1f2843-926a-4dd1-a5f0-4fddc7b45013","note":"","count":1,"label":"Margherita 32 cm","posId":"112","price":21900,"isExtra":false},{"id":"68d93a2c-5ce2-44a5-857b-6d579cd1f445","note":"","count":1,"label":"žampiony","posId":"68d93a2c-5ce2-44a5-857b-6d579cd1f445","price":2500,"isExtra":true}]</t>
  </si>
  <si>
    <t>2026-05-31T22:36:42.987+02:00</t>
  </si>
  <si>
    <t>2026-05-31T22:43:19.342+02:00</t>
  </si>
  <si>
    <t>[{"id":"6893484371e1a7827faa2848","count":1,"label":"Pepperoni 32cm 🌶️🌶️","posId":"120","price":18091,"isExtra":false},{"id":"0cf732abf15d68df108984b2","count":1,"label":"Balné","posId":"K0000","price":1500,"isExtra":true},{"id":"6a1141d3816a1f25cc3995d2","count":1,"label":"USA těsto","posId":"17","price":1000,"isExtra":true},{"id":"5feca82a8e75b68316a31e70","count":1,"label":"BBQ základ","posId":"ZRB32","price":0,"isExtra":true}]</t>
  </si>
  <si>
    <t>2026-05-31T22:23:34.026+02:00</t>
  </si>
  <si>
    <t>2026-05-31T22:33:00.174+02:00</t>
  </si>
  <si>
    <t>[{"id":"64ba992e-4b1d-4e8b-9f88-0b4b8bc1ba18","count":1,"label":"Pizza Špenát kuře 40 cm","posId":"104","price":32900,"isExtra":false,"creatorId":"rdXoVAia5CHHfkilzu_xB","isPackging":0,"actualLabel":"Pizza Špenát kuře 40 cm"}]</t>
  </si>
  <si>
    <t>2026-05-31T22:22:07.842+02:00</t>
  </si>
  <si>
    <t>2026-05-31T22:27:35.556+02:00</t>
  </si>
  <si>
    <t>[{"id":"3af5afd5-c65e-46dd-880f-d577aba12185","count":1,"label":"Pilsner Urquell 12","posId":"N20","price":6500,"isExtra":false,"creatorId":"9jIHi0jYYEqOxA927hwPL","isPackging":0,"actualLabel":"Pilsner Urquell 12"}]</t>
  </si>
  <si>
    <t>2026-05-31T22:06:54.650+02:00</t>
  </si>
  <si>
    <t>2026-05-31T22:13:48.352+02:00</t>
  </si>
  <si>
    <t>[{"id":"c4b3f3b8-33c0-4705-890c-1c29e90f6ce6","count":1,"label":"Pizza BBQ Texas 40","posId":"107","price":32900,"isExtra":false,"creatorId":"K5pn2en2eHQl3YXam3pRQ","isPackging":0,"actualLabel":"Pizza BBQ Texas 40"},{"id":"extra_20230331101812_4","count":1,"label":"okraj mozzarella, bbq omáčka","posId":"A124","price":6900,"isExtra":true,"mainItemId":"c4b3f3b8-33c0-4705-890c-1c29e90f6ce6"}]</t>
  </si>
  <si>
    <t>2026-05-31T21:56:01.750+02:00</t>
  </si>
  <si>
    <t>2026-05-31T22:01:34.276+02:00</t>
  </si>
  <si>
    <t>[{"id":"b45631db-1b89-421f-a9a7-2cef193661b2","count":1,"label":"Guarana classic","posId":"N142","price":5500,"isExtra":false,"discount":{"type":"absolute","value":35},"creatorId":"beReuRWHAX84Cual5-UWg","isPackging":0,"actualLabel":"Guarana classic"},{"id":"b45631db-1b89-421f-a9a7-2cef193661b2","count":1,"label":"Guarana classic","posId":"N142","price":5500,"isExtra":false,"discount":{"type":"absolute","value":35},"creatorId":"MyTWHJOpt641mhjGtXmJe","isPackging":0,"actualLabel":"Guarana classic"}]</t>
  </si>
  <si>
    <t>2026-05-31T21:54:37.352+02:00</t>
  </si>
  <si>
    <t>2026-05-31T21:58:35.315+02:00</t>
  </si>
  <si>
    <t>[{"id":"6893484371e1a7827faa2844","count":1,"label":"Hot &amp; Spicy 32cm 🌶️🌶️","posId":"122","price":18091,"isExtra":false},{"id":"0cf732abf15d68df108984b2","count":1,"label":"Balné","posId":"K0000","price":1500,"isExtra":true},{"id":"6893484371e1a7827faa28a4","count":1,"label":"Pepsi 1l","posId":"N124","price":4661,"isExtra":false}]</t>
  </si>
  <si>
    <t>2026-05-31T21:48:36.378+02:00</t>
  </si>
  <si>
    <t>2026-05-31T21:54:31.150+02:00</t>
  </si>
  <si>
    <t>[{"id":"6893484371e1a7827faa2834","count":1,"label":"BBQ Meteor 40cm","posId":"106","price":23621,"isExtra":false},{"id":"8492ff01857ad344daba3d10","count":1,"label":"Balné","posId":"K0000","price":2000,"isExtra":true}]</t>
  </si>
  <si>
    <t>2026-05-31T21:40:17.488+02:00</t>
  </si>
  <si>
    <t>2026-05-31T21:46:04.723+02:00</t>
  </si>
  <si>
    <t>F - Pizza Comeback Bolevec</t>
  </si>
  <si>
    <t>[{"id":"62240208","note":"","size":"Capricciosa 32cm","count":1,"label":"Capricciosa 32cm","posId":"113","price":22900,"isExtra":false},{"id":"62240278","note":"","count":1,"label":"Balné","posId":"K0000","price":1500,"isExtra":true},{"id":"62240230","note":"","size":"Česnekový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</si>
  <si>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2026-05-31T21:15:50.715+02:00</t>
  </si>
  <si>
    <t>2026-05-31T21:20:22.628+02:00</t>
  </si>
  <si>
    <t>[{"id":"6893484371e1a7827faa282a","count":1,"label":"Quattro Formaggi 40cm","posId":"111","price":23621,"isExtra":false},{"id":"8492ff01857ad344daba3d10","count":1,"label":"Balné","posId":"K0000","price":2000,"isExtra":true}]</t>
  </si>
  <si>
    <t>2026-05-31T21:01:12.905+02:00</t>
  </si>
  <si>
    <t>2026-05-31T21:08:04.136+02:00</t>
  </si>
  <si>
    <t>[{"id":"62240193","note":"","size":"BBQ Meteor 40cm","count":1,"label":"BBQ Meteor 40cm","posId":"106","price":29900,"isExtra":false},{"id":"62240274","note":"","count":1,"label":"Balné","posId":"K0000","price":2000,"isExtra":true},{"id":"62240405","note":"","count":1,"label":"Rajčatový základ","posId":"ZBR40","price":0,"isExtra":true},{"id":"62240318","note":"","count":1,"label":"okraj hotdog, hořčice","posId":"A118","price":6900,"isExtra":true},{"id":"62240247","note":"","size":"Pepsi zero sugar 1l","count":1,"label":"Pepsi zero sugar 1l","posId":"N125","price":5900,"isExtra":false}]</t>
  </si>
  <si>
    <t>2026-05-31T20:53:44.723+02:00</t>
  </si>
  <si>
    <t>2026-05-31T20:53:46.799+02:00</t>
  </si>
  <si>
    <t>[{"id":"b45631db-1b89-421f-a9a7-2cef193661b2","count":1,"label":"Guarana classic","posId":"N142","price":5500,"isExtra":false,"discount":{"type":"absolute","value":35},"creatorId":"-ZmDBVrXthH4ROMiTfGbn","isPackging":0,"actualLabel":"Guarana classic"}]</t>
  </si>
  <si>
    <t>2026-05-31T20:52:38.185+02:00</t>
  </si>
  <si>
    <t>2026-05-31T20:58:02.040+02:00</t>
  </si>
  <si>
    <t>[{"id":"6893484371e1a7827faa2850","count":1,"label":"Hawai 32cm","posId":"114","price":18091,"isExtra":false},{"id":"0cf732abf15d68df108984b2","count":1,"label":"Balné","posId":"K0000","price":1500,"isExtra":true}]</t>
  </si>
  <si>
    <t>2026-05-31T20:45:34.258+02:00</t>
  </si>
  <si>
    <t>2026-05-31T20:51:37.072+02:00</t>
  </si>
  <si>
    <t>[{"id":"6893484371e1a7827faa2846","count":1,"label":"Comeback 32cm 🌶️","posId":"121","price":18091,"isExtra":false},{"id":"0cf732abf15d68df108984b2","count":1,"label":"Balné","posId":"K0000","price":1500,"isExtra":true}]</t>
  </si>
  <si>
    <t>2026-05-31T20:31:57.037+02:00</t>
  </si>
  <si>
    <t>2026-05-31T20:39:55.348+02:00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</si>
  <si>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🌶️🌶️","posId":"110","price":23621,"isExtra":false},{"id":"8492ff01857ad344daba3d10","count":1,"label":"Balné","posId":"K0000","price":2000,"isExtra":true},{"id":"6893484371e1a7827faa282e","count":1,"label":"Comeback 40cm 🌶️","posId":"109","price":23621,"isExtra":false},{"id":"8492ff01857ad344daba3d10","count":1,"label":"Balné","posId":"K0000","price":2000,"isExtra":true}]</t>
  </si>
  <si>
    <t>2026-05-31T20:13:08.350+02:00</t>
  </si>
  <si>
    <t>2026-05-31T20:13:10.030+02:00</t>
  </si>
  <si>
    <t>[{"id":"b45631db-1b89-421f-a9a7-2cef193661b2","count":1,"label":"Guarana classic","posId":"N142","price":5500,"isExtra":false,"discount":{"type":"absolute","value":35},"creatorId":"nsKV5KrzWJ-SYIQl0mM76","isPackging":0,"actualLabel":"Guarana classic"}]</t>
  </si>
  <si>
    <t>2026-05-31T19:44:04.156+02:00</t>
  </si>
  <si>
    <t>2026-05-31T19:50:37.903+02:00</t>
  </si>
  <si>
    <t>2026-05-31T20:02:28.310+02:00</t>
  </si>
  <si>
    <t>2026-05-31T19:45:04.044+02:00</t>
  </si>
  <si>
    <t>[{"id":"35e045f9-bc36-46e9-8142-6579de78a05b","note":"","count":1,"label":"Comeback 32 cm","posId":"121","price":25900,"isExtra":false},{"id":"bf8dc38b-6c8e-42b6-9da3-3170253a57d4","note":"","count":1,"label":"Hot &amp; Spicy 32 cm","posId":"122","price":25900,"isExtra":false}]</t>
  </si>
  <si>
    <t>2026-05-31T19:41:03.737+02:00</t>
  </si>
  <si>
    <t>2026-05-31T19:49:12.686+02:00</t>
  </si>
  <si>
    <t>[{"id":"1fae666b-4102-4ed0-b317-2a07b21ae279","note":"","count":1,"label":"Hot &amp; Spicy 40 cm","posId":"110","price":32900,"isExtra":false},{"id":"932d1eab-8f45-4992-b460-cc5099f91e14","note":"","count":1,"label":"Okraj Hotdog, BBQ","posId":"932d1eab-8f45-4992-b460-cc5099f91e14","price":6900,"isExtra":true}]</t>
  </si>
  <si>
    <t>2026-05-31T19:32:54.220+02:00</t>
  </si>
  <si>
    <t>2026-05-31T19:41:29.918+02:00</t>
  </si>
  <si>
    <t>[{"id":"6893484371e1a7827faa282a","count":1,"label":"Quattro Formaggi 40cm","posId":"111","price":23621,"isExtra":false},{"id":"8492ff01857ad344daba3d10","count":1,"label":"Balné","posId":"K0000","price":2000,"isExtra":true},{"id":"908788bac8d2d78bee279724","count":1,"label":"Pepperoni salám","posId":"C109","price":4000,"KDSTags":["greenhighlight"],"isExtra":true},{"id":"6893484371e1a7827faa283a","count":1,"label":"Capricciosa 40cm","posId":"101","price":23621,"isExtra":false},{"id":"8492ff01857ad344daba3d10","count":1,"label":"Balné","posId":"K0000","price":2000,"isExtra":true},{"id":"8cfd349c9dc7f129d0cfd899","count":2,"label":"Česnekový dip","posId":"P106","price":2000,"isExtra":false},{"id":"0cf732abf15d68df108984b2","count":2,"label":"Balné","posId":"K0000","price":1500,"isExtra":true},{"id":"97f1a134eae821dd97525084","count":1,"label":"BBQ dip","posId":"P105","price":2000,"isExtra":false},{"id":"0cf732abf15d68df108984b2","count":1,"label":"Balné","posId":"K0000","price":1500,"isExtra":true}]</t>
  </si>
  <si>
    <t>2026-05-31T19:20:55.325+02:00</t>
  </si>
  <si>
    <t>2026-05-31T19:32:21.917+02:00</t>
  </si>
  <si>
    <t>[{"id":"f341f44b-a0ea-4873-a54a-fa4cb8b02aca","count":2,"label":"Pizza Capricciosa 40","posId":"101","price":32900,"isExtra":false,"creatorId":"MLcf0ZZo78N5Wl17lMA-l","isPackging":0,"actualLabel":"Pizza Capricciosa 40"},{"id":"gQjb5TF110UhoWB5sxCHZ","count":2,"label":"Bez žampionů","posId":"X105","price":0,"KDSTags":["redhighlight"],"isExtra":true,"mainItemId":"f341f44b-a0ea-4873-a54a-fa4cb8b02aca"}]</t>
  </si>
  <si>
    <t>2026-05-31T19:13:58.551+02:00</t>
  </si>
  <si>
    <t>2026-05-31T19:32:20.109+02:00</t>
  </si>
  <si>
    <t>[{"id":"864ed54f-c99e-45ab-b65e-dc3c6ef3ae72","count":1,"label":"Pizza Quattro Formaggi 32","posId":"123","price":25900,"isExtra":false,"creatorId":"e-WNZZIVZBOPMDPCzMJaH","isPackging":0,"actualLabel":"Pizza Quattro Formaggi 32"}]</t>
  </si>
  <si>
    <t>2026-05-31T19:13:21.499+02:00</t>
  </si>
  <si>
    <t>2026-05-31T19:32:19.225+02:00</t>
  </si>
  <si>
    <t>[{"id":"f1ffbf63-1674-4152-807d-7191cfbe1c51","count":1,"label":"Pizza Špenát kuře 18 cm","posId":"128","price":13900,"isExtra":false,"creatorId":"SGhNNceMZtteuR7AMZofv","isPackging":0,"actualLabel":"Pizza Špenát kuře 18 cm"}]</t>
  </si>
  <si>
    <t>2026-05-31T19:12:05.178+02:00</t>
  </si>
  <si>
    <t>2026-05-31T19:26:33.955+02:00</t>
  </si>
  <si>
    <t>2026-05-31T19:38:04.932+02:00</t>
  </si>
  <si>
    <t>2026-05-31T19:12:19.528+02:00</t>
  </si>
  <si>
    <t>[{"id":"03ade9ce-5d0f-4499-a6a3-340b58ae4468","note":"","count":1,"label":"Capricciosa 32 cm","posId":"113","price":25900,"isExtra":false}]</t>
  </si>
  <si>
    <t>2026-05-31T19:10:51.312+02:00</t>
  </si>
  <si>
    <t>2026-05-31T19:24:38.673+02:00</t>
  </si>
  <si>
    <t>[{"id":"62240205","note":"","size":"BBQ Meteor 32cm","count":1,"label":"BBQ Meteor 32cm","posId":"118","price":22900,"isExtra":false},{"id":"62240278","note":"","count":1,"label":"Balné","posId":"K0000","price":1500,"isExtra":true},{"id":"62240297","note":"","count":1,"label":"okraj mozzarella, bylinky","posId":"A121","price":5900,"isExtra":true}]</t>
  </si>
  <si>
    <t>2026-05-31T19:06:32.604+02:00</t>
  </si>
  <si>
    <t>2026-05-31T19:19:48.312+02:00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</si>
  <si>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základ","posId":"ZRB40","price":0,"isExtra":true},{"id":"62240375","note":"","count":1,"label":"Kuře","posId":"C114","price":4000,"KDSTags":["greenhighlight"],"isExtra":true},{"id":"62240191","note":"","size":"Pepperoni 40cm 🌶️🌶️","count":1,"label":"Pepperoni 40cm 🌶️🌶️","posId":"108","price":29900,"isExtra":false},{"id":"62240274","note":"","count":1,"label":"Balné","posId":"K0000","price":2000,"isExtra":true},{"id":"62240295","note":"","count":1,"label":"okraj mozzarella, bylinky","posId":"A122","price":6900,"isExtra":true},{"id":"62240353","note":"","count":1,"label":"Kukuřice","posId":"C115","price":3500,"KDSTags":["greenhighlight"],"isExtra":true},{"id":"62240190","note":"","size":"Comeback 40cm 🌶️","count":1,"label":"Comeback 40cm 🌶️","posId":"109","price":29900,"isExtra":false},{"id":"62240274","note":"","count":1,"label":"Balné","posId":"K0000","price":2000,"isExtra":true},{"id":"62240415","note":"","count":1,"label":"BBQ základ","posId":"ZRB40","price":0,"isExtra":true},{"id":"62240318","note":"","count":1,"label":"okraj hotdog, hořčice","posId":"A118","price":6900,"isExtra":true},{"id":"62240199","note":"","size":"Margherita 32cm","count":1,"label":"Margherita 32cm","posId":"112","price":18900,"isExtra":false},{"id":"62240278","note":"","count":1,"label":"Balné","posId":"K0000","price":1500,"isExtra":true},{"id":"62240394","note":"","count":1,"label":"BBQ základ","posId":"ZRB32","price":0,"isExtra":true},{"id":"62240356","note":"","count":1,"label":"Špenát s česnekem","posId":"B107","price":2500,"KDSTags":["greenhighlight"],"isExtra":true},{"id":"62240374","note":"","count":1,"label":"Kuře","posId":"B114","price":3000,"KDSTags":["greenhighlight"],"isExtra":true}]</t>
  </si>
  <si>
    <t>2026-05-31T18:52:51.882+02:00</t>
  </si>
  <si>
    <t>2026-05-31T18:53:28.218+02:00</t>
  </si>
  <si>
    <t>[{"id":"c2b32966-195b-4167-bd2c-d46dd2e2568c","count":1,"label":"Aquilla černý čaj a broskev","posId":"N120","price":4900,"isExtra":false,"creatorId":"1sI_oCh_hP00a4exHlEWH","isPackging":0,"actualLabel":"Aquilla černý čaj a broskev"},{"id":"b85d1705-e25b-4881-80a6-a20ab4400208","count":1,"label":"Aquilla jemně perlivá","posId":"N141","price":3900,"isExtra":false,"creatorId":"kBBDP60D4mMAczITOk_zU","isPackging":0,"actualLabel":"Aquilla jemně perlivá"}]</t>
  </si>
  <si>
    <t>2026-05-31T18:48:25.520+02:00</t>
  </si>
  <si>
    <t>2026-05-31T18:54:05.313+02:00</t>
  </si>
  <si>
    <t>[{"id":"6893484371e1a7827faa283a","count":1,"label":"Capricciosa 40cm","posId":"101","price":23621,"isExtra":false},{"id":"8492ff01857ad344daba3d10","count":1,"label":"Balné","posId":"K0000","price":2000,"isExtra":true}]</t>
  </si>
  <si>
    <t>2026-05-31T18:25:04.250+02:00</t>
  </si>
  <si>
    <t>2026-05-31T18:34:30.988+02:00</t>
  </si>
  <si>
    <t>2026-05-31T18:46:07.726+02:00</t>
  </si>
  <si>
    <t>2026-05-31T18:25:29.851+02:00</t>
  </si>
  <si>
    <t>[{"id":"0005ff76-02c8-47f3-a86e-87443988197a","note":"","count":1,"label":"BBQ Texas 32 cm","posId":"119","price":25900,"isExtra":false},{"id":"2f5e6647-81e9-4b87-979a-d1df9153229a","note":"","count":1,"label":"jalapeños","posId":"2f5e6647-81e9-4b87-979a-d1df9153229a","price":2500,"isExtra":true},{"id":"4d0fe7ad-c88a-4a73-8015-c60680489cf8","note":"","count":1,"label":"Baby špenát &amp; kuře 32 cm","posId":"116","price":25900,"isExtra":false}]</t>
  </si>
  <si>
    <t>2026-05-31T18:23:03.581+02:00</t>
  </si>
  <si>
    <t>2026-05-31T18:32:37.604+02:00</t>
  </si>
  <si>
    <t>[{"id":"e525f614-2c06-459a-8d22-623546aa83fc","note":"","count":1,"label":"BBQ Texas 40 cm","posId":"107","price":32900,"isExtra":false},{"id":"932d1eab-8f45-4992-b460-cc5099f91e14","note":"","count":1,"label":"Okraj Hotdog, BBQ","posId":"932d1eab-8f45-4992-b460-cc5099f91e14","price":6900,"isExtra":true},{"id":"aef5aaf8-2acf-4f20-91be-c8829f11cd0c","note":"","count":1,"label":"Capricciosa 40 cm","posId":"101","price":32900,"isExtra":false},{"id":"eb426525-9181-4714-9963-380f5c0ae0e5","note":"","count":1,"label":"Okraj mozzarella, bylinky","posId":"eb426525-9181-4714-9963-380f5c0ae0e5","price":6900,"isExtra":true}]</t>
  </si>
  <si>
    <t>2026-05-31T18:03:58.594+02:00</t>
  </si>
  <si>
    <t>2026-05-31T18:09:44.127+02:00</t>
  </si>
  <si>
    <t>[{"id":"6893484371e1a7827faa2830","count":2,"label":"Pepperoni 40cm 🌶️🌶️","posId":"108","price":23621,"isExtra":false},{"id":"8492ff01857ad344daba3d10","count":2,"label":"Balné","posId":"K0000","price":2000,"isExtra":true}]</t>
  </si>
  <si>
    <t>2026-05-31T17:48:52.039+02:00</t>
  </si>
  <si>
    <t>2026-05-31T17:50:51.692+02:00</t>
  </si>
  <si>
    <t>[{"id":"6893484371e1a7827faa2844","count":1,"label":"Hot &amp; Spicy 32cm 🌶️🌶️","posId":"122","price":18091,"isExtra":false},{"id":"0cf732abf15d68df108984b2","count":1,"label":"Balné","posId":"K0000","price":1500,"isExtra":true},{"id":"da8470550dc1807d7ca08a1a","count":1,"label":"Smetanový základ","posId":"ZRS32","price":0,"isExtra":true},{"id":"3c613e67b98954fd40a8cb6e","count":1,"label":"Bez mozzarelly","posId":"X113","price":0,"KDSTags":["redhighlight"],"isExtra":true},{"id":"5413fd8fa42c5fbf4df686ec","count":1,"label":"Bez salámu","posId":"X109","price":0,"KDSTags":["redhighlight"],"isExtra":true},{"id":"256f17f5998e326d920e7f98","count":1,"label":"Bez jalapenos","posId":"X102","price":0,"KDSTags":["redhighlight"],"isExtra":true},{"id":"16bee21d5e0efe5c508668e4","count":1,"label":"Bez cibule","posId":"X103","price":0,"KDSTags":["redhighlight"],"isExtra":true}]</t>
  </si>
  <si>
    <t>2026-05-31T17:32:10.735+02:00</t>
  </si>
  <si>
    <t>2026-05-31T17:37:53.804+02:00</t>
  </si>
  <si>
    <t>[{"id":"6893484371e1a7827faa2838","count":1,"label":"Hawai 40cm","posId":"102","price":23621,"isExtra":false},{"id":"8492ff01857ad344daba3d10","count":1,"label":"Balné","posId":"K0000","price":2000,"isExtra":true}]</t>
  </si>
  <si>
    <t>2026-05-31T17:30:03.105+02:00</t>
  </si>
  <si>
    <t>2026-05-31T17:31:52.861+02:00</t>
  </si>
  <si>
    <t>[{"id":"cd43f6a9-7b26-4cdf-8aa9-85510522383c","count":1,"label":"Poděbradská malinovka 0,5l","posId":"N129","price":4900,"isExtra":false,"creatorId":"ro4-E_tzx-H7DQ2HGCze4","isPackging":0,"actualLabel":"Poděbradská malinovka 0,5l"}]</t>
  </si>
  <si>
    <t>2026-05-31T16:54:04.257+02:00</t>
  </si>
  <si>
    <t>2026-05-31T17:02:20.374+02:00</t>
  </si>
  <si>
    <t>2026-05-31T17:13:56.329+02:00</t>
  </si>
  <si>
    <t>2026-05-31T16:54:41.226+02:00</t>
  </si>
  <si>
    <t>[{"id":"aef5aaf8-2acf-4f20-91be-c8829f11cd0c","note":"","count":1,"label":"Capricciosa 40 cm","posId":"101","price":32900,"isExtra":false},{"id":"0005ff76-02c8-47f3-a86e-87443988197a","note":"","count":1,"label":"BBQ Texas 32 cm","posId":"119","price":25900,"isExtra":false},{"id":"739ceea4-4275-4f09-8cf5-ae08fe640a77","note":"","count":1,"label":"Pepsi 1l","posId":"N124","price":5900,"isExtra":false}]</t>
  </si>
  <si>
    <t>2026-05-31T16:43:26.502+02:00</t>
  </si>
  <si>
    <t>2026-05-31T16:54:29.826+02:00</t>
  </si>
  <si>
    <t>[{"id":"d4397be7-89e6-46c3-a5ba-a8bbd0b2ec34","count":1,"label":"Pizza Hawai 18 cm","posId":"126","price":13900,"isExtra":false,"creatorId":"utqGVo1nrqlquPHCu-WXK","isPackging":0,"actualLabel":"Pizza Hawai 18 cm"},{"id":"1bf8f3b6-43e9-4ddc-97f7-70f0b7f9dc97","count":1,"label":"Pizza Pepperoni 18","posId":"132","price":13900,"isExtra":false,"creatorId":"W3vs48gh6qswVgPoeuiji","isPackging":0,"actualLabel":"Pizza Pepperoni 18"}]</t>
  </si>
  <si>
    <t>2026-05-31T16:32:03.130+02:00</t>
  </si>
  <si>
    <t>2026-05-31T16:35:08.166+02:00</t>
  </si>
  <si>
    <t>2026-05-31T15:59:22.833+02:00</t>
  </si>
  <si>
    <t>2026-05-31T16:05:34.309+02:00</t>
  </si>
  <si>
    <t>[{"id":"62240207","note":"","size":"Hawai 32cm","count":1,"label":"Hawai 32cm","posId":"114","price":22900,"isExtra":false},{"id":"62240278","note":"","count":1,"label":"Balné","posId":"K0000","price":1500,"isExtra":true}]</t>
  </si>
  <si>
    <t>2026-05-31T15:59:22.807+02:00</t>
  </si>
  <si>
    <t>2026-05-31T16:05:20.343+02:00</t>
  </si>
  <si>
    <t>[{"id":"62240204","note":"","size":"BBQ Texas 32cm","count":1,"label":"BBQ Texas 32cm","posId":"119","price":22900,"isExtra":false},{"id":"62240278","note":"","count":1,"label":"Balné","posId":"K0000","price":1500,"isExtra":true}]</t>
  </si>
  <si>
    <t>2026-05-31T15:41:52.396+02:00</t>
  </si>
  <si>
    <t>2026-05-31T15:46:29.364+02:00</t>
  </si>
  <si>
    <t>[{"id":"6893484371e1a7827faa2852","count":1,"label":"Capricciosa 32cm","posId":"113","price":18091,"isExtra":false},{"id":"0cf732abf15d68df108984b2","count":1,"label":"Balné","posId":"K0000","price":1500,"isExtra":true}]</t>
  </si>
  <si>
    <t>2026-05-31T15:38:50.070+02:00</t>
  </si>
  <si>
    <t>2026-05-31T15:45:18.345+02:00</t>
  </si>
  <si>
    <t>[{"id":"6893484371e1a7827faa282c","count":1,"label":"Hot &amp; Spicy 40cm 🌶️🌶️","posId":"110","price":23621,"isExtra":false},{"id":"8492ff01857ad344daba3d10","count":1,"label":"Balné","posId":"K0000","price":2000,"isExtra":true}]</t>
  </si>
  <si>
    <t>2026-05-31T15:13:04.043+02:00</t>
  </si>
  <si>
    <t>2026-05-31T15:21:47.187+02:00</t>
  </si>
  <si>
    <t>[{"id":"6893484371e1a7827faa2850","count":1,"label":"Hawai 32cm","posId":"114","price":18091,"isExtra":false},{"id":"0cf732abf15d68df108984b2","count":1,"label":"Balné","posId":"K0000","price":1500,"isExtra":true},{"id":"6893484371e1a7827faa284c","count":1,"label":"BBQ Meteor 32cm","posId":"118","price":18091,"isExtra":false},{"id":"0cf732abf15d68df108984b2","count":1,"label":"Balné","posId":"K0000","price":1500,"isExtra":true},{"id":"6893484371e1a7827faa28a4","count":1,"label":"Pepsi 1l","posId":"N124","price":4661,"isExtra":false},{"id":"6893484371e1a7827faa285c","count":1,"label":"Spicy Wings 🌶️","posId":"P101","price":9401,"isExtra":false},{"id":"0cf732abf15d68df108984b2","count":1,"label":"Balné","posId":"K0000","price":1500,"isExtra":true},{"id":"8cfd349c9dc7f129d0cfd899","count":1,"label":"Česnekový dip","posId":"P106","price":2000,"isExtra":false},{"id":"0cf732abf15d68df108984b2","count":1,"label":"Balné","posId":"K0000","price":1500,"isExtra":true}]</t>
  </si>
  <si>
    <t>2026-05-31T14:46:15.945+02:00</t>
  </si>
  <si>
    <t>2026-05-31T14:52:18.108+02:00</t>
  </si>
  <si>
    <t>[{"id":"6893484371e1a7827faa2842","count":1,"label":"Quattro Formaggi 32cm","posId":"123","price":18091,"isExtra":false},{"id":"0cf732abf15d68df108984b2","count":1,"label":"Balné","posId":"K0000","price":1500,"isExtra":true},{"id":"a5083b82d4771d466aea31de","count":1,"label":"Rajčatový základ","posId":"ZSR32","price":0,"isExtra":true},{"id":"6893484371e1a7827faa2846","count":1,"label":"Comeback 32cm 🌶️","posId":"121","price":18091,"isExtra":false},{"id":"0cf732abf15d68df108984b2","count":1,"label":"Balné","posId":"K0000","price":1500,"isExtra":true}]</t>
  </si>
  <si>
    <t>2026-05-31T14:21:37.255+02:00</t>
  </si>
  <si>
    <t>2026-05-31T14:27:46.073+02:00</t>
  </si>
  <si>
    <t>[{"id":"6893484371e1a7827faa2838","count":2,"label":"Hawai 40cm","posId":"102","price":23621,"isExtra":false},{"id":"8492ff01857ad344daba3d10","count":2,"label":"Balné","posId":"K0000","price":2000,"isExtra":true},{"id":"74f85d724d56daef88fe96a8","count":2,"label":"Smetanový základ","posId":"ZRS40","price":0,"isExtra":true}]</t>
  </si>
  <si>
    <t>Roman</t>
  </si>
  <si>
    <t>2026-05-31T14:11:08.326+02:00</t>
  </si>
  <si>
    <t>2026-05-31T14:19:38.059+02:00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</si>
  <si>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základ","posId":"ZBR40","price":0,"isExtra":true}]</t>
  </si>
  <si>
    <t>2026-05-31T14:05:58.477+02:00</t>
  </si>
  <si>
    <t>2026-05-31T14:18:03.886+02:00</t>
  </si>
  <si>
    <t>[{"id":"6893484371e1a7827faa282e","count":1,"label":"Comeback 40cm 🌶️","posId":"109","price":23621,"isExtra":false},{"id":"8492ff01857ad344daba3d10","count":1,"label":"Balné","posId":"K0000","price":2000,"isExtra":true},{"id":"7431f2e490a38acc4e9ae9c7","count":1,"label":"Bez cibule","posId":"X103","price":0,"KDSTags":["redhighlight"],"isExtra":true},{"id":"6893484371e1a7827faa2830","count":1,"label":"Pepperoni 40cm 🌶️🌶️","posId":"108","price":23621,"isExtra":false},{"id":"8492ff01857ad344daba3d10","count":1,"label":"Balné","posId":"K0000","price":2000,"isExtra":true},{"id":"519f677ce224f9efeb3518fd","count":1,"label":"Olivy","posId":"C112","price":3500,"KDSTags":["greenhighlight"],"isExtra":true},{"id":"7e8224037a10017e4c95fe58","count":1,"label":"Šunka","posId":"C106","price":4000,"KDSTags":["greenhighlight"],"isExtra":true}]</t>
  </si>
  <si>
    <t>2026-05-31T14:05:28.509+02:00</t>
  </si>
  <si>
    <t>2026-05-31T14:12:14.027+02:00</t>
  </si>
  <si>
    <t>[{"id":"6893484371e1a7827faa2846","count":1,"label":"Comeback 32cm 🌶️","posId":"121","price":18091,"isExtra":false},{"id":"0cf732abf15d68df108984b2","count":1,"label":"Balné","posId":"K0000","price":1500,"isExtra":true},{"id":"6893484371e1a7827faa2850","count":1,"label":"Hawai 32cm","posId":"114","price":18091,"isExtra":false},{"id":"0cf732abf15d68df108984b2","count":1,"label":"Balné","posId":"K0000","price":1500,"isExtra":true}]</t>
  </si>
  <si>
    <t>2026-05-31T13:54:16.348+02:00</t>
  </si>
  <si>
    <t>2026-05-31T14:01:40.865+02:00</t>
  </si>
  <si>
    <t>[{"id":"6893484371e1a7827faa282e","count":1,"label":"Comeback 40cm 🌶️","posId":"109","price":23621,"isExtra":false},{"id":"8492ff01857ad344daba3d10","count":1,"label":"Balné","posId":"K0000","price":2000,"isExtra":true}]</t>
  </si>
  <si>
    <t>2026-05-31T13:46:17.034+02:00</t>
  </si>
  <si>
    <t>2026-05-31T14:00:37.019+02:00</t>
  </si>
  <si>
    <t>2026-05-31T14:20:28.198+02:00</t>
  </si>
  <si>
    <t>2026-05-31T13:46:52.521+02:00</t>
  </si>
  <si>
    <t>[{"id":"864ed54f-c99e-45ab-b65e-dc3c6ef3ae72","count":1,"label":"Pizza Quattro Formaggi 32","posId":"123","price":25900,"isExtra":false,"creatorId":"2XcGYv84qheP2YUvdDcIF","isPackging":0,"actualLabel":"Pizza Quattro Formaggi 32"},{"id":"0b0f19cf-0e7b-4ef5-abad-53a9439da195","count":1,"label":"Pizza Hot &amp; Spicy 32","posId":"122","price":25900,"isExtra":false,"creatorId":"rXksE98xAtjJ9i5OxiUfo","isPackging":0,"actualLabel":"Pizza Hot &amp; Spicy 32"},{"id":"18c7dc2e-3f8c-4b58-9c90-6a401315d32b","count":1,"label":"Pizza Hawai 32 cm","posId":"114","price":25900,"isExtra":false,"creatorId":"-mul4f6mUzRSN2J734Hpz","isPackging":0,"actualLabel":"Pizza Hawai 32 cm"}]</t>
  </si>
  <si>
    <t>2026-05-31T13:28:05.192+02:00</t>
  </si>
  <si>
    <t>2026-05-31T13:32:43.492+02:00</t>
  </si>
  <si>
    <t>2026-05-31T13:45:05.453+02:00</t>
  </si>
  <si>
    <t>2026-05-31T13:34:59.291+02:00</t>
  </si>
  <si>
    <t>[{"id":"36ea3088-07fd-428f-b871-c4a5ee9cef7b","note":"","count":1,"label":"Comeback 40 cm","posId":"109","price":32900,"isExtra":false}]</t>
  </si>
  <si>
    <t>2026-05-31T13:12:52.851+02:00</t>
  </si>
  <si>
    <t>2026-05-31T13:18:00.533+02:00</t>
  </si>
  <si>
    <t>[{"id":"6893484371e1a7827faa2862","count":1,"label":"Česnekový chléb 18cm","posId":"P104","price":5451,"isExtra":false},{"id":"0cf732abf15d68df108984b2","count":1,"label":"Balné","posId":"K0000","price":1500,"isExtra":true},{"id":"8cfd349c9dc7f129d0cfd899","count":2,"label":"Česnekový dip","posId":"P106","price":2000,"isExtra":false},{"id":"0cf732abf15d68df108984b2","count":2,"label":"Balné","posId":"K0000","price":1500,"isExtra":true}]</t>
  </si>
  <si>
    <t>2026-05-31T12:33:16.839+02:00</t>
  </si>
  <si>
    <t>2026-05-31T12:40:24.621+02:00</t>
  </si>
  <si>
    <t>[{"id":"62240205","note":"","size":"BBQ Meteor 32cm","count":1,"label":"BBQ Meteor 32cm","posId":"118","price":22900,"isExtra":false},{"id":"62240278","note":"","count":1,"label":"Balné","posId":"K0000","price":1500,"isExtra":true}]</t>
  </si>
  <si>
    <t>Nikolay</t>
  </si>
  <si>
    <t>2026-05-31T12:14:21.881+02:00</t>
  </si>
  <si>
    <t>2026-05-31T12:19:33.659+02:00</t>
  </si>
  <si>
    <t>[{"id":"111","note":"","count":1,"label":"Quattro Formaggi 40cm","posId":"111","price":29900,"isExtra":false},{"id":"K0000","note":"","count":1,"label":"Balné","posId":"K0000","price":2000,"isExtra":true}]</t>
  </si>
  <si>
    <t>2026-05-31T12:07:12.544+02:00</t>
  </si>
  <si>
    <t>2026-05-31T12:14:02.550+02:00</t>
  </si>
  <si>
    <t>[{"id":"6893484371e1a7827faa2844","count":1,"label":"Hot &amp; Spicy 32cm 🌶️🌶️","posId":"122","price":18091,"isExtra":false},{"id":"0cf732abf15d68df108984b2","count":1,"label":"Balné","posId":"K0000","price":1500,"isExtra":true},{"id":"6a1141d3816a1f25cc3995d2","count":1,"label":"USA těsto","posId":"17","price":1000,"isExtra":true},{"id":"a756491743f5851faee7839c","count":1,"label":"Slanina","posId":"B108","price":3000,"KDSTags":["greenhighlight"],"isExtra":true},{"id":"6893484371e1a7827faa28a4","count":1,"label":"Pepsi 1l","posId":"N124","price":4661,"isExtra":false}]</t>
  </si>
  <si>
    <t>2026-05-31T12:06:13.310+02:00</t>
  </si>
  <si>
    <t>2026-05-31T12:12:23.570+02:00</t>
  </si>
  <si>
    <t>[{"id":"6893484371e1a7827faa2838","count":1,"label":"Hawai 40cm","posId":"102","price":23621,"isExtra":false},{"id":"8492ff01857ad344daba3d10","count":1,"label":"Balné","posId":"K0000","price":2000,"isExtra":true},{"id":"d0ae617b1bdb5220029b9a40","count":1,"label":"BBQ základ","posId":"ZRB40","price":0,"isExtra":true}]</t>
  </si>
  <si>
    <t>2026-05-31T11:56:03.684+02:00</t>
  </si>
  <si>
    <t>2026-05-31T12:00:56.411+02:00</t>
  </si>
  <si>
    <t>2026-05-31T11:43:05.077+02:00</t>
  </si>
  <si>
    <t>2026-05-31T11:49:07.068+02:00</t>
  </si>
  <si>
    <t>[{"id":"e12521cc-9391-4513-be27-f090014536cf","note":"","count":1,"label":"BBQ Texas 32 cm","posId":"143","price":25900,"isExtra":false},{"id":"2585f58b-88a9-4cf3-bee9-d0f178b1877c","note":"","count":1,"label":"okraj Hotdog bez omáčky","posId":"2585f58b-88a9-4cf3-bee9-d0f178b1877c","price":5900,"isExtra":true},{"id":"7bd52058-f7b0-4320-9d6c-79598e7d9b5f","note":"","count":1,"label":"Hawai 18 cm","posId":"126","price":13900,"isExtra":false},{"id":"07a6e3fe-501d-4c05-92b3-95d47a70179e","note":"","count":1,"label":"Slanina.","posId":"07a6e3fe-501d-4c05-92b3-95d47a70179e","price":2000,"isExtra":true},{"id":"462128cc-c624-4311-afaf-4bd0a1d219e6","note":"","count":1,"label":"Pepperoni salám.","posId":"462128cc-c624-4311-afaf-4bd0a1d219e6","price":2000,"isExtra":true},{"id":"007c7303-045c-4866-882d-38e13564ff34","note":"","count":1,"label":"BEZ -ananas","posId":"007c7303-045c-4866-882d-38e13564ff34","price":0,"isExtra":true}]</t>
  </si>
  <si>
    <t>2026-05-31T11:29:04.433+02:00</t>
  </si>
  <si>
    <t>2026-05-31T11:32:45.919+02:00</t>
  </si>
  <si>
    <t>[{"id":"ad7c292a-48c9-48db-b64c-0f7f8ebced7f","note":"","count":1,"label":"BBQ Meteor 40 cm","posId":"106","price":32900,"isExtra":false},{"id":"211d85d0-839e-41d0-89e3-ea177ad7489e","note":"","count":1,"label":"Dip česnekový","posId":"P106","price":2500,"isExtra":false}]</t>
  </si>
  <si>
    <t>2026-05-31T11:20:03.123+02:00</t>
  </si>
  <si>
    <t>2026-05-31T11:24:12.283+02:00</t>
  </si>
  <si>
    <t>Frantisek</t>
  </si>
  <si>
    <t>2026-05-31T02:15:10.799+02:00</t>
  </si>
  <si>
    <t>2026-05-31T02:25:35.201+02:00</t>
  </si>
  <si>
    <t>2026-05-31T02:35:42.373+02:00</t>
  </si>
  <si>
    <t>2026-05-31T02:16:01.760+02:00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</si>
  <si>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🌶️","posId":"121","price":25900,"isExtra":false},{"id":"65874393","note":"","count":1,"label":"Balné","posId":"K0000","price":1500,"isExtra":true},{"id":"65874415","note":"","count":1,"label":"okraj mozzarella, bylinky","posId":"A121","price":5900,"isExtra":true},{"id":"65874464","note":"","count":1,"label":"Kukuřice","posId":"B115","price":2500,"KDSTags":["greenhighlight"],"isExtra":true},{"id":"65874470","note":"","count":1,"label":"Mozzarella","posId":"B113","price":3000,"KDSTags":["greenhighlight"],"isExtra":true},{"id":"65874474","note":"","count":1,"label":"Šunka","posId":"B106","price":3000,"KDSTags":["greenhighlight"],"isExtra":true},{"id":"65874480","note":"","count":1,"label":"Kuře","posId":"B114","price":3000,"KDSTags":["greenhighlight"],"isExtra":true}]</t>
  </si>
  <si>
    <t>Jadamba</t>
  </si>
  <si>
    <t>2026-05-31T01:45:40.112+02:00</t>
  </si>
  <si>
    <t>2026-05-31T01:56:31.367+02:00</t>
  </si>
  <si>
    <t>[{"id":"112","note":"","count":1,"label":"Margherita 32cm","posId":"112","price":18900,"isExtra":false},{"id":"K0000","note":"","count":1,"label":"Balné","posId":"K0000","price":1500,"isExtra":true}]</t>
  </si>
  <si>
    <t>2026-05-31T01:11:27.993+02:00</t>
  </si>
  <si>
    <t>2026-05-31T01:20:20.351+02:00</t>
  </si>
  <si>
    <t>[{"id":"109","note":"","count":1,"label":"Comeback 40cm 🌶️","posId":"109","price":29900,"isExtra":false},{"id":"K0000","note":"","count":1,"label":"Balné","posId":"K0000","price":2000,"isExtra":true},{"id":"A124","note":"","count":1,"label":"okraj mozzarella, bbq omáčka","posId":"A124","price":6900,"isExtra":true}]</t>
  </si>
  <si>
    <t>2026-05-31T00:48:30.767+02:00</t>
  </si>
  <si>
    <t>2026-05-31T00:58:00.960+02:00</t>
  </si>
  <si>
    <t>2026-05-31T01:11:13.069+02:00</t>
  </si>
  <si>
    <t>2026-05-31T00:50:51.956+02:00</t>
  </si>
  <si>
    <t>[{"id":"65874338","note":"","size":"Pepperoni 32cm 🌶️🌶️","count":1,"label":"Pepperoni 32cm 🌶️🌶️","posId":"120","price":25900,"isExtra":false},{"id":"65874393","note":"","count":1,"label":"Balné","posId":"K0000","price":1500,"isExtra":true},{"id":"65874368","note":"","size":"Pepsi 1l","count":1,"label":"Pepsi 1l","posId":"N124","price":5900,"isExtra":false},{"id":"65874370","note":"","size":"Mirinda 1l","count":1,"label":"Mirinda 1l","posId":"N126","price":5900,"isExtra":false}]</t>
  </si>
  <si>
    <t>2026-05-31T00:23:29.873+02:00</t>
  </si>
  <si>
    <t>2026-05-31T00:34:52.488+02:00</t>
  </si>
  <si>
    <t>[{"id":"P101","note":"","count":1,"label":"Spicy Wings 🌶️","posId":"P101","price":11900,"isExtra":false},{"id":"K0000","note":"","count":1,"label":"Balné","posId":"K0000","price":1500,"isExtra":true},{"id":"107","note":"","count":1,"label":"BBQ Texas 40cm","posId":"107","price":29900,"isExtra":false},{"id":"K0000","note":"","count":1,"label":"Balné","posId":"K0000","price":2000,"isExtra":true}]</t>
  </si>
  <si>
    <t>2026-05-31T00:17:04.758+02:00</t>
  </si>
  <si>
    <t>2026-05-31T00:33:25.750+02:00</t>
  </si>
  <si>
    <t>2026-05-31T00:45:08.583+02:00</t>
  </si>
  <si>
    <t>2026-05-31T00:19:10.319+02:00</t>
  </si>
  <si>
    <t>[{"id":"8c704055-e242-493d-b754-bb711e5a6c0b","note":"","count":1,"label":"Hawai 40 cm","posId":"102","price":32900,"isExtra":false},{"id":"f1315fc0-dfbb-459c-9f31-49d8e60875f4","note":"","count":1,"label":"Pepperoni 40 cm","posId":"108","price":32900,"isExtra":false}]</t>
  </si>
  <si>
    <t>2026-05-30T23:52:18.568+02:00</t>
  </si>
  <si>
    <t>2026-05-31T00:12:25.289+02:00</t>
  </si>
  <si>
    <t>[{"id":"6893484371e1a7827faa2848","count":1,"label":"Pepperoni 32cm 🌶️🌶️","posId":"120","price":18091,"isExtra":false},{"id":"0cf732abf15d68df108984b2","count":1,"label":"Balné","posId":"K0000","price":1500,"isExtra":true}]</t>
  </si>
  <si>
    <t>2026-05-30T23:34:07.047+02:00</t>
  </si>
  <si>
    <t>2026-05-30T23:51:20.927+02:00</t>
  </si>
  <si>
    <t>2026-05-30T23:30:25.761+02:00</t>
  </si>
  <si>
    <t>2026-05-30T23:39:20.679+02:00</t>
  </si>
  <si>
    <t>2026-05-30T23:54:14.403+02:00</t>
  </si>
  <si>
    <t>2026-05-30T23:30:49.676+02:00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</si>
  <si>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🌶️🌶️","posId":"110","price":32900,"isExtra":false},{"id":"65874385","note":"","count":1,"label":"Balné","posId":"K0000","price":2000,"isExtra":true},{"id":"65874504","note":"","count":1,"label":"Smetanový základ","posId":"ZRS40","price":0,"isExtra":true},{"id":"65874476","note":"","count":1,"label":"Slanina","posId":"C108","price":4000,"KDSTags":["greenhighlight"],"isExtra":true}]</t>
  </si>
  <si>
    <t>2026-05-30T23:25:03.890+02:00</t>
  </si>
  <si>
    <t>2026-05-30T23:39:41.664+02:00</t>
  </si>
  <si>
    <t>2026-05-30T23:50:41.776+02:00</t>
  </si>
  <si>
    <t>2026-05-30T23:25:52.849+02:00</t>
  </si>
  <si>
    <t>[{"id":"e525f614-2c06-459a-8d22-623546aa83fc","note":"","count":1,"label":"BBQ Texas 40 cm","posId":"107","price":32900,"isExtra":false}]</t>
  </si>
  <si>
    <t>2026-05-30T23:14:20.264+02:00</t>
  </si>
  <si>
    <t>2026-05-30T23:23:39.453+02:00</t>
  </si>
  <si>
    <t>[{"id":"18c7dc2e-3f8c-4b58-9c90-6a401315d32b","count":1,"label":"Pizza Hawai 32 cm","posId":"114","price":25900,"isExtra":false,"creatorId":"bpQg_lBcqaIYhXP2xO9_L","isPackging":0,"actualLabel":"Pizza Hawai 32 cm"},{"id":"aEhGN0F1eP1ffk52R-6IM","count":1,"label":"okraj mozzarella, bylinky","posId":"A121","price":5900,"isExtra":true,"mainItemId":"18c7dc2e-3f8c-4b58-9c90-6a401315d32b"},{"id":"RjnzJvFGQ7bViwxWS8fAW","count":1,"label":"Bez ananasu","posId":"X100","price":0,"KDSTags":["redhighlight"],"isExtra":true,"mainItemId":"18c7dc2e-3f8c-4b58-9c90-6a401315d32b"}]</t>
  </si>
  <si>
    <t>2026-05-30T23:09:25.106+02:00</t>
  </si>
  <si>
    <t>2026-05-30T23:19:09.582+02:00</t>
  </si>
  <si>
    <t>[{"id":"6893484371e1a7827faa2860","count":1,"label":"Pečené brambory","posId":"P103","price":4661,"isExtra":false},{"id":"0cf732abf15d68df108984b2","count":1,"label":"Balné","posId":"K0000","price":1500,"isExtra":true},{"id":"6893484371e1a7827faa284e","count":1,"label":"Zeleninová 32cm","posId":"115","price":18091,"isExtra":false},{"id":"0cf732abf15d68df108984b2","count":1,"label":"Balné","posId":"K0000","price":1500,"isExtra":true},{"id":"da8470550dc1807d7ca08a1a","count":1,"label":"Smetanový základ","posId":"ZRS32","price":0,"isExtra":true}]</t>
  </si>
  <si>
    <t>2026-05-30T22:57:03.657+02:00</t>
  </si>
  <si>
    <t>2026-05-30T23:14:52.470+02:00</t>
  </si>
  <si>
    <t>2026-05-30T23:38:02.096+02:00</t>
  </si>
  <si>
    <t>2026-05-30T23:10:13.371+02:00</t>
  </si>
  <si>
    <t>2026-05-30T22:56:51.357+02:00</t>
  </si>
  <si>
    <t>2026-05-30T23:11:53.896+02:00</t>
  </si>
  <si>
    <t>[{"id":"6893484371e1a7827faa282e","count":1,"label":"Comeback 40cm 🌶️","posId":"109","price":23621,"isExtra":false},{"id":"8492ff01857ad344daba3d10","count":1,"label":"Balné","posId":"K0000","price":2000,"isExtra":true},{"id":"7431f2e490a38acc4e9ae9c7","count":1,"label":"Bez cibule","posId":"X103","price":0,"KDSTags":["redhighlight"],"isExtra":true}]</t>
  </si>
  <si>
    <t>2026-05-30T22:54:06.376+02:00</t>
  </si>
  <si>
    <t>2026-05-30T22:54:10.422+02:00</t>
  </si>
  <si>
    <t>2026-05-30T23:32:59.071+02:00</t>
  </si>
  <si>
    <t>2026-05-30T23:10:09.624+02:00</t>
  </si>
  <si>
    <t>[{"id":"18c7dc2e-3f8c-4b58-9c90-6a401315d32b","count":1,"label":"Pizza Hawai 32 cm","posId":"114","price":25900,"isExtra":false,"creatorId":"M-290K_EwRkWSAW_0hnrU","isPackging":0,"actualLabel":"Pizza Hawai 32 cm"},{"id":"0b0f19cf-0e7b-4ef5-abad-53a9439da195","count":1,"label":"Pizza Hot &amp; Spicy 32","posId":"122","price":25900,"isExtra":false,"creatorId":"r20CW5p0md6_CWKOxBer4","isPackging":0,"actualLabel":"Pizza Hot &amp; Spicy 32"},{"id":"734f14e5-3164-4c60-ab34-a6cab8625c5e","count":1,"label":"Pizza Comeback 32","posId":"121","price":25900,"isExtra":false,"creatorId":"PJpVGE5ksMuSyOZkUrK6n","isPackging":0,"actualLabel":"Pizza Comeback 32"}]</t>
  </si>
  <si>
    <t>2026-05-30T22:50:18.767+02:00</t>
  </si>
  <si>
    <t>2026-05-30T23:01:53.568+02:00</t>
  </si>
  <si>
    <t>[{"id":"6893484371e1a7827faa2834","count":1,"label":"BBQ Meteor 40cm","posId":"106","price":23621,"isExtra":false},{"id":"8492ff01857ad344daba3d10","count":1,"label":"Balné","posId":"K0000","price":2000,"isExtra":true},{"id":"6893484371e1a7827faa28b6","count":1,"label":"Guarana kiwi a jablko","posId":"N144","price":4345,"isExtra":false}]</t>
  </si>
  <si>
    <t>2026-05-30T22:49:18.248+02:00</t>
  </si>
  <si>
    <t>2026-05-30T23:01:35.714+02:00</t>
  </si>
  <si>
    <t>[{"id":"69427160c73b43598f307e66","count":1,"label":"Sweet passion 32 cm","posId":"29","price":14931,"isExtra":false},{"id":"0cf732abf15d68df108984b2","count":1,"label":"Balné","posId":"K0000","price":1500,"isExtra":true},{"id":"6893484371e1a7827faa2842","count":1,"label":"Quattro Formaggi 32cm","posId":"123","price":18091,"isExtra":false},{"id":"0cf732abf15d68df108984b2","count":1,"label":"Balné","posId":"K0000","price":1500,"isExtra":true},{"id":"6893484371e1a7827faa2840","count":1,"label":"Margherita 32cm","posId":"112","price":14931,"isExtra":false},{"id":"0cf732abf15d68df108984b2","count":1,"label":"Balné","posId":"K0000","price":1500,"isExtra":true},{"id":"22ebd6c447e7eeb91096f1c3","count":1,"label":"okraj hotdog, hořčice","posId":"A117","price":5900,"isExtra":true},{"id":"380ab62bcb0705673955fc74","count":1,"label":"Šunka","posId":"B106","price":3000,"KDSTags":["greenhighlight"],"isExtra":true}]</t>
  </si>
  <si>
    <t>Bayanmunkh</t>
  </si>
  <si>
    <t>2026-05-30T22:46:09.249+02:00</t>
  </si>
  <si>
    <t>2026-05-30T23:01:32.981+02:00</t>
  </si>
  <si>
    <t>[{"id":"110","note":"","count":1,"label":"Hot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bylinky","posId":"A122","price":6900,"isExtra":true},{"id":"N125","note":"","count":1,"label":"Pepsi zero sugar 1l","posId":"N125","price":5900,"isExtra":false},{"id":"P106","note":"","count":1,"label":"Česnekový dip","posId":"P106","price":2000,"isExtra":false},{"id":"K0000","note":"","count":1,"label":"Balné","posId":"K0000","price":1500,"isExtra":true}]</t>
  </si>
  <si>
    <t>2026-05-30T22:32:00.731+02:00</t>
  </si>
  <si>
    <t>2026-05-30T22:49:18.591+02:00</t>
  </si>
  <si>
    <t>2026-05-30T23:01:38.952+02:00</t>
  </si>
  <si>
    <t>2026-05-30T22:33:04.008+02:00</t>
  </si>
  <si>
    <t>[{"id":"65874340","note":"","size":"BBQ Meteor 32cm","count":1,"label":"BBQ Meteor 32cm","posId":"118","price":25900,"isExtra":false},{"id":"65874393","note":"","count":1,"label":"Balné","posId":"K0000","price":1500,"isExtra":true},{"id":"65874415","note":"","count":1,"label":"okraj mozzarella, bylinky","posId":"A121","price":5900,"isExtra":true}]</t>
  </si>
  <si>
    <t>2026-05-30T22:24:41.733+02:00</t>
  </si>
  <si>
    <t>2026-05-30T22:45:20.157+02:00</t>
  </si>
  <si>
    <t>[{"id":"3a8cc87083ab0780d9f963f9","count":1,"label":"Jablečno-skořicové rolls","posId":"18","price":7900,"isExtra":false},{"id":"0cf732abf15d68df108984b2","count":1,"label":"Balné","posId":"K0000","price":1500,"isExtra":true},{"id":"6893484371e1a7827faa2864","count":1,"label":"Pepperoni Rolls 🌶️","posId":"P100","price":6241,"isExtra":false},{"id":"0cf732abf15d68df108984b2","count":1,"label":"Balné","posId":"K0000","price":1500,"isExtra":true},{"id":"6893484371e1a7827faa2840","count":1,"label":"Margherita 32cm","posId":"112","price":14931,"isExtra":false},{"id":"0cf732abf15d68df108984b2","count":1,"label":"Balné","posId":"K0000","price":1500,"isExtra":true},{"id":"6a1141d3816a1f25cc3995d2","count":1,"label":"USA těsto","posId":"17","price":1000,"isExtra":true},{"id":"b0ec460f5cef9f8ad97a6e7f","count":1,"label":"okraj hotdog, bez omáčky","posId":"A125","price":5900,"isExtra":true},{"id":"51079a6a4f4b1ebc24fcca24","count":1,"label":"Žampiony","posId":"B105","price":2500,"KDSTags":["greenhighlight"],"isExtra":true},{"id":"f6ea9b112ad70dbc415a935d","count":1,"label":"Kuře","posId":"B114","price":3000,"KDSTags":["greenhighlight"],"isExtra":true},{"id":"6893484371e1a7827faa28a6","count":1,"label":"Pepsi zero sugar 1l","posId":"N125","price":4661,"isExtra":false}]</t>
  </si>
  <si>
    <t>2026-05-30T22:18:39.267+02:00</t>
  </si>
  <si>
    <t>2026-05-30T22:41:26.719+02:00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</si>
  <si>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40cm","posId":"111","price":23621,"isExtra":false},{"id":"8492ff01857ad344daba3d10","count":1,"label":"Balné","posId":"K0000","price":2000,"isExtra":true},{"id":"6893484371e1a7827faa282e","count":1,"label":"Comeback 40cm 🌶️","posId":"109","price":23621,"isExtra":false},{"id":"8492ff01857ad344daba3d10","count":1,"label":"Balné","posId":"K0000","price":2000,"isExtra":true},{"id":"74f85d724d56daef88fe96a8","count":1,"label":"Smetanový základ","posId":"ZRS40","price":0,"isExtra":true},{"id":"03f946cf23946ca996659441","count":1,"label":"Bez salámu","posId":"X109","price":0,"KDSTags":["redhighlight"],"isExtra":true},{"id":"7ef7ec3a444a91c1bc45fd91","count":1,"label":"Žampiony","posId":"C105","price":3500,"KDSTags":["greenhighlight"],"isExtra":true}]</t>
  </si>
  <si>
    <t>2026-05-30T22:18:10.763+02:00</t>
  </si>
  <si>
    <t>2026-05-30T22:36:06.781+02:00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</si>
  <si>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🌶️","posId":"109","price":23621,"isExtra":false},{"id":"8492ff01857ad344daba3d10","count":1,"label":"Balné","posId":"K0000","price":2000,"isExtra":true},{"id":"6893484371e1a7827faa283a","count":1,"label":"Capricciosa 40cm","posId":"101","price":23621,"isExtra":false},{"id":"8492ff01857ad344daba3d10","count":1,"label":"Balné","posId":"K0000","price":2000,"isExtra":true},{"id":"6893484371e1a7827faa2846","count":1,"label":"Comeback 32cm 🌶️","posId":"121","price":18091,"isExtra":false},{"id":"0cf732abf15d68df108984b2","count":1,"label":"Balné","posId":"K0000","price":1500,"isExtra":true},{"id":"6893484371e1a7827faa2838","count":1,"label":"Hawai 40cm","posId":"102","price":23621,"isExtra":false},{"id":"8492ff01857ad344daba3d10","count":1,"label":"Balné","posId":"K0000","price":2000,"isExtra":true}]</t>
  </si>
  <si>
    <t>2026-05-30T22:15:40.266+02:00</t>
  </si>
  <si>
    <t>2026-05-30T22:27:04.675+02:00</t>
  </si>
  <si>
    <t>[{"id":"6893484371e1a7827faa2846","count":1,"label":"Comeback 32cm 🌶️","posId":"121","price":18091,"isExtra":false},{"id":"0cf732abf15d68df108984b2","count":1,"label":"Balné","posId":"K0000","price":1500,"isExtra":true},{"id":"6893484371e1a7827faa284a","count":1,"label":"BBQ Texas 32cm","posId":"119","price":18091,"isExtra":false},{"id":"0cf732abf15d68df108984b2","count":1,"label":"Balné","posId":"K0000","price":1500,"isExtra":true}]</t>
  </si>
  <si>
    <t>2026-05-30T21:58:32.033+02:00</t>
  </si>
  <si>
    <t>2026-05-30T22:12:33.012+02:00</t>
  </si>
  <si>
    <t>2026-05-30T22:22:28.787+02:00</t>
  </si>
  <si>
    <t>2026-05-30T21:58:55.326+02:00</t>
  </si>
  <si>
    <t>[{"id":"a6ef1e95-1530-4aaf-86ff-250eef72eb73","count":1,"label":"Pizza Comeback 40","posId":"109","price":32900,"isExtra":false,"creatorId":"TatDQZ4HocWkFDfqFq7Jy","isPackging":0,"actualLabel":"Pizza Comeback 40"},{"id":"extra_20230331101812_91","count":1,"label":"Žampiony","posId":"C105","price":3500,"KDSTags":["greenhighlight"],"isExtra":true,"mainItemId":"a6ef1e95-1530-4aaf-86ff-250eef72eb73"}]</t>
  </si>
  <si>
    <t>2026-05-30T21:33:03.686+02:00</t>
  </si>
  <si>
    <t>2026-05-30T21:40:18.983+02:00</t>
  </si>
  <si>
    <t>2026-05-30T21:46:52.387+02:00</t>
  </si>
  <si>
    <t>2026-05-30T21:33:29.325+02:00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</si>
  <si>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základ","posId":"57c816b2-3e3f-46c2-b126-b09910d79cb0","price":0,"isExtra":true}]</t>
  </si>
  <si>
    <t>2026-05-30T21:26:39.448+02:00</t>
  </si>
  <si>
    <t>2026-05-30T23:23:56.132+02:00</t>
  </si>
  <si>
    <t>[{"id":"1e8d27fe-5059-4d3c-a717-e6037379688e","count":1,"label":"Pizza Quattro Formaggi 40","posId":"111","price":32900,"isExtra":false,"creatorId":"OKkYk1zFWNJJFP2Fcu5Wm","isPackging":0,"actualLabel":"Pizza Quattro Formaggi 40"}]</t>
  </si>
  <si>
    <t>2026-05-30T21:14:26.862+02:00</t>
  </si>
  <si>
    <t>2026-05-30T21:25:57.697+02:00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</si>
  <si>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</si>
  <si>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2026-05-30T21:10:10.852+02:00</t>
  </si>
  <si>
    <t>2026-05-30T21:22:38.132+02:00</t>
  </si>
  <si>
    <t>[{"id":"62240208","note":"bez žampionů prosím","size":"Capricciosa 32cm","count":1,"label":"Capricciosa 32cm","posId":"113","price":22900,"isExtra":false},{"id":"62240278","note":"","count":1,"label":"Balné","posId":"K0000","price":1500,"isExtra":true},{"id":"62240226","note":"","size":"Masové kuličky","count":1,"label":"Masové kuličky","posId":"P102","price":8900,"isExtra":false},{"id":"62240278","note":"","count":1,"label":"Balné","posId":"K0000","price":1500,"isExtra":true},{"id":"62240227","note":"","size":"Pečené brambory","count":1,"label":"Pečené brambory","posId":"P103","price":5900,"isExtra":false},{"id":"62240278","note":"","count":1,"label":"Balné","posId":"K0000","price":1500,"isExtra":true}]</t>
  </si>
  <si>
    <t>2026-05-30T21:07:02.936+02:00</t>
  </si>
  <si>
    <t>2026-05-30T21:18:13.122+02:00</t>
  </si>
  <si>
    <t>2026-05-30T21:01:30.545+02:00</t>
  </si>
  <si>
    <t>2026-05-30T21:15:27.300+02:00</t>
  </si>
  <si>
    <t>2026-05-30T20:58:03.375+02:00</t>
  </si>
  <si>
    <t>2026-05-30T21:09:55.152+02:00</t>
  </si>
  <si>
    <t>[{"id":"35e045f9-bc36-46e9-8142-6579de78a05b","note":"","count":1,"label":"Comeback 32 cm","posId":"121","price":25900,"isExtra":false}]</t>
  </si>
  <si>
    <t>2026-05-30T20:57:04.134+02:00</t>
  </si>
  <si>
    <t>2026-05-30T21:08:01.947+02:00</t>
  </si>
  <si>
    <t>[{"id":"a4efa812-1470-4ea2-a19d-39843abed3be","note":"","count":1,"label":"Comeback 32 cm","posId":"145","price":25900,"isExtra":false},{"id":"169906cc-98ac-4101-a361-79ae530758c3","note":"","count":1,"label":"BEZ -cibule","posId":"169906cc-98ac-4101-a361-79ae530758c3","price":0,"isExtra":true},{"id":"aff68665-1a2b-47aa-8829-864dbd1987da","note":"","count":1,"label":"Sweet passion 18 cm","posId":"30","price":13900,"isExtra":false},{"id":"de56def4-8429-46ca-bf08-8c8eba684591","note":"","count":1,"label":"Dip BBQ","posId":"P105","price":2500,"isExtra":false}]</t>
  </si>
  <si>
    <t>2026-05-30T20:52:19.700+02:00</t>
  </si>
  <si>
    <t>2026-05-30T21:00:35.214+02:00</t>
  </si>
  <si>
    <t>2026-05-30T19:50:52.441+02:00</t>
  </si>
  <si>
    <t>2026-05-30T20:07:18.292+02:00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</si>
  <si>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🌶️🌶️","posId":"110","price":29900,"isExtra":false},{"id":"62240274","note":"","count":1,"label":"Balné","posId":"K0000","price":2000,"isExtra":true},{"id":"62240317","note":"","count":1,"label":"Bez cibule","posId":"X103","price":0,"KDSTags":["redhighlight"],"isExtra":true},{"id":"66678983","note":"","size":"Jablečno-skořicové rolls","count":1,"label":"Jablečno-skořicové rolls","posId":"18","price":7900,"isExtra":false},{"id":"62240278","note":"","count":1,"label":"Balné","posId":"K0000","price":1500,"isExtra":true}]</t>
  </si>
  <si>
    <t>2026-05-30T19:45:14.511+02:00</t>
  </si>
  <si>
    <t>2026-05-30T20:00:00.144+02:00</t>
  </si>
  <si>
    <t>[{"id":"P101","note":"","count":1,"label":"Spicy Wings 🌶️","posId":"P101","price":11900,"isExtra":false},{"id":"K0000","note":"","count":1,"label":"Balné","posId":"K0000","price":1500,"isExtra":true},{"id":"P104","note":"","count":1,"label":"Česnekový chléb 18cm","posId":"P104","price":6900,"isExtra":false},{"id":"K0000","note":"","count":1,"label":"Balné","posId":"K0000","price":1500,"isExtra":true},{"id":"jpr200","note":"","count":1,"label":"Jalapenos Rolls","posId":"jpr200","price":7900,"isExtra":false},{"id":"K0000","note":"","count":1,"label":"Balné","posId":"K0000","price":1500,"isExtra":true},{"id":"105","note":"","count":1,"label":"Veggieballs 40cm 🌶️🌶️","posId":"105","price":29900,"isExtra":false},{"id":"K0000","note":"","count":1,"label":"Balné","posId":"K0000","price":2000,"isExtra":true},{"id":"A122","note":"","count":1,"label":"okraj mozzarella, bylinky","posId":"A122","price":6900,"isExtra":true}]</t>
  </si>
  <si>
    <t>2026-05-30T19:05:36.888+02:00</t>
  </si>
  <si>
    <t>2026-05-30T20:09:49.202+02:00</t>
  </si>
  <si>
    <t>[{"id":"e258c1f0-59ca-47a0-b097-7e447a442599","count":1,"label":"Mirinda 1l","posId":"N126","price":5900,"isExtra":false,"creatorId":"e8s-rb2WHkv0e85-E8wq9","isPackging":0,"actualLabel":"Mirinda 1l"}]</t>
  </si>
  <si>
    <t>2026-05-30T19:05:15.860+02:00</t>
  </si>
  <si>
    <t>2026-05-30T19:12:12.253+02:00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</si>
  <si>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40cm","posId":"111","price":23621,"isExtra":false},{"id":"8492ff01857ad344daba3d10","count":1,"label":"Balné","posId":"K0000","price":2000,"isExtra":true},{"id":"6893484371e1a7827faa28a8","count":1,"label":"Mirinda 1l","posId":"N126","price":4661,"isExtra":false}]</t>
  </si>
  <si>
    <t>2026-05-30T18:52:40.437+02:00</t>
  </si>
  <si>
    <t>2026-05-30T20:09:48.606+02:00</t>
  </si>
  <si>
    <t>[{"id":"e81d1eac-78b4-4c74-9c7f-c9c1a65dccf2","count":1,"label":"Pizza Capricciosa 32","posId":"113","price":25900,"isExtra":false,"creatorId":"HLceocpgfcvZUV_8TjQDQ","isPackging":0,"actualLabel":"Pizza Capricciosa 32"}]</t>
  </si>
  <si>
    <t>2026-05-30T18:49:50.354+02:00</t>
  </si>
  <si>
    <t>2026-05-30T18:49:59.347+02:00</t>
  </si>
  <si>
    <t>[{"id":"38fbf306-1585-4d67-9b87-6d5b39f05c8f","count":1,"label":"Pizza BBQ Texas 32","posId":"119","price":25900,"isExtra":false,"discount":{"type":"percentage","value":20},"creatorId":"JsU7nI4qIGZ8r8V6siDrE","isPackging":0,"actualLabel":"Pizza BBQ Texas 32"},{"id":"18c7dc2e-3f8c-4b58-9c90-6a401315d32b","count":2,"label":"Pizza Hawai 32 cm","posId":"114","price":25900,"isExtra":false,"discount":{"type":"percentage","value":20},"creatorId":"3mShZmE5QBS2dCkn8iLNI","isPackging":0,"actualLabel":"Pizza Hawai 32 cm"},{"id":"734f14e5-3164-4c60-ab34-a6cab8625c5e","count":1,"label":"Pizza Comeback 32","posId":"121","price":25900,"isExtra":false,"discount":{"type":"percentage","value":20},"creatorId":"cilthL97P3k_IhzvjRkWb","isPackging":0,"actualLabel":"Pizza Comeback 32"},{"id":"e258c1f0-59ca-47a0-b097-7e447a442599","count":1,"label":"Mirinda 1l","posId":"N126","price":5900,"isExtra":false,"creatorId":"s-dAJMO7NQni9lklWRZ2c","isPackging":0,"actualLabel":"Mirinda 1l"},{"id":"d512510c-0f0f-4649-b96d-67e9574e4bff","count":1,"label":"Pepsi zero sugar 1l","posId":"N125","price":5900,"isExtra":false,"creatorId":"HmwRgoUNSrc24HULFbxqH","isPackging":0,"actualLabel":"Pepsi zero sugar 1l"}]</t>
  </si>
  <si>
    <t>2026-05-30T18:45:56.705+02:00</t>
  </si>
  <si>
    <t>2026-05-30T18:57:26.733+02:00</t>
  </si>
  <si>
    <t>2026-05-30T18:16:10.413+02:00</t>
  </si>
  <si>
    <t>2026-05-30T18:32:28.404+02:00</t>
  </si>
  <si>
    <t>[{"id":"6893484371e1a7827faa2852","count":1,"label":"Capricciosa 32cm","posId":"113","price":18091,"isExtra":false},{"id":"0cf732abf15d68df108984b2","count":1,"label":"Balné","posId":"K0000","price":1500,"isExtra":true},{"id":"6893484371e1a7827faa2840","count":1,"label":"Margherita 32cm","posId":"112","price":14931,"isExtra":false},{"id":"0cf732abf15d68df108984b2","count":1,"label":"Balné","posId":"K0000","price":1500,"isExtra":true},{"id":"6893484371e1a7827faa2848","count":1,"label":"Pepperoni 32cm 🌶️🌶️","posId":"120","price":18091,"isExtra":false},{"id":"0cf732abf15d68df108984b2","count":1,"label":"Balné","posId":"K0000","price":1500,"isExtra":true},{"id":"6893484371e1a7827faa2850","count":1,"label":"Hawai 32cm","posId":"114","price":18091,"isExtra":false},{"id":"0cf732abf15d68df108984b2","count":1,"label":"Balné","posId":"K0000","price":1500,"isExtra":true},{"id":"ffdaf3229e7f44889c8c4baf","count":1,"label":"Bez ananasu","posId":"X100","price":0,"KDSTags":["redhighlight"],"isExtra":true}]</t>
  </si>
  <si>
    <t>2026-05-30T17:55:03.987+02:00</t>
  </si>
  <si>
    <t>2026-05-30T18:06:00.955+02:00</t>
  </si>
  <si>
    <t>2026-05-30T18:25:48.530+02:00</t>
  </si>
  <si>
    <t>2026-05-30T18:13:54.767+02:00</t>
  </si>
  <si>
    <t>2026-05-30T17:46:34.911+02:00</t>
  </si>
  <si>
    <t>2026-05-30T18:02:07.875+02:00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</si>
  <si>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40cm","posId":"111","price":29900,"isExtra":false},{"id":"62240274","note":"","count":1,"label":"Balné","posId":"K0000","price":2000,"isExtra":true},{"id":"62240411","note":"","count":1,"label":"Rajčatový základ","posId":"ZSR40","price":0,"isExtra":true}]</t>
  </si>
  <si>
    <t>2026-05-30T17:46:13.283+02:00</t>
  </si>
  <si>
    <t>2026-05-30T17:57:07.912+02:00</t>
  </si>
  <si>
    <t>[{"id":"6893484371e1a7827faa2848","count":1,"label":"Pepperoni 32cm 🌶️🌶️","posId":"120","price":18091,"isExtra":false},{"id":"0cf732abf15d68df108984b2","count":1,"label":"Balné","posId":"K0000","price":1500,"isExtra":true},{"id":"8cfd349c9dc7f129d0cfd899","count":2,"label":"Česnekový dip","posId":"P106","price":2000,"isExtra":false},{"id":"0cf732abf15d68df108984b2","count":2,"label":"Balné","posId":"K0000","price":1500,"isExtra":true},{"id":"6893484371e1a7827faa282e","count":1,"label":"Comeback 40cm 🌶️","posId":"109","price":23621,"isExtra":false},{"id":"8492ff01857ad344daba3d10","count":1,"label":"Balné","posId":"K0000","price":2000,"isExtra":true}]</t>
  </si>
  <si>
    <t>2026-05-30T17:27:25.138+02:00</t>
  </si>
  <si>
    <t>2026-05-30T17:45:18.111+02:00</t>
  </si>
  <si>
    <t>[{"id":"e730c2c3-a8e0-4737-8dad-9f9fa3418633","count":1,"label":"Opočno čokoládová","posId":"D107","price":13900,"isExtra":false,"creatorId":"eqk5-47xwPgIb_TagB6YB","isPackging":0,"actualLabel":"Opočno čokoládová"}]</t>
  </si>
  <si>
    <t>2026-05-30T17:16:46.705+02:00</t>
  </si>
  <si>
    <t>2026-05-30T17:24:59.084+02:00</t>
  </si>
  <si>
    <t>[{"id":"6893484371e1a7827faa2846","count":1,"label":"Comeback 32cm 🌶️","posId":"121","price":18091,"isExtra":false},{"id":"0cf732abf15d68df108984b2","count":1,"label":"Balné","posId":"K0000","price":1500,"isExtra":true},{"id":"6893484371e1a7827faa284c","count":1,"label":"BBQ Meteor 32cm","posId":"118","price":18091,"isExtra":false},{"id":"0cf732abf15d68df108984b2","count":1,"label":"Balné","posId":"K0000","price":1500,"isExtra":true},{"id":"6893484371e1a7827faa285c","count":1,"label":"Spicy Wings 🌶️","posId":"P101","price":9401,"isExtra":false},{"id":"0cf732abf15d68df108984b2","count":1,"label":"Balné","posId":"K0000","price":1500,"isExtra":true}]</t>
  </si>
  <si>
    <t>2026-05-30T17:06:10.375+02:00</t>
  </si>
  <si>
    <t>2026-05-30T17:14:15.062+02:00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</si>
  <si>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🌶️🌶️","posId":"110","price":23621,"isExtra":false},{"id":"8492ff01857ad344daba3d10","count":1,"label":"Balné","posId":"K0000","price":2000,"isExtra":true},{"id":"0866c7a48369c02d8b79a2fc","count":1,"label":"okraj mozzarella, bylinky","posId":"A122","price":6900,"isExtra":true}]</t>
  </si>
  <si>
    <t>2026-05-30T16:11:15.997+02:00</t>
  </si>
  <si>
    <t>2026-05-30T17:43:13.641+02:00</t>
  </si>
  <si>
    <t>[{"id":"6893484371e1a7827faa282e","count":1,"label":"Comeback 40cm 🌶️","posId":"109","price":23621,"isExtra":false},{"id":"8492ff01857ad344daba3d10","count":1,"label":"Balné","posId":"K0000","price":2000,"isExtra":true},{"id":"d0ae617b1bdb5220029b9a40","count":1,"label":"BBQ základ","posId":"ZRB40","price":0,"isExtra":true},{"id":"6893484371e1a7827faa2846","count":1,"label":"Comeback 32cm 🌶️","posId":"121","price":18091,"isExtra":false},{"id":"0cf732abf15d68df108984b2","count":1,"label":"Balné","posId":"K0000","price":1500,"isExtra":true},{"id":"6893484371e1a7827faa286a","count":1,"label":"Jalapenos Rolls","posId":"jpr200","price":6241,"isExtra":false},{"id":"0cf732abf15d68df108984b2","count":1,"label":"Balné","posId":"K0000","price":1500,"isExtra":true}]</t>
  </si>
  <si>
    <t>2026-05-30T15:44:07.819+02:00</t>
  </si>
  <si>
    <t>2026-05-30T15:55:34.595+02:00</t>
  </si>
  <si>
    <t>2026-05-30T15:43:59.166+02:00</t>
  </si>
  <si>
    <t>2026-05-30T15:52:32.786+02:00</t>
  </si>
  <si>
    <t>[{"id":"62240204","note":"","size":"BBQ Texas 32cm","count":1,"label":"BBQ Texas 32cm","posId":"119","price":22900,"isExtra":false},{"id":"62240278","note":"","count":1,"label":"Balné","posId":"K0000","price":1500,"isExtra":true},{"id":"62240419","note":"","count":1,"label":"USA těsto","posId":"17","price":1000,"isExtra":true},{"id":"62240391","note":"","count":1,"label":"Smetanový základ","posId":"ZBS32","price":0,"isExtra":true}]</t>
  </si>
  <si>
    <t>2026-05-30T15:34:20.074+02:00</t>
  </si>
  <si>
    <t>2026-05-30T15:46:42.617+02:00</t>
  </si>
  <si>
    <t>[{"id":"62240207","note":"","size":"Hawai 32cm","count":3,"label":"Hawai 32cm","posId":"114","price":22900,"isExtra":false},{"id":"62240278","note":"","count":3,"label":"Balné","posId":"K0000","price":1500,"isExtra":true}]</t>
  </si>
  <si>
    <t>2026-05-30T13:11:04.288+02:00</t>
  </si>
  <si>
    <t>2026-05-30T13:46:32.040+02:00</t>
  </si>
  <si>
    <t>2026-05-30T14:00:16.948+02:00</t>
  </si>
  <si>
    <t>2026-05-30T13:48:38.744+02:00</t>
  </si>
  <si>
    <t>[{"id":"4d0fe7ad-c88a-4a73-8015-c60680489cf8","note":"","count":1,"label":"Baby špenát &amp; kuře 32 cm","posId":"116","price":25900,"isExtra":false}]</t>
  </si>
  <si>
    <t>2026-05-30T12:21:33.327+02:00</t>
  </si>
  <si>
    <t>2026-05-30T12:21:44.878+02:00</t>
  </si>
  <si>
    <t>[{"id":"62240195","note":"","size":"Zeleninová 40cm","count":1,"label":"Zeleninová 40cm","posId":"103","price":29900,"isExtra":false},{"id":"62240274","note":"","count":1,"label":"Balné","posId":"K0000","price":2000,"isExtra":true},{"id":"62240261","note":"","count":1,"label":"Bez mozzarelly","posId":"X113","price":0,"KDSTags":["redhighlight"],"isExtra":true},{"id":"62240187","note":"","size":"Margherita 40cm","count":1,"label":"Margherita 40cm","posId":"100","price":24900,"isExtra":false},{"id":"62240274","note":"","count":1,"label":"Balné","posId":"K0000","price":2000,"isExtra":true},{"id":"62240188","note":"","size":"Quattro Formaggi 40cm","count":2,"label":"Quattro Formaggi 40cm","posId":"111","price":29900,"isExtra":false},{"id":"62240274","note":"","count":2,"label":"Balné","posId":"K0000","price":2000,"isExtra":true},{"id":"62240198","note":"","size":"Veggieballs 40cm 🌶️🌶️","count":1,"label":"Veggieballs 40cm 🌶️🌶️","posId":"105","price":29900,"isExtra":false},{"id":"62240274","note":"","count":1,"label":"Balné","posId":"K0000","price":2000,"isExtra":true},{"id":"62240190","note":"","size":"Comeback 40cm 🌶️","count":1,"label":"Comeback 40cm 🌶️","posId":"109","price":29900,"isExtra":false},{"id":"62240274","note":"","count":1,"label":"Balné","posId":"K0000","price":2000,"isExtra":true},{"id":"62240197","note":"","size":"Capricciosa 40cm","count":2,"label":"Capricciosa 40cm","posId":"101","price":29900,"isExtra":false},{"id":"62240274","note":"","count":2,"label":"Balné","posId":"K0000","price":2000,"isExtra":true},{"id":"62240194","note":"","size":"Baby špenát &amp; kuře 40cm","count":2,"label":"Baby špenát &amp; kuře 40cm","posId":"104","price":29900,"isExtra":false},{"id":"62240274","note":"","count":2,"label":"Balné","posId":"K0000","price":2000,"isExtra":true}]</t>
  </si>
  <si>
    <t>2026-05-30T12:07:50.509+02:00</t>
  </si>
  <si>
    <t>2026-05-30T12:14:26.022+02:00</t>
  </si>
  <si>
    <t>[{"id":"119","note":"","count":1,"label":"BBQ Texas 32cm","posId":"119","price":22900,"isExtra":false},{"id":"K0000","note":"","count":1,"label":"Balné","posId":"K0000","price":1500,"isExtra":true},{"id":"121","note":"","count":1,"label":"Comeback 32cm 🌶️","posId":"121","price":22900,"isExtra":false},{"id":"K0000","note":"","count":1,"label":"Balné","posId":"K0000","price":1500,"isExtra":true}]</t>
  </si>
  <si>
    <t>2026-05-30T11:45:32.235+02:00</t>
  </si>
  <si>
    <t>2026-05-30T11:53:45.286+02:00</t>
  </si>
  <si>
    <t>2026-05-30T11:33:53.523+02:00</t>
  </si>
  <si>
    <t>[{"id":"e81d1eac-78b4-4c74-9c7f-c9c1a65dccf2","count":1,"label":"Pizza Capricciosa 32","posId":"113","price":25900,"isExtra":false,"creatorId":"LpJ5WYJKH_5CBjXHWdrOX","isPackging":0,"actualLabel":"Pizza Capricciosa 32"},{"id":"e81d1eac-78b4-4c74-9c7f-c9c1a65dccf2","count":1,"label":"Pizza Capricciosa 32","posId":"113","price":25900,"isExtra":false,"creatorId":"5aPi1JIrS1P3VC2N4VHLq","isPackging":0,"actualLabel":"Pizza Capricciosa 32"},{"id":"gQjb5TF110UhoWB5sxCHZ","count":1,"label":"Bez žampionů","posId":"X105","price":0,"KDSTags":["redhighlight"],"isExtra":true,"mainItemId":"e81d1eac-78b4-4c74-9c7f-c9c1a65dccf2"},{"id":"GYSRqjuX_5GgPnyWxK3RZ","count":1,"label":"Bez oliv","posId":"X112","price":0,"KDSTags":["redhighlight"],"isExtra":true,"mainItemId":"e81d1eac-78b4-4c74-9c7f-c9c1a65dccf2"}]</t>
  </si>
  <si>
    <t>2026-05-30T11:04:46.719+02:00</t>
  </si>
  <si>
    <t>2026-05-30T11:08:34.365+02:00</t>
  </si>
  <si>
    <t>[{"id":"1c1a265b-319f-4e1b-80d1-4a129a909b03","count":1,"label":"Pizza Hot &amp; Spicy 32 0,5","posId":"H122","price":12950,"isExtra":false,"creatorId":"KpzBfsD1heBPI_JGC5kcd","isPackging":0,"actualLabel":"Pizza Hot &amp; Spicy 32 0,5"},{"id":"ZMn0kE3IRVJjsfXstBxZb","count":1,"label":"Bez plněných okrajů","posId":"X1000","price":0,"isExtra":true,"mainItemId":"1c1a265b-319f-4e1b-80d1-4a129a909b03"},{"id":"aRPAiqbCW3Z9trz5KoEBF","count":1,"label":"Těsto italské","posId":"H32","price":0,"isExtra":true,"mainItemId":"1c1a265b-319f-4e1b-80d1-4a129a909b03"},{"id":"dd64d382-320f-41bf-9f06-cbddc81362f7","count":1,"label":"Pizza Hawai 32 cm 0,5","posId":"H114","price":12950,"isExtra":false,"creatorId":"Ql9MXY3Y2GanaoIW6yfCF","isPackging":0,"actualLabel":"Pizza Hawai 32 cm 0,5"},{"id":"RjnzJvFGQ7bViwxWS8fAW","count":1,"label":"Bez ananasu","posId":"X100","price":0,"KDSTags":["redhighlight"],"isExtra":true,"mainItemId":"dd64d382-320f-41bf-9f06-cbddc81362f7"},{"id":"ZMn0kE3IRVJjsfXstBxZb","count":1,"label":"Bez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italské","posId":"H32","price":0,"isExtra":true,"mainItemId":"dd64d382-320f-41bf-9f06-cbddc81362f7"},{"id":"3af5afd5-c65e-46dd-880f-d577aba12185","count":1,"label":"Pilsner Urquell 12","posId":"N20","price":6500,"isExtra":false,"creatorId":"Q7AI_BY23V-JyIAQUlfk8","isPackging":0,"actualLabel":"Pilsner Urquell 12"}]</t>
  </si>
  <si>
    <t>2026-05-30T10:35:03.517+02:00</t>
  </si>
  <si>
    <t>2026-05-30T12:20:39.709+02:00</t>
  </si>
  <si>
    <t>[{"id":"0b867b16-3995-4b4a-9deb-1c0d8cecf8d6","note":"","count":1,"label":"Pepperoni 32 cm","posId":"120","price":25900,"isExtra":false}]</t>
  </si>
  <si>
    <t>2026-05-30T02:34:02.659+02:00</t>
  </si>
  <si>
    <t>2026-05-30T02:46:48.872+02:00</t>
  </si>
  <si>
    <t>[{"id":"666f5d57-c79d-415f-bd66-38dc47ee4585","count":1,"label":"Pizza Pepperoni 32","posId":"120","price":25900,"isExtra":false,"discount":{"type":"percentage","value":20},"creatorId":"Nc_CUFOOZtHRwqLxwhR1r","isPackging":0,"actualLabel":"Pizza Pepperoni 32"}]</t>
  </si>
  <si>
    <t>Anicka Vopatova</t>
  </si>
  <si>
    <t>2026-05-30T02:28:18.404+02:00</t>
  </si>
  <si>
    <t>2026-05-30T02:38:53.774+02:00</t>
  </si>
  <si>
    <t>2026-05-30T02:45:59.960+02:00</t>
  </si>
  <si>
    <t>2026-05-30T02:34:10.986+02:00</t>
  </si>
  <si>
    <t>[{"id":"65874327","note":"","size":"BBQ Meteor 40cm","count":1,"label":"BBQ Meteor 40cm","posId":"106","price":32900,"isExtra":false},{"id":"65874385","note":"","count":1,"label":"Balné","posId":"K0000","price":2000,"isExtra":true}]</t>
  </si>
  <si>
    <t>2026-05-30T01:52:08.109+02:00</t>
  </si>
  <si>
    <t>2026-05-30T02:18:47.330+02:00</t>
  </si>
  <si>
    <t>2026-05-30T02:21:34.245+02:00</t>
  </si>
  <si>
    <t>2026-05-30T02:15:19.477+02:00</t>
  </si>
  <si>
    <t>2026-05-30T01:38:03.852+02:00</t>
  </si>
  <si>
    <t>2026-05-30T01:52:05.002+02:00</t>
  </si>
  <si>
    <t>[{"id":"5b1f2843-926a-4dd1-a5f0-4fddc7b45013","note":"","count":1,"label":"Margherita 32 cm","posId":"112","price":21900,"isExtra":false},{"id":"d1e9623b-89c9-4caa-a2ba-cbaafad1a883","note":"","count":1,"label":"slanina","posId":"d1e9623b-89c9-4caa-a2ba-cbaafad1a883","price":3000,"isExtra":true}]</t>
  </si>
  <si>
    <t>2026-05-30T01:24:08.295+02:00</t>
  </si>
  <si>
    <t>2026-05-30T01:34:38.757+02:00</t>
  </si>
  <si>
    <t>2026-05-30T02:08:53.144+02:00</t>
  </si>
  <si>
    <t>2026-05-30T01:25:40.891+02:00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</si>
  <si>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🌶️🌶️","posId":"110","price":32900,"isExtra":false},{"id":"65874385","note":"","count":1,"label":"Balné","posId":"K0000","price":2000,"isExtra":true}]</t>
  </si>
  <si>
    <t>2026-05-30T01:02:20.472+02:00</t>
  </si>
  <si>
    <t>2026-05-30T01:20:04.571+02:00</t>
  </si>
  <si>
    <t>[{"id":"102","note":"","count":1,"label":"Hawai 40cm","posId":"102","price":29900,"isExtra":false},{"id":"K0000","note":"","count":1,"label":"Balné","posId":"K0000","price":2000,"isExtra":true},{"id":"ZRS40","note":"","count":1,"label":"Smetanový základ","posId":"ZRS40","price":0,"isExtra":true},{"id":"104","note":"","count":1,"label":"Baby špenát &amp; kuře 40cm","posId":"104","price":29900,"isExtra":false},{"id":"K0000","note":"","count":1,"label":"Balné","posId":"K0000","price":2000,"isExtra":true},{"id":"111","note":"","count":1,"label":"Quattro Formaggi 40cm","posId":"111","price":29900,"isExtra":false},{"id":"K0000","note":"","count":1,"label":"Balné","posId":"K0000","price":2000,"isExtra":true}]</t>
  </si>
  <si>
    <t>2026-05-30T00:16:03.214+02:00</t>
  </si>
  <si>
    <t>[{"id":"e12521cc-9391-4513-be27-f090014536cf","note":"","count":1,"label":"BBQ Texas 32 cm","posId":"143","price":25900,"isExtra":false}]</t>
  </si>
  <si>
    <t>2026-05-30T00:11:35.901+02:00</t>
  </si>
  <si>
    <t>2026-05-30T00:25:45.389+02:00</t>
  </si>
  <si>
    <t>2026-05-30T00:30:31.279+02:00</t>
  </si>
  <si>
    <t>2026-05-30T00:20:11.888+02:00</t>
  </si>
  <si>
    <t>[{"id":"65874336","note":"Bez cibule","size":"Hot &amp; Spicy 32cm 🌶️🌶️","count":1,"label":"Hot &amp; Spicy 32cm 🌶️🌶️","posId":"122","price":25900,"isExtra":false},{"id":"65874393","note":"","count":1,"label":"Balné","posId":"K0000","price":1500,"isExtra":true},{"id":"65874355","note":"","size":"Česnekový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</si>
  <si>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2026-05-30T00:00:33.253+02:00</t>
  </si>
  <si>
    <t>2026-05-30T00:12:30.208+02:00</t>
  </si>
  <si>
    <t>[{"id":"50407dc440b990acd4054e0f","count":3,"label":"Pilsner Urquell 12","posId":"N20","price":5135,"isExtra":false},{"id":"6893484371e1a7827faa2850","count":1,"label":"Hawai 32cm","posId":"114","price":18091,"isExtra":false},{"id":"0cf732abf15d68df108984b2","count":1,"label":"Balné","posId":"K0000","price":1500,"isExtra":true}]</t>
  </si>
  <si>
    <t>2026-05-29T23:58:04.051+02:00</t>
  </si>
  <si>
    <t>2026-05-30T00:09:10.097+02:00</t>
  </si>
  <si>
    <t>2026-05-30T00:18:38.877+02:00</t>
  </si>
  <si>
    <t>2026-05-29T23:59:31.135+02:00</t>
  </si>
  <si>
    <t>2026-05-29T23:40:04.154+02:00</t>
  </si>
  <si>
    <t>2026-05-30T00:20:13.249+02:00</t>
  </si>
  <si>
    <t>[{"id":"f4d7b9ad-ce62-498d-a90b-8016ab1e3604","note":"","count":1,"label":"Quattro Formaggi 32 cm","posId":"147","price":25900,"isExtra":false}]</t>
  </si>
  <si>
    <t>2026-05-29T23:15:04.227+02:00</t>
  </si>
  <si>
    <t>2026-05-29T23:37:18.136+02:00</t>
  </si>
  <si>
    <t>[{"id":"6893484371e1a7827faa2836","count":1,"label":"Zeleninová 40cm","posId":"103","price":23621,"isExtra":false},{"id":"8492ff01857ad344daba3d10","count":1,"label":"Balné","posId":"K0000","price":2000,"isExtra":true}]</t>
  </si>
  <si>
    <t>2026-05-29T23:10:04.411+02:00</t>
  </si>
  <si>
    <t>2026-05-29T23:21:07.256+02:00</t>
  </si>
  <si>
    <t>[{"id":"6893484371e1a7827faa28a6","count":1,"label":"Pepsi zero sugar 1l","posId":"N125","price":4661,"isExtra":false},{"id":"6893484371e1a7827faa282c","count":1,"label":"Hot &amp; Spicy 40cm 🌶️🌶️","posId":"110","price":23621,"isExtra":false},{"id":"8492ff01857ad344daba3d10","count":1,"label":"Balné","posId":"K0000","price":2000,"isExtra":true},{"id":"d0ae617b1bdb5220029b9a40","count":1,"label":"BBQ základ","posId":"ZRB40","price":0,"isExtra":true}]</t>
  </si>
  <si>
    <t>2026-05-29T22:44:21.316+02:00</t>
  </si>
  <si>
    <t>2026-05-29T23:13:07.417+02:00</t>
  </si>
  <si>
    <t>Michaela</t>
  </si>
  <si>
    <t>2026-05-29T22:37:40.681+02:00</t>
  </si>
  <si>
    <t>2026-05-29T23:13:04.205+02:00</t>
  </si>
  <si>
    <t>[{"id":"111","note":"","count":1,"label":"Quattro Formaggi 40cm","posId":"111","price":29900,"isExtra":false},{"id":"K0000","note":"","count":1,"label":"Balné","posId":"K0000","price":2000,"isExtra":true},{"id":"ZSR40","note":"","count":1,"label":"Rajčatový základ","posId":"ZSR40","price":0,"isExtra":true},{"id":"121","note":"","count":1,"label":"Comeback 32cm 🌶️","posId":"121","price":22900,"isExtra":false},{"id":"K0000","note":"","count":1,"label":"Balné","posId":"K0000","price":1500,"isExtra":true},{"id":"ZRS32","note":"","count":1,"label":"Smetanový základ","posId":"ZRS32","price":0,"isExtra":true},{"id":"122","note":"","count":1,"label":"Hot &amp; Spicy 32cm 🌶️🌶️","posId":"122","price":22900,"isExtra":false},{"id":"K0000","note":"","count":1,"label":"Balné","posId":"K0000","price":1500,"isExtra":true},{"id":"120","note":"","count":1,"label":"Pepperoni 32cm 🌶️🌶️","posId":"120","price":22900,"isExtra":false},{"id":"K0000","note":"","count":1,"label":"Balné","posId":"K0000","price":1500,"isExtra":true},{"id":"ZRS32","note":"","count":1,"label":"Smetanový základ","posId":"ZRS32","price":0,"isExtra":true}]</t>
  </si>
  <si>
    <t>2026-05-29T22:33:17.217+02:00</t>
  </si>
  <si>
    <t>2026-05-29T22:52:12.983+02:00</t>
  </si>
  <si>
    <t>[{"id":"6893484371e1a7827faa283a","count":1,"label":"Capricciosa 40cm","posId":"101","price":23621,"isExtra":false},{"id":"8492ff01857ad344daba3d10","count":1,"label":"Balné","posId":"K0000","price":2000,"isExtra":true},{"id":"41fddc9d4e29bbad6b00bf85","count":1,"label":"okraj hotdog, bez omáčky","posId":"A126","price":6900,"isExtra":true}]</t>
  </si>
  <si>
    <t>2026-05-29T22:28:45.947+02:00</t>
  </si>
  <si>
    <t>2026-05-29T22:51:37.565+02:00</t>
  </si>
  <si>
    <t>[{"id":"6893484371e1a7827faa2842","count":1,"label":"Quattro Formaggi 32cm","posId":"123","price":18091,"isExtra":false},{"id":"0cf732abf15d68df108984b2","count":1,"label":"Balné","posId":"K0000","price":1500,"isExtra":true}]</t>
  </si>
  <si>
    <t>2026-05-29T22:20:13.692+02:00</t>
  </si>
  <si>
    <t>2026-05-29T22:35:54.659+02:00</t>
  </si>
  <si>
    <t>[{"id":"6893484371e1a7827faa288e","count":1,"label":"Opočno karamel","posId":"D112","price":10981,"isExtra":false},{"id":"6893484371e1a7827faa2892","count":1,"label":"Opočno vanilková","posId":"D108","price":10981,"isExtra":false}]</t>
  </si>
  <si>
    <t>2026-05-29T22:18:42.972+02:00</t>
  </si>
  <si>
    <t>2026-05-29T22:35:17.195+02:00</t>
  </si>
  <si>
    <t>[{"id":"6893484371e1a7827faa2846","count":1,"label":"Comeback 32cm 🌶️","posId":"121","price":18091,"isExtra":false},{"id":"0cf732abf15d68df108984b2","count":1,"label":"Balné","posId":"K0000","price":1500,"isExtra":true},{"id":"6a1141d3816a1f25cc3995d2","count":1,"label":"USA těsto","posId":"17","price":1000,"isExtra":true},{"id":"5feca82a8e75b68316a31e70","count":1,"label":"BBQ základ","posId":"ZRB32","price":0,"isExtra":true}]</t>
  </si>
  <si>
    <t>2026-05-29T21:55:38.045+02:00</t>
  </si>
  <si>
    <t>2026-05-29T23:12:50.928+02:00</t>
  </si>
  <si>
    <t>[{"id":"a6ef1e95-1530-4aaf-86ff-250eef72eb73","count":1,"label":"Pizza Comeback 40","posId":"109","price":32900,"isExtra":false,"creatorId":"h1fVUZcA-WOVHpV2zpwkW","isPackging":0,"actualLabel":"Pizza Comeback 40"},{"id":"m3pF27XfQ1Z0mNF8A8EJK","count":1,"label":"Bez salámu","posId":"X109","price":0,"KDSTags":["redhighlight"],"isExtra":true,"mainItemId":"a6ef1e95-1530-4aaf-86ff-250eef72eb73"}]</t>
  </si>
  <si>
    <t>2026-05-29T21:35:58.483+02:00</t>
  </si>
  <si>
    <t>2026-05-29T21:46:35.121+02:00</t>
  </si>
  <si>
    <t>2026-05-29T21:28:18.987+02:00</t>
  </si>
  <si>
    <t>2026-05-29T21:40:02.118+02:00</t>
  </si>
  <si>
    <t>[{"id":"6893484371e1a7827faa285c","count":1,"label":"Spicy Wings 🌶️","posId":"P101","price":9401,"isExtra":false},{"id":"0cf732abf15d68df108984b2","count":1,"label":"Balné","posId":"K0000","price":1500,"isExtra":true},{"id":"6893484371e1a7827faa283c","count":1,"label":"Baby špenát &amp; kuře 40cm","posId":"104","price":23621,"isExtra":false},{"id":"8492ff01857ad344daba3d10","count":1,"label":"Balné","posId":"K0000","price":2000,"isExtra":true},{"id":"0866c7a48369c02d8b79a2fc","count":1,"label":"okraj mozzarella, bylinky","posId":"A122","price":6900,"isExtra":true}]</t>
  </si>
  <si>
    <t>2026-05-29T21:20:16.093+02:00</t>
  </si>
  <si>
    <t>2026-05-29T21:39:14.445+02:00</t>
  </si>
  <si>
    <t>[{"id":"6893484371e1a7827faa282a","count":1,"label":"Quattro Formaggi 40cm","posId":"111","price":23621,"isExtra":false},{"id":"8492ff01857ad344daba3d10","count":1,"label":"Balné","posId":"K0000","price":2000,"isExtra":true},{"id":"8cfd349c9dc7f129d0cfd899","count":3,"label":"Česnekový dip","posId":"P106","price":2000,"isExtra":false},{"id":"0cf732abf15d68df108984b2","count":3,"label":"Balné","posId":"K0000","price":1500,"isExtra":true}]</t>
  </si>
  <si>
    <t>2026-05-29T21:13:11.051+02:00</t>
  </si>
  <si>
    <t>2026-05-29T21:46:41.631+02:00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</si>
  <si>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🌶️","posId":"121","price":22900,"isExtra":false},{"id":"62240278","note":"","count":1,"label":"Balné","posId":"K0000","price":1500,"isExtra":true},{"id":"62240419","note":"","count":1,"label":"USA těsto","posId":"17","price":1000,"isExtra":true},{"id":"62240201","note":"","size":"Hot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</si>
  <si>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2026-05-29T20:40:07.337+02:00</t>
  </si>
  <si>
    <t>2026-05-29T21:02:19.783+02:00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</si>
  <si>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🌶️🌶️","posId":"110","price":29900,"isExtra":false},{"id":"62240274","note":"","count":1,"label":"Balné","posId":"K0000","price":2000,"isExtra":true},{"id":"62240246","note":"","size":"Pepsi 1l","count":1,"label":"Pepsi 1l","posId":"N124","price":5900,"isExtra":false}]</t>
  </si>
  <si>
    <t>2026-05-29T20:26:24.957+02:00</t>
  </si>
  <si>
    <t>2026-05-29T21:02:18.022+02:00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</si>
  <si>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🌶️🌶️","posId":"120","price":22900,"isExtra":false},{"id":"62240278","note":"","count":1,"label":"Balné","posId":"K0000","price":1500,"isExtra":true},{"id":"62240394","note":"","count":1,"label":"BBQ základ","posId":"ZRB32","price":0,"isExtra":true},{"id":"62240297","note":"","count":1,"label":"okraj mozzarella, bylinky","posId":"A121","price":5900,"isExtra":true},{"id":"62240229","note":"","size":"Pepperoni Rolls 🌶️","count":1,"label":"Pepperoni Rolls 🌶️","posId":"P100","price":7900,"isExtra":false},{"id":"62240278","note":"","count":1,"label":"Balné","posId":"K0000","price":1500,"isExtra":true}]</t>
  </si>
  <si>
    <t>2026-05-29T20:13:51.205+02:00</t>
  </si>
  <si>
    <t>2026-05-29T20:40:32.862+02:00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</si>
  <si>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🌶️","posId":"109","price":23621,"isExtra":false},{"id":"8492ff01857ad344daba3d10","count":1,"label":"Balné","posId":"K0000","price":2000,"isExtra":true},{"id":"6893484371e1a7827faa28a6","count":1,"label":"Pepsi zero sugar 1l","posId":"N125","price":4661,"isExtra":false}]</t>
  </si>
  <si>
    <t>2026-05-29T20:07:04.668+02:00</t>
  </si>
  <si>
    <t>2026-05-29T20:27:54.271+02:00</t>
  </si>
  <si>
    <t>[{"id":"e525f614-2c06-459a-8d22-623546aa83fc","note":"","count":2,"label":"BBQ Texas 40 cm","posId":"107","price":32900,"isExtra":false}]</t>
  </si>
  <si>
    <t>2026-05-29T19:42:36.452+02:00</t>
  </si>
  <si>
    <t>2026-05-29T19:53:29.829+02:00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</si>
  <si>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32cm","posId":"123","price":22900,"isExtra":false},{"id":"62240278","note":"","count":1,"label":"Balné","posId":"K0000","price":1500,"isExtra":true},{"id":"62240418","note":"","count":1,"label":"Rajčatový základ","posId":"ZSR32","price":0,"isExtra":true}]</t>
  </si>
  <si>
    <t>2026-05-29T19:41:00.210+02:00</t>
  </si>
  <si>
    <t>2026-05-29T20:05:34.061+02:00</t>
  </si>
  <si>
    <t>[{"id":"6893484371e1a7827faa2858","count":1,"label":"Veggie menu Comeback","posId":"M200","price":31900,"isExtra":false},{"id":"7af2a69c677c20d1edc0804f","count":1,"label":"Balné","posId":"K0000","price":3000,"isExtra":true},{"id":"d41dd02c038b612579e17ba5","count":1,"label":"Zeleninová","posId":"Y115","price":0,"isExtra":true},{"id":"b527c67f0a64586d173fe9cb","count":1,"label":"česnekový chléb","posId":"P104","price":0,"isExtra":true},{"id":"81bd6c0099878381f37eb5f4","count":1,"label":"Mirinda 1l","posId":"N126","price":0,"isExtra":true}]</t>
  </si>
  <si>
    <t>2026-05-29T19:08:07.336+02:00</t>
  </si>
  <si>
    <t>2026-05-29T19:25:00.545+02:00</t>
  </si>
  <si>
    <t>2026-05-29T19:33:41.168+02:00</t>
  </si>
  <si>
    <t>2026-05-29T19:08:21.049+02:00</t>
  </si>
  <si>
    <t>[{"id":"85dc195f-7d7b-4fb5-b41d-eb1c9c76b3a3","note":"","count":1,"label":"Hot &amp; Spicy 32 cm","posId":"146","price":25900,"isExtra":false},{"id":"a3d62a5d-2e1d-48db-874e-d64becff7059","note":"","count":1,"label":"změna na BBQ základ","posId":"a3d62a5d-2e1d-48db-874e-d64becff7059","price":0,"isExtra":true}]</t>
  </si>
  <si>
    <t>2026-05-29T18:55:48.783+02:00</t>
  </si>
  <si>
    <t>2026-05-29T19:14:10.960+02:00</t>
  </si>
  <si>
    <t>[{"id":"6893484371e1a7827faa28a4","count":1,"label":"Pepsi 1l","posId":"N124","price":4661,"isExtra":false},{"id":"6893484371e1a7827faa2864","count":1,"label":"Pepperoni Rolls 🌶️","posId":"P100","price":6241,"isExtra":false},{"id":"0cf732abf15d68df108984b2","count":1,"label":"Balné","posId":"K0000","price":1500,"isExtra":true},{"id":"6893484371e1a7827faa284c","count":1,"label":"BBQ Meteor 32cm","posId":"118","price":18091,"isExtra":false},{"id":"0cf732abf15d68df108984b2","count":1,"label":"Balné","posId":"K0000","price":1500,"isExtra":true},{"id":"6a1141d3816a1f25cc3995d2","count":1,"label":"USA těsto","posId":"17","price":1000,"isExtra":true}]</t>
  </si>
  <si>
    <t>2026-05-29T18:47:45.324+02:00</t>
  </si>
  <si>
    <t>2026-05-29T19:04:11.624+02:00</t>
  </si>
  <si>
    <t>[{"id":"6893484371e1a7827faa284e","count":1,"label":"Zeleninová 32cm","posId":"115","price":18091,"isExtra":false},{"id":"0cf732abf15d68df108984b2","count":1,"label":"Balné","posId":"K0000","price":1500,"isExtra":true},{"id":"380ab62bcb0705673955fc74","count":1,"label":"Šunka","posId":"B106","price":3000,"KDSTags":["greenhighlight"],"isExtra":true}]</t>
  </si>
  <si>
    <t>2026-05-29T18:38:26.885+02:00</t>
  </si>
  <si>
    <t>2026-05-29T19:53:21.532+02:00</t>
  </si>
  <si>
    <t>[{"id":"62240205","note":"","size":"BBQ Meteor 32cm","count":1,"label":"BBQ Meteor 32cm","posId":"118","price":22900,"isExtra":false},{"id":"62240278","note":"","count":1,"label":"Balné","posId":"K0000","price":1500,"isExtra":true},{"id":"62240393","note":"","count":1,"label":"Rajčatový základ","posId":"ZBR32","price":0,"isExtra":true},{"id":"62240379","note":"","count":1,"label":"Grana padano, pecorino, parmazán","posId":"B130","price":3000,"KDSTags":["greenhighlight"],"isExtra":true},{"id":"62240202","note":"","size":"Comeback 32cm 🌶️","count":1,"label":"Comeback 32cm 🌶️","posId":"121","price":22900,"isExtra":false},{"id":"62240278","note":"","count":1,"label":"Balné","posId":"K0000","price":1500,"isExtra":true}]</t>
  </si>
  <si>
    <t>2026-05-29T18:38:03.666+02:00</t>
  </si>
  <si>
    <t>2026-05-29T18:47:26.466+02:00</t>
  </si>
  <si>
    <t>2026-05-29T18:55:55.246+02:00</t>
  </si>
  <si>
    <t>2026-05-29T18:40:34.011+02:00</t>
  </si>
  <si>
    <t>[{"id":"117c830b-d7db-490d-a3b9-365f8c4fa2d3","note":"","count":1,"label":"Zeleninová 32 cm","posId":"115","price":25900,"isExtra":false},{"id":"e2500e14-36a7-442f-9e4c-8df3f05db108","note":"","count":1,"label":"pepperoni salám","posId":"e2500e14-36a7-442f-9e4c-8df3f05db108","price":3000,"isExtra":true},{"id":"f4d7b9ad-ce62-498d-a90b-8016ab1e3604","note":"","count":1,"label":"Quattro Formaggi 32 cm","posId":"147","price":25900,"isExtra":false}]</t>
  </si>
  <si>
    <t>2026-05-29T18:38:03.655+02:00</t>
  </si>
  <si>
    <t>2026-05-29T19:53:25.751+02:00</t>
  </si>
  <si>
    <t>[{"id":"a4efa812-1470-4ea2-a19d-39843abed3be","note":"","count":1,"label":"Comeback 32 cm","posId":"145","price":25900,"isExtra":false},{"id":"e12521cc-9391-4513-be27-f090014536cf","note":"","count":1,"label":"BBQ Texas 32 cm","posId":"143","price":25900,"isExtra":false}]</t>
  </si>
  <si>
    <t>2026-05-29T18:17:05.182+02:00</t>
  </si>
  <si>
    <t>2026-05-29T18:34:17.278+02:00</t>
  </si>
  <si>
    <t>[{"id":"a4efa812-1470-4ea2-a19d-39843abed3be","note":"","count":1,"label":"Comeback 32 cm","posId":"145","price":25900,"isExtra":false},{"id":"03ade9ce-5d0f-4499-a6a3-340b58ae4468","note":"","count":1,"label":"Capricciosa 32 cm","posId":"113","price":25900,"isExtra":false}]</t>
  </si>
  <si>
    <t>Ionuț</t>
  </si>
  <si>
    <t>2026-05-29T17:53:22.328+02:00</t>
  </si>
  <si>
    <t>2026-05-29T18:05:54.044+02:00</t>
  </si>
  <si>
    <t>[{"id":"106","note":"","count":1,"label":"BBQ Meteor 40cm","posId":"106","price":29900,"isExtra":false},{"id":"K0000","note":"","count":1,"label":"Balné","posId":"K0000","price":2000,"isExtra":true}]</t>
  </si>
  <si>
    <t>2026-05-29T17:41:04.272+02:00</t>
  </si>
  <si>
    <t>2026-05-29T17:49:55.292+02:00</t>
  </si>
  <si>
    <t>2026-05-29T18:09:05.673+02:00</t>
  </si>
  <si>
    <t>2026-05-29T17:41:18.163+02:00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</si>
  <si>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03ade9ce-5d0f-4499-a6a3-340b58ae4468","note":"","count":1,"label":"Capricciosa 32 cm","posId":"113","price":25900,"isExtra":false}]</t>
  </si>
  <si>
    <t>2026-05-29T17:29:03.467+02:00</t>
  </si>
  <si>
    <t>2026-05-29T17:29:22.766+02:00</t>
  </si>
  <si>
    <t>[{"id":"75282e98-d1a1-4e95-8f76-c7784170cfa5","count":1,"label":"Espresso","posId":"N150","price":5500,"isExtra":false,"creatorId":"qy78ZV1Z5js8MF1R8c8Yt","isPackging":0,"actualLabel":"Espresso"},{"id":"a6d9c7f6-1d57-4c8a-8a9e-3a467bb446ef","count":1,"label":"Normandský jablečný koláč","posId":"Z105","price":6500,"isExtra":false,"creatorId":"A-p_r0s2Vot6xouzpvfMM","isPackging":0,"actualLabel":"Normandský jablečný koláč"}]</t>
  </si>
  <si>
    <t>2026-05-29T17:27:07.538+02:00</t>
  </si>
  <si>
    <t>2026-05-29T17:50:28.087+02:00</t>
  </si>
  <si>
    <t>[{"id":"111","note":"","count":1,"label":"Quattro Formaggi 40cm","posId":"111","price":29900,"isExtra":false},{"id":"K0000","note":"","count":1,"label":"Balné","posId":"K0000","price":2000,"isExtra":true},{"id":"ZSB49","note":"","count":1,"label":"BBQ základ","posId":"ZSB49","price":0,"isExtra":true},{"id":"101","note":"","count":1,"label":"Capricciosa 40cm","posId":"101","price":29900,"isExtra":false},{"id":"K0000","note":"","count":1,"label":"Balné","posId":"K0000","price":2000,"isExtra":true},{"id":"ZRS40","note":"","count":1,"label":"Smetanový základ","posId":"ZRS40","price":0,"isExtra":true}]</t>
  </si>
  <si>
    <t>2026-05-29T17:23:45.997+02:00</t>
  </si>
  <si>
    <t>2026-05-29T17:23:50.828+02:00</t>
  </si>
  <si>
    <t>[{"id":"0b0f19cf-0e7b-4ef5-abad-53a9439da195","count":1,"label":"Pizza Hot &amp; Spicy 32","posId":"122","price":25900,"isExtra":false,"creatorId":"6TKYaMnr-Ks5SatWhLe7z","isPackging":0,"actualLabel":"Pizza Hot &amp; Spicy 32"}]</t>
  </si>
  <si>
    <t>2026-05-29T16:58:08.635+02:00</t>
  </si>
  <si>
    <t>2026-05-29T17:23:49.973+02:00</t>
  </si>
  <si>
    <t>[{"id":"c4b3f3b8-33c0-4705-890c-1c29e90f6ce6","count":1,"label":"Pizza BBQ Texas 40","posId":"107","price":32900,"isExtra":false,"creatorId":"VRIGxCQd3voO2cQA33jid","isPackging":0,"actualLabel":"Pizza BBQ Texas 40"}]</t>
  </si>
  <si>
    <t>2026-05-29T16:43:59.341+02:00</t>
  </si>
  <si>
    <t>2026-05-29T17:23:50.166+02:00</t>
  </si>
  <si>
    <t>[{"id":"f341f44b-a0ea-4873-a54a-fa4cb8b02aca","count":1,"label":"Pizza Capricciosa 40","posId":"101","price":32900,"isExtra":false,"creatorId":"iGWtGaIDEumMTOKsL7kVF","isPackging":0,"actualLabel":"Pizza Capricciosa 40"}]</t>
  </si>
  <si>
    <t>2026-05-29T16:26:19.266+02:00</t>
  </si>
  <si>
    <t>2026-05-29T16:28:46.333+02:00</t>
  </si>
  <si>
    <t>[{"id":"18c7dc2e-3f8c-4b58-9c90-6a401315d32b","count":1,"label":"Pizza Hawai 32 cm","posId":"114","price":25900,"isExtra":false,"creatorId":"iAYBTuwq3SWgB4udumwGv","isPackging":0,"actualLabel":"Pizza Hawai 32 cm"},{"id":"666f5d57-c79d-415f-bd66-38dc47ee4585","count":1,"label":"Pizza Pepperoni 32","posId":"120","price":25900,"isExtra":false,"creatorId":"qixPixPoKmvDCnkvX_WU7","isPackging":0,"actualLabel":"Pizza Pepperoni 32"}]</t>
  </si>
  <si>
    <t>2026-05-29T15:09:04.990+02:00</t>
  </si>
  <si>
    <t>2026-05-29T15:59:37.465+02:00</t>
  </si>
  <si>
    <t>[{"id":"6893484371e1a7827faa2848","count":1,"label":"Pepperoni 32cm 🌶️🌶️","posId":"120","price":18091,"isExtra":false},{"id":"0cf732abf15d68df108984b2","count":1,"label":"Balné","posId":"K0000","price":1500,"isExtra":true},{"id":"8cfd349c9dc7f129d0cfd899","count":1,"label":"Česnekový dip","posId":"P106","price":2000,"isExtra":false},{"id":"0cf732abf15d68df108984b2","count":1,"label":"Balné","posId":"K0000","price":1500,"isExtra":true}]</t>
  </si>
  <si>
    <t>2026-05-29T14:41:15.647+02:00</t>
  </si>
  <si>
    <t>2026-05-29T14:45:47.250+02:00</t>
  </si>
  <si>
    <t>2026-05-29T13:46:03.931+02:00</t>
  </si>
  <si>
    <t>2026-05-29T16:17:19.473+02:00</t>
  </si>
  <si>
    <t>[{"id":"75603e16-5f17-4af7-b3ad-a00def84f140","note":"","count":1,"label":"Sweet passion 32 cm","posId":"29","price":21900,"isExtra":false},{"id":"4d0fe7ad-c88a-4a73-8015-c60680489cf8","note":"","count":1,"label":"Baby špenát &amp; kuře 32 cm","posId":"116","price":25900,"isExtra":false},{"id":"b23a7ffc-2968-4b23-96c7-647c4d375297","note":"","count":1,"label":"BBQ Meteor 32 cm","posId":"142","price":25900,"isExtra":false}]</t>
  </si>
  <si>
    <t>2026-05-29T13:38:40.230+02:00</t>
  </si>
  <si>
    <t>2026-05-29T13:57:11.191+02:00</t>
  </si>
  <si>
    <t>2026-05-29T13:38:40.191+02:00</t>
  </si>
  <si>
    <t>2026-05-29T13:57:15.532+02:00</t>
  </si>
  <si>
    <t>[{"id":"6893484371e1a7827faa2850","count":1,"label":"Hawai 32cm","posId":"114","price":18091,"isExtra":false},{"id":"0cf732abf15d68df108984b2","count":1,"label":"Balné","posId":"K0000","price":1500,"isExtra":true},{"id":"5feca82a8e75b68316a31e70","count":1,"label":"BBQ základ","posId":"ZRB32","price":0,"isExtra":true}]</t>
  </si>
  <si>
    <t>2026-05-29T13:32:34.971+02:00</t>
  </si>
  <si>
    <t>2026-05-29T13:36:55.227+02:00</t>
  </si>
  <si>
    <t>[{"id":"864ed54f-c99e-45ab-b65e-dc3c6ef3ae72","count":1,"label":"Pizza Quattro Formaggi 32","posId":"123","price":25900,"isExtra":false,"creatorId":"egNB1Sq4De6lyJ-RdYgtg","isPackging":0,"actualLabel":"Pizza Quattro Formaggi 32"}]</t>
  </si>
  <si>
    <t>2026-05-29T13:27:11.510+02:00</t>
  </si>
  <si>
    <t>2026-05-29T13:36:51.518+02:00</t>
  </si>
  <si>
    <t>[{"id":"116","note":"","count":1,"label":"Baby Špenát &amp; kuře 32cm","posId":"116","price":22900,"isExtra":false},{"id":"K0000","note":"","count":1,"label":"Balné","posId":"K0000","price":1500,"isExtra":true},{"id":"A125","note":"","count":1,"label":"okraj hotdog, bez omáčky","posId":"A125","price":5900,"isExtra":true},{"id":"X114","note":"","count":1,"label":"Bez kuřete","posId":"X114","price":0,"KDSTags":["redhighlight"],"isExtra":true}]</t>
  </si>
  <si>
    <t>2026-05-29T12:54:04.000+02:00</t>
  </si>
  <si>
    <t>2026-05-29T13:12:15.806+02:00</t>
  </si>
  <si>
    <t>[{"id":"5b1f2843-926a-4dd1-a5f0-4fddc7b45013","note":"","count":1,"label":"Margherita 32 cm","posId":"112","price":21900,"isExtra":false}]</t>
  </si>
  <si>
    <t>2026-05-29T12:53:39.789+02:00</t>
  </si>
  <si>
    <t>2026-05-29T13:14:18.425+02:00</t>
  </si>
  <si>
    <t>[{"id":"6893484371e1a7827faa2828","count":1,"label":"Margherita 40cm","posId":"100","price":19671,"isExtra":false},{"id":"8492ff01857ad344daba3d10","count":1,"label":"Balné","posId":"K0000","price":2000,"isExtra":true},{"id":"7ef7ec3a444a91c1bc45fd91","count":1,"label":"Žampiony","posId":"C105","price":3500,"KDSTags":["greenhighlight"],"isExtra":true},{"id":"6893484371e1a7827faa2864","count":1,"label":"Pepperoni Rolls 🌶️","posId":"P100","price":6241,"isExtra":false},{"id":"0cf732abf15d68df108984b2","count":1,"label":"Balné","posId":"K0000","price":1500,"isExtra":true}]</t>
  </si>
  <si>
    <t>2026-05-29T12:03:03.057+02:00</t>
  </si>
  <si>
    <t>2026-05-29T12:21:42.995+02:00</t>
  </si>
  <si>
    <t>[{"id":"6893484371e1a7827faa2846","count":1,"label":"Comeback 32cm 🌶️","posId":"121","price":18091,"isExtra":false},{"id":"0cf732abf15d68df108984b2","count":1,"label":"Balné","posId":"K0000","price":1500,"isExtra":true},{"id":"6893484371e1a7827faa286a","count":1,"label":"Jalapenos Rolls","posId":"jpr200","price":6241,"isExtra":false},{"id":"0cf732abf15d68df108984b2","count":1,"label":"Balné","posId":"K0000","price":1500,"isExtra":true}]</t>
  </si>
  <si>
    <t>2026-05-29T11:45:25.715+02:00</t>
  </si>
  <si>
    <t>2026-05-29T11:50:18.789+02:00</t>
  </si>
  <si>
    <t>[{"id":"27ddafab-baae-4fc6-853f-cb4b191de921","count":1,"label":"Pizza Špenát kuře 32 cm 0,5","posId":"H116","price":12950,"isExtra":false,"creatorId":"m0EkbntuYqgV5S9oSzMvL","isPackging":0,"actualLabel":"Pizza Špenát kuře 32 cm 0,5"},{"id":"ZMn0kE3IRVJjsfXstBxZb","count":1,"label":"Bez plněných okrajů","posId":"X1000","price":0,"isExtra":true,"mainItemId":"27ddafab-baae-4fc6-853f-cb4b191de921"},{"id":"aRPAiqbCW3Z9trz5KoEBF","count":1,"label":"Těsto italské","posId":"H32","price":0,"isExtra":true,"mainItemId":"27ddafab-baae-4fc6-853f-cb4b191de921"},{"id":"bd2f341c-7639-4002-8812-192a46753f8c","count":1,"label":"Pizza Capricciosa 32 0,5","posId":"H113","price":12950,"isExtra":false,"creatorId":"I-CXmRJ7MllZgz2LDL06o","isPackging":0,"actualLabel":"Pizza Capricciosa 32 0,5"},{"id":"gQjb5TF110UhoWB5sxCHZ","count":1,"label":"Bez žampionů","posId":"X105","price":0,"KDSTags":["redhighlight"],"isExtra":true,"mainItemId":"bd2f341c-7639-4002-8812-192a46753f8c"},{"id":"GYSRqjuX_5GgPnyWxK3RZ","count":1,"label":"Bez oliv","posId":"X112","price":0,"KDSTags":["redhighlight"],"isExtra":true,"mainItemId":"bd2f341c-7639-4002-8812-192a46753f8c"},{"id":"ZMn0kE3IRVJjsfXstBxZb","count":1,"label":"Bez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italské","posId":"H32","price":0,"isExtra":true,"mainItemId":"bd2f341c-7639-4002-8812-192a46753f8c"}]</t>
  </si>
  <si>
    <t>2026-05-29T11:39:03.331+02:00</t>
  </si>
  <si>
    <t>2026-05-29T11:55:58.062+02:00</t>
  </si>
  <si>
    <t>2026-05-29T12:04:23.375+02:00</t>
  </si>
  <si>
    <t>2026-05-29T11:45:38.760+02:00</t>
  </si>
  <si>
    <t>2026-05-29T11:26:22.898+02:00</t>
  </si>
  <si>
    <t>2026-05-29T11:34:00.469+02:00</t>
  </si>
  <si>
    <t>2026-05-29T11:45:30.789+02:00</t>
  </si>
  <si>
    <t>2026-05-29T11:29:29.378+02:00</t>
  </si>
  <si>
    <t>[{"id":"18c7dc2e-3f8c-4b58-9c90-6a401315d32b","count":1,"label":"Pizza Hawai 32 cm","posId":"114","price":25900,"isExtra":false,"creatorId":"Ry4NFo5SurZwFoKbA0R2_","isPackging":0,"actualLabel":"Pizza Hawai 32 cm"},{"id":"18c7dc2e-3f8c-4b58-9c90-6a401315d32b","count":1,"label":"Pizza Hawai 32 cm","posId":"114","price":25900,"isExtra":false,"creatorId":"OdrLsMjzszDo9VWh6nmQh","isPackging":0,"actualLabel":"Pizza Hawai 32 cm"},{"id":"U-2RkNXiJf72cJTGwNNao","count":1,"label":"Bez šunky","posId":"X106","price":0,"KDSTags":["redhighlight"],"isExtra":true,"mainItemId":"18c7dc2e-3f8c-4b58-9c90-6a401315d32b"}]</t>
  </si>
  <si>
    <t>2026-05-29T09:41:51.903+02:00</t>
  </si>
  <si>
    <t>2026-05-29T09:42:07.715+02:00</t>
  </si>
  <si>
    <t>[{"id":"88ea58e5-5aed-4c56-80f0-bcc6b35440d3","count":1,"label":"Espresso Lungo","posId":"N156","price":5500,"isExtra":false,"creatorId":"z3hyjqaHj6UrV_CUuH2W_","isPackging":0,"actualLabel":"Espresso Lungo"}]</t>
  </si>
  <si>
    <t>2026-05-29T01:06:58.112+02:00</t>
  </si>
  <si>
    <t>2026-05-29T01:07:11.538+02:00</t>
  </si>
  <si>
    <t>[{"id":"14ed2657-b58d-4efd-97ae-3a48a4555f3f","count":1,"label":"Guarana kiwi a jablko","posId":"N144","price":5500,"isExtra":false,"discount":{"type":"absolute","value":35},"creatorId":"J_2-jQXvMm-42_E2frXAj","isPackging":0,"actualLabel":"Guarana kiwi a jablko"}]</t>
  </si>
  <si>
    <t>2026-05-29T00:28:03.304+02:00</t>
  </si>
  <si>
    <t>2026-05-29T00:56:32.959+02:00</t>
  </si>
  <si>
    <t>2026-05-29T00:56:35.321+02:00</t>
  </si>
  <si>
    <t>2026-05-29T00:28:29.912+02:00</t>
  </si>
  <si>
    <t>[{"id":"65874324","note":"","size":"Comeback 40cm 🌶️","count":1,"label":"Comeback 40cm 🌶️","posId":"109","price":32900,"isExtra":false},{"id":"65874385","note":"","count":1,"label":"Balné","posId":"K0000","price":2000,"isExtra":true}]</t>
  </si>
  <si>
    <t>2026-05-28T23:55:28.359+02:00</t>
  </si>
  <si>
    <t>2026-05-29T00:10:19.956+02:00</t>
  </si>
  <si>
    <t>2026-05-29T00:22:48.492+02:00</t>
  </si>
  <si>
    <t>2026-05-28T23:58:09.236+02:00</t>
  </si>
  <si>
    <t>2026-05-28T23:49:15.828+02:00</t>
  </si>
  <si>
    <t>2026-05-29T00:07:55.832+02:00</t>
  </si>
  <si>
    <t>[{"id":"6893484371e1a7827faa2828","count":1,"label":"Margherita 40cm","posId":"100","price":19671,"isExtra":false},{"id":"8492ff01857ad344daba3d10","count":1,"label":"Balné","posId":"K0000","price":2000,"isExtra":true}]</t>
  </si>
  <si>
    <t>2026-05-28T23:46:45.366+02:00</t>
  </si>
  <si>
    <t>2026-05-29T00:06:47.858+02:00</t>
  </si>
  <si>
    <t>[{"id":"6893484371e1a7827faa2838","count":1,"label":"Hawai 40cm","posId":"102","price":23621,"isExtra":false},{"id":"8492ff01857ad344daba3d10","count":1,"label":"Balné","posId":"K0000","price":2000,"isExtra":true},{"id":"6893484371e1a7827faa28a8","count":1,"label":"Mirinda 1l","posId":"N126","price":4661,"isExtra":false}]</t>
  </si>
  <si>
    <t>2026-05-28T23:34:42.736+02:00</t>
  </si>
  <si>
    <t>2026-05-28T23:55:58.809+02:00</t>
  </si>
  <si>
    <t>[{"id":"6893484371e1a7827faa2832","count":1,"label":"BBQ Texas 40cm","posId":"107","price":23621,"isExtra":false},{"id":"8492ff01857ad344daba3d10","count":1,"label":"Balné","posId":"K0000","price":2000,"isExtra":true},{"id":"16f38b3ffe7df8094900b906","count":1,"label":"okraj mozzarella, bbq omáčka","posId":"A124","price":6900,"isExtra":true},{"id":"6893484371e1a7827faa2842","count":1,"label":"Quattro Formaggi 32cm","posId":"123","price":18091,"isExtra":false},{"id":"0cf732abf15d68df108984b2","count":1,"label":"Balné","posId":"K0000","price":1500,"isExtra":true},{"id":"6a1141d3816a1f25cc3995d2","count":1,"label":"USA těsto","posId":"17","price":1000,"isExtra":true},{"id":"aa7adefdbb9acf83a80d5243","count":1,"label":"okraj mozzarella, bylinky","posId":"A121","price":5900,"isExtra":true},{"id":"6893484371e1a7827faa285e","count":1,"label":"Masové kuličky","posId":"P102","price":7031,"isExtra":false},{"id":"0cf732abf15d68df108984b2","count":1,"label":"Balné","posId":"K0000","price":1500,"isExtra":true},{"id":"6893484371e1a7827faa286a","count":1,"label":"Jalapenos Rolls","posId":"jpr200","price":6241,"isExtra":false},{"id":"0cf732abf15d68df108984b2","count":1,"label":"Balné","posId":"K0000","price":1500,"isExtra":true},{"id":"8cfd349c9dc7f129d0cfd899","count":1,"label":"Česnekový dip","posId":"P106","price":2000,"isExtra":false},{"id":"0cf732abf15d68df108984b2","count":1,"label":"Balné","posId":"K0000","price":1500,"isExtra":true}]</t>
  </si>
  <si>
    <t>2026-05-28T23:09:50.747+02:00</t>
  </si>
  <si>
    <t>2026-05-28T23:27:01.244+02:00</t>
  </si>
  <si>
    <t>2026-05-28T23:35:08.925+02:00</t>
  </si>
  <si>
    <t>2026-05-28T23:13:13.466+02:00</t>
  </si>
  <si>
    <t>[{"id":"65874336","note":"","size":"Hot &amp; Spicy 32cm 🌶️🌶️","count":1,"label":"Hot &amp; Spicy 32cm 🌶️🌶️","posId":"122","price":25900,"isExtra":false},{"id":"65874393","note":"","count":1,"label":"Balné","posId":"K0000","price":1500,"isExtra":true},{"id":"65874415","note":"","count":1,"label":"okraj mozzarella, bylinky","posId":"A121","price":5900,"isExtra":true},{"id":"65874359","note":"","size":"Dip Jalapeňos","count":1,"label":"Dip Jalapeňos","posId":"P107","price":2500,"isExtra":false}]</t>
  </si>
  <si>
    <t>2026-05-28T22:52:04.151+02:00</t>
  </si>
  <si>
    <t>2026-05-28T23:02:46.006+02:00</t>
  </si>
  <si>
    <t>2026-05-28T23:14:45.907+02:00</t>
  </si>
  <si>
    <t>2026-05-28T23:02:00.967+02:00</t>
  </si>
  <si>
    <t>[{"id":"b23a7ffc-2968-4b23-96c7-647c4d375297","note":"","count":1,"label":"BBQ Meteor 32 cm","posId":"142","price":25900,"isExtra":false}]</t>
  </si>
  <si>
    <t>2026-05-28T22:32:17.332+02:00</t>
  </si>
  <si>
    <t>2026-05-28T22:47:10.851+02:00</t>
  </si>
  <si>
    <t>[{"id":"6893484371e1a7827faa2840","count":1,"label":"Margherita 32cm","posId":"112","price":14931,"isExtra":false},{"id":"0cf732abf15d68df108984b2","count":1,"label":"Balné","posId":"K0000","price":1500,"isExtra":true},{"id":"da8470550dc1807d7ca08a1a","count":1,"label":"Smetanový základ","posId":"ZRS32","price":0,"isExtra":true},{"id":"8cfd349c9dc7f129d0cfd899","count":1,"label":"Česnekový dip","posId":"P106","price":2000,"isExtra":false},{"id":"0cf732abf15d68df108984b2","count":1,"label":"Balné","posId":"K0000","price":1500,"isExtra":true}]</t>
  </si>
  <si>
    <t>2026-05-28T22:15:06.287+02:00</t>
  </si>
  <si>
    <t>2026-05-28T22:37:06.265+02:00</t>
  </si>
  <si>
    <t>2026-05-28T21:43:26.555+02:00</t>
  </si>
  <si>
    <t>2026-05-28T21:58:01.982+02:00</t>
  </si>
  <si>
    <t>[{"id":"8cfd349c9dc7f129d0cfd899","count":1,"label":"Česnekový dip","posId":"P106","price":2000,"isExtra":false},{"id":"0cf732abf15d68df108984b2","count":1,"label":"Balné","posId":"K0000","price":1500,"isExtra":true},{"id":"6893484371e1a7827faa282e","count":1,"label":"Comeback 40cm 🌶️","posId":"109","price":23621,"isExtra":false},{"id":"8492ff01857ad344daba3d10","count":1,"label":"Balné","posId":"K0000","price":2000,"isExtra":true},{"id":"7ccbf4b7b3a914805a07876a","count":1,"label":"Kukuřice","posId":"C115","price":3500,"KDSTags":["greenhighlight"],"isExtra":true}]</t>
  </si>
  <si>
    <t>2026-05-28T21:37:04.313+02:00</t>
  </si>
  <si>
    <t>2026-05-28T22:31:33.013+02:00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</si>
  <si>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🌶️","posId":"109","price":29900,"isExtra":false},{"id":"62240274","note":"","count":1,"label":"Balné","posId":"K0000","price":2000,"isExtra":true},{"id":"62240229","note":"","size":"Pepperoni Rolls 🌶️","count":1,"label":"Pepperoni Rolls 🌶️","posId":"P100","price":7900,"isExtra":false},{"id":"62240278","note":"","count":1,"label":"Balné","posId":"K0000","price":1500,"isExtra":true}]</t>
  </si>
  <si>
    <t>2026-05-28T21:37:04.312+02:00</t>
  </si>
  <si>
    <t>2026-05-28T22:31:31.654+02:00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</si>
  <si>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🌶️","posId":"109","price":29900,"isExtra":false},{"id":"62240274","note":"","count":1,"label":"Balné","posId":"K0000","price":2000,"isExtra":true},{"id":"62240247","note":"","size":"Pepsi zero sugar 1l","count":1,"label":"Pepsi zero sugar 1l","posId":"N125","price":5900,"isExtra":false}]</t>
  </si>
  <si>
    <t>2026-05-28T21:31:56.238+02:00</t>
  </si>
  <si>
    <t>2026-05-28T21:52:59.898+02:00</t>
  </si>
  <si>
    <t>[{"id":"6893484371e1a7827faa283a","count":1,"label":"Capricciosa 40cm","posId":"101","price":23621,"isExtra":false},{"id":"8492ff01857ad344daba3d10","count":1,"label":"Balné","posId":"K0000","price":2000,"isExtra":true},{"id":"74f85d724d56daef88fe96a8","count":1,"label":"Smetanový základ","posId":"ZRS40","price":0,"isExtra":true}]</t>
  </si>
  <si>
    <t>2026-05-28T21:17:34.411+02:00</t>
  </si>
  <si>
    <t>2026-05-28T21:42:57.133+02:00</t>
  </si>
  <si>
    <t>[{"id":"6893484371e1a7827faa2838","count":1,"label":"Hawai 40cm","posId":"102","price":23621,"isExtra":false},{"id":"8492ff01857ad344daba3d10","count":1,"label":"Balné","posId":"K0000","price":2000,"isExtra":true},{"id":"697dfa0d003b8e24a53e160c","count":1,"label":"Aquilla jemně perlivá","posId":"N141","price":3081,"isExtra":false}]</t>
  </si>
  <si>
    <t>2026-05-28T21:11:02.194+02:00</t>
  </si>
  <si>
    <t>2026-05-28T22:31:29.906+02:00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</si>
  <si>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🌶️","posId":"109","price":29900,"isExtra":false},{"id":"62240274","note":"","count":1,"label":"Balné","posId":"K0000","price":2000,"isExtra":true},{"id":"62240200","note":"","size":"Quattro Formaggi 32cm","count":1,"label":"Quattro Formaggi 32cm","posId":"123","price":22900,"isExtra":false},{"id":"62240278","note":"","count":1,"label":"Balné","posId":"K0000","price":1500,"isExtra":true}]</t>
  </si>
  <si>
    <t>2026-05-28T20:46:54.787+02:00</t>
  </si>
  <si>
    <t>2026-05-28T20:52:46.812+02:00</t>
  </si>
  <si>
    <t>[{"id":"14ed2657-b58d-4efd-97ae-3a48a4555f3f","count":1,"label":"Guarana kiwi a jablko","posId":"N144","price":5500,"isExtra":false,"discount":{"type":"absolute","value":35},"creatorId":"Trtd3wcJBp7JPDVhHCq_v","isPackging":0,"actualLabel":"Guarana kiwi a jablko"}]</t>
  </si>
  <si>
    <t>2026-05-28T20:40:44.635+02:00</t>
  </si>
  <si>
    <t>2026-05-28T21:00:33.056+02:00</t>
  </si>
  <si>
    <t>2026-05-28T20:18:00.125+02:00</t>
  </si>
  <si>
    <t>2026-05-28T20:52:48.630+02:00</t>
  </si>
  <si>
    <t>[{"id":"6893484371e1a7827faa284c","count":1,"label":"BBQ Meteor 32cm","posId":"118","price":18091,"isExtra":false},{"id":"0cf732abf15d68df108984b2","count":1,"label":"Balné","posId":"K0000","price":1500,"isExtra":true}]</t>
  </si>
  <si>
    <t>2026-05-28T19:54:09.065+02:00</t>
  </si>
  <si>
    <t>2026-05-28T20:16:40.830+02:00</t>
  </si>
  <si>
    <t>[{"id":"734f14e5-3164-4c60-ab34-a6cab8625c5e","count":1,"label":"Pizza Comeback 32","posId":"121","price":25900,"isExtra":false,"creatorId":"IalzsJF8TsUdYOkhGg-3t","isPackging":0,"actualLabel":"Pizza Comeback 32"}]</t>
  </si>
  <si>
    <t>2026-05-28T18:55:05.751+02:00</t>
  </si>
  <si>
    <t>2026-05-28T19:07:38.351+02:00</t>
  </si>
  <si>
    <t>[{"id":"22bde6ce-8676-45cb-8fba-89a664dd9034","note":"","count":1,"label":"Veggieballs 32 cm","posId":"141","price":25900,"isExtra":false},{"id":"f4d7b9ad-ce62-498d-a90b-8016ab1e3604","note":"","count":1,"label":"Quattro Formaggi 32 cm","posId":"147","price":25900,"isExtra":false}]</t>
  </si>
  <si>
    <t>2026-05-28T18:43:47.618+02:00</t>
  </si>
  <si>
    <t>2026-05-28T19:07:39.484+02:00</t>
  </si>
  <si>
    <t>[{"id":"2fe3a18b-075c-4e34-9ddd-f1c1fd345e2d","count":1,"label":"Pizza Hawai 40 cm","posId":"102","price":32900,"isExtra":false,"creatorId":"rpMVgaUaIvpSHSYx4CJU4","isPackging":0,"actualLabel":"Pizza Hawai 40 cm"}]</t>
  </si>
  <si>
    <t>2026-05-28T17:44:27.057+02:00</t>
  </si>
  <si>
    <t>2026-05-28T19:07:39.768+02:00</t>
  </si>
  <si>
    <t>[{"id":"c99066ae-c52b-4637-9f01-34d72f811dc7","count":1,"label":"Pizza Veggieballs 18 cm","posId":"129","price":13900,"isExtra":false,"creatorId":"AYbS0W7uS7CY8_YSRzUCB","isPackging":0,"actualLabel":"Pizza Veggieballs 18 cm"},{"id":"bd2f341c-7639-4002-8812-192a46753f8c","count":1,"label":"Pizza Capricciosa 32 0,5","posId":"H113","price":12950,"isExtra":false,"discount":{"type":"percentage","value":20},"creatorId":"a8NCQsCecbo9xRVvLdag0","isPackging":0,"actualLabel":"Pizza Capricciosa 32 0,5"},{"id":"ZMn0kE3IRVJjsfXstBxZb","count":1,"label":"Bez plněných okrajů","posId":"X1000","price":0,"isExtra":true,"discount":{"type":"percentage","value":20},"mainItemId":"bd2f341c-7639-4002-8812-192a46753f8c"},{"id":"aRPAiqbCW3Z9trz5KoEBF","count":1,"label":"Těsto italské","posId":"H32","price":0,"isExtra":true,"discount":{"type":"percentage","value":20},"mainItemId":"bd2f341c-7639-4002-8812-192a46753f8c"},{"id":"8bba451a-3c5e-4c20-9575-e5341c254b5e","count":1,"label":"Pizza Quattro Formaggi 32 0,5","posId":"H123","price":12950,"isExtra":false,"discount":{"type":"percentage","value":20},"creatorId":"pd-pt8iOiJ6h_zCIXAyta","isPackging":0,"actualLabel":"Pizza Quattro Formaggi 32 0,5"},{"id":"ZMn0kE3IRVJjsfXstBxZb","count":1,"label":"Bez plněných okrajů","posId":"X1000","price":0,"isExtra":true,"discount":{"type":"percentage","value":20},"mainItemId":"8bba451a-3c5e-4c20-9575-e5341c254b5e"},{"id":"aRPAiqbCW3Z9trz5KoEBF","count":1,"label":"Těsto italské","posId":"H32","price":0,"isExtra":true,"discount":{"type":"percentage","value":20},"mainItemId":"8bba451a-3c5e-4c20-9575-e5341c254b5e"}]</t>
  </si>
  <si>
    <t>2026-05-28T17:27:13.769+02:00</t>
  </si>
  <si>
    <t>2026-05-28T19:07:40.743+02:00</t>
  </si>
  <si>
    <t>[{"id":"d4397be7-89e6-46c3-a5ba-a8bbd0b2ec34","count":1,"label":"Pizza Hawai 18 cm","posId":"126","price":13900,"isExtra":false,"creatorId":"KrqajCGe-cJAKY0rcuBRn","isPackging":0,"actualLabel":"Pizza Hawai 18 cm"},{"id":"428e1c0b-4234-4b06-b060-02a3a194dbbd","count":1,"label":"Pizza Quattro Formaggi 18","posId":"135","price":13900,"isExtra":false,"creatorId":"NpwkCLtaSquLTpmGeD7wL","isPackging":0,"actualLabel":"Pizza Quattro Formaggi 18"}]</t>
  </si>
  <si>
    <t>2026-05-28T17:15:25.413+02:00</t>
  </si>
  <si>
    <t>2026-05-28T17:30:39.367+02:00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</si>
  <si>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</si>
  <si>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2026-05-28T17:13:41.187+02:00</t>
  </si>
  <si>
    <t>2026-05-28T19:07:38.996+02:00</t>
  </si>
  <si>
    <t>[{"id":"a6ef1e95-1530-4aaf-86ff-250eef72eb73","count":1,"label":"Pizza Comeback 40","posId":"109","price":32900,"isExtra":false,"creatorId":"c550BESaF4ujaQUnQc-Sv","isPackging":0,"actualLabel":"Pizza Comeback 40"},{"id":"3615754f-3081-4e07-a652-9ded3d081785","count":1,"label":"Pizza Veggieballs 40 cm","posId":"105","price":32900,"isExtra":false,"creatorId":"KrGu1T9AYR0kf33k8sbmX","isPackging":0,"actualLabel":"Pizza Veggieballs 40 cm"},{"id":"qnGTj8fd8KbHnK_jlJV73","count":1,"label":"Bez jalapenos","posId":"X102","price":0,"KDSTags":["redhighlight"],"isExtra":true,"mainItemId":"3615754f-3081-4e07-a652-9ded3d081785"}]</t>
  </si>
  <si>
    <t>2026-05-28T17:08:43.023+02:00</t>
  </si>
  <si>
    <t>2026-05-28T17:30:41.036+02:00</t>
  </si>
  <si>
    <t>[{"id":"18c7dc2e-3f8c-4b58-9c90-6a401315d32b","count":1,"label":"Pizza Hawai 32 cm","posId":"114","price":25900,"isExtra":false,"creatorId":"7KpXhIpkJHcjhMA2zJD7e","isPackging":0,"actualLabel":"Pizza Hawai 32 cm"},{"id":"RjnzJvFGQ7bViwxWS8fAW","count":1,"label":"Bez ananasu","posId":"X100","price":0,"KDSTags":["redhighlight"],"isExtra":true,"mainItemId":"18c7dc2e-3f8c-4b58-9c90-6a401315d32b"},{"id":"cd43f6a9-7b26-4cdf-8aa9-85510522383c","count":1,"label":"Poděbradská malinovka 0,5l","posId":"N129","price":4900,"isExtra":false,"creatorId":"ogjPTimzC1qFk4SLBZXWB","isPackging":0,"actualLabel":"Poděbradská malinovka 0,5l"}]</t>
  </si>
  <si>
    <t>2026-05-28T17:07:49.052+02:00</t>
  </si>
  <si>
    <t>2026-05-28T17:24:10.189+02:00</t>
  </si>
  <si>
    <t>[{"id":"6893484371e1a7827faa2848","count":1,"label":"Pepperoni 32cm 🌶️🌶️","posId":"120","price":18091,"isExtra":false},{"id":"0cf732abf15d68df108984b2","count":1,"label":"Balné","posId":"K0000","price":1500,"isExtra":true},{"id":"aa7adefdbb9acf83a80d5243","count":1,"label":"okraj mozzarella, bylinky","posId":"A121","price":5900,"isExtra":true},{"id":"a756491743f5851faee7839c","count":1,"label":"Slanina","posId":"B108","price":3000,"KDSTags":["greenhighlight"],"isExtra":true},{"id":"8cfd349c9dc7f129d0cfd899","count":1,"label":"Česnekový dip","posId":"P106","price":2000,"isExtra":false},{"id":"0cf732abf15d68df108984b2","count":1,"label":"Balné","posId":"K0000","price":1500,"isExtra":true}]</t>
  </si>
  <si>
    <t>2026-05-28T17:01:04.461+02:00</t>
  </si>
  <si>
    <t>2026-05-28T17:15:20.414+02:00</t>
  </si>
  <si>
    <t>2026-05-28T17:26:18.781+02:00</t>
  </si>
  <si>
    <t>2026-05-28T17:04:42.355+02:00</t>
  </si>
  <si>
    <t>[{"id":"006048bf-893b-433f-ad75-dea70393a052","note":"","count":1,"label":"Česká zmrzlina z Opočna pistáciová","posId":"D109","price":13900,"isExtra":false},{"id":"36ea3088-07fd-428f-b871-c4a5ee9cef7b","note":"","count":1,"label":"Comeback 40 cm","posId":"109","price":32900,"isExtra":false},{"id":"8c704055-e242-493d-b754-bb711e5a6c0b","note":"","count":1,"label":"Hawai 40 cm","posId":"102","price":32900,"isExtra":false},{"id":"8bae78a6-219b-4027-bb89-2829c70113f3","note":"","count":1,"label":"Česká zmrzlina z Opočna čokoládová","posId":"D107","price":13900,"isExtra":false}]</t>
  </si>
  <si>
    <t>2026-05-28T16:47:39.552+02:00</t>
  </si>
  <si>
    <t>2026-05-28T17:04:52.960+02:00</t>
  </si>
  <si>
    <t>[{"id":"62240232","note":"","size":"Jalapenos Rolls","count":1,"label":"Jalapenos Rolls","posId":"jpr200","price":7900,"isExtra":false},{"id":"62240278","note":"","count":1,"label":"Balné","posId":"K0000","price":1500,"isExtra":true},{"id":"62240223","note":"","size":"Spicy menu Comeback","count":1,"label":"Spicy menu Comeback","posId":"M100","price":31900,"isExtra":false},{"id":"62240266","note":"","count":1,"label":"Balné","posId":"K0000","price":3000,"isExtra":true},{"id":"62240331","note":"","count":1,"label":"Pepperoni","posId":"Y120","price":0,"isExtra":true},{"id":"62240267","note":"","count":1,"label":"spicy wings 🌶️","posId":"P101","price":0,"isExtra":true},{"id":"62240400","note":"","count":1,"label":"Pepsi 1l","posId":"N124","price":0,"isExtra":true},{"id":"62240325","note":"","count":1,"label":"okraj hotdog, hořčice","posId":"A117","price":5900,"isExtra":true}]</t>
  </si>
  <si>
    <t>2026-05-28T16:44:40.572+02:00</t>
  </si>
  <si>
    <t>2026-05-28T17:22:40.319+02:00</t>
  </si>
  <si>
    <t>[{"id":"6893484371e1a7827faa282e","count":1,"label":"Comeback 40cm 🌶️","posId":"109","price":23621,"isExtra":false},{"id":"8492ff01857ad344daba3d10","count":1,"label":"Balné","posId":"K0000","price":2000,"isExtra":true},{"id":"74f85d724d56daef88fe96a8","count":1,"label":"Smetanový základ","posId":"ZRS40","price":0,"isExtra":true},{"id":"6893484371e1a7827faa285c","count":1,"label":"Spicy Wings 🌶️","posId":"P101","price":9401,"isExtra":false},{"id":"0cf732abf15d68df108984b2","count":1,"label":"Balné","posId":"K0000","price":1500,"isExtra":true},{"id":"6893484371e1a7827faa28a8","count":1,"label":"Mirinda 1l","posId":"N126","price":4661,"isExtra":false}]</t>
  </si>
  <si>
    <t>2026-05-28T16:44:09.897+02:00</t>
  </si>
  <si>
    <t>2026-05-28T17:04:44.744+02:00</t>
  </si>
  <si>
    <t>2026-05-28T15:59:27.015+02:00</t>
  </si>
  <si>
    <t>2026-05-28T16:05:38.509+02:00</t>
  </si>
  <si>
    <t>[{"id":"18c7dc2e-3f8c-4b58-9c90-6a401315d32b","count":1,"label":"Pizza Hawai 32 cm","posId":"114","price":25900,"isExtra":false,"creatorId":"sH3R4_MzDNU2PUGB47wJq","isPackging":0,"actualLabel":"Pizza Hawai 32 cm"},{"id":"RjnzJvFGQ7bViwxWS8fAW","count":1,"label":"Bez ananasu","posId":"X100","price":0,"KDSTags":["redhighlight"],"isExtra":true,"mainItemId":"18c7dc2e-3f8c-4b58-9c90-6a401315d32b"}]</t>
  </si>
  <si>
    <t>2026-05-28T15:58:37.784+02:00</t>
  </si>
  <si>
    <t>2026-05-28T16:05:36.879+02:00</t>
  </si>
  <si>
    <t>[{"id":"d4397be7-89e6-46c3-a5ba-a8bbd0b2ec34","count":1,"label":"Pizza Hawai 18 cm","posId":"126","price":13900,"isExtra":false,"creatorId":"PBYKnTPMceKq3O11Z5WA3","isPackging":0,"actualLabel":"Pizza Hawai 18 cm"},{"id":"3af5afd5-c65e-46dd-880f-d577aba12185","count":1,"label":"Pilsner Urquell 12","posId":"N20","price":6500,"isExtra":false,"creatorId":"8cq5uJrAdCCN6-hZBiWZL","isPackging":0,"actualLabel":"Pilsner Urquell 12"}]</t>
  </si>
  <si>
    <t>2026-05-28T15:38:42.887+02:00</t>
  </si>
  <si>
    <t>2026-05-28T16:22:10.578+02:00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</si>
  <si>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40cm","posId":"111","price":23621,"isExtra":false},{"id":"8492ff01857ad344daba3d10","count":1,"label":"Balné","posId":"K0000","price":2000,"isExtra":true},{"id":"6893484371e1a7827faa2838","count":1,"label":"Hawai 40cm","posId":"102","price":23621,"isExtra":false},{"id":"8492ff01857ad344daba3d10","count":1,"label":"Balné","posId":"K0000","price":2000,"isExtra":true}]</t>
  </si>
  <si>
    <t>2026-05-28T14:27:25.746+02:00</t>
  </si>
  <si>
    <t>2026-05-28T14:35:00.006+02:00</t>
  </si>
  <si>
    <t>2026-05-28T13:54:27.950+02:00</t>
  </si>
  <si>
    <t>2026-05-28T13:57:58.407+02:00</t>
  </si>
  <si>
    <t>[{"id":"864ed54f-c99e-45ab-b65e-dc3c6ef3ae72","count":1,"label":"Pizza Quattro Formaggi 32","posId":"123","price":25900,"isExtra":false,"creatorId":"3JJzdwT4Ie9ZbWI75J2Dq","isPackging":0,"actualLabel":"Pizza Quattro Formaggi 32"},{"id":"aEhGN0F1eP1ffk52R-6IM","count":1,"label":"okraj mozzarella, bylinky","posId":"A121","price":5900,"isExtra":true,"mainItemId":"864ed54f-c99e-45ab-b65e-dc3c6ef3ae72"},{"id":"8c606e51-17ad-408c-8406-aeb8d328fe6c","count":1,"label":"Pomerančový džus 0,33l","posId":"N178","price":4500,"isExtra":false,"creatorId":"agEwKsF0VnimB9e_7uyI1","isPackging":0,"actualLabel":"Pomerančový džus 0,33l"}]</t>
  </si>
  <si>
    <t>2026-05-28T13:53:28.435+02:00</t>
  </si>
  <si>
    <t>2026-05-28T13:55:37.514+02:00</t>
  </si>
  <si>
    <t>[{"id":"cd43f6a9-7b26-4cdf-8aa9-85510522383c","count":1,"label":"Poděbradská malinovka 0,5l","posId":"N129","price":4900,"isExtra":false,"creatorId":"Vth1Gk6bG6YTLy33gFNYF","isPackging":0,"actualLabel":"Poděbradská malinovka 0,5l"},{"id":"cd43f6a9-7b26-4cdf-8aa9-85510522383c","count":1,"label":"Poděbradská malinovka 0,5l","posId":"N129","price":4900,"isExtra":false,"creatorId":"Jd9KOmXL47iHgmbY6vHoy","isPackging":0,"actualLabel":"Poděbradská malinovka 0,5l"}]</t>
  </si>
  <si>
    <t>2026-05-28T13:51:14.589+02:00</t>
  </si>
  <si>
    <t>2026-05-28T13:57:57.515+02:00</t>
  </si>
  <si>
    <t>[{"id":"e81d1eac-78b4-4c74-9c7f-c9c1a65dccf2","count":1,"label":"Pizza Capricciosa 32","posId":"113","price":25900,"isExtra":false,"creatorId":"V0nIk2C2uMQB9GFeV3Y1V","isPackging":0,"actualLabel":"Pizza Capricciosa 32"},{"id":"extra_20230331101812_69","count":1,"label":"Jalapeňos","posId":"B102","price":2500,"KDSTags":["greenhighlight"],"isExtra":true,"mainItemId":"e81d1eac-78b4-4c74-9c7f-c9c1a65dccf2"}]</t>
  </si>
  <si>
    <t>2026-05-28T13:37:38.074+02:00</t>
  </si>
  <si>
    <t>2026-05-28T13:41:01.222+02:00</t>
  </si>
  <si>
    <t>[{"id":"61dc7781-adcf-407b-b896-f6af5b8d381f","count":1,"label":"Pizza Pepperoni 40 0,5","posId":"H108","price":16450,"isExtra":false,"creatorId":"S3mZmyymr3uXVsLh3bXxK","isPackging":0,"actualLabel":"Pizza Pepperoni 40 0,5"},{"id":"2lwz8DLnxAE2XXPjpySDo","count":1,"label":"Bez plněných okrajů","posId":"X1000","price":0,"isExtra":true,"mainItemId":"61dc7781-adcf-407b-b896-f6af5b8d381f"},{"id":"50c9ddd8-e559-4d0d-8165-457ab837ad06","count":1,"label":"Pizza Margherita 40 0,5","posId":"H100","price":13950,"isExtra":false,"creatorId":"8__Ou76v4NTCUbIMrp6ey","isPackging":0,"actualLabel":"Pizza Margherita 40 0,5"},{"id":"2lwz8DLnxAE2XXPjpySDo","count":1,"label":"Bez plněných okrajů","posId":"X1000","price":0,"isExtra":true,"mainItemId":"50c9ddd8-e559-4d0d-8165-457ab837ad06"}]</t>
  </si>
  <si>
    <t>2026-05-28T13:09:50.562+02:00</t>
  </si>
  <si>
    <t>2026-05-28T13:18:41.407+02:00</t>
  </si>
  <si>
    <t>[{"id":"62240187","note":"","size":"Margherita 40cm","count":1,"label":"Margherita 40cm","posId":"100","price":24900,"isExtra":false},{"id":"62240274","note":"","count":1,"label":"Balné","posId":"K0000","price":2000,"isExtra":true}]</t>
  </si>
  <si>
    <t>2026-05-28T11:56:14.419+02:00</t>
  </si>
  <si>
    <t>2026-05-28T12:26:21.965+02:00</t>
  </si>
  <si>
    <t>[{"id":"6893484371e1a7827faa282c","count":2,"label":"Hot &amp; Spicy 40cm 🌶️🌶️","posId":"110","price":23621,"isExtra":false},{"id":"8492ff01857ad344daba3d10","count":2,"label":"Balné","posId":"K0000","price":2000,"isExtra":true}]</t>
  </si>
  <si>
    <t>2026-05-28T11:45:01.824+02:00</t>
  </si>
  <si>
    <t>2026-05-28T11:52:35.559+02:00</t>
  </si>
  <si>
    <t>[{"id":"aeb1bf51-b610-45bb-bb71-8691c79c797d","count":1,"label":"Pizza Capricciosa 18","posId":"125","price":13900,"isExtra":false,"creatorId":"MalheYBnkKHKxZSdhYqpF","isPackging":0,"actualLabel":"Pizza Capricciosa 18"},{"id":"gQjb5TF110UhoWB5sxCHZ","count":1,"label":"Bez žampionů","posId":"X105","price":0,"KDSTags":["redhighlight"],"isExtra":true,"mainItemId":"aeb1bf51-b610-45bb-bb71-8691c79c797d"},{"id":"24411cdf-3894-447b-954b-8892aa784ac6","count":1,"label":"Masové kuličky","posId":"P102","price":9900,"isExtra":false,"creatorId":"k-4HVLWIfZ2g_wUbgeBE5","isPackging":0,"actualLabel":"Masové kuličky"},{"id":"4d4df8d7-0cf2-47df-a120-67b226032fbf","count":1,"label":"Aquilla zelený čaj/citron","posId":"N121","price":4900,"isExtra":false,"creatorId":"bRanxaXwHl_bf-Ka3LHVU","isPackging":0,"actualLabel":"Aquilla zelený čaj/citron"},{"id":"aeb1bf51-b610-45bb-bb71-8691c79c797d","count":1,"label":"Pizza Capricciosa 18","posId":"125","price":13900,"isExtra":false,"creatorId":"CVUVUDGC8oPWqovwQCUk6","isPackging":0,"actualLabel":"Pizza Capricciosa 18"},{"id":"GYSRqjuX_5GgPnyWxK3RZ","count":1,"label":"Bez oliv","posId":"X112","price":0,"KDSTags":["redhighlight"],"isExtra":true,"mainItemId":"aeb1bf51-b610-45bb-bb71-8691c79c797d"}]</t>
  </si>
  <si>
    <t>2026-05-28T11:25:20.291+02:00</t>
  </si>
  <si>
    <t>2026-05-28T11:53:16.049+02:00</t>
  </si>
  <si>
    <t>[{"id":"6893484371e1a7827faa2828","count":1,"label":"Margherita 40cm","posId":"100","price":24900,"isExtra":false},{"id":"8492ff01857ad344daba3d10","count":1,"label":"Balné","posId":"K0000","price":2000,"isExtra":true},{"id":"8cfd349c9dc7f129d0cfd899","count":1,"label":"Česnekový dip","posId":"P106","price":2000,"isExtra":false},{"id":"0cf732abf15d68df108984b2","count":1,"label":"Balné","posId":"K0000","price":1500,"isExtra":true}]</t>
  </si>
  <si>
    <t>2026-05-28T11:09:19.197+02:00</t>
  </si>
  <si>
    <t>2026-05-28T11:11:14.751+02:00</t>
  </si>
  <si>
    <t>[{"id":"d524a5a3-a53a-4542-a32f-c55dbe2cd1d4","count":1,"label":"Cappucino","posId":"N152","price":6500,"isExtra":false,"creatorId":"mtCikg2vxIcU0HchKKdEf","isPackging":0,"actualLabel":"Cappucino"},{"id":"bbef59ce-896e-4add-acca-1c087f56506a","count":1,"label":"Pepsi 0,33l","posId":"N170","price":3900,"isExtra":false,"creatorId":"kzgARP_74TqjEHmc95dQK","isPackging":0,"actualLabel":"Pepsi 0,33l"}]</t>
  </si>
  <si>
    <t>2026-05-28T00:17:20.944+02:00</t>
  </si>
  <si>
    <t>2026-05-28T00:26:46.515+02:00</t>
  </si>
  <si>
    <t>2026-05-28T00:40:09.635+02:00</t>
  </si>
  <si>
    <t>2026-05-28T00:21:40.657+02:00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</si>
  <si>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🌶️","posId":"121","price":25900,"isExtra":false},{"id":"65874393","note":"","count":1,"label":"Balné","posId":"K0000","price":1500,"isExtra":true},{"id":"65874493","note":"","count":1,"label":"Smetanový základ","posId":"ZRS32","price":0,"isExtra":true},{"id":"65874480","note":"","count":1,"label":"Kuře","posId":"B114","price":3000,"KDSTags":["greenhighlight"],"isExtra":true}]</t>
  </si>
  <si>
    <t>2026-05-27T23:57:04.908+02:00</t>
  </si>
  <si>
    <t>2026-05-28T00:07:15.887+02:00</t>
  </si>
  <si>
    <t>[{"id":"109","note":"","count":1,"label":"Comeback 40cm 🌶️","posId":"109","price":29900,"isExtra":false},{"id":"K0000","note":"","count":1,"label":"Balné","posId":"K0000","price":2000,"isExtra":true},{"id":"A120","note":"","count":1,"label":"okraj hotdog, bbq omáčka","posId":"A120","price":6900,"isExtra":true}]</t>
  </si>
  <si>
    <t>2026-05-27T23:31:50.968+02:00</t>
  </si>
  <si>
    <t>2026-05-27T23:43:09.411+02:00</t>
  </si>
  <si>
    <t>2026-05-27T23:54:20.325+02:00</t>
  </si>
  <si>
    <t>2026-05-27T23:40:15.224+02:00</t>
  </si>
  <si>
    <t>[{"id":"65874326","note":"","size":"BBQ Texas 40cm","count":1,"label":"BBQ Texas 40cm","posId":"107","price":32900,"isExtra":false},{"id":"65874385","note":"","count":1,"label":"Balné","posId":"K0000","price":2000,"isExtra":true},{"id":"65874503","note":"","count":1,"label":"Rajčatový základ","posId":"ZBR40","price":0,"isExtra":true},{"id":"65874359","note":"","size":"Dip Jalapeňos","count":1,"label":"Dip Jalapeňos","posId":"P107","price":2500,"isExtra":false},{"id":"65874353","note":"","size":"Česnekový chléb 18cm","count":1,"label":"Česnekový chléb 18cm","posId":"P104","price":7900,"isExtra":false},{"id":"65874393","note":"","count":1,"label":"Balné","posId":"K0000","price":1500,"isExtra":true}]</t>
  </si>
  <si>
    <t>2026-05-27T23:28:55.808+02:00</t>
  </si>
  <si>
    <t>2026-05-27T23:36:47.458+02:00</t>
  </si>
  <si>
    <t>[{"id":"6893484371e1a7827faa2852","count":1,"label":"Capricciosa 32cm","posId":"113","price":18091,"isExtra":false},{"id":"0cf732abf15d68df108984b2","count":1,"label":"Balné","posId":"K0000","price":1500,"isExtra":true},{"id":"50407dc440b990acd4054e0f","count":1,"label":"Pilsner Urquell 12","posId":"N20","price":5135,"isExtra":false}]</t>
  </si>
  <si>
    <t>2026-05-27T23:04:44.879+02:00</t>
  </si>
  <si>
    <t>2026-05-27T23:16:26.515+02:00</t>
  </si>
  <si>
    <t>[{"id":"6893484371e1a7827faa2852","count":1,"label":"Capricciosa 32cm","posId":"113","price":18091,"isExtra":false},{"id":"0cf732abf15d68df108984b2","count":1,"label":"Balné","posId":"K0000","price":1500,"isExtra":true},{"id":"6893484371e1a7827faa2864","count":1,"label":"Pepperoni Rolls 🌶️","posId":"P100","price":6241,"isExtra":false},{"id":"0cf732abf15d68df108984b2","count":1,"label":"Balné","posId":"K0000","price":1500,"isExtra":true}]</t>
  </si>
  <si>
    <t>2026-05-27T23:04:04.613+02:00</t>
  </si>
  <si>
    <t>2026-05-27T23:14:15.164+02:00</t>
  </si>
  <si>
    <t>2026-05-27T23:29:55.528+02:00</t>
  </si>
  <si>
    <t>2026-05-27T23:17:58.241+02:00</t>
  </si>
  <si>
    <t>[{"id":"0b867b16-3995-4b4a-9deb-1c0d8cecf8d6","note":"","count":1,"label":"Pepperoni 32 cm","posId":"120","price":25900,"isExtra":false},{"id":"35e045f9-bc36-46e9-8142-6579de78a05b","note":"","count":1,"label":"Comeback 32 cm","posId":"121","price":25900,"isExtra":false},{"id":"dba0d6ed-9e38-4f33-8ec2-cc6e2ff8f1a9","note":"","count":1,"label":"gorgonzola","posId":"dba0d6ed-9e38-4f33-8ec2-cc6e2ff8f1a9","price":3000,"isExtra":true},{"id":"670e963a-3bc6-4d99-8aed-b86eae3c2021","note":"","count":1,"label":"BEZ -mozzarella","posId":"670e963a-3bc6-4d99-8aed-b86eae3c2021","price":0,"isExtra":true},{"id":"85242cc7-02be-4e3a-9c6b-27dfd40e286b","note":"","count":1,"label":"Mirinda 1l","posId":"N126","price":5900,"isExtra":false}]</t>
  </si>
  <si>
    <t>2026-05-27T22:37:22.452+02:00</t>
  </si>
  <si>
    <t>2026-05-27T22:50:00.680+02:00</t>
  </si>
  <si>
    <t>2026-05-27T22:54:35.104+02:00</t>
  </si>
  <si>
    <t>2026-05-27T22:46:07.079+02:00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</si>
  <si>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🌶️🌶️","posId":"110","price":32900,"isExtra":false},{"id":"65874385","note":"","count":1,"label":"Balné","posId":"K0000","price":2000,"isExtra":true},{"id":"65874368","note":"","size":"Pepsi 1l","count":1,"label":"Pepsi 1l","posId":"N124","price":5900,"isExtra":false}]</t>
  </si>
  <si>
    <t>Dzmitry</t>
  </si>
  <si>
    <t>2026-05-27T22:17:46.444+02:00</t>
  </si>
  <si>
    <t>2026-05-27T22:35:15.940+02:00</t>
  </si>
  <si>
    <t>[{"id":"123","note":"","count":1,"label":"Quattro Formaggi 32cm","posId":"123","price":22900,"isExtra":false},{"id":"K0000","note":"","count":1,"label":"Balné","posId":"K0000","price":1500,"isExtra":true}]</t>
  </si>
  <si>
    <t>2026-05-27T22:12:15.742+02:00</t>
  </si>
  <si>
    <t>2026-05-27T22:25:35.810+02:00</t>
  </si>
  <si>
    <t>[{"id":"6893484371e1a7827faa2850","count":1,"label":"Hawai 32cm","posId":"114","price":18091,"isExtra":false},{"id":"0cf732abf15d68df108984b2","count":1,"label":"Balné","posId":"K0000","price":1500,"isExtra":true},{"id":"aa7adefdbb9acf83a80d5243","count":1,"label":"okraj mozzarella, bylinky","posId":"A121","price":5900,"isExtra":true},{"id":"724e2b6ede84a37ad62ff2a9","count":1,"label":"Cibule","posId":"B103","price":2500,"KDSTags":["greenhighlight"],"isExtra":true},{"id":"cc6a9570333d25cab14bc37d","count":1,"label":"Kukuřice","posId":"B115","price":2500,"KDSTags":["greenhighlight"],"isExtra":true},{"id":"8cfd349c9dc7f129d0cfd899","count":1,"label":"Česnekový dip","posId":"P106","price":2000,"isExtra":false},{"id":"0cf732abf15d68df108984b2","count":1,"label":"Balné","posId":"K0000","price":1500,"isExtra":true}]</t>
  </si>
  <si>
    <t>2026-05-27T21:23:43.184+02:00</t>
  </si>
  <si>
    <t>2026-05-27T22:35:17.462+02:00</t>
  </si>
  <si>
    <t>[{"id":"734f14e5-3164-4c60-ab34-a6cab8625c5e","count":1,"label":"Pizza Comeback 32","posId":"121","price":25900,"isExtra":false,"creatorId":"BKk9GJ8X3LEJUYgtyh78J","isPackging":0,"actualLabel":"Pizza Comeback 32"},{"id":"extra_20230331101812_71","count":1,"label":"Olivy","posId":"B112","price":2500,"KDSTags":["greenhighlight"],"isExtra":true,"mainItemId":"734f14e5-3164-4c60-ab34-a6cab8625c5e"}]</t>
  </si>
  <si>
    <t>2026-05-27T21:13:51.389+02:00</t>
  </si>
  <si>
    <t>2026-05-27T21:30:46.160+02:00</t>
  </si>
  <si>
    <t>[{"id":"6893484371e1a7827faa285c","count":1,"label":"Spicy Wings 🌶️","posId":"P101","price":9401,"isExtra":false},{"id":"0cf732abf15d68df108984b2","count":1,"label":"Balné","posId":"K0000","price":1500,"isExtra":true},{"id":"6893484371e1a7827faa2842","count":1,"label":"Quattro Formaggi 32cm","posId":"123","price":18091,"isExtra":false},{"id":"0cf732abf15d68df108984b2","count":1,"label":"Balné","posId":"K0000","price":1500,"isExtra":true}]</t>
  </si>
  <si>
    <t>2026-05-27T21:06:50.742+02:00</t>
  </si>
  <si>
    <t>2026-05-27T21:18:35.532+02:00</t>
  </si>
  <si>
    <t>[{"id":"6893484371e1a7827faa282a","count":2,"label":"Quattro Formaggi 40cm","posId":"111","price":23621,"isExtra":false},{"id":"8492ff01857ad344daba3d10","count":2,"label":"Balné","posId":"K0000","price":2000,"isExtra":true}]</t>
  </si>
  <si>
    <t>2026-05-27T20:22:44.541+02:00</t>
  </si>
  <si>
    <t>2026-05-27T21:43:00.260+02:00</t>
  </si>
  <si>
    <t>[{"id":"6893484371e1a7827faa2838","count":1,"label":"Hawai 40cm","posId":"102","price":23621,"isExtra":false},{"id":"8492ff01857ad344daba3d10","count":1,"label":"Balné","posId":"K0000","price":2000,"isExtra":true},{"id":"6893484371e1a7827faa283c","count":1,"label":"Baby špenát &amp; kuře 40cm","posId":"104","price":23621,"isExtra":false},{"id":"8492ff01857ad344daba3d10","count":1,"label":"Balné","posId":"K0000","price":2000,"isExtra":true}]</t>
  </si>
  <si>
    <t>2026-05-27T20:05:22.132+02:00</t>
  </si>
  <si>
    <t>2026-05-27T20:28:11.796+02:00</t>
  </si>
  <si>
    <t>[{"id":"6893484371e1a7827faa2832","count":1,"label":"BBQ Texas 40cm","posId":"107","price":23621,"isExtra":false},{"id":"8492ff01857ad344daba3d10","count":1,"label":"Balné","posId":"K0000","price":2000,"isExtra":true}]</t>
  </si>
  <si>
    <t>2026-05-27T19:33:32.628+02:00</t>
  </si>
  <si>
    <t>2026-05-27T20:13:21.804+02:00</t>
  </si>
  <si>
    <t>[{"id":"d4397be7-89e6-46c3-a5ba-a8bbd0b2ec34","count":2,"label":"Pizza Hawai 18 cm","posId":"126","price":13900,"isExtra":false,"creatorId":"tCRBf-DoU8VuHGNfU1YsC","isPackging":0,"actualLabel":"Pizza Hawai 18 cm"},{"id":"RjnzJvFGQ7bViwxWS8fAW","count":2,"label":"Bez ananasu","posId":"X100","price":0,"KDSTags":["redhighlight"],"isExtra":true,"mainItemId":"d4397be7-89e6-46c3-a5ba-a8bbd0b2ec34"}]</t>
  </si>
  <si>
    <t>2026-05-27T19:28:03.007+02:00</t>
  </si>
  <si>
    <t>2026-05-27T19:40:25.639+02:00</t>
  </si>
  <si>
    <t>2026-05-27T19:19:47.830+02:00</t>
  </si>
  <si>
    <t>2026-05-27T19:29:00.721+02:00</t>
  </si>
  <si>
    <t>2026-05-27T19:03:34.510+02:00</t>
  </si>
  <si>
    <t>2026-05-27T19:06:57.901+02:00</t>
  </si>
  <si>
    <t>[{"id":"c4b5825a-dcf4-401b-a97f-768a9f88727e","count":1,"label":"Jablečný džus 0,33l","posId":"N176","price":4500,"isExtra":false,"creatorId":"ItMmBYEX35AIJy6z1mv0g","isPackging":0,"actualLabel":"Jablečný džus 0,33l"}]</t>
  </si>
  <si>
    <t>2026-05-27T19:03:10.991+02:00</t>
  </si>
  <si>
    <t>2026-05-27T20:13:19.136+02:00</t>
  </si>
  <si>
    <t>[{"id":"f341f44b-a0ea-4873-a54a-fa4cb8b02aca","count":1,"label":"Pizza Capricciosa 40","posId":"101","price":32900,"isExtra":false,"creatorId":"Rd0IPiT2vwEqpfC-UjcU1","isPackging":0,"actualLabel":"Pizza Capricciosa 40"}]</t>
  </si>
  <si>
    <t>2026-05-27T18:41:58.725+02:00</t>
  </si>
  <si>
    <t>2026-05-27T18:51:32.062+02:00</t>
  </si>
  <si>
    <t>2026-05-27T18:28:53.394+02:00</t>
  </si>
  <si>
    <t>2026-05-27T18:41:49.975+02:00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</si>
  <si>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32cm","posId":"116","price":22900,"isExtra":false},{"id":"62240278","note":"","count":1,"label":"Balné","posId":"K0000","price":1500,"isExtra":true},{"id":"62240200","note":"","size":"Quattro Formaggi 32cm","count":1,"label":"Quattro Formaggi 32cm","posId":"123","price":22900,"isExtra":false},{"id":"62240278","note":"","count":1,"label":"Balné","posId":"K0000","price":1500,"isExtra":true},{"id":"62240364","note":"","count":1,"label":"Šunka","posId":"B106","price":3000,"KDSTags":["greenhighlight"],"isExtra":true}]</t>
  </si>
  <si>
    <t>2026-05-27T18:07:45.803+02:00</t>
  </si>
  <si>
    <t>2026-05-27T20:13:20.698+02:00</t>
  </si>
  <si>
    <t>[{"id":"734f14e5-3164-4c60-ab34-a6cab8625c5e","count":1,"label":"Pizza Comeback 32","posId":"121","price":25900,"isExtra":false,"creatorId":"OqML_ZQ0eCodD5Fp4Nzj8","isPackging":0,"actualLabel":"Pizza Comeback 32"},{"id":"aEhGN0F1eP1ffk52R-6IM","count":1,"label":"okraj mozzarella, bylinky","posId":"A121","price":5900,"isExtra":true,"mainItemId":"734f14e5-3164-4c60-ab34-a6cab8625c5e"},{"id":"-Z-mOVANm0ixYVAY4s3sN","count":1,"label":"Bez cibule","posId":"X103","price":0,"KDSTags":["redhighlight"],"isExtra":true,"mainItemId":"734f14e5-3164-4c60-ab34-a6cab8625c5e"}]</t>
  </si>
  <si>
    <t>2026-05-27T17:25:00.766+02:00</t>
  </si>
  <si>
    <t>2026-05-27T17:33:36.656+02:00</t>
  </si>
  <si>
    <t>[{"id":"6893484371e1a7827faa2844","count":1,"label":"Hot &amp; Spicy 32cm 🌶️🌶️","posId":"122","price":18091,"isExtra":false},{"id":"0cf732abf15d68df108984b2","count":1,"label":"Balné","posId":"K0000","price":1500,"isExtra":true}]</t>
  </si>
  <si>
    <t>2026-05-27T17:04:04.200+02:00</t>
  </si>
  <si>
    <t>2026-05-27T20:31:44.975+02:00</t>
  </si>
  <si>
    <t>[{"id":"6893484371e1a7827faa2846","count":1,"label":"Comeback 32cm 🌶️","posId":"121","price":18091,"isExtra":false},{"id":"0cf732abf15d68df108984b2","count":1,"label":"Balné","posId":"K0000","price":1500,"isExtra":true},{"id":"aa7adefdbb9acf83a80d5243","count":1,"label":"okraj mozzarella, bylinky","posId":"A121","price":5900,"isExtra":true},{"id":"6893484371e1a7827faa2850","count":1,"label":"Hawai 32cm","posId":"114","price":18091,"isExtra":false},{"id":"0cf732abf15d68df108984b2","count":1,"label":"Balné","posId":"K0000","price":1500,"isExtra":true},{"id":"aa7adefdbb9acf83a80d5243","count":1,"label":"okraj mozzarella, bylinky","posId":"A121","price":5900,"isExtra":true},{"id":"0444a3e5e238f66110e5a7fa","count":1,"label":"Jalapeňos","posId":"B102","price":2500,"KDSTags":["greenhighlight"],"isExtra":true}]</t>
  </si>
  <si>
    <t>2026-05-27T16:36:41.447+02:00</t>
  </si>
  <si>
    <t>2026-05-27T16:45:36.445+02:00</t>
  </si>
  <si>
    <t>[{"id":"aeb1bf51-b610-45bb-bb71-8691c79c797d","count":1,"label":"Pizza Capricciosa 18","posId":"125","price":13900,"isExtra":false,"creatorId":"waXuxIJ8jV6QSfSE-o-CD","isPackging":0,"actualLabel":"Pizza Capricciosa 18"},{"id":"gQjb5TF110UhoWB5sxCHZ","count":1,"label":"Bez žampionů","posId":"X105","price":0,"KDSTags":["redhighlight"],"isExtra":true,"mainItemId":"aeb1bf51-b610-45bb-bb71-8691c79c797d"},{"id":"GYSRqjuX_5GgPnyWxK3RZ","count":1,"label":"Bez oliv","posId":"X112","price":0,"KDSTags":["redhighlight"],"isExtra":true,"mainItemId":"aeb1bf51-b610-45bb-bb71-8691c79c797d"},{"id":"f4434023-1838-40f3-bb9f-7f4156247330","count":1,"label":"Caffe latte","posId":"N153","price":7500,"isExtra":false,"creatorId":"j-Djj2cIOBGVKffHG8Exo","isPackging":0,"actualLabel":"Caffe latte"}]</t>
  </si>
  <si>
    <t>2026-05-27T16:25:29.841+02:00</t>
  </si>
  <si>
    <t>2026-05-27T16:29:11.268+02:00</t>
  </si>
  <si>
    <t>[{"id":"e81d1eac-78b4-4c74-9c7f-c9c1a65dccf2","count":1,"label":"Pizza Capricciosa 32","posId":"113","price":25900,"isExtra":false,"creatorId":"Flfp7V1jB3NW-KeYZWwqV","isPackging":0,"actualLabel":"Pizza Capricciosa 32"}]</t>
  </si>
  <si>
    <t>2026-05-27T15:35:02.127+02:00</t>
  </si>
  <si>
    <t>2026-05-27T15:35:37.883+02:00</t>
  </si>
  <si>
    <t>[{"id":"b85d1705-e25b-4881-80a6-a20ab4400208","count":1,"label":"Aquilla jemně perlivá","posId":"N141","price":3900,"isExtra":false,"creatorId":"or-Yh8CFQDzPPJ_hq-oWe","isPackging":0,"actualLabel":"Aquilla jemně perlivá"},{"id":"fe1c3ed1-e38c-4943-8598-016f9ca2a7cb","count":1,"label":"Cerný čaj","posId":"N159","price":5500,"isExtra":false,"creatorId":"iXx2kQGsuApVws4ZSKliE","isPackging":0,"actualLabel":"Cerný čaj"}]</t>
  </si>
  <si>
    <t>2026-05-27T15:18:48.810+02:00</t>
  </si>
  <si>
    <t>2026-05-27T15:34:45.240+02:00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</si>
  <si>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</si>
  <si>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2026-05-27T14:19:38.171+02:00</t>
  </si>
  <si>
    <t>2026-05-27T14:19:58.777+02:00</t>
  </si>
  <si>
    <t>[{"id":"88ea58e5-5aed-4c56-80f0-bcc6b35440d3","count":1,"label":"Espresso Lungo","posId":"N156","price":5500,"isExtra":false,"creatorId":"ylsYoPBPt9ty0H59Ee-L3","isPackging":0,"actualLabel":"Espresso Lungo"},{"id":"b1c31dd3-3684-4e2f-87d1-f7d69231796a","count":1,"label":"Ice Coffee","posId":"N157","price":9500,"isExtra":false,"creatorId":"NNdEAWfe7-LEcUpXCSvuG","isPackging":0,"actualLabel":"Ice Coffee"}]</t>
  </si>
  <si>
    <t>2026-05-27T14:08:45.316+02:00</t>
  </si>
  <si>
    <t>2026-05-27T14:15:05.501+02:00</t>
  </si>
  <si>
    <t>[{"id":"f1ffbf63-1674-4152-807d-7191cfbe1c51","count":1,"label":"Pizza Špenát kuře 18 cm","posId":"128","price":13900,"isExtra":false,"creatorId":"j1CM61wpYiUGm1zPby5Ql","isPackging":0,"actualLabel":"Pizza Špenát kuře 18 cm"}]</t>
  </si>
  <si>
    <t>2026-05-27T13:44:38.412+02:00</t>
  </si>
  <si>
    <t>2026-05-27T13:51:46.974+02:00</t>
  </si>
  <si>
    <t>[{"id":"38fbf306-1585-4d67-9b87-6d5b39f05c8f","count":1,"label":"Pizza BBQ Texas 32","posId":"119","price":25900,"isExtra":false,"creatorId":"FIezisRoqHO5FDbPwEEIM","isPackging":0,"actualLabel":"Pizza BBQ Texas 32"},{"id":"e81d1eac-78b4-4c74-9c7f-c9c1a65dccf2","count":1,"label":"Pizza Capricciosa 32","posId":"113","price":25900,"isExtra":false,"creatorId":"v8cuhVCR2n5GHooSxM7m9","isPackging":0,"actualLabel":"Pizza Capricciosa 32"},{"id":"DljuFHeFcHCHtcwRnx5KT","count":1,"label":"okraj hotdog, bez omáčky","posId":"A125","price":5900,"isExtra":true,"mainItemId":"e81d1eac-78b4-4c74-9c7f-c9c1a65dccf2"},{"id":"gQjb5TF110UhoWB5sxCHZ","count":1,"label":"Bez žampionů","posId":"X105","price":0,"KDSTags":["redhighlight"],"isExtra":true,"mainItemId":"e81d1eac-78b4-4c74-9c7f-c9c1a65dccf2"},{"id":"GYSRqjuX_5GgPnyWxK3RZ","count":1,"label":"Bez oliv","posId":"X112","price":0,"KDSTags":["redhighlight"],"isExtra":true,"mainItemId":"e81d1eac-78b4-4c74-9c7f-c9c1a65dccf2"}]</t>
  </si>
  <si>
    <t>2026-05-27T13:03:12.740+02:00</t>
  </si>
  <si>
    <t>2026-05-27T13:06:24.840+02:00</t>
  </si>
  <si>
    <t>[{"id":"f1ffbf63-1674-4152-807d-7191cfbe1c51","count":1,"label":"Pizza Špenát kuře 18 cm","posId":"128","price":13900,"isExtra":false,"creatorId":"NYXvjtopkbygNz32ZdHJk","isPackging":0,"actualLabel":"Pizza Špenát kuře 18 cm"}]</t>
  </si>
  <si>
    <t>2026-05-27T12:54:03.980+02:00</t>
  </si>
  <si>
    <t>2026-05-27T12:58:47.163+02:00</t>
  </si>
  <si>
    <t>2026-05-27T12:29:08.560+02:00</t>
  </si>
  <si>
    <t>2026-05-27T12:33:41.244+02:00</t>
  </si>
  <si>
    <t>2026-05-27T12:15:04.145+02:00</t>
  </si>
  <si>
    <t>2026-05-27T12:34:09.085+02:00</t>
  </si>
  <si>
    <t>[{"id":"1da47ebe-2592-435a-b854-8cbe80b56263","note":"","count":1,"label":"Hawai 32 cm","posId":"138","price":25900,"isExtra":false},{"id":"f4d7b9ad-ce62-498d-a90b-8016ab1e3604","note":"","count":1,"label":"Quattro Formaggi 32 cm","posId":"147","price":25900,"isExtra":false}]</t>
  </si>
  <si>
    <t>2026-05-27T11:28:05.645+02:00</t>
  </si>
  <si>
    <t>2026-05-27T11:35:36.106+02:00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</si>
  <si>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🌶️","posId":"121","price":22900,"isExtra":false},{"id":"62240278","note":"","count":1,"label":"Balné","posId":"K0000","price":1500,"isExtra":true},{"id":"62240419","note":"","count":1,"label":"USA těsto","posId":"17","price":1000,"isExtra":true},{"id":"62240328","note":"","count":1,"label":"okraj hotdog, bbq omáčka","posId":"A119","price":5900,"isExtra":true},{"id":"62240203","note":"","size":"Pepperoni 32cm 🌶️🌶️","count":1,"label":"Pepperoni 32cm 🌶️🌶️","posId":"120","price":22900,"isExtra":false},{"id":"62240278","note":"","count":1,"label":"Balné","posId":"K0000","price":1500,"isExtra":true},{"id":"62240419","note":"","count":1,"label":"USA těsto","posId":"17","price":1000,"isExtra":true},{"id":"62240328","note":"","count":1,"label":"okraj hotdog, bbq omáčka","posId":"A119","price":5900,"isExtra":true}]</t>
  </si>
  <si>
    <t>2026-05-27T11:02:45.576+02:00</t>
  </si>
  <si>
    <t>2026-05-27T11:04:36.914+02:00</t>
  </si>
  <si>
    <t>[{"id":"b85d1705-e25b-4881-80a6-a20ab4400208","count":1,"label":"Aquilla jemně perlivá","posId":"N141","price":3900,"isExtra":false,"creatorId":"dPq4jSm0ePXCvlkiYQxNT","isPackging":0,"actualLabel":"Aquilla jemně perlivá"}]</t>
  </si>
  <si>
    <t>2026-05-27T10:04:30.327+02:00</t>
  </si>
  <si>
    <t>2026-05-27T10:05:36.912+02:00</t>
  </si>
  <si>
    <t>[{"id":"88ea58e5-5aed-4c56-80f0-bcc6b35440d3","count":1,"label":"Espresso Lungo","posId":"N156","price":5500,"isExtra":false,"creatorId":"XNwM5Z65H3v0oxhWIL2xa","isPackging":0,"actualLabel":"Espresso Lungo"}]</t>
  </si>
  <si>
    <t>2026-05-27T10:04:03.287+02:00</t>
  </si>
  <si>
    <t>2026-05-27T12:17:25.170+02:00</t>
  </si>
  <si>
    <t>[{"id":"0ea52415-fdb3-497f-b216-7fd5802f2e0f","note":"","count":1,"label":"Quattro Formaggi 32 cm","posId":"123","price":25900,"isExtra":false}]</t>
  </si>
  <si>
    <t>2026-05-27T00:17:57.573+02:00</t>
  </si>
  <si>
    <t>2026-05-27T00:25:50.102+02:00</t>
  </si>
  <si>
    <t>2026-05-27T00:37:58.642+02:00</t>
  </si>
  <si>
    <t>2026-05-27T00:25:21.039+02:00</t>
  </si>
  <si>
    <t>[{"id":"65874335","note":"","size":"Quattro Formaggi 32cm","count":1,"label":"Quattro Formaggi 32cm","posId":"123","price":25900,"isExtra":false},{"id":"65874393","note":"","count":1,"label":"Balné","posId":"K0000","price":1500,"isExtra":true}]</t>
  </si>
  <si>
    <t>2026-05-26T23:21:04.753+02:00</t>
  </si>
  <si>
    <t>2026-05-26T23:29:51.892+02:00</t>
  </si>
  <si>
    <t>2026-05-26T23:42:05.400+02:00</t>
  </si>
  <si>
    <t>2026-05-26T23:21:39.579+02:00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</si>
  <si>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základ","posId":"57c816b2-3e3f-46c2-b126-b09910d79cb0","price":0,"isExtra":true},{"id":"211d85d0-839e-41d0-89e3-ea177ad7489e","note":"","count":1,"label":"Dip česnekový","posId":"P106","price":2500,"isExtra":false}]</t>
  </si>
  <si>
    <t>2026-05-26T23:14:36.870+02:00</t>
  </si>
  <si>
    <t>2026-05-26T23:14:57.451+02:00</t>
  </si>
  <si>
    <t>[{"id":"14ed2657-b58d-4efd-97ae-3a48a4555f3f","count":1,"label":"Guarana kiwi a jablko","posId":"N144","price":5500,"isExtra":false,"discount":{"type":"absolute","value":35},"creatorId":"rysLlqS0mATwGHxOp2qoU","isPackging":0,"actualLabel":"Guarana kiwi a jablko"},{"id":"14ed2657-b58d-4efd-97ae-3a48a4555f3f","count":1,"label":"Guarana kiwi a jablko","posId":"N144","price":5500,"isExtra":false,"discount":{"type":"absolute","value":35},"creatorId":"MlyTmNvSgCW_vsAiGOUyO","isPackging":0,"actualLabel":"Guarana kiwi a jablko"}]</t>
  </si>
  <si>
    <t>2026-05-26T22:35:06.719+02:00</t>
  </si>
  <si>
    <t>2026-05-26T22:40:59.985+02:00</t>
  </si>
  <si>
    <t>2026-05-26T22:52:13.920+02:00</t>
  </si>
  <si>
    <t>2026-05-26T22:42:50.961+02:00</t>
  </si>
  <si>
    <t>2026-05-26T22:33:04.399+02:00</t>
  </si>
  <si>
    <t>2026-05-26T22:38:41.865+02:00</t>
  </si>
  <si>
    <t>2026-05-26T22:52:14.519+02:00</t>
  </si>
  <si>
    <t>2026-05-26T22:42:49.240+02:00</t>
  </si>
  <si>
    <t>[{"id":"0005ff76-02c8-47f3-a86e-87443988197a","note":"","count":1,"label":"BBQ Texas 32 cm","posId":"119","price":25900,"isExtra":false}]</t>
  </si>
  <si>
    <t>2026-05-26T22:32:43.103+02:00</t>
  </si>
  <si>
    <t>2026-05-26T22:47:14.060+02:00</t>
  </si>
  <si>
    <t>[{"id":"6893484371e1a7827faa2830","count":1,"label":"Pepperoni 40cm 🌶️🌶️","posId":"108","price":23621,"isExtra":false},{"id":"8492ff01857ad344daba3d10","count":1,"label":"Balné","posId":"K0000","price":2000,"isExtra":true},{"id":"6893484371e1a7827faa2894","count":1,"label":"Opočno čokoládová","posId":"D107","price":10981,"isExtra":false}]</t>
  </si>
  <si>
    <t>Gurbazar</t>
  </si>
  <si>
    <t>2026-05-26T22:27:48.837+02:00</t>
  </si>
  <si>
    <t>2026-05-26T22:45:02.278+02:00</t>
  </si>
  <si>
    <t>[{"id":"111","note":"","count":1,"label":"Quattro Formaggi 40cm","posId":"111","price":29900,"isExtra":false},{"id":"K0000","note":"","count":1,"label":"Balné","posId":"K0000","price":2000,"isExtra":true},{"id":"106","note":"","count":1,"label":"BBQ Meteor 40cm","posId":"106","price":29900,"isExtra":false},{"id":"K0000","note":"","count":1,"label":"Balné","posId":"K0000","price":2000,"isExtra":true}]</t>
  </si>
  <si>
    <t>2026-05-26T22:24:08.646+02:00</t>
  </si>
  <si>
    <t>2026-05-26T22:37:28.319+02:00</t>
  </si>
  <si>
    <t>[{"id":"6893484371e1a7827faa282e","count":1,"label":"Comeback 40cm 🌶️","posId":"109","price":23621,"isExtra":false},{"id":"8492ff01857ad344daba3d10","count":1,"label":"Balné","posId":"K0000","price":2000,"isExtra":true},{"id":"03f946cf23946ca996659441","count":1,"label":"Bez salámu","posId":"X109","price":0,"KDSTags":["redhighlight"],"isExtra":true}]</t>
  </si>
  <si>
    <t>2026-05-26T22:19:35.717+02:00</t>
  </si>
  <si>
    <t>2026-05-26T22:26:45.149+02:00</t>
  </si>
  <si>
    <t>2026-05-26T22:13:21.128+02:00</t>
  </si>
  <si>
    <t>2026-05-26T22:35:42.195+02:00</t>
  </si>
  <si>
    <t>2026-05-26T23:02:05.907+02:00</t>
  </si>
  <si>
    <t>2026-05-26T22:42:47.602+02:00</t>
  </si>
  <si>
    <t>[{"id":"65874336","note":"","size":"Hot &amp; Spicy 32cm 🌶️🌶️","count":1,"label":"Hot &amp; Spicy 32cm 🌶️🌶️","posId":"122","price":25900,"isExtra":false},{"id":"65874393","note":"","count":1,"label":"Balné","posId":"K0000","price":1500,"isExtra":true},{"id":"65874442","note":"","count":1,"label":"okraj hotdog, hořčice","posId":"A117","price":5900,"isExtra":true},{"id":"65874451","note":"","count":1,"label":"Ananas","posId":"B100","price":2500,"KDSTags":["greenhighlight"],"isExtra":true},{"id":"65874470","note":"","count":1,"label":"Mozzarella","posId":"B113","price":3000,"KDSTags":["greenhighlight"],"isExtra":true},{"id":"65874352","note":"","size":"Pečené brambory","count":1,"label":"Pečené brambory","posId":"P103","price":6900,"isExtra":false},{"id":"65874393","note":"","count":1,"label":"Balné","posId":"K0000","price":1500,"isExtra":true}]</t>
  </si>
  <si>
    <t>2026-05-26T22:12:04.379+02:00</t>
  </si>
  <si>
    <t>2026-05-26T22:20:49.008+02:00</t>
  </si>
  <si>
    <t>2026-05-26T21:57:27.597+02:00</t>
  </si>
  <si>
    <t>2026-05-26T22:14:28.179+02:00</t>
  </si>
  <si>
    <t>[{"id":"6893484371e1a7827faa2846","count":1,"label":"Comeback 32cm 🌶️","posId":"121","price":18091,"isExtra":false},{"id":"0cf732abf15d68df108984b2","count":1,"label":"Balné","posId":"K0000","price":1500,"isExtra":true},{"id":"7431f2e490a38acc4e9ae9c7","count":1,"label":"Bez cibule","posId":"X103","price":0,"KDSTags":["redhighlight"],"isExtra":true},{"id":"6893484371e1a7827faa2848","count":1,"label":"Pepperoni 32cm 🌶️🌶️","posId":"120","price":18091,"isExtra":false},{"id":"0cf732abf15d68df108984b2","count":1,"label":"Balné","posId":"K0000","price":1500,"isExtra":true},{"id":"6893484371e1a7827faa284a","count":1,"label":"BBQ Texas 32cm","posId":"119","price":18091,"isExtra":false},{"id":"0cf732abf15d68df108984b2","count":1,"label":"Balné","posId":"K0000","price":1500,"isExtra":true},{"id":"6893484371e1a7827faa2852","count":1,"label":"Capricciosa 32cm","posId":"113","price":18091,"isExtra":false},{"id":"0cf732abf15d68df108984b2","count":1,"label":"Balné","posId":"K0000","price":1500,"isExtra":true}]</t>
  </si>
  <si>
    <t>2026-05-26T21:54:55.152+02:00</t>
  </si>
  <si>
    <t>2026-05-26T22:08:11.133+02:00</t>
  </si>
  <si>
    <t>[{"id":"6893484371e1a7827faa2846","count":1,"label":"Comeback 32cm 🌶️","posId":"121","price":18091,"isExtra":false},{"id":"0cf732abf15d68df108984b2","count":1,"label":"Balné","posId":"K0000","price":1500,"isExtra":true},{"id":"aa7adefdbb9acf83a80d5243","count":1,"label":"okraj mozzarella, bylinky","posId":"A121","price":5900,"isExtra":true}]</t>
  </si>
  <si>
    <t>2026-05-26T21:53:55.820+02:00</t>
  </si>
  <si>
    <t>2026-05-26T22:03:56.246+02:00</t>
  </si>
  <si>
    <t>[{"id":"6893484371e1a7827faa2860","count":1,"label":"Pečené brambory","posId":"P103","price":4661,"isExtra":false},{"id":"0cf732abf15d68df108984b2","count":1,"label":"Balné","posId":"K0000","price":1500,"isExtra":true},{"id":"6893484371e1a7827faa289a","count":1,"label":"Aquilla černý čaj a broskev 0,5l","posId":"N120","price":3871,"isExtra":false},{"id":"6893484371e1a7827faa282e","count":1,"label":"Comeback 40cm 🌶️","posId":"109","price":23621,"isExtra":false},{"id":"8492ff01857ad344daba3d10","count":1,"label":"Balné","posId":"K0000","price":2000,"isExtra":true},{"id":"d0ae617b1bdb5220029b9a40","count":1,"label":"BBQ základ","posId":"ZRB40","price":0,"isExtra":true},{"id":"6893484371e1a7827faa282a","count":1,"label":"Quattro Formaggi 40cm","posId":"111","price":23621,"isExtra":false},{"id":"8492ff01857ad344daba3d10","count":1,"label":"Balné","posId":"K0000","price":2000,"isExtra":true}]</t>
  </si>
  <si>
    <t>2026-05-26T21:50:52.128+02:00</t>
  </si>
  <si>
    <t>2026-05-26T21:58:40.939+02:00</t>
  </si>
  <si>
    <t>[{"id":"6893484371e1a7827faa282a","count":1,"label":"Quattro Formaggi 40cm","posId":"111","price":23621,"isExtra":false},{"id":"8492ff01857ad344daba3d10","count":1,"label":"Balné","posId":"K0000","price":2000,"isExtra":true},{"id":"a73c2b3048071c7c113487b6","count":1,"label":"Rajčatový základ","posId":"ZSR40","price":0,"isExtra":true},{"id":"0866c7a48369c02d8b79a2fc","count":1,"label":"okraj mozzarella, bylinky","posId":"A122","price":6900,"isExtra":true}]</t>
  </si>
  <si>
    <t>2026-05-26T21:36:57.843+02:00</t>
  </si>
  <si>
    <t>2026-05-26T21:44:01.753+02:00</t>
  </si>
  <si>
    <t>[{"id":"428e1c0b-4234-4b06-b060-02a3a194dbbd","count":1,"label":"Pizza Quattro Formaggi 18","posId":"135","price":13900,"isExtra":false,"creatorId":"_VGljaLM7ZElzcMCPfAT_","isPackging":0,"actualLabel":"Pizza Quattro Formaggi 18"}]</t>
  </si>
  <si>
    <t>2026-05-26T21:34:34.202+02:00</t>
  </si>
  <si>
    <t>2026-05-26T21:42:50.085+02:00</t>
  </si>
  <si>
    <t>2026-05-26T21:20:26.526+02:00</t>
  </si>
  <si>
    <t>2026-05-26T21:44:02.374+02:00</t>
  </si>
  <si>
    <t>[{"id":"b3c63991-aa56-45e1-8c7d-f5ec8ac2d67a","count":1,"label":"Pepperoni Rolls","posId":"P100","price":8900,"isExtra":false,"creatorId":"ZlV8Fn-rotdM0-Wpfq-8u","isPackging":0,"actualLabel":"Pepperoni Rolls"}]</t>
  </si>
  <si>
    <t>2026-05-26T21:05:55.899+02:00</t>
  </si>
  <si>
    <t>2026-05-26T21:14:32.913+02:00</t>
  </si>
  <si>
    <t>2026-05-26T20:52:19.609+02:00</t>
  </si>
  <si>
    <t>2026-05-26T21:05:02.051+02:00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</si>
  <si>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🌶️","posId":"109","price":23621,"isExtra":false},{"id":"8492ff01857ad344daba3d10","count":1,"label":"Balné","posId":"K0000","price":2000,"isExtra":true},{"id":"6893484371e1a7827faa2838","count":1,"label":"Hawai 40cm","posId":"102","price":23621,"isExtra":false},{"id":"8492ff01857ad344daba3d10","count":1,"label":"Balné","posId":"K0000","price":2000,"isExtra":true},{"id":"6893484371e1a7827faa282a","count":1,"label":"Quattro Formaggi 40cm","posId":"111","price":23621,"isExtra":false},{"id":"8492ff01857ad344daba3d10","count":1,"label":"Balné","posId":"K0000","price":2000,"isExtra":true}]</t>
  </si>
  <si>
    <t>2026-05-26T20:41:13.685+02:00</t>
  </si>
  <si>
    <t>2026-05-26T21:03:43.919+02:00</t>
  </si>
  <si>
    <t>[{"id":"49248c77-0000-4748-b81a-507bb0a368ea","count":1,"label":"Pepsi 1l","posId":"N124","price":5900,"isExtra":false,"creatorId":"7OILK8mZlvGRXG79pb-qy","isPackging":0,"actualLabel":"Pepsi 1l"}]</t>
  </si>
  <si>
    <t>2026-05-26T20:27:57.399+02:00</t>
  </si>
  <si>
    <t>2026-05-26T21:03:42.201+02:00</t>
  </si>
  <si>
    <t>[{"id":"392c0eaa-2538-4d3f-9d09-15d340f244a3","count":1,"label":"Mirinda 0,33l","posId":"N172","price":3900,"isExtra":false,"creatorId":"hZIyQZPbVaywX2dNMqyvD","isPackging":0,"actualLabel":"Mirinda 0,33l"}]</t>
  </si>
  <si>
    <t>2026-05-26T20:25:02.126+02:00</t>
  </si>
  <si>
    <t>2026-05-26T20:41:55.566+02:00</t>
  </si>
  <si>
    <t>[{"id":"62240204","note":"","size":"BBQ Texas 32cm","count":1,"label":"BBQ Texas 32cm","posId":"119","price":22900,"isExtra":false},{"id":"62240278","note":"","count":1,"label":"Balné","posId":"K0000","price":1500,"isExtra":true},{"id":"62240378","note":"","count":1,"label":"Pepperoni salám","posId":"B109","price":3000,"KDSTags":["greenhighlight"],"isExtra":true},{"id":"62240229","note":"","size":"Pepperoni Rolls 🌶️","count":1,"label":"Pepperoni Rolls 🌶️","posId":"P100","price":7900,"isExtra":false},{"id":"62240278","note":"","count":1,"label":"Balné","posId":"K0000","price":1500,"isExtra":true},{"id":"62240203","note":"","size":"Pepperoni 32cm 🌶️🌶️","count":1,"label":"Pepperoni 32cm 🌶️🌶️","posId":"120","price":22900,"isExtra":false},{"id":"62240278","note":"","count":1,"label":"Balné","posId":"K0000","price":1500,"isExtra":true},{"id":"62240325","note":"","count":1,"label":"okraj hotdog, hořčice","posId":"A117","price":5900,"isExtra":true},{"id":"62240351","note":"","count":1,"label":"Kukuřice","posId":"B115","price":2500,"KDSTags":["greenhighlight"],"isExtra":true},{"id":"62240367","note":"","count":1,"label":"Slanina","posId":"B108","price":3000,"KDSTags":["greenhighlight"],"isExtra":true},{"id":"62240204","note":"","size":"BBQ Texas 32cm","count":1,"label":"BBQ Texas 32cm","posId":"119","price":22900,"isExtra":false},{"id":"62240278","note":"","count":1,"label":"Balné","posId":"K0000","price":1500,"isExtra":true}]</t>
  </si>
  <si>
    <t>2026-05-26T20:08:04.418+02:00</t>
  </si>
  <si>
    <t>2026-05-26T20:16:16.528+02:00</t>
  </si>
  <si>
    <t>2026-05-26T20:34:48.973+02:00</t>
  </si>
  <si>
    <t>2026-05-26T20:20:39.379+02:00</t>
  </si>
  <si>
    <t>[{"id":"35e045f9-bc36-46e9-8142-6579de78a05b","note":"","count":1,"label":"Comeback 32 cm","posId":"121","price":25900,"isExtra":false},{"id":"2be8bd8d-b8cf-456a-a9f3-1ae18c5726f9","note":"","count":1,"label":"okraj mozzarella, BBQ omáčka","posId":"2be8bd8d-b8cf-456a-a9f3-1ae18c5726f9","price":5900,"isExtra":true},{"id":"bf8dc38b-6c8e-42b6-9da3-3170253a57d4","note":"","count":1,"label":"Hot &amp; Spicy 32 cm","posId":"122","price":25900,"isExtra":false},{"id":"211d85d0-839e-41d0-89e3-ea177ad7489e","note":"","count":1,"label":"Dip česnekový","posId":"P106","price":2500,"isExtra":false}]</t>
  </si>
  <si>
    <t>2026-05-26T20:07:12.850+02:00</t>
  </si>
  <si>
    <t>2026-05-26T20:15:16.551+02:00</t>
  </si>
  <si>
    <t>[{"id":"734f14e5-3164-4c60-ab34-a6cab8625c5e","count":1,"label":"Pizza Comeback 32","posId":"121","price":25900,"isExtra":false,"creatorId":"hSP4b_Xj4Vmi4Lfl2ZpIo","isPackging":0,"actualLabel":"Pizza Comeback 32"}]</t>
  </si>
  <si>
    <t>2026-05-26T19:42:18.874+02:00</t>
  </si>
  <si>
    <t>2026-05-26T19:57:52.542+02:00</t>
  </si>
  <si>
    <t>2026-05-26T19:28:33.249+02:00</t>
  </si>
  <si>
    <t>2026-05-26T19:40:28.417+02:00</t>
  </si>
  <si>
    <t>[{"id":"62240224","note":"","size":"Veggie menu Comeback","count":1,"label":"Veggie menu Comeback","posId":"M200","price":31900,"isExtra":false},{"id":"62240266","note":"","count":1,"label":"Balné","posId":"K0000","price":3000,"isExtra":true},{"id":"62240331","note":"","count":1,"label":"Pepperoni","posId":"Y120","price":0,"isExtra":true},{"id":"62240262","note":"","count":1,"label":"pečené brambory","posId":"P103","price":0,"isExtra":true},{"id":"62240395","note":"","count":1,"label":"Aquilla černý čaj a broskev","posId":"N120","price":0,"isExtra":true},{"id":"62240229","note":"","size":"Pepperoni Rolls 🌶️","count":1,"label":"Pepperoni Rolls 🌶️","posId":"P100","price":7900,"isExtra":false},{"id":"62240278","note":"","count":1,"label":"Balné","posId":"K0000","price":1500,"isExtra":true}]</t>
  </si>
  <si>
    <t>2026-05-26T19:24:40.468+02:00</t>
  </si>
  <si>
    <t>2026-05-26T19:40:26.835+02:00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</si>
  <si>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🌶️🌶️","posId":"110","price":23621,"isExtra":false},{"id":"8492ff01857ad344daba3d10","count":1,"label":"Balné","posId":"K0000","price":2000,"isExtra":true},{"id":"6893484371e1a7827faa2830","count":1,"label":"Pepperoni 40cm 🌶️🌶️","posId":"108","price":23621,"isExtra":false},{"id":"8492ff01857ad344daba3d10","count":1,"label":"Balné","posId":"K0000","price":2000,"isExtra":true}]</t>
  </si>
  <si>
    <t>2026-05-26T18:48:27.142+02:00</t>
  </si>
  <si>
    <t>2026-05-26T20:02:49.674+02:00</t>
  </si>
  <si>
    <t>[{"id":"2fe3a18b-075c-4e34-9ddd-f1c1fd345e2d","count":1,"label":"Pizza Hawai 40 cm","posId":"102","price":32900,"isExtra":false,"creatorId":"oA5-Py2dCyPwh_BkNI8ut","isPackging":0,"actualLabel":"Pizza Hawai 40 cm"},{"id":"extra_20230331101812_3","count":1,"label":"okraj mozzarella, bylinky","posId":"A122","price":6900,"isExtra":true,"mainItemId":"2fe3a18b-075c-4e34-9ddd-f1c1fd345e2d"},{"id":"RjnzJvFGQ7bViwxWS8fAW","count":1,"label":"Bez ananasu","posId":"X100","price":0,"KDSTags":["redhighlight"],"isExtra":true,"mainItemId":"2fe3a18b-075c-4e34-9ddd-f1c1fd345e2d"}]</t>
  </si>
  <si>
    <t>2026-05-26T18:39:48.461+02:00</t>
  </si>
  <si>
    <t>2026-05-26T20:02:49.121+02:00</t>
  </si>
  <si>
    <t>[{"id":"734f14e5-3164-4c60-ab34-a6cab8625c5e","count":1,"label":"Pizza Comeback 32","posId":"121","price":25900,"isExtra":false,"creatorId":"FFFBwoeZSlTQRcJCSzv51","isPackging":0,"actualLabel":"Pizza Comeback 32"}]</t>
  </si>
  <si>
    <t>2026-05-26T18:39:46.254+02:00</t>
  </si>
  <si>
    <t>2026-05-26T18:52:33.659+02:00</t>
  </si>
  <si>
    <t>[{"id":"6893484371e1a7827faa283a","count":1,"label":"Capricciosa 40cm","posId":"101","price":23621,"isExtra":false},{"id":"8492ff01857ad344daba3d10","count":1,"label":"Balné","posId":"K0000","price":2000,"isExtra":true},{"id":"74f85d724d56daef88fe96a8","count":1,"label":"Smetanový základ","posId":"ZRS40","price":0,"isExtra":true},{"id":"0866c7a48369c02d8b79a2fc","count":1,"label":"okraj mozzarella, bylinky","posId":"A122","price":6900,"isExtra":true}]</t>
  </si>
  <si>
    <t>2026-05-26T18:38:16.258+02:00</t>
  </si>
  <si>
    <t>2026-05-26T20:02:47.998+02:00</t>
  </si>
  <si>
    <t>[{"id":"734f14e5-3164-4c60-ab34-a6cab8625c5e","count":1,"label":"Pizza Comeback 32","posId":"121","price":25900,"isExtra":false,"creatorId":"v-nFYC1zPfvnUhrezyIXn","isPackging":0,"actualLabel":"Pizza Comeback 32"}]</t>
  </si>
  <si>
    <t>2026-05-26T18:36:16.335+02:00</t>
  </si>
  <si>
    <t>2026-05-26T18:57:55.633+02:00</t>
  </si>
  <si>
    <t>[{"id":"6893484371e1a7827faa2850","count":1,"label":"Hawai 32cm","posId":"114","price":18091,"isExtra":false},{"id":"0cf732abf15d68df108984b2","count":1,"label":"Balné","posId":"K0000","price":1500,"isExtra":true},{"id":"6a1141d3816a1f25cc3995d2","count":1,"label":"USA těsto","posId":"17","price":1000,"isExtra":true}]</t>
  </si>
  <si>
    <t>2026-05-26T18:35:26.064+02:00</t>
  </si>
  <si>
    <t>2026-05-26T18:44:28.672+02:00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</si>
  <si>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40cm","posId":"111","price":29900,"isExtra":false},{"id":"62240274","note":"","count":1,"label":"Balné","posId":"K0000","price":2000,"isExtra":true},{"id":"62240187","note":"","size":"Margherita 40cm","count":1,"label":"Margherita 40cm","posId":"100","price":24900,"isExtra":false},{"id":"62240274","note":"","count":1,"label":"Balné","posId":"K0000","price":2000,"isExtra":true}]</t>
  </si>
  <si>
    <t>2026-05-26T18:30:44.649+02:00</t>
  </si>
  <si>
    <t>2026-05-26T18:41:48.595+02:00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</si>
  <si>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🌶️","posId":"121","price":22900,"isExtra":false},{"id":"62240278","note":"","count":1,"label":"Balné","posId":"K0000","price":1500,"isExtra":true},{"id":"62240207","note":"","size":"Hawai 32cm","count":1,"label":"Hawai 32cm","posId":"114","price":22900,"isExtra":false},{"id":"62240278","note":"","count":1,"label":"Balné","posId":"K0000","price":1500,"isExtra":true}]</t>
  </si>
  <si>
    <t>2026-05-26T18:10:03.953+02:00</t>
  </si>
  <si>
    <t>2026-05-26T18:25:24.280+02:00</t>
  </si>
  <si>
    <t>[{"id":"d63e9120-8ffe-444c-ba51-6c942a13f4fc","note":"","count":1,"label":"Margherita 40 cm","posId":"100","price":28900,"isExtra":false},{"id":"eae0baf6-2c0e-4081-8ab5-5266bc363ee5","note":"","count":1,"label":"Okraj mozzarella, BBQ omáčka","posId":"eae0baf6-2c0e-4081-8ab5-5266bc363ee5","price":6900,"isExtra":true},{"id":"ed9751e1-1886-4b0f-b8dd-d3c6488dfd29","note":"","count":1,"label":"Mozzarella","posId":"ed9751e1-1886-4b0f-b8dd-d3c6488dfd29","price":4000,"isExtra":true},{"id":"74b60a0c-fcbc-4171-95e9-291adbfbe523","note":"","count":1,"label":"Cibule","posId":"74b60a0c-fcbc-4171-95e9-291adbfbe523","price":3500,"isExtra":true},{"id":"10b1ebcf-eda6-410e-81f0-6a9182a548db","note":"","count":1,"label":"Slanina","posId":"10b1ebcf-eda6-410e-81f0-6a9182a548db","price":4000,"isExtra":true},{"id":"86843148-4e32-4979-bfd6-d7151207f70f","note":"","count":1,"label":"Šunka","posId":"86843148-4e32-4979-bfd6-d7151207f70f","price":4000,"isExtra":true}]</t>
  </si>
  <si>
    <t>2026-05-26T17:04:03.923+02:00</t>
  </si>
  <si>
    <t>2026-05-26T17:24:20.113+02:00</t>
  </si>
  <si>
    <t>[{"id":"944ada84-4b76-4cec-9248-ebcd083131da","note":"","count":1,"label":"Baby špenát &amp; kuře 32 cm","posId":"140","price":25900,"isExtra":false},{"id":"21fd0686-e8d1-43f1-84c9-d96f5842a3ca","note":"","count":1,"label":"okraj mozzarella, bylinky","posId":"21fd0686-e8d1-43f1-84c9-d96f5842a3ca","price":5900,"isExtra":true},{"id":"38de8e38-e51e-422d-9a89-960ebc505f1b","note":"","count":1,"label":"šunka","posId":"38de8e38-e51e-422d-9a89-960ebc505f1b","price":3000,"isExtra":true}]</t>
  </si>
  <si>
    <t>2026-05-26T16:00:24.774+02:00</t>
  </si>
  <si>
    <t>2026-05-26T16:00:43.443+02:00</t>
  </si>
  <si>
    <t>[{"id":"b1c31dd3-3684-4e2f-87d1-f7d69231796a","count":1,"label":"Ice Coffee","posId":"N157","price":9500,"isExtra":false,"creatorId":"MSoOxLRhcoIQq4HvbIYJF","isPackging":0,"actualLabel":"Ice Coffee"}]</t>
  </si>
  <si>
    <t>2026-05-26T15:31:35.431+02:00</t>
  </si>
  <si>
    <t>2026-05-26T15:41:25.346+02:00</t>
  </si>
  <si>
    <t>[{"id":"4696b740-51e2-4c8f-b903-bce803717f15","count":1,"label":"BIRGO grapefruit 0,5l","posId":"N131","price":4900,"isExtra":false,"creatorId":"WqMFkkDfEhj5zszi8io0u","isPackging":0,"actualLabel":"BIRGO grapefruit 0,5l"}]</t>
  </si>
  <si>
    <t>2026-05-26T14:28:35.309+02:00</t>
  </si>
  <si>
    <t>2026-05-26T14:36:10.017+02:00</t>
  </si>
  <si>
    <t>[{"id":"62240228","note":"","size":"Česnekový chléb 18cm","count":1,"label":"Česnekový chléb 18cm","posId":"P104","price":6900,"isExtra":false},{"id":"62240278","note":"","count":1,"label":"Balné","posId":"K0000","price":1500,"isExtra":true},{"id":"62240189","note":"","size":"Hot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🌶️🌶️","posId":"110","price":29900,"isExtra":false},{"id":"62240274","note":"","count":1,"label":"Balné","posId":"K0000","price":2000,"isExtra":true},{"id":"62240190","note":"","size":"Comeback 40cm 🌶️","count":1,"label":"Comeback 40cm 🌶️","posId":"109","price":29900,"isExtra":false},{"id":"62240274","note":"","count":1,"label":"Balné","posId":"K0000","price":2000,"isExtra":true},{"id":"62240230","note":"","size":"Česnekový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</si>
  <si>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2026-05-26T14:14:30.571+02:00</t>
  </si>
  <si>
    <t>2026-05-26T14:21:33.415+02:00</t>
  </si>
  <si>
    <t>[{"id":"a6ef1e95-1530-4aaf-86ff-250eef72eb73","count":1,"label":"Pizza Comeback 40","posId":"109","price":32900,"isExtra":false,"creatorId":"gl3nj91EI5maPYSbIhorv","isPackging":0,"actualLabel":"Pizza Comeback 40"},{"id":"f4434023-1838-40f3-bb9f-7f4156247330","count":1,"label":"Caffe latte","posId":"N153","price":7500,"isExtra":false,"creatorId":"CLCnV_frbiTyCV7LCxypR","isPackging":0,"actualLabel":"Caffe latte"},{"id":"f4434023-1838-40f3-bb9f-7f4156247330","count":1,"label":"Caffe latte","posId":"N153","price":7500,"isExtra":false,"creatorId":"fQ_cRpaEBVxwappSUW_b4","isPackging":0,"actualLabel":"Caffe latte"}]</t>
  </si>
  <si>
    <t>2026-05-26T14:05:13.400+02:00</t>
  </si>
  <si>
    <t>2026-05-26T14:10:54.938+02:00</t>
  </si>
  <si>
    <t>2026-05-26T13:49:24.696+02:00</t>
  </si>
  <si>
    <t>2026-05-26T13:51:59.381+02:00</t>
  </si>
  <si>
    <t>[{"id":"e81d1eac-78b4-4c74-9c7f-c9c1a65dccf2","count":1,"label":"Pizza Capricciosa 32","posId":"113","price":25900,"isExtra":false,"creatorId":"dJ4XzDfvyV4Uabl5MMEw3","isPackging":0,"actualLabel":"Pizza Capricciosa 32"},{"id":"gQjb5TF110UhoWB5sxCHZ","count":1,"label":"Bez žampionů","posId":"X105","price":0,"KDSTags":["redhighlight"],"isExtra":true,"mainItemId":"e81d1eac-78b4-4c74-9c7f-c9c1a65dccf2"},{"id":"GYSRqjuX_5GgPnyWxK3RZ","count":1,"label":"Bez oliv","posId":"X112","price":0,"KDSTags":["redhighlight"],"isExtra":true,"mainItemId":"e81d1eac-78b4-4c74-9c7f-c9c1a65dccf2"}]</t>
  </si>
  <si>
    <t>2026-05-26T13:35:23.037+02:00</t>
  </si>
  <si>
    <t>2026-05-26T13:39:32.835+02:00</t>
  </si>
  <si>
    <t>[{"id":"6893484371e1a7827faa2840","count":1,"label":"Margherita 32cm","posId":"112","price":14931,"isExtra":false},{"id":"0cf732abf15d68df108984b2","count":1,"label":"Balné","posId":"K0000","price":1500,"isExtra":true},{"id":"a05c702ff07a9da9b065e96e","count":1,"label":"Špenát s česnekem","posId":"B107","price":2500,"KDSTags":["greenhighlight"],"isExtra":true}]</t>
  </si>
  <si>
    <t>2026-05-26T13:17:54.522+02:00</t>
  </si>
  <si>
    <t>2026-05-26T13:20:57.910+02:00</t>
  </si>
  <si>
    <t>[{"id":"0b0f19cf-0e7b-4ef5-abad-53a9439da195","count":1,"label":"Pizza Hot &amp; Spicy 32","posId":"122","price":25900,"isExtra":false,"creatorId":"5fW3W-B957km5i4v2Orfq","isPackging":0,"actualLabel":"Pizza Hot &amp; Spicy 32"}]</t>
  </si>
  <si>
    <t>2026-05-26T12:55:18.479+02:00</t>
  </si>
  <si>
    <t>2026-05-26T12:57:02.493+02:00</t>
  </si>
  <si>
    <t>[{"id":"cd43f6a9-7b26-4cdf-8aa9-85510522383c","count":1,"label":"Poděbradská malinovka 0,5l","posId":"N129","price":4900,"isExtra":false,"creatorId":"9cosRfQja0JTYd-ktBU9s","isPackging":0,"actualLabel":"Poděbradská malinovka 0,5l"}]</t>
  </si>
  <si>
    <t>2026-05-26T12:51:44.596+02:00</t>
  </si>
  <si>
    <t>2026-05-26T12:57:01.022+02:00</t>
  </si>
  <si>
    <t>[{"id":"e81d1eac-78b4-4c74-9c7f-c9c1a65dccf2","count":1,"label":"Pizza Capricciosa 32","posId":"113","price":25900,"isExtra":false,"creatorId":"lPxEWJ_0e2s3ZB4jLu5xz","isPackging":0,"actualLabel":"Pizza Capricciosa 32"},{"id":"gQjb5TF110UhoWB5sxCHZ","count":1,"label":"Bez žampionů","posId":"X105","price":0,"KDSTags":["redhighlight"],"isExtra":true,"mainItemId":"e81d1eac-78b4-4c74-9c7f-c9c1a65dccf2"},{"id":"GYSRqjuX_5GgPnyWxK3RZ","count":1,"label":"Bez oliv","posId":"X112","price":0,"KDSTags":["redhighlight"],"isExtra":true,"mainItemId":"e81d1eac-78b4-4c74-9c7f-c9c1a65dccf2"}]</t>
  </si>
  <si>
    <t>2026-05-26T12:50:49.597+02:00</t>
  </si>
  <si>
    <t>2026-05-26T12:57:00.816+02:00</t>
  </si>
  <si>
    <t>[{"id":"e81d1eac-78b4-4c74-9c7f-c9c1a65dccf2","count":1,"label":"Pizza Capricciosa 32","posId":"113","price":25900,"isExtra":false,"creatorId":"0pzvqSC-mXGNhp4v-MOoA","isPackging":0,"actualLabel":"Pizza Capricciosa 32"},{"id":"gQjb5TF110UhoWB5sxCHZ","count":1,"label":"Bez žampionů","posId":"X105","price":0,"KDSTags":["redhighlight"],"isExtra":true,"mainItemId":"e81d1eac-78b4-4c74-9c7f-c9c1a65dccf2"}]</t>
  </si>
  <si>
    <t>2026-05-26T12:12:37.099+02:00</t>
  </si>
  <si>
    <t>2026-05-26T12:20:36.627+02:00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</si>
  <si>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32cm","posId":"123","price":22900,"isExtra":false},{"id":"62240278","note":"","count":1,"label":"Balné","posId":"K0000","price":1500,"isExtra":true},{"id":"62240205","note":"","size":"BBQ Meteor 32cm","count":1,"label":"BBQ Meteor 32cm","posId":"118","price":22900,"isExtra":false},{"id":"62240278","note":"","count":1,"label":"Balné","posId":"K0000","price":1500,"isExtra":true}]</t>
  </si>
  <si>
    <t>2026-05-26T12:00:12.037+02:00</t>
  </si>
  <si>
    <t>2026-05-26T12:05:52.648+02:00</t>
  </si>
  <si>
    <t>2026-05-26T11:54:16.642+02:00</t>
  </si>
  <si>
    <t>2026-05-26T11:56:07.601+02:00</t>
  </si>
  <si>
    <t>[{"id":"d524a5a3-a53a-4542-a32f-c55dbe2cd1d4","count":1,"label":"Cappucino","posId":"N152","price":6500,"isExtra":false,"creatorId":"gI6EK-dkwToY5t9RvCsKa","isPackging":0,"actualLabel":"Cappucino"}]</t>
  </si>
  <si>
    <t>2026-05-26T11:24:05.621+02:00</t>
  </si>
  <si>
    <t>2026-05-26T11:28:01.859+02:00</t>
  </si>
  <si>
    <t>[{"id":"428e1c0b-4234-4b06-b060-02a3a194dbbd","count":1,"label":"Pizza Quattro Formaggi 18","posId":"135","price":13900,"isExtra":false,"creatorId":"Czx-mfj3vLNiZhArWUZBL","isPackging":0,"actualLabel":"Pizza Quattro Formaggi 18"},{"id":"aeb1bf51-b610-45bb-bb71-8691c79c797d","count":1,"label":"Pizza Capricciosa 18","posId":"125","price":13900,"isExtra":false,"creatorId":"DDRpAWxgPRzMopB7wYacb","isPackging":0,"actualLabel":"Pizza Capricciosa 18"},{"id":"gQjb5TF110UhoWB5sxCHZ","count":1,"label":"Bez žampionů","posId":"X105","price":0,"KDSTags":["redhighlight"],"isExtra":true,"mainItemId":"aeb1bf51-b610-45bb-bb71-8691c79c797d"},{"id":"GYSRqjuX_5GgPnyWxK3RZ","count":1,"label":"Bez oliv","posId":"X112","price":0,"KDSTags":["redhighlight"],"isExtra":true,"mainItemId":"aeb1bf51-b610-45bb-bb71-8691c79c797d"},{"id":"c4b5825a-dcf4-401b-a97f-768a9f88727e","count":1,"label":"Jablečný džus 0,33l","posId":"N176","price":4500,"isExtra":false,"creatorId":"-TFK4oerbcmkBKKjaX5G_","isPackging":0,"actualLabel":"Jablečný džus 0,33l"},{"id":"c2b32966-195b-4167-bd2c-d46dd2e2568c","count":1,"label":"Aquilla černý čaj a broskev","posId":"N120","price":4900,"isExtra":false,"creatorId":"39tNnKxkUw9ABwkD_e8Hw","isPackging":0,"actualLabel":"Aquilla černý čaj a broskev"}]</t>
  </si>
  <si>
    <t>2026-05-26T11:15:20.265+02:00</t>
  </si>
  <si>
    <t>2026-05-26T11:24:38.186+02:00</t>
  </si>
  <si>
    <t>2026-05-26T11:37:14.400+02:00</t>
  </si>
  <si>
    <t>2026-05-26T11:21:56.575+02:00</t>
  </si>
  <si>
    <t>[{"id":"a6ef1e95-1530-4aaf-86ff-250eef72eb73","count":1,"label":"Pizza Comeback 40","posId":"109","price":32900,"isExtra":false,"creatorId":"v6wC2ZrsIXNLLtNu4HyAn","isPackging":0,"actualLabel":"Pizza Comeback 40"},{"id":"49248c77-0000-4748-b81a-507bb0a368ea","count":1,"label":"Pepsi 1l","posId":"N124","price":5900,"isExtra":false,"creatorId":"yaR1x6eSWe_01OVdgzQT3","isPackging":0,"actualLabel":"Pepsi 1l"}]</t>
  </si>
  <si>
    <t>2026-05-26T10:31:45.866+02:00</t>
  </si>
  <si>
    <t>2026-05-26T10:41:22.725+02:00</t>
  </si>
  <si>
    <t>[{"id":"a6ef1e95-1530-4aaf-86ff-250eef72eb73","count":1,"label":"Pizza Comeback 40","posId":"109","price":32900,"isExtra":false,"creatorId":"WXV6JPPhrgtEI1o04U-mi","isPackging":0,"actualLabel":"Pizza Comeback 40"}]</t>
  </si>
  <si>
    <t>2026-05-26T10:31:22.818+02:00</t>
  </si>
  <si>
    <t>2026-05-26T10:41:21.652+02:00</t>
  </si>
  <si>
    <t>[{"id":"8663ca55-0860-4b59-a9b1-d905f473dc0d","count":1,"label":"Pizza BBQ Meteor 32","posId":"118","price":25900,"isExtra":false,"creatorId":"TGCFGk1jVqsUFbVxXw4ww","isPackging":0,"actualLabel":"Pizza BBQ Meteor 32"}]</t>
  </si>
  <si>
    <t>2026-05-26T10:23:04.283+02:00</t>
  </si>
  <si>
    <t>2026-05-26T12:03:41.533+02:00</t>
  </si>
  <si>
    <t>[{"id":"1fae666b-4102-4ed0-b317-2a07b21ae279","note":"","count":1,"label":"Hot &amp; Spicy 40 cm","posId":"110","price":32900,"isExtra":false}]</t>
  </si>
  <si>
    <t>2026-05-26T00:42:26.101+02:00</t>
  </si>
  <si>
    <t>2026-05-26T00:50:50.437+02:00</t>
  </si>
  <si>
    <t>2026-05-26T01:11:07.650+02:00</t>
  </si>
  <si>
    <t>2026-05-26T00:45:33.205+02:00</t>
  </si>
  <si>
    <t>[{"id":"65874340","note":"","size":"BBQ Meteor 32cm","count":1,"label":"BBQ Meteor 32cm","posId":"118","price":25900,"isExtra":false},{"id":"65874393","note":"","count":1,"label":"Balné","posId":"K0000","price":1500,"isExtra":true}]</t>
  </si>
  <si>
    <t>2026-05-25T23:45:04.224+02:00</t>
  </si>
  <si>
    <t>2026-05-26T00:04:55.254+02:00</t>
  </si>
  <si>
    <t>2026-05-26T00:14:17.009+02:00</t>
  </si>
  <si>
    <t>2026-05-25T23:46:05.439+02:00</t>
  </si>
  <si>
    <t>2026-05-25T23:43:37.748+02:00</t>
  </si>
  <si>
    <t>2026-05-26T00:04:49.549+02:00</t>
  </si>
  <si>
    <t>2026-05-25T22:58:46.045+02:00</t>
  </si>
  <si>
    <t>2026-05-25T23:16:27.447+02:00</t>
  </si>
  <si>
    <t>[{"id":"6893484371e1a7827faa2854","count":1,"label":"Baby Špenát &amp; kuře 32cm","posId":"116","price":18091,"isExtra":false},{"id":"0cf732abf15d68df108984b2","count":1,"label":"Balné","posId":"K0000","price":1500,"isExtra":true},{"id":"6893484371e1a7827faa286c","count":1,"label":"Choco Rolls","posId":"chr100","price":6241,"isExtra":false},{"id":"0cf732abf15d68df108984b2","count":1,"label":"Balné","posId":"K0000","price":1500,"isExtra":true}]</t>
  </si>
  <si>
    <t>2026-05-25T22:56:55.604+02:00</t>
  </si>
  <si>
    <t>2026-05-25T23:06:58.482+02:00</t>
  </si>
  <si>
    <t>2026-05-25T23:19:01.085+02:00</t>
  </si>
  <si>
    <t>2026-05-25T23:04:51.807+02:00</t>
  </si>
  <si>
    <t>[{"id":"18c7dc2e-3f8c-4b58-9c90-6a401315d32b","count":1,"label":"Pizza Hawai 32 cm","posId":"114","price":25900,"isExtra":false,"creatorId":"R8cX3ejhqGJJ0S__FkQB4","isPackging":0,"actualLabel":"Pizza Hawai 32 cm"}]</t>
  </si>
  <si>
    <t>2026-05-25T22:52:12.736+02:00</t>
  </si>
  <si>
    <t>2026-05-25T23:01:56.383+02:00</t>
  </si>
  <si>
    <t>2026-05-25T22:43:50.239+02:00</t>
  </si>
  <si>
    <t>2026-05-25T23:16:28.294+02:00</t>
  </si>
  <si>
    <t>[{"id":"e81d1eac-78b4-4c74-9c7f-c9c1a65dccf2","count":1,"label":"Pizza Capricciosa 32","posId":"113","price":25900,"isExtra":false,"creatorId":"fl_0sZyURfP47cOYpRybV","isPackging":0,"actualLabel":"Pizza Capricciosa 32"},{"id":"c4b5825a-dcf4-401b-a97f-768a9f88727e","count":1,"label":"Jablečný džus 0,33l","posId":"N176","price":4500,"isExtra":false,"creatorId":"Lj5OhTAlXEPTbxMayccYL","isPackging":0,"actualLabel":"Jablečný džus 0,33l"}]</t>
  </si>
  <si>
    <t>2026-05-25T22:42:25.341+02:00</t>
  </si>
  <si>
    <t>2026-05-25T23:16:20.731+02:00</t>
  </si>
  <si>
    <t>[{"id":"428e1c0b-4234-4b06-b060-02a3a194dbbd","count":1,"label":"Pizza Quattro Formaggi 18","posId":"135","price":13900,"isExtra":false,"creatorId":"KiJpw5vZ32xrrX_biH_Ry","isPackging":0,"actualLabel":"Pizza Quattro Formaggi 18"},{"id":"030bd2a1-d831-40a2-9507-28452ae3069a","count":1,"label":"7 up 0,33l","posId":"N173","price":3900,"isExtra":false,"creatorId":"sxT2K40HAmiqKI2jRIUDn","isPackging":0,"actualLabel":"7 up 0,33l"}]</t>
  </si>
  <si>
    <t>2026-05-25T22:40:34.030+02:00</t>
  </si>
  <si>
    <t>2026-05-25T22:49:17.329+02:00</t>
  </si>
  <si>
    <t>2026-05-25T22:35:03.178+02:00</t>
  </si>
  <si>
    <t>2026-05-25T22:45:43.325+02:00</t>
  </si>
  <si>
    <t>[{"id":"6893484371e1a7827faa2832","count":1,"label":"BBQ Texas 40cm","posId":"107","price":23621,"isExtra":false},{"id":"8492ff01857ad344daba3d10","count":1,"label":"Balné","posId":"K0000","price":2000,"isExtra":true},{"id":"6893484371e1a7827faa2852","count":1,"label":"Capricciosa 32cm","posId":"113","price":18091,"isExtra":false},{"id":"0cf732abf15d68df108984b2","count":1,"label":"Balné","posId":"K0000","price":1500,"isExtra":true},{"id":"6893484371e1a7827faa2866","count":2,"label":"Česnekový dip","posId":"P106","price":1580,"isExtra":false},{"id":"0cf732abf15d68df108984b2","count":2,"label":"Balné","posId":"K0000","price":1500,"isExtra":true},{"id":"6893484371e1a7827faa285c","count":1,"label":"Spicy Wings 🌶️","posId":"P101","price":9401,"isExtra":false},{"id":"0cf732abf15d68df108984b2","count":1,"label":"Balné","posId":"K0000","price":1500,"isExtra":true}]</t>
  </si>
  <si>
    <t>2026-05-25T22:25:25.581+02:00</t>
  </si>
  <si>
    <t>2026-05-25T22:38:53.270+02:00</t>
  </si>
  <si>
    <t>[{"id":"6893484371e1a7827faa2828","count":1,"label":"Margherita 40cm","posId":"100","price":19671,"isExtra":false},{"id":"8492ff01857ad344daba3d10","count":1,"label":"Balné","posId":"K0000","price":2000,"isExtra":true},{"id":"d0ae617b1bdb5220029b9a40","count":1,"label":"BBQ základ","posId":"ZRB40","price":0,"isExtra":true}]</t>
  </si>
  <si>
    <t>2026-05-25T21:39:05.199+02:00</t>
  </si>
  <si>
    <t>2026-05-25T21:45:26.118+02:00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</si>
  <si>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40cm","posId":"111","price":29900,"isExtra":false},{"id":"62240266","note":"","count":1,"label":"Balné","posId":"K0000","price":2000,"isExtra":true},{"id":"62240225","note":"","size":"Spicy Wings 🌶️","count":1,"label":"Spicy Wings 🌶️","posId":"P101","price":11900,"isExtra":false},{"id":"62240274","note":"","count":1,"label":"Balné","posId":"K0000","price":1500,"isExtra":true},{"id":"62240250","note":"","size":"Poděbradská malinovka 0,5l","count":1,"label":"Poděbradská malinovka 0,5l","posId":"N129","price":4900,"isExtra":false}]</t>
  </si>
  <si>
    <t>2026-05-25T21:29:05.479+02:00</t>
  </si>
  <si>
    <t>2026-05-25T21:41:26.882+02:00</t>
  </si>
  <si>
    <t>2026-05-25T21:47:57.323+02:00</t>
  </si>
  <si>
    <t>2026-05-25T21:40:18.693+02:00</t>
  </si>
  <si>
    <t>[{"id":"80cdc162-f69f-4138-b690-77917e93790e","note":"","count":1,"label":"SPICY MENU COMEBACK","posId":"","price":37900,"isExtra":false},{"id":"8131fe52-523e-4529-a239-ca5629315dac","note":"","count":1,"label":"Comeback","posId":"8131fe52-523e-4529-a239-ca5629315dac","price":0,"isExtra":true},{"id":"741f56e1-4be0-4a48-9425-3dc6aa7f97c3","note":"","count":1,"label":"Italské těsto","posId":"741f56e1-4be0-4a48-9425-3dc6aa7f97c3","price":0,"isExtra":true},{"id":"71cf10b2-b3f9-4147-9f8e-06c032b5c8af","note":"","count":1,"label":"BBQ základ","posId":"71cf10b2-b3f9-4147-9f8e-06c032b5c8af","price":0,"isExtra":true},{"id":"8caf43fd-6a2c-427b-858a-17f37d37c439","note":"","count":1,"label":"Spicy wings","posId":"8caf43fd-6a2c-427b-858a-17f37d37c439","price":0,"isExtra":true},{"id":"acd06ea6-c989-43d1-b588-1352f8bb53ef","note":"","count":1,"label":"Pepsi zero sugar 1l","posId":"acd06ea6-c989-43d1-b588-1352f8bb53ef","price":0,"isExtra":true}]</t>
  </si>
  <si>
    <t>2026-05-25T20:49:03.515+02:00</t>
  </si>
  <si>
    <t>2026-05-25T20:58:15.671+02:00</t>
  </si>
  <si>
    <t>2026-05-25T21:06:11.018+02:00</t>
  </si>
  <si>
    <t>2026-05-25T20:53:51.483+02:00</t>
  </si>
  <si>
    <t>2026-05-25T20:06:39.980+02:00</t>
  </si>
  <si>
    <t>2026-05-25T20:39:29.942+02:00</t>
  </si>
  <si>
    <t>[{"id":"8a3717e8-c09b-44af-b143-5fa2b477a914","count":1,"label":"Aquilla neperlivá","posId":"N140","price":3900,"isExtra":false,"creatorId":"FbWNmgR84uh3FYwsCRi8_","isPackging":0,"actualLabel":"Aquilla neperlivá"}]</t>
  </si>
  <si>
    <t>2026-05-25T19:47:26.414+02:00</t>
  </si>
  <si>
    <t>2026-05-25T20:04:24.785+02:00</t>
  </si>
  <si>
    <t>[{"id":"6893484371e1a7827faa2834","count":1,"label":"BBQ Meteor 40cm","posId":"106","price":23621,"isExtra":false},{"id":"8492ff01857ad344daba3d10","count":1,"label":"Balné","posId":"K0000","price":2000,"isExtra":true},{"id":"af192af5053d86bf220e05b3","count":1,"label":"okraj mozzarella, bbq omáčka","posId":"A124","price":6900,"isExtra":true}]</t>
  </si>
  <si>
    <t>2026-05-25T19:06:25.972+02:00</t>
  </si>
  <si>
    <t>2026-05-25T19:16:16.448+02:00</t>
  </si>
  <si>
    <t>[{"id":"2fe3a18b-075c-4e34-9ddd-f1c1fd345e2d","count":1,"label":"Pizza Hawai 40 cm","posId":"102","price":32900,"isExtra":false,"creatorId":"Jbcr7eMCqHdCRzfMY64rW","isPackging":0,"actualLabel":"Pizza Hawai 40 cm"},{"id":"9203069d-630f-4514-80a6-d80bf3b3cc61","count":1,"label":"Dip česnekový","posId":"P106","price":2500,"isExtra":false,"creatorId":"7t2xlEcYmnZVstIPZAsJN","isPackging":0,"actualLabel":"Dip česnekový"}]</t>
  </si>
  <si>
    <t>2026-05-25T18:53:51.530+02:00</t>
  </si>
  <si>
    <t>2026-05-25T19:16:15.641+02:00</t>
  </si>
  <si>
    <t>[{"id":"18c7dc2e-3f8c-4b58-9c90-6a401315d32b","count":1,"label":"Pizza Hawai 32 cm","posId":"114","price":25900,"isExtra":false,"creatorId":"6GyiF0DnkMwqGNsNE5VIK","isPackging":0,"actualLabel":"Pizza Hawai 32 cm"},{"id":"734f14e5-3164-4c60-ab34-a6cab8625c5e","count":1,"label":"Pizza Comeback 32","posId":"121","price":25900,"isExtra":false,"creatorId":"613Bf4O0k4_TA-3t9aNml","isPackging":0,"actualLabel":"Pizza Comeback 32"},{"id":"34a0b831-1e92-45b3-8a4a-018d05baf41c","count":1,"label":"Pepsi zero 0,33l","posId":"N171","price":3900,"isExtra":false,"creatorId":"WGxXqQBoV09ec4Nf9ymtp","isPackging":0,"actualLabel":"Pepsi zero 0,33l"},{"id":"bbef59ce-896e-4add-acca-1c087f56506a","count":1,"label":"Pepsi 0,33l","posId":"N170","price":3900,"isExtra":false,"creatorId":"QqUQsFTAi23KlVczkhpfu","isPackging":0,"actualLabel":"Pepsi 0,33l"}]</t>
  </si>
  <si>
    <t>2026-05-25T18:48:20.008+02:00</t>
  </si>
  <si>
    <t>2026-05-25T18:58:25.482+02:00</t>
  </si>
  <si>
    <t>[{"id":"62240202","note":"","size":"Comeback 32cm 🌶️","count":1,"label":"Comeback 32cm 🌶️","posId":"121","price":22900,"isExtra":false},{"id":"62240274","note":"","count":1,"label":"Balné","posId":"K0000","price":1500,"isExtra":true}]</t>
  </si>
  <si>
    <t>2026-05-25T18:36:58.221+02:00</t>
  </si>
  <si>
    <t>2026-05-25T18:48:33.628+02:00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</si>
  <si>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🌶️","posId":"109","price":29900,"isExtra":false},{"id":"62240266","note":"","count":1,"label":"Balné","posId":"K0000","price":2000,"isExtra":true},{"id":"62240225","note":"","size":"Spicy Wings 🌶️","count":1,"label":"Spicy Wings 🌶️","posId":"P101","price":11900,"isExtra":false},{"id":"62240274","note":"","count":1,"label":"Balné","posId":"K0000","price":1500,"isExtra":true},{"id":"62240230","note":"","size":"Česnekový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</si>
  <si>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2026-05-25T18:36:57.387+02:00</t>
  </si>
  <si>
    <t>2026-05-25T18:45:45.572+02:00</t>
  </si>
  <si>
    <t>[{"id":"6893484371e1a7827faa2844","count":1,"label":"Hot &amp; Spicy 32cm 🌶️🌶️","posId":"122","price":18091,"isExtra":false},{"id":"0cf732abf15d68df108984b2","count":1,"label":"Balné","posId":"K0000","price":1500,"isExtra":true},{"id":"50407dc440b990acd4054e0f","count":1,"label":"Pilsner Urquell 12","posId":"N20","price":5135,"isExtra":false}]</t>
  </si>
  <si>
    <t>2026-05-25T18:30:26.492+02:00</t>
  </si>
  <si>
    <t>2026-05-25T18:42:50.404+02:00</t>
  </si>
  <si>
    <t>2026-05-25T18:05:03.307+02:00</t>
  </si>
  <si>
    <t>2026-05-25T18:21:13.819+02:00</t>
  </si>
  <si>
    <t>[{"id":"864ed54f-c99e-45ab-b65e-dc3c6ef3ae72","count":1,"label":"Pizza Quattro Formaggi 32","posId":"123","price":25900,"isExtra":false,"creatorId":"9TgOr9NVgAe3yqZlm37Bi","isPackging":0,"actualLabel":"Pizza Quattro Formaggi 32"}]</t>
  </si>
  <si>
    <t>2026-05-25T17:30:25.687+02:00</t>
  </si>
  <si>
    <t>2026-05-25T18:21:12.937+02:00</t>
  </si>
  <si>
    <t>[{"id":"38fbf306-1585-4d67-9b87-6d5b39f05c8f","count":1,"label":"Pizza BBQ Texas 32","posId":"119","price":25900,"isExtra":false,"creatorId":"_HJaP-b6R2oASkRpFSnrF","isPackging":0,"actualLabel":"Pizza BBQ Texas 32"}]</t>
  </si>
  <si>
    <t>2026-05-25T17:30:03.740+02:00</t>
  </si>
  <si>
    <t>2026-05-25T17:44:14.048+02:00</t>
  </si>
  <si>
    <t>2026-05-25T17:54:46.396+02:00</t>
  </si>
  <si>
    <t>2026-05-25T17:30:33.237+02:00</t>
  </si>
  <si>
    <t>[{"id":"e8f571e6-dd36-42d7-8826-52c90315986b","note":"","count":1,"label":"Baby špenát &amp; kuře 40 cm","posId":"104","price":32900,"isExtra":false},{"id":"f9a8b09a-bed1-496c-b9fc-0dd1ce05cc0c","note":"","count":1,"label":"Veggieballs 40 cm","posId":"105","price":32900,"isExtra":false}]</t>
  </si>
  <si>
    <t>2026-05-25T16:57:25.527+02:00</t>
  </si>
  <si>
    <t>2026-05-25T17:08:54.352+02:00</t>
  </si>
  <si>
    <t>[{"id":"734f14e5-3164-4c60-ab34-a6cab8625c5e","count":1,"label":"Pizza Comeback 32","posId":"121","price":25900,"isExtra":false,"creatorId":"Tw02YElR5Gnc0FskTZTM5","isPackging":0,"actualLabel":"Pizza Comeback 32"},{"id":"aEhGN0F1eP1ffk52R-6IM","count":1,"label":"okraj mozzarella, bylinky","posId":"A121","price":5900,"isExtra":true,"mainItemId":"734f14e5-3164-4c60-ab34-a6cab8625c5e"},{"id":"030bd2a1-d831-40a2-9507-28452ae3069a","count":1,"label":"7 up 0,33l","posId":"N173","price":3900,"isExtra":false,"creatorId":"empbHB3j4l53M0dqns6cc","isPackging":0,"actualLabel":"7 up 0,33l"}]</t>
  </si>
  <si>
    <t>2026-05-25T16:51:34.085+02:00</t>
  </si>
  <si>
    <t>2026-05-25T17:01:05.231+02:00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</si>
  <si>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62240323","note":"","count":1,"label":"Olivy","posId":"C112","price":3500,"KDSTags":["greenhighlight"],"isExtra":true}]</t>
  </si>
  <si>
    <t>2026-05-25T16:51:34.029+02:00</t>
  </si>
  <si>
    <t>2026-05-25T17:04:53.145+02:00</t>
  </si>
  <si>
    <t>[{"id":"62240193","note":"","size":"BBQ Meteor 40cm","count":1,"label":"BBQ Meteor 40cm","posId":"106","price":29900,"isExtra":false},{"id":"62240266","note":"","count":1,"label":"Balné","posId":"K0000","price":2000,"isExtra":true},{"id":"62240413","note":"","count":1,"label":"Smetanový základ","posId":"ZBS40","price":0,"isExtra":true},{"id":"62240375","note":"","count":1,"label":"Kuře","posId":"C114","price":4000,"KDSTags":["greenhighlight"],"isExtra":true}]</t>
  </si>
  <si>
    <t>2026-05-25T16:33:24.550+02:00</t>
  </si>
  <si>
    <t>2026-05-25T16:46:46.987+02:00</t>
  </si>
  <si>
    <t>[{"id":"ffeadf43-d776-4f5d-b053-f7352cc710d1","count":1,"label":"Opočno pistáciová","posId":"D109","price":13900,"isExtra":false,"creatorId":"dCoFxRSpKX95fpO-w0Ifj","isPackging":0,"actualLabel":"Opočno pistáciová"}]</t>
  </si>
  <si>
    <t>2026-05-25T16:27:03.930+02:00</t>
  </si>
  <si>
    <t>2026-05-25T17:21:32.126+02:00</t>
  </si>
  <si>
    <t>2026-05-25T16:24:12.291+02:00</t>
  </si>
  <si>
    <t>2026-05-25T16:46:45.789+02:00</t>
  </si>
  <si>
    <t>[{"id":"0b0f19cf-0e7b-4ef5-abad-53a9439da195","count":1,"label":"Pizza Hot &amp; Spicy 32","posId":"122","price":25900,"isExtra":false,"creatorId":"3Wi2uMO9flj8VtAcXlHsD","isPackging":0,"actualLabel":"Pizza Hot &amp; Spicy 32"},{"id":"aEhGN0F1eP1ffk52R-6IM","count":1,"label":"okraj mozzarella, bylinky","posId":"A121","price":5900,"isExtra":true,"mainItemId":"0b0f19cf-0e7b-4ef5-abad-53a9439da195"}]</t>
  </si>
  <si>
    <t>2026-05-25T16:09:17.445+02:00</t>
  </si>
  <si>
    <t>2026-05-25T16:12:34.771+02:00</t>
  </si>
  <si>
    <t>[{"id":"14ed2657-b58d-4efd-97ae-3a48a4555f3f","count":1,"label":"Guarana kiwi a jablko","posId":"N144","price":5500,"isExtra":false,"discount":{"type":"absolute","value":35},"creatorId":"_toeGEv_yqJKuH34uxLOX","isPackging":0,"actualLabel":"Guarana kiwi a jablko"}]</t>
  </si>
  <si>
    <t>2026-05-25T16:07:39.032+02:00</t>
  </si>
  <si>
    <t>2026-05-25T16:07:50.009+02:00</t>
  </si>
  <si>
    <t>[{"id":"b85d1705-e25b-4881-80a6-a20ab4400208","count":1,"label":"Aquilla jemně perlivá","posId":"N141","price":3900,"isExtra":false,"creatorId":"3lKX8Xl2EjZshFTU3Cc28","isPackging":0,"actualLabel":"Aquilla jemně perlivá"}]</t>
  </si>
  <si>
    <t>2026-05-25T15:42:54.678+02:00</t>
  </si>
  <si>
    <t>2026-05-25T16:07:49.588+02:00</t>
  </si>
  <si>
    <t>[{"id":"f4434023-1838-40f3-bb9f-7f4156247330","count":1,"label":"Caffe latte","posId":"N153","price":7500,"isExtra":false,"creatorId":"81NEOMorA6XVNxURF_7Yn","isPackging":0,"actualLabel":"Caffe latte"}]</t>
  </si>
  <si>
    <t>2026-05-25T15:12:38.418+02:00</t>
  </si>
  <si>
    <t>2026-05-25T15:14:22.540+02:00</t>
  </si>
  <si>
    <t>[{"id":"d4397be7-89e6-46c3-a5ba-a8bbd0b2ec34","count":1,"label":"Pizza Hawai 18 cm","posId":"126","price":13900,"isExtra":false,"creatorId":"qupuXH2VSdrx2ZjqI-seU","isPackging":0,"actualLabel":"Pizza Hawai 18 cm"}]</t>
  </si>
  <si>
    <t>2026-05-25T15:05:06.511+02:00</t>
  </si>
  <si>
    <t>2026-05-25T15:05:20.579+02:00</t>
  </si>
  <si>
    <t>[{"id":"b85d1705-e25b-4881-80a6-a20ab4400208","count":1,"label":"Aquilla jemně perlivá","posId":"N141","price":3900,"isExtra":false,"creatorId":"uNmzt5PJ3MzeNHiWkE8JI","isPackging":0,"actualLabel":"Aquilla jemně perlivá"},{"id":"f4434023-1838-40f3-bb9f-7f4156247330","count":1,"label":"Caffe latte","posId":"N153","price":7500,"isExtra":false,"creatorId":"4dulEDshag3nTrgsoMHuw","isPackging":0,"actualLabel":"Caffe latte"}]</t>
  </si>
  <si>
    <t>2026-05-25T14:32:32.419+02:00</t>
  </si>
  <si>
    <t>2026-05-25T16:12:35.555+02:00</t>
  </si>
  <si>
    <t>[{"id":"666f5d57-c79d-415f-bd66-38dc47ee4585","count":1,"label":"Pizza Pepperoni 32","posId":"120","price":25900,"isExtra":false,"creatorId":"iY90dVJxNT2hmRYzvlsQx","isPackging":0,"actualLabel":"Pizza Pepperoni 32"},{"id":"864ed54f-c99e-45ab-b65e-dc3c6ef3ae72","count":1,"label":"Pizza Quattro Formaggi 32","posId":"123","price":25900,"isExtra":false,"creatorId":"eOIUPiv9yAsQuH_qBVxBp","isPackging":0,"actualLabel":"Pizza Quattro Formaggi 32"}]</t>
  </si>
  <si>
    <t>2026-05-25T14:27:18.787+02:00</t>
  </si>
  <si>
    <t>2026-05-25T14:33:21.560+02:00</t>
  </si>
  <si>
    <t>[{"id":"6893484371e1a7827faa284a","count":1,"label":"BBQ Texas 32cm","posId":"119","price":18091,"isExtra":false},{"id":"0cf732abf15d68df108984b2","count":1,"label":"Balné","posId":"K0000","price":1500,"isExtra":true},{"id":"02c1c7f4d009587eb56f37d4","count":1,"label":"Rajčatový základ","posId":"ZBR32","price":0,"isExtra":true}]</t>
  </si>
  <si>
    <t>2026-05-25T13:52:46.357+02:00</t>
  </si>
  <si>
    <t>2026-05-25T14:00:27.150+02:00</t>
  </si>
  <si>
    <t>[{"id":"1e8d27fe-5059-4d3c-a717-e6037379688e","count":1,"label":"Pizza Quattro Formaggi 40","posId":"111","price":32900,"isExtra":false,"creatorId":"AyKAPAoroSSzlTDn5pNGX","isPackging":0,"actualLabel":"Pizza Quattro Formaggi 40"}]</t>
  </si>
  <si>
    <t>2026-05-25T13:52:33.071+02:00</t>
  </si>
  <si>
    <t>2026-05-25T14:00:26.818+02:00</t>
  </si>
  <si>
    <t>[{"id":"cec73703-7a35-4894-bed2-72276df81bf0","count":1,"label":"Pizza Capricciosa 40 0,5","posId":"H101","price":16450,"isExtra":false,"creatorId":"4Rzy0co-Q7dHpU4C8n5Zs","isPackging":0,"actualLabel":"Pizza Capricciosa 40 0,5"},{"id":"gQjb5TF110UhoWB5sxCHZ","count":1,"label":"Bez žampionů","posId":"X105","price":0,"KDSTags":["redhighlight"],"isExtra":true,"mainItemId":"cec73703-7a35-4894-bed2-72276df81bf0"},{"id":"GYSRqjuX_5GgPnyWxK3RZ","count":1,"label":"Bez oliv","posId":"X112","price":0,"KDSTags":["redhighlight"],"isExtra":true,"mainItemId":"cec73703-7a35-4894-bed2-72276df81bf0"},{"id":"2lwz8DLnxAE2XXPjpySDo","count":1,"label":"Bez plněných okrajů","posId":"X1000","price":0,"isExtra":true,"mainItemId":"cec73703-7a35-4894-bed2-72276df81bf0"},{"id":"de6753a1-e94f-40c8-bbad-ed722dabae53","count":1,"label":"Pizza Quattro Formaggi 40 0,5","posId":"H111","price":16450,"isExtra":false,"creatorId":"LTTLku5LIRuoh9oAsNcan","isPackging":0,"actualLabel":"Pizza Quattro Formaggi 40 0,5"},{"id":"2lwz8DLnxAE2XXPjpySDo","count":1,"label":"Bez plněných okrajů","posId":"X1000","price":0,"isExtra":true,"mainItemId":"de6753a1-e94f-40c8-bbad-ed722dabae53"}]</t>
  </si>
  <si>
    <t>2026-05-25T13:26:43.226+02:00</t>
  </si>
  <si>
    <t>2026-05-25T13:28:18.247+02:00</t>
  </si>
  <si>
    <t>[{"id":"e4651248-3bda-4fef-a1be-f538ba23d915","count":1,"label":"Opočno karamel","posId":"D112","price":13900,"isExtra":false,"creatorId":"KZ-e312f03Fedcq7BM1q5","isPackging":0,"actualLabel":"Opočno karamel"}]</t>
  </si>
  <si>
    <t>2026-05-25T13:21:37.690+02:00</t>
  </si>
  <si>
    <t>2026-05-25T13:28:11.343+02:00</t>
  </si>
  <si>
    <t>2026-05-25T12:40:30.564+02:00</t>
  </si>
  <si>
    <t>2026-05-25T12:44:49.095+02:00</t>
  </si>
  <si>
    <t>[{"id":"62240197","note":"","size":"Capricciosa 40cm","count":1,"label":"Capricciosa 40cm","posId":"101","price":29900,"isExtra":false},{"id":"62240266","note":"","count":1,"label":"Balné","posId":"K0000","price":2000,"isExtra":true}]</t>
  </si>
  <si>
    <t>2026-05-25T12:15:23.014+02:00</t>
  </si>
  <si>
    <t>2026-05-25T12:15:29.056+02:00</t>
  </si>
  <si>
    <t>[{"id":"4696b740-51e2-4c8f-b903-bce803717f15","count":1,"label":"BIRGO grapefruit 0,5l","posId":"N131","price":4900,"isExtra":false,"creatorId":"ENo8ioc_-38NkQw_zuACU","isPackging":0,"actualLabel":"BIRGO grapefruit 0,5l"}]</t>
  </si>
  <si>
    <t>2026-05-25T12:02:50.469+02:00</t>
  </si>
  <si>
    <t>2026-05-25T12:05:49.469+02:00</t>
  </si>
  <si>
    <t>[{"id":"2cffc280-164c-4c9f-aaee-66502dfa73f2","count":1,"label":"Pizza Špenát kuře 32 cm","posId":"116","price":25900,"isExtra":false,"creatorId":"0qt5Aoo5PMqg684zB3l2x","isPackging":0,"actualLabel":"Pizza Špenát kuře 32 cm"}]</t>
  </si>
  <si>
    <t>2026-05-25T11:23:33.200+02:00</t>
  </si>
  <si>
    <t>2026-05-25T11:29:10.381+02:00</t>
  </si>
  <si>
    <t>[{"id":"d03a5219-e0c5-45a7-8161-975bda3c92e9","count":1,"label":"Pizza Hot &amp; Spicy 40","posId":"110","price":32900,"isExtra":false,"creatorId":"vVAsegsdYWPfIKP2moy4P","isPackging":0,"actualLabel":"Pizza Hot &amp; Spicy 40"},{"id":"extra_20230331101812_92","count":1,"label":"Olivy","posId":"C112","price":3500,"KDSTags":["greenhighlight"],"isExtra":true,"mainItemId":"d03a5219-e0c5-45a7-8161-975bda3c92e9"},{"id":"extra_20230331101812_100","count":1,"label":"Slanina","posId":"C108","price":4000,"KDSTags":["greenhighlight"],"isExtra":true,"mainItemId":"d03a5219-e0c5-45a7-8161-975bda3c92e9"}]</t>
  </si>
  <si>
    <t>Libuš</t>
  </si>
  <si>
    <t>500 výběr z dýšek + 500 Bubník prohlídka + 130 smeták</t>
  </si>
  <si>
    <t>Malešice</t>
  </si>
  <si>
    <t>389 staff pití + 371 led do maku + 40 teploměr</t>
  </si>
  <si>
    <t>Prosek</t>
  </si>
  <si>
    <t>špenát</t>
  </si>
  <si>
    <t>798 trika Volda + 679 výběr z dýšek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</si>
  <si>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</si>
  <si>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</si>
  <si>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</si>
  <si>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</si>
  <si>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</si>
  <si>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</si>
  <si>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</si>
  <si>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</si>
  <si>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</si>
  <si>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</si>
  <si>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</si>
  <si>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</si>
  <si>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</si>
  <si>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</si>
  <si>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</si>
  <si>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</si>
  <si>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</si>
  <si>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</si>
  <si>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</si>
  <si>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</si>
  <si>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</si>
  <si>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</si>
  <si>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</si>
  <si>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</si>
  <si>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</si>
  <si>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</si>
  <si>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</si>
  <si>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</si>
  <si>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Staff pití</t>
  </si>
  <si>
    <t>79 rukavice + 20 sáčky na led + 212 hadry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</si>
  <si>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</si>
  <si>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</si>
  <si>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</si>
  <si>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</si>
  <si>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</si>
  <si>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</si>
  <si>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</si>
  <si>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</si>
  <si>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</si>
  <si>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</si>
  <si>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</si>
  <si>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</si>
  <si>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</si>
  <si>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</si>
  <si>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</si>
  <si>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</si>
  <si>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</si>
  <si>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</si>
  <si>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</si>
  <si>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</si>
  <si>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</si>
  <si>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</si>
  <si>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</si>
  <si>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</si>
  <si>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</si>
  <si>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</si>
  <si>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</si>
  <si>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</si>
  <si>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</si>
  <si>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</si>
  <si>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</si>
  <si>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</si>
  <si>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</si>
  <si>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</si>
  <si>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</si>
  <si>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</si>
  <si>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</si>
  <si>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</si>
  <si>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</si>
  <si>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</si>
  <si>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</si>
  <si>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</si>
  <si>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</si>
  <si>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</si>
  <si>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</si>
  <si>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</si>
  <si>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</si>
  <si>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</si>
  <si>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</si>
  <si>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</si>
  <si>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</si>
  <si>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</si>
  <si>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</si>
  <si>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</si>
  <si>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</si>
  <si>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</si>
  <si>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</si>
  <si>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</si>
  <si>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</si>
  <si>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</si>
  <si>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</si>
  <si>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</si>
  <si>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</si>
  <si>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</si>
  <si>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</si>
  <si>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</si>
  <si>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</si>
  <si>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</si>
  <si>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</si>
  <si>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</si>
  <si>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</si>
  <si>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</si>
  <si>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</si>
  <si>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</si>
  <si>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</si>
  <si>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</si>
  <si>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</si>
  <si>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</si>
  <si>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</si>
  <si>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</si>
  <si>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</si>
  <si>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</si>
  <si>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</si>
  <si>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</si>
  <si>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</si>
  <si>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</si>
  <si>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</si>
  <si>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</si>
  <si>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</si>
  <si>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</si>
  <si>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</si>
  <si>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</si>
  <si>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</si>
  <si>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</si>
  <si>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</si>
  <si>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</si>
  <si>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</si>
  <si>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</si>
  <si>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</si>
  <si>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</si>
  <si>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</si>
  <si>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</si>
  <si>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</si>
  <si>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</si>
  <si>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</si>
  <si>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</si>
  <si>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</si>
  <si>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</si>
  <si>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</si>
  <si>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</si>
  <si>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</si>
  <si>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</si>
  <si>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</si>
  <si>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</si>
  <si>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</si>
  <si>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</si>
  <si>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</si>
  <si>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</si>
  <si>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</si>
  <si>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</si>
  <si>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</si>
  <si>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</si>
  <si>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</si>
  <si>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</si>
  <si>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</si>
  <si>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</si>
  <si>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</si>
  <si>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</si>
  <si>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</si>
  <si>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</si>
  <si>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</si>
  <si>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</si>
  <si>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</si>
  <si>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</si>
  <si>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</si>
  <si>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</si>
  <si>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</si>
  <si>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</si>
  <si>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</si>
  <si>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</si>
  <si>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</si>
  <si>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</si>
  <si>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</si>
  <si>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</si>
  <si>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</si>
  <si>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</si>
  <si>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</si>
  <si>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</si>
  <si>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</si>
  <si>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</si>
  <si>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</si>
  <si>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</si>
  <si>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</si>
  <si>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</si>
  <si>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</si>
  <si>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</si>
  <si>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</si>
  <si>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</si>
  <si>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</si>
  <si>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</si>
  <si>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2.000 nafta + 6.002 tankování Hřebík</t>
  </si>
  <si>
    <t xml:space="preserve">1.194 tankování z dýšek + </t>
  </si>
  <si>
    <t>4.349 tankování Hřebík</t>
  </si>
  <si>
    <t>11.194 Bidfood + 151 cibule</t>
  </si>
  <si>
    <t>výběr z dýšek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</si>
  <si>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</si>
  <si>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</si>
  <si>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</si>
  <si>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</si>
  <si>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</si>
  <si>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</si>
  <si>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</si>
  <si>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</si>
  <si>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</si>
  <si>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</si>
  <si>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</si>
  <si>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</si>
  <si>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</si>
  <si>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</si>
  <si>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</si>
  <si>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</si>
  <si>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</si>
  <si>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</si>
  <si>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</si>
  <si>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</si>
  <si>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</si>
  <si>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</si>
  <si>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</si>
  <si>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</si>
  <si>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</si>
  <si>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</si>
  <si>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</si>
  <si>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</si>
  <si>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</si>
  <si>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</si>
  <si>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</si>
  <si>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</si>
  <si>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</si>
  <si>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</si>
  <si>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</si>
  <si>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</si>
  <si>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</si>
  <si>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</si>
  <si>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</si>
  <si>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</si>
  <si>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</si>
  <si>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</si>
  <si>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</si>
  <si>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</si>
  <si>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</si>
  <si>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</si>
  <si>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</si>
  <si>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</si>
  <si>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</si>
  <si>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</si>
  <si>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</si>
  <si>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</si>
  <si>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</si>
  <si>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</si>
  <si>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</si>
  <si>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</si>
  <si>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</si>
  <si>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</si>
  <si>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</si>
  <si>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</si>
  <si>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</si>
  <si>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</si>
  <si>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</si>
  <si>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</si>
  <si>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</si>
  <si>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</si>
  <si>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minulý týden 400 přebívalo</t>
  </si>
  <si>
    <t>pytle do koše</t>
  </si>
  <si>
    <t xml:space="preserve">33 cibule + 2.646 koule </t>
  </si>
  <si>
    <t>100 savo +  187 stěrka + kabel</t>
  </si>
  <si>
    <t>55 metla + 988 staff pití</t>
  </si>
  <si>
    <t>200 káva staff + 57 metla + 60 fix</t>
  </si>
  <si>
    <t>kuličky</t>
  </si>
  <si>
    <t>120 obálky + 215 lékárna</t>
  </si>
  <si>
    <t>2026-05-31T23:36:54.128+02:00</t>
  </si>
  <si>
    <t>2026-05-31T23:45:53.844+02:00</t>
  </si>
  <si>
    <t>Pizza Comeback Zličín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</si>
  <si>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</si>
  <si>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2026-05-31T23:24:35.478+02:00</t>
  </si>
  <si>
    <t>2026-05-31T23:30:35.635+02:00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</si>
  <si>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</si>
  <si>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2026-05-31T23:24:29.881+02:00</t>
  </si>
  <si>
    <t>2026-05-31T23:32:55.514+02:00</t>
  </si>
  <si>
    <t>Pizza Comeback Zličín new</t>
  </si>
  <si>
    <t>[{"id":"18e86844d1a1e70247e15c14","count":2,"label":"Margherita 40cm","posId":"100","price":26900,"isExtra":false},{"id":"1d39bc6ba96569aaaf3ab974","count":2,"label":"Balné","posId":"K0000","price":2000,"isExtra":true}]</t>
  </si>
  <si>
    <t>2026-05-31T23:14:58.201+02:00</t>
  </si>
  <si>
    <t>2026-05-31T23:21:19.675+02:00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</si>
  <si>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bylinky","posId":"A121","price":5700,"isExtra":true},{"id":"881556687eab9555bc542d70","count":1,"label":"Bez oliv","posId":"X112","price":0,"KDSTags":["redhighlight"],"isExtra":true},{"id":"d04e19e6c56090dca54920e4","count":1,"label":"Cibule","posId":"B103","price":2500,"KDSTags":["greenhighlight"],"isExtra":true},{"id":"5afa93923a7eacffee85991d","count":1,"label":"Aquilla černý čaj a broskev 0,5l","posId":"N120","price":4900,"isExtra":false}]</t>
  </si>
  <si>
    <t>2026-05-31T23:07:02.148+02:00</t>
  </si>
  <si>
    <t>2026-05-31T23:15:09.288+02:00</t>
  </si>
  <si>
    <t>2026-06-01T05:59:59.999+02:00</t>
  </si>
  <si>
    <t>Adaptee bridge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</si>
  <si>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</si>
  <si>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2026-05-31T22:55:25.776+02:00</t>
  </si>
  <si>
    <t>2026-05-31T23:01:38.915+02:00</t>
  </si>
  <si>
    <t>[{"id":"e7b2d28c80de715c466ac5e1","count":1,"label":"Baby Špenát &amp; kuře 32cm","posId":"116","price":24900,"isExtra":false},{"id":"7cdbdba064a9b12ab9c2a9d4","count":1,"label":"Balné","posId":"K0000","price":1500,"isExtra":true}]</t>
  </si>
  <si>
    <t>2026-05-31T22:46:51.695+02:00</t>
  </si>
  <si>
    <t>2026-05-31T22:56:20.551+02:00</t>
  </si>
  <si>
    <t>[{"id":"705b4eb8f8752a2831188637","count":1,"label":"Spicy menu Comeback","posId":"M100","price":34900,"isExtra":false},{"id":"ed8ecf45e3efabaa2915f39c","count":1,"label":"Balné","posId":"K0000","price":3000,"isExtra":true},{"id":"d4a34c7a63511dd4ca734f16","count":1,"label":"BBQ Meteor","posId":"Y118","price":0,"isExtra":true},{"id":"8241669eecc1399a2e3e1c17","count":1,"label":"BBQ základ","posId":"ZRB32","price":0,"isExtra":true},{"id":"8144edf7e863bc0a882b7c49","count":1,"label":"okraj hotdog, bbq omáčka","posId":"A119","price":5700,"isExtra":true},{"id":"92f27869862d9ad17597a53e","count":1,"label":"masové kuličky","posId":"P102","price":0,"isExtra":true},{"id":"4a5e74662c4a85ba07183534","count":1,"label":"Aquilla černý čaj a broskev","posId":"N120","price":0,"isExtra":true}]</t>
  </si>
  <si>
    <t>2026-05-31T22:43:53.531+02:00</t>
  </si>
  <si>
    <t>2026-05-31T23:15:57.703+02:00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</si>
  <si>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okrajů","posId":"X1000","price":0,"isExtra":true},{"id":"d89d779ad4079eb126fff378","count":1,"label":"Kuře","posId":"C114","price":4000,"KDSTags":["greenhighlight"],"isExtra":true},{"id":"88378c03c1f4c715f7d83b1b","count":1,"label":"Hawai 32cm","posId":"114","price":24900,"isExtra":false},{"id":"7cdbdba064a9b12ab9c2a9d4","count":1,"label":"Balné","posId":"K0000","price":1500,"isExtra":true},{"id":"330e5bd554d905fd6d54cf01","count":1,"label":"bez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</si>
  <si>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Liubov Kormash</t>
  </si>
  <si>
    <t>2026-05-31T22:43:02.054+02:00</t>
  </si>
  <si>
    <t>2026-05-31T22:50:26.295+02:00</t>
  </si>
  <si>
    <t>2026-05-31T22:59:19.073+02:00</t>
  </si>
  <si>
    <t>2026-05-31T22:43:02.699+02:00</t>
  </si>
  <si>
    <t>[{"id":"36ea3088-07fd-428f-b871-c4a5ee9cef7b","note":"","count":1,"label":"Comeback 40 cm","posId":"109","price":30900,"isExtra":false}]</t>
  </si>
  <si>
    <t>2026-05-31T22:34:14.901+02:00</t>
  </si>
  <si>
    <t>2026-05-31T22:43:22.637+02:00</t>
  </si>
  <si>
    <t>[{"id":"88378c03c1f4c715f7d83b1b","count":1,"label":"Hawai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]</t>
  </si>
  <si>
    <t>2026-05-31T22:31:40.703+02:00</t>
  </si>
  <si>
    <t>2026-05-31T22:42:45.336+02:00</t>
  </si>
  <si>
    <t>[{"id":"18e86844d1a1e70247e15c14","count":1,"label":"Margherita 40cm","posId":"100","price":26900,"isExtra":false},{"id":"1d39bc6ba96569aaaf3ab974","count":1,"label":"Balné","posId":"K0000","price":2000,"isExtra":true},{"id":"30870ad1f009b0aeec73f13e","count":1,"label":"Jablečno-skořicové rolls","posId":"18","price":8900,"isExtra":false},{"id":"7cdbdba064a9b12ab9c2a9d4","count":1,"label":"Balné","posId":"K0000","price":1500,"isExtra":true},{"id":"692d1e3b491e0c6949b850ef","count":2,"label":"Poděbradská malinovka 0,5l","posId":"N129","price":4900,"isExtra":false}]</t>
  </si>
  <si>
    <t>2026-05-31T22:31:03.607+02:00</t>
  </si>
  <si>
    <t>2026-05-31T22:42:03.385+02:00</t>
  </si>
  <si>
    <t>[{"id":"54414747","note":"","size":"Pečené brambory","count":2,"label":"Pečené brambory","posId":"P103","price":6900,"isExtra":false},{"id":"54414794","note":"","count":2,"label":"Balné","posId":"K0000","price":1500,"isExtra":true},{"id":"54414748","note":"","size":"Česnekový chléb 18cm","count":1,"label":"Česnekový chléb 18cm","posId":"P104","price":7900,"isExtra":false},{"id":"54414794","note":"","count":1,"label":"Balné","posId":"K0000","price":1500,"isExtra":true},{"id":"54414746","note":"","size":"Masové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</si>
  <si>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2026-05-31T22:29:02.574+02:00</t>
  </si>
  <si>
    <t>2026-05-31T22:34:21.269+02:00</t>
  </si>
  <si>
    <t>[{"id":"bf8dc38b-6c8e-42b6-9da3-3170253a57d4","note":"","count":1,"label":"Hot &amp; Spicy 32 cm","posId":"122","price":24900,"isExtra":false}]</t>
  </si>
  <si>
    <t>2026-05-31T22:23:07.595+02:00</t>
  </si>
  <si>
    <t>2026-05-31T22:31:59.499+02:00</t>
  </si>
  <si>
    <t>[{"id":"ccadfe02861049f21e3344d5","count":1,"label":"BBQ Meteor 40cm","posId":"106","price":30900,"isExtra":false},{"id":"1d39bc6ba96569aaaf3ab974","count":1,"label":"Balné","posId":"K0000","price":2000,"isExtra":true}]</t>
  </si>
  <si>
    <t>2026-05-31T22:23:01.896+02:00</t>
  </si>
  <si>
    <t>2026-05-31T22:32:56.543+02:00</t>
  </si>
  <si>
    <t>[{"id":"2863cfff-d34c-4eca-8cc1-a94c70c453ab","note":"","count":1,"label":"Mirinda 1l","posId":"N126","price":5900,"isExtra":false},{"id":"36ea3088-07fd-428f-b871-c4a5ee9cef7b","note":"","count":1,"label":"Comeback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</si>
  <si>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2026-05-31T22:03:50.773+02:00</t>
  </si>
  <si>
    <t>2026-05-31T22:12:04.214+02:00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</si>
  <si>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</si>
  <si>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2026-05-31T22:03:50.757+02:00</t>
  </si>
  <si>
    <t>2026-05-31T22:11:42.382+02:00</t>
  </si>
  <si>
    <t>[{"id":"54414713","note":"","size":"BBQ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základ","posId":"ZBR40","price":0,"isExtra":true},{"id":"54414813","note":"","count":1,"label":"okraj mozzarella, bylinky","posId":"A122","price":6500,"isExtra":true}]</t>
  </si>
  <si>
    <t>2026-05-31T22:03:29.692+02:00</t>
  </si>
  <si>
    <t>2026-05-31T22:10:39.850+02:00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</si>
  <si>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🌶️","posId":"121","price":24900,"isExtra":false},{"id":"54414794","note":"","count":1,"label":"Balné","posId":"K0000","price":1500,"isExtra":true},{"id":"54414864","note":"","count":1,"label":"Bez cibule","posId":"X103","price":0,"KDSTags":["redhighlight"],"isExtra":true},{"id":"54414800","note":"","count":1,"label":"Jalapeňos","posId":"B102","price":2500,"KDSTags":["green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54414907","note":"","count":1,"label":"Kuře","posId":"B114","price":3000,"KDSTags":["greenhighlight"],"isExtra":true}]</t>
  </si>
  <si>
    <t>2026-05-31T21:54:22.047+02:00</t>
  </si>
  <si>
    <t>2026-05-31T22:03:47.264+02:00</t>
  </si>
  <si>
    <t>[{"id":"ccadfe02861049f21e3344d5","count":1,"label":"BBQ Meteor 40cm","posId":"106","price":30900,"isExtra":false},{"id":"1d39bc6ba96569aaaf3ab974","count":1,"label":"Balné","posId":"K0000","price":2000,"isExtra":true},{"id":"30870ad1f009b0aeec73f13e","count":1,"label":"Jablečno-skořicové rolls","posId":"18","price":8900,"isExtra":false},{"id":"7cdbdba064a9b12ab9c2a9d4","count":1,"label":"Balné","posId":"K0000","price":1500,"isExtra":true}]</t>
  </si>
  <si>
    <t>2026-05-31T21:44:47.723+02:00</t>
  </si>
  <si>
    <t>2026-05-31T21:49:34.225+02:00</t>
  </si>
  <si>
    <t>[{"id":"d50b85689ae865c91893d064","count":1,"label":"Hot &amp; Spicy 32cm 🌶️🌶️","posId":"122","price":24900,"isExtra":false},{"id":"7cdbdba064a9b12ab9c2a9d4","count":1,"label":"Balné","posId":"K0000","price":1500,"isExtra":true}]</t>
  </si>
  <si>
    <t>2026-05-31T21:37:15.793+02:00</t>
  </si>
  <si>
    <t>2026-05-31T21:47:10.219+02:00</t>
  </si>
  <si>
    <t>[{"id":"54414710","note":"","size":"Comeback 40cm 🌶️","count":1,"label":"Comeback 40cm 🌶️","posId":"109","price":30900,"isExtra":false},{"id":"54414789","note":"","count":1,"label":"Balné","posId":"K0000","price":2000,"isExtra":true}]</t>
  </si>
  <si>
    <t>2026-05-31T21:37:13.817+02:00</t>
  </si>
  <si>
    <t>2026-05-31T21:45:43.416+02:00</t>
  </si>
  <si>
    <t>[{"id":"21b3b8ca0180cbbd4862d1ed","count":1,"label":"Comeback 40cm 🌶️","posId":"109","price":30900,"isExtra":false},{"id":"1d39bc6ba96569aaaf3ab974","count":1,"label":"Balné","posId":"K0000","price":2000,"isExtra":true}]</t>
  </si>
  <si>
    <t>2026-05-31T21:35:45.154+02:00</t>
  </si>
  <si>
    <t>2026-05-31T21:42:28.349+02:00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</si>
  <si>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okrajů","posId":"X1000","price":0,"isExtra":true},{"id":"54414894","note":"","count":1,"label":"Šunka","posId":"C106","price":4000,"KDSTags":["greenhighlight"],"isExtra":true}]</t>
  </si>
  <si>
    <t>2026-05-31T21:29:41.666+02:00</t>
  </si>
  <si>
    <t>2026-05-31T21:38:35.145+02:00</t>
  </si>
  <si>
    <t>[{"id":"b080b506facafc37744a1e2c","count":1,"label":"Capricciosa 32cm","posId":"113","price":24900,"isExtra":false},{"id":"7cdbdba064a9b12ab9c2a9d4","count":1,"label":"Balné","posId":"K0000","price":1500,"isExtra":true}]</t>
  </si>
  <si>
    <t>2026-05-31T21:28:39.165+02:00</t>
  </si>
  <si>
    <t>2026-05-31T21:38:38.279+02:00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</si>
  <si>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54414914","note":"","count":1,"label":"Grana padano, pecorino, parmazán","posId":"C130","price":4000,"KDSTags":["greenhighlight"],"isExtra":true}]</t>
  </si>
  <si>
    <t>2026-05-31T21:28:02.173+02:00</t>
  </si>
  <si>
    <t>2026-05-31T21:35:02.068+02:00</t>
  </si>
  <si>
    <t>2026-05-31T22:05:19.632+02:00</t>
  </si>
  <si>
    <t>2026-05-31T21:28:03.225+02:00</t>
  </si>
  <si>
    <t>[{"id":"1fae666b-4102-4ed0-b317-2a07b21ae279","note":"","count":1,"label":"Hot &amp; Spicy 40 cm","posId":"110","price":30900,"isExtra":false}]</t>
  </si>
  <si>
    <t>2026-05-31T21:24:27.280+02:00</t>
  </si>
  <si>
    <t>2026-05-31T21:31:47.314+02:00</t>
  </si>
  <si>
    <t>[{"id":"54414707","note":"","size":"Margherita 40cm","count":1,"label":"Margherita 40cm","posId":"100","price":26900,"isExtra":false},{"id":"54414789","note":"","count":1,"label":"Balné","posId":"K0000","price":2000,"isExtra":true}]</t>
  </si>
  <si>
    <t>2026-05-31T21:15:01.639+02:00</t>
  </si>
  <si>
    <t>2026-05-31T21:20:09.925+02:00</t>
  </si>
  <si>
    <t>2026-05-31T21:44:25.163+02:00</t>
  </si>
  <si>
    <t>2026-05-31T21:15:02.411+02:00</t>
  </si>
  <si>
    <t>[{"id":"b0d5792c-72a3-41ec-9f78-3fedc41c2a8a","note":"","count":1,"label":"VEGGIE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základ","posId":"A129","price":0,"isExtra":true},{"id":"3b33c28b-4eed-4a0e-a3fd-e50f37d1c9f3","note":"","count":1,"label":"Pečené brambory","posId":"P103","price":0,"isExtra":true},{"id":"09284538-623e-44fe-a20e-248d39eb68fc","note":"","count":1,"label":"Pepsi 1l","posId":"N124","price":0,"isExtra":true}]</t>
  </si>
  <si>
    <t>2026-05-31T21:11:31.337+02:00</t>
  </si>
  <si>
    <t>2026-05-31T21:18:39.247+02:00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</si>
  <si>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bylinky","posId":"A121","price":5700,"isExtra":true},{"id":"c6fdaa8e646145bf8694e433","count":1,"label":"Pepsi zero sugar 1l","posId":"N125","price":5900,"isExtra":false}]</t>
  </si>
  <si>
    <t>2026-05-31T21:09:01.854+02:00</t>
  </si>
  <si>
    <t>2026-05-31T21:16:00.385+02:00</t>
  </si>
  <si>
    <t>2026-05-31T21:37:23.680+02:00</t>
  </si>
  <si>
    <t>2026-05-31T21:09:42.960+02:00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</si>
  <si>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,{"id":"4d0fe7ad-c88a-4a73-8015-c60680489cf8","note":"","count":1,"label":"Baby špenát &amp; kuře 32 cm","posId":"116","price":24900,"isExtra":false},{"id":"d1e9623b-89c9-4caa-a2ba-cbaafad1a883","note":"","count":1,"label":"slanina","posId":"B108","price":3000,"KDSTags":["greenhighlight"],"isExtra":true},{"id":"3214bac7-f6a4-460b-92bd-e59397636ecb","note":"","count":1,"label":"BEZ -kuře","posId":"X114","price":0,"KDSTags":["redhighlight"],"isExtra":true}]</t>
  </si>
  <si>
    <t>2026-05-31T20:48:33.888+02:00</t>
  </si>
  <si>
    <t>2026-05-31T20:54:27.145+02:00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</si>
  <si>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</si>
  <si>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2026-05-31T20:48:33.843+02:00</t>
  </si>
  <si>
    <t>2026-05-31T20:54:23.195+02:00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</si>
  <si>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bylinky","posId":"A121","price":5700,"isExtra":true},{"id":"57405816","note":"","size":"Mirinda 1l","count":1,"label":"Mirinda 1l","posId":"N126","price":5900,"isExtra":false}]</t>
  </si>
  <si>
    <t>2026-05-31T20:47:02.681+02:00</t>
  </si>
  <si>
    <t>2026-05-31T21:14:42.860+02:00</t>
  </si>
  <si>
    <t>2026-05-31T21:32:11.354+02:00</t>
  </si>
  <si>
    <t>2026-05-31T21:07:31.098+02:00</t>
  </si>
  <si>
    <t>[{"id":"8c704055-e242-493d-b754-bb711e5a6c0b","note":"","count":1,"label":"Hawai 40 cm","posId":"102","price":30900,"isExtra":false},{"id":"cd609a07-df60-45aa-80ee-74409e6c9fa9","note":"","count":1,"label":"Ananas","posId":"C100","price":3500,"KDSTags":["greenhighlight"],"isExtra":true},{"id":"d5c01305-5b81-4931-8ef0-14413da22bab","note":"","count":1,"label":"Kukuřice","posId":"C115","price":3500,"KDSTags":["greenhighlight"]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</si>
  <si>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2026-05-31T20:43:50.529+02:00</t>
  </si>
  <si>
    <t>2026-05-31T20:51:49.150+02:00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</si>
  <si>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54414907","note":"","count":1,"label":"Kuře","posId":"B114","price":3000,"KDSTags":["greenhighlight"]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</si>
  <si>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2026-05-31T20:43:44.418+02:00</t>
  </si>
  <si>
    <t>2026-05-31T20:50:08.377+02:00</t>
  </si>
  <si>
    <t>[{"id":"b080b506facafc37744a1e2c","count":1,"label":"Capricciosa 32cm","posId":"113","price":24900,"isExtra":false},{"id":"7cdbdba064a9b12ab9c2a9d4","count":1,"label":"Balné","posId":"K0000","price":1500,"isExtra":true},{"id":"86121c7e1f699615ac17c325","count":1,"label":"Mirinda 1l","posId":"N126","price":5900,"isExtra":false}]</t>
  </si>
  <si>
    <t>2026-05-31T20:39:36.931+02:00</t>
  </si>
  <si>
    <t>2026-05-31T20:47:23.160+02:00</t>
  </si>
  <si>
    <t>[{"id":"c347dce78ddca37fc084fb1c","count":1,"label":"Capricciosa 40cm","posId":"101","price":30900,"isExtra":false},{"id":"1d39bc6ba96569aaaf3ab974","count":1,"label":"Balné","posId":"K0000","price":2000,"isExtra":true}]</t>
  </si>
  <si>
    <t>2026-05-31T20:37:39.715+02:00</t>
  </si>
  <si>
    <t>2026-05-31T20:45:16.555+02:00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</si>
  <si>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základ","posId":"ZRS40","price":0,"isExtra":true},{"id":"8f70c51a720434a06d84f4e5","count":2,"label":"Česnekový dip","posId":"P106","price":2000,"isExtra":false},{"id":"7cdbdba064a9b12ab9c2a9d4","count":2,"label":"Balné","posId":"K0000","price":1500,"isExtra":true}]</t>
  </si>
  <si>
    <t>2026-05-31T20:37:05.879+02:00</t>
  </si>
  <si>
    <t>2026-05-31T20:47:11.384+02:00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</si>
  <si>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f3201593dd33cec06ca49f61","count":1,"label":"Slanina","posId":"C108","price":4000,"KDSTags":["greenhighlight"],"isExtra":true}]</t>
  </si>
  <si>
    <t>Rohit</t>
  </si>
  <si>
    <t>2026-05-31T20:36:34.170+02:00</t>
  </si>
  <si>
    <t>2026-05-31T20:46:58.492+02:00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</si>
  <si>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omáčka","posId":"A124","price":6500,"isExtra":true},{"id":"C130","note":"","count":1,"label":"Grana padano, pecorino, parmazán","posId":"C130","price":4000,"KDSTags":["greenhighlight"],"isExtra":true}]</t>
  </si>
  <si>
    <t>2026-05-31T20:35:02.238+02:00</t>
  </si>
  <si>
    <t>2026-05-31T20:49:49.939+02:00</t>
  </si>
  <si>
    <t>2026-05-31T20:57:53.719+02:00</t>
  </si>
  <si>
    <t>2026-05-31T20:35:02.960+02:00</t>
  </si>
  <si>
    <t>[{"id":"1da47ebe-2592-435a-b854-8cbe80b56263","note":"","count":1,"label":"Hawai 32 cm","posId":"138","price":24900,"isExtra":false}]</t>
  </si>
  <si>
    <t>2026-05-31T20:28:33.916+02:00</t>
  </si>
  <si>
    <t>2026-05-31T20:33:30.935+02:00</t>
  </si>
  <si>
    <t>[{"id":"8f33a84a8ac91a91cc37bff3","count":1,"label":"Margherita 32cm","posId":"112","price":20900,"isExtra":false},{"id":"7cdbdba064a9b12ab9c2a9d4","count":1,"label":"Balné","posId":"K0000","price":1500,"isExtra":true},{"id":"8241669eecc1399a2e3e1c17","count":1,"label":"BBQ základ","posId":"ZRB32","price":0,"isExtra":true},{"id":"b9ae076dc1aa10e137c00e4a","count":1,"label":"Kukuřice","posId":"B115","price":2500,"KDSTags":["greenhighlight"],"isExtra":true}]</t>
  </si>
  <si>
    <t>2026-05-31T20:17:56.960+02:00</t>
  </si>
  <si>
    <t>2026-05-31T20:27:00.118+02:00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</si>
  <si>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</si>
  <si>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2026-05-31T20:17:55.063+02:00</t>
  </si>
  <si>
    <t>2026-05-31T20:26:11.155+02:00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</si>
  <si>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základ","posId":"ZRB32","price":0,"isExtra":true}]</t>
  </si>
  <si>
    <t>2026-05-31T20:17:01.665+02:00</t>
  </si>
  <si>
    <t>2026-05-31T20:29:36.927+02:00</t>
  </si>
  <si>
    <t>2026-05-31T20:34:40.425+02:00</t>
  </si>
  <si>
    <t>2026-05-31T20:17:02.389+02:00</t>
  </si>
  <si>
    <t>[{"id":"e525f614-2c06-459a-8d22-623546aa83fc","note":"","count":1,"label":"BBQ Texas 40 cm","posId":"107","price":30900,"isExtra":false},{"id":"9299f155-5a92-429b-84f6-d394d16b07d0","note":"","count":1,"label":"Párek","posId":"C110","price":4000,"KDSTags":["greenhighlight"],"isExtra":true},{"id":"e50ff4de-a31a-4748-b60e-66140c46f568","note":"","count":1,"label":"BEZ -paprika","posId":"X111","price":0,"KDSTags":["redhighlight"],"isExtra":true}]</t>
  </si>
  <si>
    <t>2026-05-31T20:16:38.171+02:00</t>
  </si>
  <si>
    <t>2026-05-31T20:25:08.187+02:00</t>
  </si>
  <si>
    <t>2026-05-31T20:16:37.973+02:00</t>
  </si>
  <si>
    <t>2026-05-31T20:22:36.190+02:00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</si>
  <si>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bylinky","posId":"A121","price":5700,"isExtra":true},{"id":"54414864","note":"","count":1,"label":"Bez cibule","posId":"X103","price":0,"KDSTags":["redhighlight"],"isExtra":true}]</t>
  </si>
  <si>
    <t>2026-05-31T20:10:04.093+02:00</t>
  </si>
  <si>
    <t>2026-05-31T20:19:06.232+02:00</t>
  </si>
  <si>
    <t>2026-05-31T19:55:32.435+02:00</t>
  </si>
  <si>
    <t>2026-05-31T19:59:38.061+02:00</t>
  </si>
  <si>
    <t>2026-05-31T19:55:19.853+02:00</t>
  </si>
  <si>
    <t>2026-05-31T20:05:57.583+02:00</t>
  </si>
  <si>
    <t>[{"id":"44a52dba6f56e6ebd7218e23","count":1,"label":"Zeleninová 32cm","posId":"115","price":24900,"isExtra":false},{"id":"7cdbdba064a9b12ab9c2a9d4","count":1,"label":"Balné","posId":"K0000","price":1500,"isExtra":true},{"id":"e7b2d28c80de715c466ac5e1","count":1,"label":"Baby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</si>
  <si>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2026-05-31T19:55:01.807+02:00</t>
  </si>
  <si>
    <t>2026-05-31T20:00:36.643+02:00</t>
  </si>
  <si>
    <t>[{"id":"ea8ba6dd-c20a-4bae-a731-5344afc761eb","note":"","count":1,"label":"Capricciosa 18 cm","posId":"125","price":11900,"isExtra":false},{"id":"ac558eb4-a8cc-4599-b29e-fe73c365b2c7","note":"","count":1,"label":"Mozzarella.","posId":"A113","price":2000,"isExtra":true},{"id":"c140cca5-f089-41f7-bf7d-f4a7a6787661","note":"","count":1,"label":"Jalapeños.","posId":"A102","price":1500,"isExtra":true}]</t>
  </si>
  <si>
    <t>2026-05-31T19:54:37.895+02:00</t>
  </si>
  <si>
    <t>2026-05-31T20:03:32.263+02:00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</si>
  <si>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základ","posId":"ZSR32","price":0,"isExtra":true},{"id":"59610941","note":"","size":"Zeleninová 32cm","count":1,"label":"Zeleninová 32cm","posId":"115","price":24900,"isExtra":false},{"id":"54414794","note":"","count":1,"label":"Balné","posId":"K0000","price":1500,"isExtra":true},{"id":"54414868","note":"","count":1,"label":"Bez oliv","posId":"X112","price":0,"KDSTags":["redhighlight"],"isExtra":true},{"id":"54414750","note":"","size":"Česnekový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</si>
  <si>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2026-05-31T19:49:02.397+02:00</t>
  </si>
  <si>
    <t>2026-05-31T20:01:32.845+02:00</t>
  </si>
  <si>
    <t>2026-05-31T20:16:18.529+02:00</t>
  </si>
  <si>
    <t>2026-05-31T19:49:03.212+02:00</t>
  </si>
  <si>
    <t>[{"id":"076ed74a-9e28-4a30-9b7c-06e6adbd9e27","note":"","count":1,"label":"Margherita 18 cm","posId":"124","price":11900,"isExtra":false},{"id":"85dc195f-7d7b-4fb5-b41d-eb1c9c76b3a3","note":"","count":1,"label":"Hot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bylinky","posId":"A121","price":5700,"isExtra":true},{"id":"03ade9ce-5d0f-4499-a6a3-340b58ae4468","note":"","count":1,"label":"Capricciosa 32 cm","posId":"113","price":24900,"isExtra":false}]</t>
  </si>
  <si>
    <t>2026-05-31T19:45:01.797+02:00</t>
  </si>
  <si>
    <t>2026-05-31T19:56:50.729+02:00</t>
  </si>
  <si>
    <t>2026-05-31T20:07:22.595+02:00</t>
  </si>
  <si>
    <t>2026-05-31T19:45:03.279+02:00</t>
  </si>
  <si>
    <t>[{"id":"03dae282-4cd4-4fa2-9169-2178ea3ed325","note":"","count":1,"label":"Quattro Formaggi 40 cm","posId":"111","price":30900,"isExtra":false},{"id":"d63e9120-8ffe-444c-ba51-6c942a13f4fc","note":"","count":1,"label":"Margherita 40 cm","posId":"100","price":26900,"isExtra":false},{"id":"36ea3088-07fd-428f-b871-c4a5ee9cef7b","note":"","count":1,"label":"Comeback 40 cm","posId":"109","price":30900,"isExtra":false}]</t>
  </si>
  <si>
    <t>2026-05-31T19:44:36.534+02:00</t>
  </si>
  <si>
    <t>2026-05-31T19:55:33.976+02:00</t>
  </si>
  <si>
    <t>[{"id":"ef7ddf1be3580f55c4d22b43","count":1,"label":"Veggie menu Comeback","posId":"M200","price":34900,"isExtra":false},{"id":"ed8ecf45e3efabaa2915f39c","count":1,"label":"Balné","posId":"K0000","price":3000,"isExtra":true},{"id":"1c37c61ba0cec34b4df74124","count":1,"label":"Veggieballs","posId":"Y117","price":0,"isExtra":true},{"id":"c53963ce28e9a8bf387aa757","count":1,"label":"okraj mozzarella, bylinky","posId":"A121","price":5700,"isExtra":true},{"id":"f4835e6fa8e2cb71fd6bd8f7","count":1,"label":"pečené brambory","posId":"P103","price":0,"isExtra":true},{"id":"4a5e74662c4a85ba07183534","count":1,"label":"Aquilla černý čaj a broskev","posId":"N120","price":0,"isExtra":true},{"id":"474305c867bd0e9b91413aac","count":1,"label":"Quattro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</si>
  <si>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2026-05-31T19:43:00.975+02:00</t>
  </si>
  <si>
    <t>2026-05-31T19:50:57.067+02:00</t>
  </si>
  <si>
    <t>[{"id":"b080b506facafc37744a1e2c","count":1,"label":"Capricciosa 32cm","posId":"113","price":24900,"isExtra":false},{"id":"7cdbdba064a9b12ab9c2a9d4","count":1,"label":"Balné","posId":"K0000","price":1500,"isExtra":true},{"id":"6a62c37fcc3049759d225124","count":1,"label":"USA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základ","posId":"ZRS32","price":0,"isExtra":true},{"id":"881556687eab9555bc542d70","count":1,"label":"Bez oliv","posId":"X112","price":0,"KDSTags":["redhighlight"],"isExtra":true},{"id":"474305c867bd0e9b91413aac","count":1,"label":"Quattro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těsto","posId":"17","price":1000,"isExtra":true},{"id":"83b6462e9a6167f8597d272b","count":1,"label":"Jalapeňos","posId":"B102","price":2500,"KDSTags":["greenhighlight"],"isExtra":true},{"id":"8f33a84a8ac91a91cc37bff3","count":1,"label":"Margherita 32cm","posId":"112","price":20900,"isExtra":false},{"id":"7cdbdba064a9b12ab9c2a9d4","count":1,"label":"Balné","posId":"K0000","price":1500,"isExtra":true}]</t>
  </si>
  <si>
    <t>2026-05-31T19:26:02.439+02:00</t>
  </si>
  <si>
    <t>2026-05-31T19:37:52.646+02:00</t>
  </si>
  <si>
    <t>2026-05-31T19:58:24.620+02:00</t>
  </si>
  <si>
    <t>2026-05-31T19:28:40.827+02:00</t>
  </si>
  <si>
    <t>[{"id":"f4d7b9ad-ce62-498d-a90b-8016ab1e3604","note":"","count":1,"label":"Quattro Formaggi 32 cm","posId":"147","price":24900,"isExtra":false},{"id":"a4efa812-1470-4ea2-a19d-39843abed3be","note":"","count":1,"label":"Comeback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</si>
  <si>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2026-05-31T19:24:02.415+02:00</t>
  </si>
  <si>
    <t>2026-05-31T19:33:41.778+02:00</t>
  </si>
  <si>
    <t>2026-05-31T19:58:04.141+02:00</t>
  </si>
  <si>
    <t>2026-05-31T19:28:46.539+02:00</t>
  </si>
  <si>
    <t>[{"id":"ea8ba6dd-c20a-4bae-a731-5344afc761eb","note":"","count":1,"label":"Capricciosa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-olivy","posId":"X112","price":0,"KDSTags":["redhighlight"],"isExtra":true},{"id":"7bd52058-f7b0-4320-9d6c-79598e7d9b5f","note":"","count":1,"label":"Hawai 18 cm","posId":"126","price":11900,"isExtra":false},{"id":"10a95fda-50ac-4e8b-a092-eba50264ce8d","note":"","count":1,"label":"Comeback 18 cm","posId":"133","price":11900,"isExtra":false},{"id":"57c816b2-3e3f-46c2-b126-b09910d79cb0","note":"","count":1,"label":"změna na Smetanový základ","posId":"i129","price":0,"isExtra":true}]</t>
  </si>
  <si>
    <t>2026-05-31T19:21:46.065+02:00</t>
  </si>
  <si>
    <t>2026-05-31T19:30:54.886+02:00</t>
  </si>
  <si>
    <t>[{"id":"474305c867bd0e9b91413aac","count":1,"label":"Quattro Formaggi 32cm","posId":"123","price":24900,"isExtra":false},{"id":"7cdbdba064a9b12ab9c2a9d4","count":1,"label":"Balné","posId":"K0000","price":1500,"isExtra":true},{"id":"b080b506facafc37744a1e2c","count":1,"label":"Capricciosa 32cm","posId":"113","price":24900,"isExtra":false},{"id":"7cdbdba064a9b12ab9c2a9d4","count":1,"label":"Balné","posId":"K0000","price":1500,"isExtra":true}]</t>
  </si>
  <si>
    <t>2026-05-31T19:18:36.242+02:00</t>
  </si>
  <si>
    <t>2026-05-31T19:28:51.828+02:00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</si>
  <si>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bylinky","posId":"A122","price":6500,"isExtra":true},{"id":"54414708","note":"","size":"Quattro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</si>
  <si>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2026-05-31T19:13:02.021+02:00</t>
  </si>
  <si>
    <t>2026-05-31T19:22:04.461+02:00</t>
  </si>
  <si>
    <t>2026-05-31T19:46:29.791+02:00</t>
  </si>
  <si>
    <t>2026-05-31T19:13:03.218+02:00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</si>
  <si>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bylinky","posId":"A122","price":6500,"isExtra":true},{"id":"4d0fe7ad-c88a-4a73-8015-c60680489cf8","note":"","count":1,"label":"Baby špenát &amp; kuře 32 cm","posId":"116","price":24900,"isExtra":false}]</t>
  </si>
  <si>
    <t>2026-05-31T19:12:30.714+02:00</t>
  </si>
  <si>
    <t>2026-05-31T19:20:03.400+02:00</t>
  </si>
  <si>
    <t>[{"id":"89bd6aa5-2940-480c-9e29-0ffa339d601c","count":1,"label":"Pizza Hot &amp; Spicy 32","posId":"122","price":24900,"isExtra":false,"creatorId":"IG-5My_NktOqVL08kFC_0","isPackging":0,"actualLabel":"Pizza Hot &amp; Spicy 32"},{"id":"89bd6aa5-2940-480c-9e29-0ffa339d601c","count":1,"label":"Pizza Hot &amp; Spicy 32","posId":"122","price":24900,"isExtra":false,"creatorId":"PysjnMC0WEj4FYeq-tVhh","isPackging":0,"actualLabel":"Pizza Hot &amp; Spicy 32"}]</t>
  </si>
  <si>
    <t>2026-05-31T19:12:02.375+02:00</t>
  </si>
  <si>
    <t>2026-05-31T19:31:16.625+02:00</t>
  </si>
  <si>
    <t>[{"id":"e8f571e6-dd36-42d7-8826-52c90315986b","note":"","count":1,"label":"Baby špenát &amp; kuře 40 cm","posId":"104","price":30900,"isExtra":false},{"id":"74b60a0c-fcbc-4171-95e9-291adbfbe523","note":"","count":1,"label":"Cibule","posId":"C103","price":3500,"KDSTags":["greenhighlight"],"isExtra":true},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základ","posId":"i105","price":0,"isExtra":true}]</t>
  </si>
  <si>
    <t>2026-05-31T19:02:12.676+02:00</t>
  </si>
  <si>
    <t>2026-05-31T19:11:37.381+02:00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</si>
  <si>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okrajů","posId":"X1000","price":0,"isExtra":true},{"id":"54414824","note":"","count":1,"label":"Bez ananasu","posId":"X100","price":0,"KDSTags":["redhighlight"],"isExtra":true},{"id":"54414800","note":"","count":1,"label":"Jalapeňos","posId":"B102","price":2500,"KDSTags":["greenhighlight"],"isExtra":true},{"id":"57405814","note":"","size":"Pepsi 1l","count":1,"label":"Pepsi 1l","posId":"N124","price":5900,"isExtra":false}]</t>
  </si>
  <si>
    <t>2026-05-31T19:02:12.633+02:00</t>
  </si>
  <si>
    <t>2026-05-31T19:11:52.055+02:00</t>
  </si>
  <si>
    <t>[{"id":"54414712","note":"","size":"BBQ Texas 40cm","count":1,"label":"BBQ Texas 40cm","posId":"107","price":30900,"isExtra":false},{"id":"54414789","note":"","count":1,"label":"Balné","posId":"K0000","price":2000,"isExtra":true},{"id":"54414813","note":"","count":1,"label":"okraj mozzarella, bylinky","posId":"A122","price":6500,"isExtra":true},{"id":"54414860","note":"","count":1,"label":"Bez cibule","posId":"X103","price":0,"KDSTags":["redhighlight"],"isExtra":true},{"id":"54414848","note":"","count":1,"label":"Olivy","posId":"C112","price":3500,"KDSTags":["greenhighlight"],"isExtra":true}]</t>
  </si>
  <si>
    <t>2026-05-31T19:01:31.983+02:00</t>
  </si>
  <si>
    <t>2026-05-31T19:08:51.056+02:00</t>
  </si>
  <si>
    <t>2026-05-31T19:01:02.691+02:00</t>
  </si>
  <si>
    <t>2026-05-31T19:16:19.269+02:00</t>
  </si>
  <si>
    <t>2026-05-31T19:36:28.513+02:00</t>
  </si>
  <si>
    <t>2026-05-31T19:01:03.385+02:00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</si>
  <si>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1fae666b-4102-4ed0-b317-2a07b21ae279","note":"","count":1,"label":"Hot &amp; Spicy 40 cm","posId":"110","price":30900,"isExtra":false},{"id":"52cffa8b-0a47-4e13-b315-64f9374ef0a7","note":"","count":1,"label":"Okraj Hotdog bez omáčky","posId":"A126","price":6500,"isExtra":true},{"id":"8c704055-e242-493d-b754-bb711e5a6c0b","note":"","count":1,"label":"Hawai 40 cm","posId":"102","price":30900,"isExtra":false}]</t>
  </si>
  <si>
    <t>2026-05-31T19:00:07.410+02:00</t>
  </si>
  <si>
    <t>2026-05-31T19:08:36.233+02:00</t>
  </si>
  <si>
    <t>[{"id":"57405815","note":"","size":"Pepsi zero sugar 1l","count":1,"label":"Pepsi zero sugar 1l","posId":"N125","price":5900,"isExtra":false},{"id":"54414750","note":"","size":"Česnekový dip","count":2,"label":"Česnekový dip","posId":"P106","price":2000,"isExtra":false},{"id":"54414794","note":"","count":2,"label":"Balné","posId":"K0000","price":1500,"isExtra":true},{"id":"59610937","note":"","size":"Comeback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základ","posId":"ZRS32","price":0,"isExtra":true},{"id":"59610943","note":"","size":"Capricciosa 32cm","count":1,"label":"Capricciosa 32cm","posId":"113","price":24900,"isExtra":false},{"id":"54414794","note":"","count":1,"label":"Balné","posId":"K0000","price":1500,"isExtra":true},{"id":"59610944","note":"","size":"Baby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32cm","posId":"119","price":24900,"isExtra":false},{"id":"54414794","note":"","count":1,"label":"Balné","posId":"K0000","price":1500,"isExtra":true},{"id":"57278741","note":"","count":1,"label":"Smetanový základ","posId":"ZBS32","price":0,"isExtra":true}]</t>
  </si>
  <si>
    <t>2026-05-31T18:59:32.269+02:00</t>
  </si>
  <si>
    <t>2026-05-31T19:05:51.153+02:00</t>
  </si>
  <si>
    <t>[{"id":"cde1a44f44daafed4b3bd82a","count":1,"label":"Pepperoni 32cm 🌶️🌶️","posId":"120","price":24900,"isExtra":false},{"id":"7cdbdba064a9b12ab9c2a9d4","count":1,"label":"Balné","posId":"K0000","price":1500,"isExtra":true},{"id":"d50b85689ae865c91893d064","count":1,"label":"Hot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</si>
  <si>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2026-05-31T18:59:02.041+02:00</t>
  </si>
  <si>
    <t>2026-05-31T19:17:13.974+02:00</t>
  </si>
  <si>
    <t>2026-05-31T19:37:38.831+02:00</t>
  </si>
  <si>
    <t>2026-05-31T19:14:38.055+02:00</t>
  </si>
  <si>
    <t>2026-05-31T18:55:01.728+02:00</t>
  </si>
  <si>
    <t>2026-05-31T19:02:58.914+02:00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</si>
  <si>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bylinky","posId":"A122","price":6500,"isExtra":true},{"id":"d5c01305-5b81-4931-8ef0-14413da22bab","note":"","count":1,"label":"Kukuřice","posId":"C115","price":3500,"KDSTags":["greenhighlight"],"isExtra":true}]</t>
  </si>
  <si>
    <t>2026-05-31T18:52:02.379+02:00</t>
  </si>
  <si>
    <t>2026-05-31T18:59:54.706+02:00</t>
  </si>
  <si>
    <t>[{"id":"aef5aaf8-2acf-4f20-91be-c8829f11cd0c","note":"","count":1,"label":"Capricciosa 40 cm","posId":"101","price":30900,"isExtra":false}]</t>
  </si>
  <si>
    <t>2026-05-31T18:37:02.659+02:00</t>
  </si>
  <si>
    <t>2026-05-31T18:43:15.743+02:00</t>
  </si>
  <si>
    <t>2026-05-31T19:00:05.095+02:00</t>
  </si>
  <si>
    <t>2026-05-31T18:37:03.504+02:00</t>
  </si>
  <si>
    <t>Jakub Novák</t>
  </si>
  <si>
    <t>2026-05-31T18:34:02.280+02:00</t>
  </si>
  <si>
    <t>2026-05-31T18:42:20.771+02:00</t>
  </si>
  <si>
    <t>2026-05-31T19:00:02.374+02:00</t>
  </si>
  <si>
    <t>2026-05-31T18:34:03.244+02:00</t>
  </si>
  <si>
    <t>[{"id":"8c704055-e242-493d-b754-bb711e5a6c0b","note":"","count":1,"label":"Hawai 40 cm","posId":"102","price":30900,"isExtra":false},{"id":"52cffa8b-0a47-4e13-b315-64f9374ef0a7","note":"","count":1,"label":"Okraj Hotdog bez omáčky","posId":"A126","price":6500,"isExtra":true},{"id":"211d85d0-839e-41d0-89e3-ea177ad7489e","note":"","count":1,"label":"Dip česnekový","posId":"P106","price":2000,"isExtra":false},{"id":"824198b2-b88a-4fb6-92af-3365de773ad1","note":"","count":1,"label":"Pepsi 1l","posId":"N124","price":5900,"isExtra":false}]</t>
  </si>
  <si>
    <t>2026-05-31T18:31:02.056+02:00</t>
  </si>
  <si>
    <t>2026-05-31T18:40:11.865+02:00</t>
  </si>
  <si>
    <t>2026-05-31T19:05:22.755+02:00</t>
  </si>
  <si>
    <t>2026-05-31T18:31:03.151+02:00</t>
  </si>
  <si>
    <t>[{"id":"e525f614-2c06-459a-8d22-623546aa83fc","note":"","count":1,"label":"BBQ Texas 40 cm","posId":"107","price":30900,"isExtra":false}]</t>
  </si>
  <si>
    <t>2026-05-31T18:29:02.363+02:00</t>
  </si>
  <si>
    <t>2026-05-31T18:38:12.722+02:00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</si>
  <si>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cm","posId":"138","price":24900,"isExtra":false},{"id":"131c6239-e041-4ab5-9f75-400951ef95f4","note":"","count":1,"label":"Dip jalapenos","posId":"P107","price":2000,"isExtra":false},{"id":"6463d074-457d-4955-9cf5-43bdb5619e32","note":"","count":1,"label":"Jablečno-skořicové rolls, 8ks","posId":"18","price":8900,"isExtra":false}]</t>
  </si>
  <si>
    <t>2026-05-31T18:28:44.036+02:00</t>
  </si>
  <si>
    <t>2026-05-31T18:36:24.974+02:00</t>
  </si>
  <si>
    <t>[{"id":"88378c03c1f4c715f7d83b1b","count":1,"label":"Hawai 32cm","posId":"114","price":24900,"isExtra":false},{"id":"7cdbdba064a9b12ab9c2a9d4","count":1,"label":"Balné","posId":"K0000","price":1500,"isExtra":true},{"id":"0172555aa3b6fbb53ca44f49","count":1,"label":"Smetanový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</si>
  <si>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2026-05-31T18:24:02.869+02:00</t>
  </si>
  <si>
    <t>2026-05-31T18:32:45.704+02:00</t>
  </si>
  <si>
    <t>2026-05-31T18:56:03.036+02:00</t>
  </si>
  <si>
    <t>2026-05-31T18:24:03.576+02:00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</si>
  <si>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</si>
  <si>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2026-05-31T18:18:30.328+02:00</t>
  </si>
  <si>
    <t>2026-05-31T18:33:31.476+02:00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</si>
  <si>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okrajů","posId":"X1000","price":0,"isExtra":true},{"id":"54414842","note":"","count":1,"label":"Bez cibule","posId":"X103","price":0,"KDSTags":["redhighlight"],"isExtra":true},{"id":"54414912","note":"","count":1,"label":"Grana padano, pecorino, parmazán","posId":"B130","price":3000,"KDSTags":["greenhighlight"],"isExtra":true},{"id":"54414747","note":"","size":"Pečené brambory","count":1,"label":"Pečené brambory","posId":"P103","price":6900,"isExtra":false},{"id":"54414794","note":"","count":1,"label":"Balné","posId":"K0000","price":1500,"isExtra":true}]</t>
  </si>
  <si>
    <t>2026-05-31T18:04:48.390+02:00</t>
  </si>
  <si>
    <t>2026-05-31T18:13:09.768+02:00</t>
  </si>
  <si>
    <t>[{"id":"3e7c4f88318c0a79018b3cc5","count":1,"label":"Veggieballs 40cm 🌶️🌶️","posId":"105","price":30900,"isExtra":false},{"id":"1d39bc6ba96569aaaf3ab974","count":1,"label":"Balné","posId":"K0000","price":2000,"isExtra":true}]</t>
  </si>
  <si>
    <t>2026-05-31T18:04:03.149+02:00</t>
  </si>
  <si>
    <t>2026-05-31T18:10:09.779+02:00</t>
  </si>
  <si>
    <t>[{"id":"6bbd4662-3c19-4725-919c-71f4c4e91f89","note":"","count":1,"label":"BBQ Meteor 32 cm","posId":"142","price":24900,"isExtra":false},{"id":"c9bf2e69-6fc6-4d64-86d6-ef55db64361f","note":"","count":1,"label":"párek","posId":"B110","price":3000,"KDSTags":["greenhighlight"],"isExtra":true}]</t>
  </si>
  <si>
    <t>2026-05-31T17:50:31.848+02:00</t>
  </si>
  <si>
    <t>2026-05-31T17:59:07.695+02:00</t>
  </si>
  <si>
    <t>[{"id":"59610943","note":"Bez oliv","size":"Capricciosa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</si>
  <si>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2026-05-31T17:49:50.245+02:00</t>
  </si>
  <si>
    <t>2026-05-31T17:57:59.136+02:00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</si>
  <si>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základ","posId":"ZRS32","price":0,"isExtra":true},{"id":"54414854","note":"","count":1,"label":"okraj hotdog, bbq omáčka","posId":"A119","price":5700,"isExtra":true},{"id":"54414750","note":"","size":"Česnekový dip","count":3,"label":"Česnekový dip","posId":"P106","price":2000,"isExtra":false},{"id":"54414794","note":"","count":3,"label":"Balné","posId":"K0000","price":1500,"isExtra":true},{"id":"57405815","note":"","size":"Pepsi zero sugar 1l","count":1,"label":"Pepsi zero sugar 1l","posId":"N125","price":5900,"isExtra":false}]</t>
  </si>
  <si>
    <t>2026-05-31T17:49:48.749+02:00</t>
  </si>
  <si>
    <t>2026-05-31T18:00:57.720+02:00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</si>
  <si>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</si>
  <si>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2026-05-31T17:49:02.212+02:00</t>
  </si>
  <si>
    <t>2026-05-31T18:45:54.746+02:00</t>
  </si>
  <si>
    <t>2026-05-31T19:12:01.330+02:00</t>
  </si>
  <si>
    <t>2026-05-31T17:49:05.272+02:00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</si>
  <si>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cm","posId":"110","price":30900,"isExtra":false},{"id":"131c6239-e041-4ab5-9f75-400951ef95f4","note":"","count":1,"label":"Dip jalapenos","posId":"P107","price":2000,"isExtra":false}]</t>
  </si>
  <si>
    <t>2026-05-31T17:47:32.091+02:00</t>
  </si>
  <si>
    <t>2026-05-31T18:03:32.791+02:00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</si>
  <si>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40cm","posId":"104","price":30900,"isExtra":false},{"id":"54414789","note":"","count":1,"label":"Balné","posId":"K0000","price":2000,"isExtra":true},{"id":"54414743","note":"","size":"Spicy menu Comeback","count":1,"label":"Spicy menu Comeback","posId":"M100","price":34900,"isExtra":false},{"id":"54414809","note":"","count":1,"label":"BBQ Texas","posId":"Y119","price":0,"isExtra":true},{"id":"54414779","note":"","count":1,"label":"Balné","posId":"K0000","price":3000,"isExtra":true},{"id":"54414810","note":"","count":1,"label":"masové kuličky","posId":"P102","price":0,"isExtra":true},{"id":"57405826","note":"","count":1,"label":"Pepsi 1l","posId":"N124","price":0,"isExtra":true}]</t>
  </si>
  <si>
    <t>2026-05-31T17:47:04.263+02:00</t>
  </si>
  <si>
    <t>2026-05-31T17:55:45.941+02:00</t>
  </si>
  <si>
    <t>[{"id":"18e86844d1a1e70247e15c14","count":1,"label":"Margherita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,{"id":"b080b506facafc37744a1e2c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základ","posId":"ZRS32","price":0,"isExtra":true}]</t>
  </si>
  <si>
    <t>Robert</t>
  </si>
  <si>
    <t>2026-05-31T17:45:29.771+02:00</t>
  </si>
  <si>
    <t>2026-05-31T17:54:18.980+02:00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</si>
  <si>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těsto","posId":"17","price":1000,"isExtra":true},{"id":"B106","note":"","count":1,"label":"Šunka","posId":"B106","price":3000,"KDSTags":["greenhighlight"],"isExtra":true}]</t>
  </si>
  <si>
    <t>2026-05-31T17:37:31.295+02:00</t>
  </si>
  <si>
    <t>2026-05-31T17:42:59.684+02:00</t>
  </si>
  <si>
    <t>[{"id":"18e86844d1a1e70247e15c14","count":1,"label":"Margherita 40cm","posId":"100","price":26900,"isExtra":false},{"id":"1d39bc6ba96569aaaf3ab974","count":1,"label":"Balné","posId":"K0000","price":2000,"isExtra":true}]</t>
  </si>
  <si>
    <t>2026-05-31T17:33:37.373+02:00</t>
  </si>
  <si>
    <t>2026-05-31T17:35:04.696+02:00</t>
  </si>
  <si>
    <t>[{"id":"073b139c-2b4b-4660-bac4-44c384e58f57","count":1,"label":"Pepsi 1l","posId":"N124","price":5900,"isExtra":false,"creatorId":"jlrnQGJRd1B2pM8Rz1o2Y","isPackging":0,"actualLabel":"Pepsi 1l"}]</t>
  </si>
  <si>
    <t>Ahmad Farid</t>
  </si>
  <si>
    <t>2026-05-31T17:29:01.176+02:00</t>
  </si>
  <si>
    <t>2026-05-31T17:36:07.621+02:00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</si>
  <si>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</si>
  <si>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2026-05-31T17:26:47.301+02:00</t>
  </si>
  <si>
    <t>2026-05-31T17:35:51.537+02:00</t>
  </si>
  <si>
    <t>[{"id":"705b4eb8f8752a2831188637","count":1,"label":"Spicy menu Comeback","posId":"M100","price":34900,"isExtra":false},{"id":"ed8ecf45e3efabaa2915f39c","count":1,"label":"Balné","posId":"K0000","price":3000,"isExtra":true},{"id":"99a94cc331ca16b43aa7d858","count":1,"label":"Comeback","posId":"Y121","price":0,"isExtra":true},{"id":"c53963ce28e9a8bf387aa757","count":1,"label":"okraj mozzarella, bylinky","posId":"A121","price":5700,"isExtra":true},{"id":"92f27869862d9ad17597a53e","count":1,"label":"masové kuličky","posId":"P102","price":0,"isExtra":true},{"id":"5c2e639a14a8a9fd7cc02ad8","count":1,"label":"Pepsi zero sugar 1l","posId":"N125","price":0,"isExtra":true}]</t>
  </si>
  <si>
    <t>2026-05-31T17:26:02.384+02:00</t>
  </si>
  <si>
    <t>2026-05-31T17:36:24.332+02:00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</si>
  <si>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</si>
  <si>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2026-05-31T17:24:02.287+02:00</t>
  </si>
  <si>
    <t>2026-05-31T21:13:30.469+02:00</t>
  </si>
  <si>
    <t>2026-05-31T21:36:10.735+02:00</t>
  </si>
  <si>
    <t>2026-05-31T19:45:00.705+02:00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</si>
  <si>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základ","posId":"i129","price":0,"isExtra":true},{"id":"95bce60f-e62f-4ae7-90e9-e09260893da5","note":"","count":1,"label":"Baby špenát &amp; kuře 18 cm","posId":"128","price":11900,"isExtra":false},{"id":"f61b7339-3b20-4583-b2b8-12e48de2876d","note":"","count":1,"label":"změna na Rajčatový základ","posId":"i105","price":0,"isExtra":true},{"id":"ea8ba6dd-c20a-4bae-a731-5344afc761eb","note":"","count":1,"label":"Capricciosa 18 cm","posId":"125","price":11900,"isExtra":false},{"id":"57c816b2-3e3f-46c2-b126-b09910d79cb0","note":"","count":1,"label":"změna na Smetanový základ","posId":"i129","price":0,"isExtra":true},{"id":"2b77c2f4-b7da-4d55-934c-2dd971e8586b","note":"","count":1,"label":"BBQ Meteor 18 cm","posId":"130","price":11900,"isExtra":false},{"id":"f61b7339-3b20-4583-b2b8-12e48de2876d","note":"","count":1,"label":"změna na Rajčatový základ","posId":"i105","price":0,"isExtra":true}]</t>
  </si>
  <si>
    <t>2026-05-31T17:22:02.629+02:00</t>
  </si>
  <si>
    <t>2026-05-31T17:27:29.272+02:00</t>
  </si>
  <si>
    <t>2026-05-31T17:43:29.877+02:00</t>
  </si>
  <si>
    <t>2026-05-31T17:22:03.661+02:00</t>
  </si>
  <si>
    <t>[{"id":"85dc195f-7d7b-4fb5-b41d-eb1c9c76b3a3","note":"","count":1,"label":"Hot &amp; Spicy 32 cm","posId":"146","price":24900,"isExtra":false},{"id":"b6658da4-b777-42a2-94b6-5ce20ff49587","note":"","count":1,"label":"Pepperoni 32 cm","posId":"144","price":24900,"isExtra":false}]</t>
  </si>
  <si>
    <t>2026-05-31T17:10:02.429+02:00</t>
  </si>
  <si>
    <t>2026-05-31T17:17:46.497+02:00</t>
  </si>
  <si>
    <t>2026-05-31T17:36:18.623+02:00</t>
  </si>
  <si>
    <t>2026-05-31T17:10:03.339+02:00</t>
  </si>
  <si>
    <t>[{"id":"10a95fda-50ac-4e8b-a092-eba50264ce8d","note":"","count":1,"label":"Comeback 18 cm","posId":"133","price":11900,"isExtra":false},{"id":"169906cc-98ac-4101-a361-79ae530758c3","note":"","count":1,"label":"BEZ -cibule","posId":"X103","price":0,"KDSTags":["redhighlight"],"isExtra":true},{"id":"ea8ba6dd-c20a-4bae-a731-5344afc761eb","note":"","count":1,"label":"Capricciosa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-olivy","posId":"X112","price":0,"KDSTags":["redhighlight"],"isExtra":true}]</t>
  </si>
  <si>
    <t>2026-05-31T17:09:02.067+02:00</t>
  </si>
  <si>
    <t>2026-05-31T17:17:43.382+02:00</t>
  </si>
  <si>
    <t>2026-05-31T17:33:15.368+02:00</t>
  </si>
  <si>
    <t>2026-05-31T17:09:02.784+02:00</t>
  </si>
  <si>
    <t>[{"id":"d63e9120-8ffe-444c-ba51-6c942a13f4fc","note":"","count":1,"label":"Margherita 40 cm","posId":"100","price":26900,"isExtra":false},{"id":"0005ff76-02c8-47f3-a86e-87443988197a","note":"","count":1,"label":"BBQ Texas 32 cm","posId":"119","price":24900,"isExtra":false}]</t>
  </si>
  <si>
    <t>2026-05-31T17:08:01.835+02:00</t>
  </si>
  <si>
    <t>2026-05-31T17:25:25.550+02:00</t>
  </si>
  <si>
    <t>[{"id":"3a8b6a85-3b5c-4ee4-be2d-261ab8731d6e","note":"","count":1,"label":"Dip česnekový","posId":"P106","price":2000,"isExtra":false},{"id":"5b1f2843-926a-4dd1-a5f0-4fddc7b45013","note":"","count":1,"label":"Margherita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bylinky","posId":"A121","price":5700,"isExtra":true},{"id":"211d85d0-839e-41d0-89e3-ea177ad7489e","note":"","count":1,"label":"Dip česnekový","posId":"P106","price":2000,"isExtra":false},{"id":"35e045f9-bc36-46e9-8142-6579de78a05b","note":"","count":1,"label":"Comeback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bylinky","posId":"A121","price":5700,"isExtra":true},{"id":"e8f571e6-dd36-42d7-8826-52c90315986b","note":"","count":1,"label":"Baby špenát &amp; kuře 40 cm","posId":"104","price":30900,"isExtra":false},{"id":"0ea52415-fdb3-497f-b216-7fd5802f2e0f","note":"","count":1,"label":"Quattro Formaggi 32 cm","posId":"123","price":24900,"isExtra":false},{"id":"e525f614-2c06-459a-8d22-623546aa83fc","note":"","count":1,"label":"BBQ Texas 40 cm","posId":"107","price":30900,"isExtra":false},{"id":"9461c599-e1f4-4267-8dd8-c1eea66839a3","note":"","count":2,"label":"Choco Rolls, 6 ks","posId":"chr100","price":8900,"isExtra":false},{"id":"5b1f2843-926a-4dd1-a5f0-4fddc7b45013","note":"","count":1,"label":"Margherita 32 cm","posId":"112","price":20900,"isExtra":false}]</t>
  </si>
  <si>
    <t>2026-05-31T17:01:06.198+02:00</t>
  </si>
  <si>
    <t>2026-05-31T17:08:26.508+02:00</t>
  </si>
  <si>
    <t>[{"id":"21b3b8ca0180cbbd4862d1ed","count":1,"label":"Comeback 40cm 🌶️","posId":"109","price":30900,"isExtra":false},{"id":"1d39bc6ba96569aaaf3ab974","count":1,"label":"Balné","posId":"K0000","price":2000,"isExtra":true},{"id":"35999c816db20808a615a88e","count":1,"label":"Quattro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</si>
  <si>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2026-05-31T17:00:13.556+02:00</t>
  </si>
  <si>
    <t>2026-05-31T17:03:09.233+02:00</t>
  </si>
  <si>
    <t>[{"id":"d98ec6be-4601-4566-82ac-62cba7863210","count":1,"label":"Pizza Hawai 40 cm","posId":"102","price":30900,"isExtra":false,"creatorId":"aP17RrC7wVHBmx9XoYnqy","isPackging":0,"actualLabel":"Pizza Hawai 40 cm"}]</t>
  </si>
  <si>
    <t>2026-05-31T16:53:02.890+02:00</t>
  </si>
  <si>
    <t>2026-05-31T17:05:01.271+02:00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</si>
  <si>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</si>
  <si>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2026-05-31T16:38:06.820+02:00</t>
  </si>
  <si>
    <t>2026-05-31T16:43:19.195+02:00</t>
  </si>
  <si>
    <t>[{"id":"39c3593c-4f4f-4a54-877a-252accc32e74","count":1,"label":"Pizza Pepperoni 40","posId":"108","price":30900,"isExtra":false,"creatorId":"r0shbYG5aJ9nvmLlU5scD","isPackging":0,"actualLabel":"Pizza Pepperoni 40"}]</t>
  </si>
  <si>
    <t>2026-05-31T16:38:01.964+02:00</t>
  </si>
  <si>
    <t>2026-05-31T17:19:44.583+02:00</t>
  </si>
  <si>
    <t>[{"id":"1fae666b-4102-4ed0-b317-2a07b21ae279","note":"","count":1,"label":"Hot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-cibule","posId":"X103","price":0,"KDSTags":["redhighlight"],"isExtra":true},{"id":"131c6239-e041-4ab5-9f75-400951ef95f4","note":"","count":1,"label":"Dip jalapenos","posId":"P107","price":2000,"isExtra":false}]</t>
  </si>
  <si>
    <t>2026-05-31T16:33:02.979+02:00</t>
  </si>
  <si>
    <t>2026-05-31T16:40:30.207+02:00</t>
  </si>
  <si>
    <t>[{"id":"a4efa812-1470-4ea2-a19d-39843abed3be","note":"","count":1,"label":"Comeback 32 cm","posId":"145","price":24900,"isExtra":false},{"id":"ff8bc446-e047-44f1-bae5-423b565e0123","note":"","count":1,"label":"Capricciosa 32 cm","posId":"137","price":24900,"isExtra":false}]</t>
  </si>
  <si>
    <t>2026-05-31T16:26:02.034+02:00</t>
  </si>
  <si>
    <t>2026-05-31T16:33:18.227+02:00</t>
  </si>
  <si>
    <t>2026-05-31T16:57:35.889+02:00</t>
  </si>
  <si>
    <t>2026-05-31T16:26:02.671+02:00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</si>
  <si>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-olivy","posId":"X112","price":0,"KDSTags":["redhighlight"],"isExtra":true},{"id":"aef5aaf8-2acf-4f20-91be-c8829f11cd0c","note":"","count":1,"label":"Capricciosa 40 cm","posId":"101","price":30900,"isExtra":false}]</t>
  </si>
  <si>
    <t>2026-05-31T16:24:02.210+02:00</t>
  </si>
  <si>
    <t>2026-05-31T16:30:12.246+02:00</t>
  </si>
  <si>
    <t>2026-05-31T16:41:03.084+02:00</t>
  </si>
  <si>
    <t>2026-05-31T16:24:02.794+02:00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</si>
  <si>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</si>
  <si>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2026-05-31T16:20:51.721+02:00</t>
  </si>
  <si>
    <t>2026-05-31T16:26:36.245+02:00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</si>
  <si>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okrajů","posId":"X1000","price":0,"isExtra":true},{"id":"57405814","note":"","size":"Pepsi 1l","count":1,"label":"Pepsi 1l","posId":"N124","price":5900,"isExtra":false}]</t>
  </si>
  <si>
    <t>2026-05-31T16:17:01.467+02:00</t>
  </si>
  <si>
    <t>2026-05-31T16:24:11.045+02:00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</si>
  <si>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bylinky","posId":"A121","price":5700,"isExtra":true},{"id":"4d0fe7ad-c88a-4a73-8015-c60680489cf8","note":"","count":1,"label":"Baby špenát &amp; kuře 32 cm","posId":"116","price":24900,"isExtra":false},{"id":"2be8bd8d-b8cf-456a-a9f3-1ae18c5726f9","note":"","count":1,"label":"okraj mozzarella, BBQ omáčka","posId":"A123","price":5700,"isExtra":true}]</t>
  </si>
  <si>
    <t>2026-05-31T16:06:51.074+02:00</t>
  </si>
  <si>
    <t>2026-05-31T16:16:42.324+02:00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</si>
  <si>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40cm","posId":"101","price":30900,"isExtra":false},{"id":"54414789","note":"","count":1,"label":"Balné","posId":"K0000","price":2000,"isExtra":true},{"id":"54414708","note":"","size":"Quattro Formaggi 40cm","count":1,"label":"Quattro Formaggi 40cm","posId":"111","price":30900,"isExtra":false},{"id":"54414789","note":"","count":1,"label":"Balné","posId":"K0000","price":2000,"isExtra":true}]</t>
  </si>
  <si>
    <t>2026-05-31T16:05:31.133+02:00</t>
  </si>
  <si>
    <t>2026-05-31T16:18:08.399+02:00</t>
  </si>
  <si>
    <t>2026-05-31T15:55:24.161+02:00</t>
  </si>
  <si>
    <t>2026-05-31T16:01:22.295+02:00</t>
  </si>
  <si>
    <t>[{"id":"c347dce78ddca37fc084fb1c","count":1,"label":"Capricciosa 40cm","posId":"101","price":30900,"isExtra":false},{"id":"1d39bc6ba96569aaaf3ab974","count":1,"label":"Balné","posId":"K0000","price":2000,"isExtra":true},{"id":"8f70c51a720434a06d84f4e5","count":1,"label":"Česnekový dip","posId":"P106","price":2000,"isExtra":false},{"id":"7cdbdba064a9b12ab9c2a9d4","count":1,"label":"Balné","posId":"K0000","price":1500,"isExtra":true},{"id":"eed895cf1d033383de28ee4e","count":1,"label":"Pepsi 1l","posId":"N124","price":5900,"isExtra":false}]</t>
  </si>
  <si>
    <t>2026-05-31T15:52:02.329+02:00</t>
  </si>
  <si>
    <t>2026-05-31T15:59:09.129+02:00</t>
  </si>
  <si>
    <t>2026-05-31T15:26:43.940+02:00</t>
  </si>
  <si>
    <t>2026-05-31T15:36:10.241+02:00</t>
  </si>
  <si>
    <t>[{"id":"88378c03c1f4c715f7d83b1b","count":1,"label":"Hawai 32cm","posId":"114","price":24900,"isExtra":false},{"id":"7cdbdba064a9b12ab9c2a9d4","count":1,"label":"Balné","posId":"K0000","price":1500,"isExtra":true},{"id":"c4398ff6690198226cf7c771","count":1,"label":"Comeback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🌶️","posId":"121","price":24900,"isExtra":false},{"id":"7cdbdba064a9b12ab9c2a9d4","count":1,"label":"Balné","posId":"K0000","price":1500,"isExtra":true}]</t>
  </si>
  <si>
    <t>2026-05-31T15:18:02.363+02:00</t>
  </si>
  <si>
    <t>2026-05-31T15:38:13.002+02:00</t>
  </si>
  <si>
    <t>2026-05-31T15:54:57.291+02:00</t>
  </si>
  <si>
    <t>2026-05-31T15:18:04.146+02:00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</si>
  <si>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-žampiony","posId":"X105","price":0,"KDSTags":["redhighlight"],"isExtra":true}]</t>
  </si>
  <si>
    <t>2026-05-31T14:54:51.180+02:00</t>
  </si>
  <si>
    <t>2026-05-31T14:59:37.158+02:00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</si>
  <si>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🌶️🌶️","posId":"110","price":30900,"isExtra":false},{"id":"54414789","note":"","count":1,"label":"Balné","posId":"K0000","price":2000,"isExtra":true}]</t>
  </si>
  <si>
    <t>2026-05-31T14:53:28.690+02:00</t>
  </si>
  <si>
    <t>2026-05-31T15:02:34.983+02:00</t>
  </si>
  <si>
    <t>[{"id":"18e86844d1a1e70247e15c14","count":1,"label":"Margherita 40cm","posId":"100","price":26900,"isExtra":false},{"id":"1d39bc6ba96569aaaf3ab974","count":1,"label":"Balné","posId":"K0000","price":2000,"isExtra":true},{"id":"c347dce78ddca37fc084fb1c","count":1,"label":"Capricciosa 40cm","posId":"101","price":30900,"isExtra":false},{"id":"1d39bc6ba96569aaaf3ab974","count":1,"label":"Balné","posId":"K0000","price":2000,"isExtra":true},{"id":"881556687eab9555bc542d70","count":1,"label":"Bez oliv","posId":"X112","price":0,"KDSTags":["redhighlight"],"isExtra":true}]</t>
  </si>
  <si>
    <t>2026-05-31T14:50:07.483+02:00</t>
  </si>
  <si>
    <t>2026-05-31T14:57:52.425+02:00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</si>
  <si>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bylinky","posId":"A121","price":5700,"isExtra":true},{"id":"54414800","note":"","count":1,"label":"Jalapeňos","posId":"B102","price":2500,"KDSTags":["greenhighlight"],"isExtra":true},{"id":"59610942","note":"","size":"Hawai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</si>
  <si>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2026-05-31T14:44:01.920+02:00</t>
  </si>
  <si>
    <t>2026-05-31T14:54:56.833+02:00</t>
  </si>
  <si>
    <t>2026-05-31T15:26:00.427+02:00</t>
  </si>
  <si>
    <t>2026-05-31T14:46:43.519+02:00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</si>
  <si>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salám","posId":"B109","price":3000,"KDSTags":["greenhighlight"],"isExtra":true},{"id":"8caf43fd-6a2c-427b-858a-17f37d37c439","note":"","count":1,"label":"Spicy wings","posId":"P101","price":0,"isExtra":true},{"id":"2b47ea4c-d832-4063-aabc-5359c942e92e","note":"","count":1,"label":"Mirinda 1l","posId":"N126","price":0,"isExtra":true}]</t>
  </si>
  <si>
    <t>2026-05-31T14:43:01.648+02:00</t>
  </si>
  <si>
    <t>2026-05-31T14:53:11.827+02:00</t>
  </si>
  <si>
    <t>2026-05-31T15:29:42.232+02:00</t>
  </si>
  <si>
    <t>2026-05-31T14:46:38.125+02:00</t>
  </si>
  <si>
    <t>[{"id":"ad7c292a-48c9-48db-b64c-0f7f8ebced7f","note":"","count":1,"label":"BBQ Meteor 40 cm","posId":"106","price":30900,"isExtra":false}]</t>
  </si>
  <si>
    <t>2026-05-31T14:31:18.654+02:00</t>
  </si>
  <si>
    <t>2026-05-31T14:49:47.973+02:00</t>
  </si>
  <si>
    <t>[{"id":"54414707","note":"","size":"Margherita 40cm","count":1,"label":"Margherita 40cm","posId":"100","price":26900,"isExtra":false},{"id":"54414789","note":"","count":1,"label":"Balné","posId":"K0000","price":2000,"isExtra":true},{"id":"59555830","note":"","count":1,"label":"Smetanový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bylinky","posId":"A122","price":6500,"isExtra":true},{"id":"54414894","note":"","count":1,"label":"Šunka","posId":"C106","price":4000,"KDSTags":["greenhighlight"],"isExtra":true}]</t>
  </si>
  <si>
    <t>2026-05-31T14:25:13.263+02:00</t>
  </si>
  <si>
    <t>2026-05-31T14:32:46.068+02:00</t>
  </si>
  <si>
    <t>[{"id":"cde1a44f44daafed4b3bd82a","count":1,"label":"Pepperoni 32cm 🌶️🌶️","posId":"120","price":24900,"isExtra":false},{"id":"7cdbdba064a9b12ab9c2a9d4","count":1,"label":"Balné","posId":"K0000","price":1500,"isExtra":true},{"id":"6a62c37fcc3049759d225124","count":1,"label":"USA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základ","posId":"ZRS32","price":0,"isExtra":true}]</t>
  </si>
  <si>
    <t>2026-05-31T14:21:44.757+02:00</t>
  </si>
  <si>
    <t>2026-05-31T14:27:28.838+02:00</t>
  </si>
  <si>
    <t>[{"id":"2552d6840dedc368fe4a8a41","count":1,"label":"BBQ Texas 32cm","posId":"119","price":24900,"isExtra":false},{"id":"7cdbdba064a9b12ab9c2a9d4","count":1,"label":"Balné","posId":"K0000","price":1500,"isExtra":true}]</t>
  </si>
  <si>
    <t>2026-05-31T14:07:39.299+02:00</t>
  </si>
  <si>
    <t>2026-05-31T14:12:43.819+02:00</t>
  </si>
  <si>
    <t>2026-05-31T14:06:02.178+02:00</t>
  </si>
  <si>
    <t>2026-05-31T14:13:53.799+02:00</t>
  </si>
  <si>
    <t>[{"id":"88378c03c1f4c715f7d83b1b","count":1,"label":"Hawai 32cm","posId":"114","price":24900,"isExtra":false},{"id":"7cdbdba064a9b12ab9c2a9d4","count":1,"label":"Balné","posId":"K0000","price":1500,"isExtra":true},{"id":"474305c867bd0e9b91413aac","count":1,"label":"Quattro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</si>
  <si>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2026-05-31T14:06:01.594+02:00</t>
  </si>
  <si>
    <t>2026-05-31T14:15:53.893+02:00</t>
  </si>
  <si>
    <t>[{"id":"9c95e20af01b393f0a286028","count":1,"label":"Hawai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02b3742f94da9f259a89e61f","count":1,"label":"Kukuřice","posId":"C115","price":3500,"KDSTags":["greenhighlight"],"isExtra":true},{"id":"8f70c51a720434a06d84f4e5","count":2,"label":"Česnekový dip","posId":"P106","price":2000,"isExtra":false},{"id":"7cdbdba064a9b12ab9c2a9d4","count":2,"label":"Balné","posId":"K0000","price":1500,"isExtra":true},{"id":"796e4e5e8330f942572a11f7","count":3,"label":"Pilsner Urquell 12","posId":"N20","price":6500,"isExtra":false}]</t>
  </si>
  <si>
    <t>2026-05-31T13:53:46.975+02:00</t>
  </si>
  <si>
    <t>2026-05-31T13:59:32.871+02:00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</si>
  <si>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</si>
  <si>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2026-05-31T13:50:03.041+02:00</t>
  </si>
  <si>
    <t>2026-05-31T13:58:00.657+02:00</t>
  </si>
  <si>
    <t>2026-05-31T14:20:50.555+02:00</t>
  </si>
  <si>
    <t>2026-05-31T13:50:03.962+02:00</t>
  </si>
  <si>
    <t>[{"id":"5b1f2843-926a-4dd1-a5f0-4fddc7b45013","note":"","count":1,"label":"Margherita 32 cm","posId":"112","price":20900,"isExtra":false}]</t>
  </si>
  <si>
    <t>2026-05-31T13:36:12.033+02:00</t>
  </si>
  <si>
    <t>2026-05-31T13:47:35.906+02:00</t>
  </si>
  <si>
    <t>[{"id":"ccadfe02861049f21e3344d5","count":1,"label":"BBQ Meteor 40cm","posId":"106","price":30900,"isExtra":false},{"id":"1d39bc6ba96569aaaf3ab974","count":1,"label":"Balné","posId":"K0000","price":2000,"isExtra":true},{"id":"21b3b8ca0180cbbd4862d1ed","count":1,"label":"Comeback 40cm 🌶️","posId":"109","price":30900,"isExtra":false},{"id":"1d39bc6ba96569aaaf3ab974","count":1,"label":"Balné","posId":"K0000","price":2000,"isExtra":true}]</t>
  </si>
  <si>
    <t>2026-05-31T13:29:38.790+02:00</t>
  </si>
  <si>
    <t>2026-05-31T13:38:33.903+02:00</t>
  </si>
  <si>
    <t>[{"id":"54414750","note":"","size":"Česnekový dip","count":1,"label":"Česnekový dip","posId":"P106","price":2000,"isExtra":false},{"id":"54414794","note":"","count":1,"label":"Balné","posId":"K0000","price":1500,"isExtra":true},{"id":"59610937","note":"","size":"Comeback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okrajů","posId":"X1000","price":0,"isExtra":true},{"id":"54414823","note":"","count":1,"label":"Bez slaniny","posId":"X108","price":0,"KDSTags":["redhighlight"],"isExtra":true},{"id":"54414880","note":"","count":1,"label":"Kukuřice","posId":"B115","price":2500,"KDSTags":["greenhighlight"],"isExtra":true}]</t>
  </si>
  <si>
    <t>2026-05-31T13:28:40.922+02:00</t>
  </si>
  <si>
    <t>2026-05-31T13:38:19.156+02:00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</si>
  <si>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105","note":"","count":1,"label":"Žampiony","posId":"C105","price":3500,"KDSTags":["greenhighlight"],"isExtra":true},{"id":"C113","note":"","count":1,"label":"Mozzarella","posId":"C113","price":4000,"KDSTags":["greenhighlight"],"isExtra":true}]</t>
  </si>
  <si>
    <t>2026-05-31T13:26:11.857+02:00</t>
  </si>
  <si>
    <t>2026-05-31T13:33:31.993+02:00</t>
  </si>
  <si>
    <t>[{"id":"59610935","note":"","size":"Quattro Formaggi 32cm","count":1,"label":"Quattro Formaggi 32cm","posId":"123","price":24900,"isExtra":false},{"id":"54414794","note":"","count":1,"label":"Balné","posId":"K0000","price":1500,"isExtra":true}]</t>
  </si>
  <si>
    <t>2026-05-31T13:24:01.646+02:00</t>
  </si>
  <si>
    <t>2026-05-31T13:43:57.813+02:00</t>
  </si>
  <si>
    <t>2026-05-31T13:55:36.542+02:00</t>
  </si>
  <si>
    <t>2026-05-31T13:24:02.172+02:00</t>
  </si>
  <si>
    <t>[{"id":"211d85d0-839e-41d0-89e3-ea177ad7489e","note":"","count":3,"label":"Dip česnekový","posId":"P106","price":2000,"isExtra":false},{"id":"28b3f739-f42a-4ef9-8499-ad66cad79c40","note":"","count":1,"label":"Hot &amp; Spicy 18 cm","posId":"134","price":11900,"isExtra":false},{"id":"57c816b2-3e3f-46c2-b126-b09910d79cb0","note":"","count":1,"label":"změna na Smetanový základ","posId":"i129","price":0,"isExtra":true},{"id":"ea8ba6dd-c20a-4bae-a731-5344afc761eb","note":"","count":1,"label":"Capricciosa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základ","posId":"i128","price":0,"isExtra":true},{"id":"c8019f80-065c-4f09-9e80-65b85dae2ae1","note":"","count":1,"label":"kukuřice","posId":"B115","price":2500,"KDSTags":["greenhighlight"],"isExtra":true}]</t>
  </si>
  <si>
    <t>2026-05-31T13:23:02.770+02:00</t>
  </si>
  <si>
    <t>2026-05-31T13:32:55.466+02:00</t>
  </si>
  <si>
    <t>[{"id":"cce43af1-f8b6-4049-afc7-b6c288007204","count":1,"label":"Pizza Quattro Formaggi 40","posId":"111","price":30900,"isExtra":false,"creatorId":"I5mzHBn-i8jjmNNCw4I6O","isPackging":0,"actualLabel":"Pizza Quattro Formaggi 40"},{"id":"extra_20230331101812_100","count":1,"label":"Slanina","posId":"C108","price":4000,"KDSTags":["greenhighlight"],"isExtra":true,"mainItemId":"cce43af1-f8b6-4049-afc7-b6c288007204"},{"id":"cc156dc9-e0f8-4747-a43c-aabfdf952563","count":1,"label":"Pizza Comeback 40","posId":"109","price":30900,"isExtra":false,"creatorId":"Yb-8NzXhMpOIOKp_BqF_P","isPackging":0,"actualLabel":"Pizza Comeback 40"},{"id":"-Z-mOVANm0ixYVAY4s3sN","count":1,"label":"Bez cibule","posId":"X103","price":0,"KDSTags":["redhighlight"],"isExtra":true,"mainItemId":"cc156dc9-e0f8-4747-a43c-aabfdf952563"},{"id":"extra_20230331101812_98","count":1,"label":"Mozzarella","posId":"C113","price":4000,"KDSTags":["greenhighlight"],"isExtra":true,"mainItemId":"cc156dc9-e0f8-4747-a43c-aabfdf952563"},{"id":"bbd3709a-e168-4407-8515-6961f0b006a3","count":1,"label":"Pizza Hawai 32 cm","posId":"114","price":24900,"isExtra":false,"creatorId":"EM9t1DEpNnpWp3NLBWrvW","isPackging":0,"actualLabel":"Pizza Hawai 32 cm"},{"id":"073b139c-2b4b-4660-bac4-44c384e58f57","count":1,"label":"Pepsi 1l","posId":"N124","price":5900,"isExtra":false,"creatorId":"_NbPVsujvV7E7PbzNzX2D","isPackging":0,"actualLabel":"Pepsi 1l"}]</t>
  </si>
  <si>
    <t>2026-05-31T13:12:33.686+02:00</t>
  </si>
  <si>
    <t>2026-05-31T13:22:17.688+02:00</t>
  </si>
  <si>
    <t>[{"id":"cde1a44f44daafed4b3bd82a","count":2,"label":"Pepperoni 32cm 🌶️🌶️","posId":"120","price":24900,"isExtra":false},{"id":"7cdbdba064a9b12ab9c2a9d4","count":2,"label":"Balné","posId":"K0000","price":1500,"isExtra":true},{"id":"0172555aa3b6fbb53ca44f49","count":2,"label":"Smetanový základ","posId":"ZRS32","price":0,"isExtra":true},{"id":"330e5bd554d905fd6d54cf01","count":2,"label":"bez plněných okrajů","posId":"X1000","price":0,"isExtra":true}]</t>
  </si>
  <si>
    <t>2026-05-31T13:09:02.209+02:00</t>
  </si>
  <si>
    <t>2026-05-31T13:23:34.637+02:00</t>
  </si>
  <si>
    <t>2026-05-31T13:31:24.744+02:00</t>
  </si>
  <si>
    <t>2026-05-31T13:09:03.210+02:00</t>
  </si>
  <si>
    <t>[{"id":"f4d7b9ad-ce62-498d-a90b-8016ab1e3604","note":"","count":1,"label":"Quattro Formaggi 32 cm","posId":"147","price":24900,"isExtra":false},{"id":"38de8e38-e51e-422d-9a89-960ebc505f1b","note":"","count":1,"label":"šunka","posId":"B106","price":3000,"KDSTags":["green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</si>
  <si>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2026-05-31T13:04:43.746+02:00</t>
  </si>
  <si>
    <t>2026-05-31T13:14:41.562+02:00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</si>
  <si>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</si>
  <si>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2026-05-31T13:04:43.695+02:00</t>
  </si>
  <si>
    <t>2026-05-31T13:12:19.679+02:00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</si>
  <si>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základ","posId":"ZRS32","price":0,"isExtra":true},{"id":"54414850","note":"","count":1,"label":"okraj hotdog, hořčice","posId":"A117","price":5700,"isExtra":true}]</t>
  </si>
  <si>
    <t>2026-05-31T13:04:01.980+02:00</t>
  </si>
  <si>
    <t>2026-05-31T13:21:40.457+02:00</t>
  </si>
  <si>
    <t>[{"id":"26378531-c5c0-43f4-9535-09f267896a62","note":"","count":1,"label":"Spicy Wings, 7 ks","posId":"P101","price":11900,"isExtra":false},{"id":"3a8b6a85-3b5c-4ee4-be2d-261ab8731d6e","note":"","count":1,"label":"Dip česnekový","posId":"P106","price":2000,"isExtra":false},{"id":"e4c90673-8957-4c9c-a784-3a1d0b3b4124","note":"","count":1,"label":"Pečené brambory","posId":"P103","price":6900,"isExtra":false},{"id":"aef5aaf8-2acf-4f20-91be-c8829f11cd0c","note":"","count":1,"label":"Capricciosa 40 cm","posId":"101","price":30900,"isExtra":false},{"id":"52cffa8b-0a47-4e13-b315-64f9374ef0a7","note":"","count":1,"label":"Okraj Hotdog bez omáčky","posId":"A126","price":6500,"isExtra":true}]</t>
  </si>
  <si>
    <t>2026-05-31T12:52:03.131+02:00</t>
  </si>
  <si>
    <t>2026-05-31T13:09:18.380+02:00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</si>
  <si>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česnekový","posId":"P106","price":2000,"isExtra":false},{"id":"d3eb4d53-930f-46c7-bd43-afdbaaac1bcf","note":"","count":2,"label":"Masové kuličky, 10 ks","posId":"P102","price":9900,"isExtra":false},{"id":"3a8b6a85-3b5c-4ee4-be2d-261ab8731d6e","note":"","count":1,"label":"Dip česnekový","posId":"P106","price":2000,"isExtra":false}]</t>
  </si>
  <si>
    <t>2026-05-31T12:40:39.287+02:00</t>
  </si>
  <si>
    <t>2026-05-31T12:50:02.305+02:00</t>
  </si>
  <si>
    <t>[{"id":"c4398ff6690198226cf7c771","count":1,"label":"Comeback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bylinky","posId":"A121","price":5700,"isExtra":true},{"id":"cde1a44f44daafed4b3bd82a","count":1,"label":"Pepperoni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</si>
  <si>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2026-05-31T12:37:04.380+02:00</t>
  </si>
  <si>
    <t>2026-05-31T12:43:59.447+02:00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</si>
  <si>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🌶️🌶️","posId":"110","price":30900,"isExtra":false},{"id":"1d39bc6ba96569aaaf3ab974","count":1,"label":"Balné","posId":"K0000","price":2000,"isExtra":true},{"id":"6d2352cfe7a68a0c82c7c9a0","count":1,"label":"Pepperoni salám","posId":"C109","price":4000,"KDSTags":["greenhighlight"],"isExtra":true}]</t>
  </si>
  <si>
    <t>2026-05-31T12:29:05.607+02:00</t>
  </si>
  <si>
    <t>2026-05-31T12:34:20.446+02:00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</si>
  <si>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</si>
  <si>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2026-05-31T12:22:42.317+02:00</t>
  </si>
  <si>
    <t>2026-05-31T12:32:55.508+02:00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</si>
  <si>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bylinky","posId":"A121","price":5700,"isExtra":true},{"id":"57464196","note":"","size":"Jalapeňos dip","count":1,"label":"Jalapeňos dip","posId":"P107","price":2000,"isExtra":false},{"id":"54414794","note":"","count":1,"label":"Balné","posId":"K0000","price":1500,"isExtra":true},{"id":"59809293","note":"","size":"Jablečno-skořicové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</si>
  <si>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Dušan</t>
  </si>
  <si>
    <t>2026-05-31T12:22:19.925+02:00</t>
  </si>
  <si>
    <t>2026-05-31T12:30:12.665+02:00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</si>
  <si>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základ","posId":"ZBR32","price":0,"isExtra":true},{"id":"X108","note":"","count":1,"label":"Bez slaniny","posId":"X108","price":0,"KDSTags":["redhighlight"],"isExtra":true}]</t>
  </si>
  <si>
    <t>2026-05-31T12:03:02.530+02:00</t>
  </si>
  <si>
    <t>2026-05-31T12:09:39.100+02:00</t>
  </si>
  <si>
    <t>2026-05-31T12:25:29.779+02:00</t>
  </si>
  <si>
    <t>2026-05-31T12:03:03.558+02:00</t>
  </si>
  <si>
    <t>[{"id":"d63e9120-8ffe-444c-ba51-6c942a13f4fc","note":"","count":1,"label":"Margherita 40 cm","posId":"100","price":26900,"isExtra":false}]</t>
  </si>
  <si>
    <t>2026-05-31T11:59:33.367+02:00</t>
  </si>
  <si>
    <t>2026-05-31T12:08:16.327+02:00</t>
  </si>
  <si>
    <t>[{"id":"474305c867bd0e9b91413aac","count":1,"label":"Quattro Formaggi 32cm","posId":"123","price":24900,"isExtra":false},{"id":"7cdbdba064a9b12ab9c2a9d4","count":1,"label":"Balné","posId":"K0000","price":1500,"isExtra":true},{"id":"8f33a84a8ac91a91cc37bff3","count":1,"label":"Margherita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</si>
  <si>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2026-05-31T11:55:25.855+02:00</t>
  </si>
  <si>
    <t>2026-05-31T12:03:05.234+02:00</t>
  </si>
  <si>
    <t>[{"id":"59610944","note":"uvítal bych menší množství česneku","size":"Baby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okrajů","posId":"X1000","price":0,"isExtra":true}]</t>
  </si>
  <si>
    <t>2026-05-31T11:51:01.911+02:00</t>
  </si>
  <si>
    <t>2026-05-31T12:01:38.150+02:00</t>
  </si>
  <si>
    <t>[{"id":"db5add44-c31b-4712-be33-7fe0b0e596c5","note":"","count":1,"label":"Sweet passion 40 cm","posId":"31","price":26900,"isExtra":false}]</t>
  </si>
  <si>
    <t>2026-05-31T11:46:56.730+02:00</t>
  </si>
  <si>
    <t>2026-05-31T11:57:37.315+02:00</t>
  </si>
  <si>
    <t>[{"id":"c6fdaa8e646145bf8694e433","count":1,"label":"Pepsi zero sugar 1l","posId":"N125","price":5900,"isExtra":false},{"id":"8f33a84a8ac91a91cc37bff3","count":1,"label":"Margherita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okrajů","posId":"X1000","price":0,"isExtra":true},{"id":"f141e24c9f17c3296888fd0f","count":1,"label":"Šunka","posId":"B106","price":3000,"KDSTags":["greenhighlight"],"isExtra":true}]</t>
  </si>
  <si>
    <t>2026-05-31T11:41:02.389+02:00</t>
  </si>
  <si>
    <t>2026-05-31T11:53:34.086+02:00</t>
  </si>
  <si>
    <t>[{"id":"5b1f2843-926a-4dd1-a5f0-4fddc7b45013","note":"","count":2,"label":"Margherita 32 cm","posId":"112","price":20900,"isExtra":false},{"id":"03ade9ce-5d0f-4499-a6a3-340b58ae4468","note":"","count":1,"label":"Capricciosa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</si>
  <si>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2026-05-31T11:38:02.665+02:00</t>
  </si>
  <si>
    <t>2026-05-31T11:47:27.763+02:00</t>
  </si>
  <si>
    <t>[{"id":"fcbcf6b6-34c6-4d5f-ac5b-f6ece72e0953","note":"","count":1,"label":"BBQ Meteor 32 cm","posId":"118","price":24900,"isExtra":false}]</t>
  </si>
  <si>
    <t>2026-05-31T11:33:44.127+02:00</t>
  </si>
  <si>
    <t>2026-05-31T11:42:07.313+02:00</t>
  </si>
  <si>
    <t>[{"id":"474305c867bd0e9b91413aac","count":1,"label":"Quattro Formaggi 32cm","posId":"123","price":24900,"isExtra":false},{"id":"7cdbdba064a9b12ab9c2a9d4","count":1,"label":"Balné","posId":"K0000","price":1500,"isExtra":true},{"id":"d04e19e6c56090dca54920e4","count":1,"label":"Cibule","posId":"B103","price":2500,"KDSTags":["greenhighlight"],"isExtra":true},{"id":"b9ae076dc1aa10e137c00e4a","count":1,"label":"Kukuřice","posId":"B115","price":2500,"KDSTags":["greenhighlight"],"isExtra":true},{"id":"812a5723adbe7d9399c88294","count":1,"label":"Pepperoni salám","posId":"B109","price":3000,"KDSTags":["greenhighlight"],"isExtra":true},{"id":"692d1e3b491e0c6949b850ef","count":1,"label":"Poděbradská malinovka 0,5l","posId":"N129","price":4900,"isExtra":false}]</t>
  </si>
  <si>
    <t>2026-05-31T11:17:57.352+02:00</t>
  </si>
  <si>
    <t>2026-05-31T11:34:51.044+02:00</t>
  </si>
  <si>
    <t>2026-05-31T11:47:56.162+02:00</t>
  </si>
  <si>
    <t>2026-05-31T11:17:58.204+02:00</t>
  </si>
  <si>
    <t>[{"id":"cce43af1-f8b6-4049-afc7-b6c288007204","count":1,"label":"Pizza Quattro Formaggi 40","posId":"111","price":30900,"isExtra":false,"creatorId":"bAUyX7xQ3cfNBV8D240it","isPackging":0,"actualLabel":"Pizza Quattro Formaggi 40"},{"id":"723cf1fb-a385-498a-bfb0-0de7dbee1bcb","count":1,"label":"Pizza Špenát kuře 40 cm","posId":"104","price":30900,"isExtra":false,"creatorId":"2kNletHDjX8254RvfqVfv","isPackging":0,"actualLabel":"Pizza Špenát kuře 40 cm"},{"id":"ba8e263a-8f3c-406a-a3a5-81a8428fbf97","count":2,"label":"Pizza Margherita 40","posId":"100","price":26900,"isExtra":false,"creatorId":"PSERsLoG0ypuzyPT3GZr6","isPackging":0,"actualLabel":"Pizza Margherita 40"},{"id":"extra_20230331101812_99","count":2,"label":"Šunka","posId":"C106","price":4000,"KDSTags":["greenhighlight"],"isExtra":true,"mainItemId":"ba8e263a-8f3c-406a-a3a5-81a8428fbf97"},{"id":"39c3593c-4f4f-4a54-877a-252accc32e74","count":1,"label":"Pizza Pepperoni 40","posId":"108","price":30900,"isExtra":false,"creatorId":"ckTzUW4ottXcOBaSsC_OY","isPackging":0,"actualLabel":"Pizza Pepperoni 40"}]</t>
  </si>
  <si>
    <t>2026-05-31T10:37:02.787+02:00</t>
  </si>
  <si>
    <t>2026-05-31T15:52:54.087+02:00</t>
  </si>
  <si>
    <t>[{"id":"d63e9120-8ffe-444c-ba51-6c942a13f4fc","note":"","count":9,"label":"Margherita 40 cm","posId":"100","price":26900,"isExtra":false},{"id":"8c704055-e242-493d-b754-bb711e5a6c0b","note":"","count":3,"label":"Hawai 40 cm","posId":"102","price":30900,"isExtra":false},{"id":"007c7303-045c-4866-882d-38e13564ff34","note":"","count":3,"label":"BEZ -ananas","posId":"X100","price":0,"KDSTags":["redhighlight"],"isExtra":true},{"id":"35e045f9-bc36-46e9-8142-6579de78a05b","note":"","count":1,"label":"Comeback 32 cm","posId":"121","price":24900,"isExtra":false}]</t>
  </si>
  <si>
    <t>2026-05-31T10:23:35.608+02:00</t>
  </si>
  <si>
    <t>2026-05-31T10:34:49.773+02:00</t>
  </si>
  <si>
    <t>[{"id":"9a540762-1e40-43f4-867c-412cc6f22ca0","count":1,"label":"Guarana kiwi a jablko","posId":"N144","price":5500,"isExtra":false,"creatorId":"HkxMaeYquL_t2xCFSeS0b","isPackging":0,"actualLabel":"Guarana kiwi a jablko"}]</t>
  </si>
  <si>
    <t>2026-05-31T00:57:48.129+02:00</t>
  </si>
  <si>
    <t>2026-05-31T00:58:19.987+02:00</t>
  </si>
  <si>
    <t>2026-05-31T05:59:59.999+02:00</t>
  </si>
  <si>
    <t>[{"id":"073b139c-2b4b-4660-bac4-44c384e58f57","count":1,"label":"Pepsi 1l","posId":"N124","price":5900,"isExtra":false,"creatorId":"_3sUjzPCwVZIBliahYYNz","isPackging":0,"actualLabel":"Pepsi 1l"}]</t>
  </si>
  <si>
    <t>2026-05-31T00:42:10.559+02:00</t>
  </si>
  <si>
    <t>2026-05-31T00:47:59.376+02:00</t>
  </si>
  <si>
    <t>[{"id":"9c95e20af01b393f0a286028","count":1,"label":"Hawai 40cm","posId":"102","price":30900,"isExtra":false},{"id":"1d39bc6ba96569aaaf3ab974","count":1,"label":"Balné","posId":"K0000","price":2000,"isExtra":true}]</t>
  </si>
  <si>
    <t>2026-05-31T00:11:59.142+02:00</t>
  </si>
  <si>
    <t>2026-05-31T00:18:04.868+02:00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</si>
  <si>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okrajů","posId":"X1000","price":0,"isExtra":true},{"id":"54414811","note":"","count":1,"label":"Bez šunky","posId":"X106","price":0,"KDSTags":["redhighlight"],"isExtra":true},{"id":"54414882","note":"","count":1,"label":"Kukuřice","posId":"C115","price":3500,"KDSTags":["greenhighlight"],"isExtra":true},{"id":"54414908","note":"","count":1,"label":"Kuře","posId":"C114","price":4000,"KDSTags":["greenhighlight"],"isExtra":true},{"id":"57405816","note":"","size":"Mirinda 1l","count":1,"label":"Mirinda 1l","posId":"N126","price":5900,"isExtra":false}]</t>
  </si>
  <si>
    <t>2026-05-31T00:08:52.094+02:00</t>
  </si>
  <si>
    <t>2026-05-31T00:14:07.054+02:00</t>
  </si>
  <si>
    <t>[{"id":"5c77ff08-0e99-490f-b214-776c42de0e72","count":1,"label":"Pizza Capricciosa 18","posId":"125","price":11900,"isExtra":false,"creatorId":"DK1ruWqgpdGJCdmFcJT1b","isPackging":0,"actualLabel":"Pizza Capricciosa 18"}]</t>
  </si>
  <si>
    <t>2026-05-31T00:02:55.650+02:00</t>
  </si>
  <si>
    <t>2026-05-31T00:08:05.019+02:00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</si>
  <si>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</si>
  <si>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Davronbek</t>
  </si>
  <si>
    <t>2026-05-30T23:48:07.711+02:00</t>
  </si>
  <si>
    <t>2026-05-31T00:06:35.259+02:00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</si>
  <si>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</si>
  <si>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2026-05-30T23:47:19.076+02:00</t>
  </si>
  <si>
    <t>2026-05-31T00:00:57.255+02:00</t>
  </si>
  <si>
    <t>2026-05-30T23:46:02.790+02:00</t>
  </si>
  <si>
    <t>2026-05-31T00:03:03.696+02:00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</si>
  <si>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základ","posId":"i128","price":0,"isExtra":true},{"id":"3a8b6a85-3b5c-4ee4-be2d-261ab8731d6e","note":"","count":1,"label":"Dip česnekový","posId":"P106","price":2000,"isExtra":false}]</t>
  </si>
  <si>
    <t>2026-05-30T23:19:02.736+02:00</t>
  </si>
  <si>
    <t>2026-05-30T23:26:32.493+02:00</t>
  </si>
  <si>
    <t>2026-05-30T23:41:37.955+02:00</t>
  </si>
  <si>
    <t>2026-05-30T23:19:03.436+02:00</t>
  </si>
  <si>
    <t>[{"id":"10a95fda-50ac-4e8b-a092-eba50264ce8d","note":"","count":1,"label":"Comeback 18 cm","posId":"133","price":11900,"isExtra":false},{"id":"169906cc-98ac-4101-a361-79ae530758c3","note":"","count":1,"label":"BEZ -cibule","posId":"X103","price":0,"KDSTags":["redhighlight"],"isExtra":true},{"id":"987fa0f9-906b-4c8f-b658-123a02363de3","note":"","count":1,"label":"BBQ Texas 18 cm","posId":"131","price":11900,"isExtra":false},{"id":"f61b7339-3b20-4583-b2b8-12e48de2876d","note":"","count":1,"label":"změna na Rajčatový základ","posId":"i105","price":0,"isExtra":true},{"id":"ea8ba6dd-c20a-4bae-a731-5344afc761eb","note":"","count":1,"label":"Capricciosa 18 cm","posId":"125","price":11900,"isExtra":false}]</t>
  </si>
  <si>
    <t>Kristina</t>
  </si>
  <si>
    <t>2026-05-30T23:13:51.499+02:00</t>
  </si>
  <si>
    <t>2026-05-30T23:20:43.920+02:00</t>
  </si>
  <si>
    <t>2026-05-30T23:10:02.426+02:00</t>
  </si>
  <si>
    <t>2026-05-30T23:21:28.653+02:00</t>
  </si>
  <si>
    <t>2026-05-30T22:50:01.826+02:00</t>
  </si>
  <si>
    <t>2026-05-30T23:02:52.620+02:00</t>
  </si>
  <si>
    <t>2026-05-30T23:18:52.052+02:00</t>
  </si>
  <si>
    <t>2026-05-30T22:50:02.750+02:00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</si>
  <si>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3a8b6a85-3b5c-4ee4-be2d-261ab8731d6e","note":"","count":1,"label":"Dip česnekový","posId":"P106","price":2000,"isExtra":false},{"id":"194f980e-141e-4220-9f1e-0e1e9edc412e","note":"","count":1,"label":"Quattro Formaggi 18 cm","posId":"135","price":11900,"isExtra":false}]</t>
  </si>
  <si>
    <t>2026-05-30T22:25:32.251+02:00</t>
  </si>
  <si>
    <t>2026-05-30T22:32:25.387+02:00</t>
  </si>
  <si>
    <t>[{"id":"54414750","note":"","size":"Česnekový dip","count":1,"label":"Česnekový dip","posId":"P106","price":2000,"isExtra":false},{"id":"54414794","note":"","count":1,"label":"Balné","posId":"K0000","price":1500,"isExtra":true},{"id":"54414716","note":"","size":"Hawai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</si>
  <si>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2026-05-30T22:24:33.604+02:00</t>
  </si>
  <si>
    <t>2026-05-30T22:30:06.496+02:00</t>
  </si>
  <si>
    <t>[{"id":"59610934","note":"","size":"Margherita 32cm","count":1,"label":"Margherita 32cm","posId":"112","price":20900,"isExtra":false},{"id":"54414794","note":"","count":1,"label":"Balné","posId":"K0000","price":1500,"isExtra":true}]</t>
  </si>
  <si>
    <t>2026-05-30T22:16:40.254+02:00</t>
  </si>
  <si>
    <t>2026-05-30T22:21:55.725+02:00</t>
  </si>
  <si>
    <t>[{"id":"18e86844d1a1e70247e15c14","count":1,"label":"Margherita 40cm","posId":"100","price":26900,"isExtra":false},{"id":"1d39bc6ba96569aaaf3ab974","count":1,"label":"Balné","posId":"K0000","price":2000,"isExtra":true},{"id":"88378c03c1f4c715f7d83b1b","count":1,"label":"Hawai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</si>
  <si>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2026-05-30T22:12:10.218+02:00</t>
  </si>
  <si>
    <t>2026-05-30T22:19:29.648+02:00</t>
  </si>
  <si>
    <t>[{"id":"54414744","note":"","size":"Veggie menu Comeback","count":1,"label":"Veggie menu Comeback","posId":"M200","price":34900,"isExtra":false},{"id":"54414877","note":"","count":1,"label":"Hawai","posId":"Y114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</si>
  <si>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2026-05-30T22:04:08.368+02:00</t>
  </si>
  <si>
    <t>2026-05-30T22:12:16.180+02:00</t>
  </si>
  <si>
    <t>[{"id":"cce43af1-f8b6-4049-afc7-b6c288007204","count":1,"label":"Pizza Quattro Formaggi 40","posId":"111","price":30900,"isExtra":false,"creatorId":"Lhl2f8e7qbQlr4J08VHIj","isPackging":0,"actualLabel":"Pizza Quattro Formaggi 40"}]</t>
  </si>
  <si>
    <t>2026-05-30T21:59:00.158+02:00</t>
  </si>
  <si>
    <t>2026-05-30T22:14:16.463+02:00</t>
  </si>
  <si>
    <t>[{"id":"18e86844d1a1e70247e15c14","count":1,"label":"Margherita 40cm","posId":"100","price":26900,"isExtra":false},{"id":"1d39bc6ba96569aaaf3ab974","count":1,"label":"Balné","posId":"K0000","price":2000,"isExtra":true},{"id":"893aed81a83a807fc642e4d1","count":1,"label":"okraj mozzarella, bbq omáčka","posId":"A124","price":6500,"isExtra":true},{"id":"d3eae92aff06253b39599690","count":1,"label":"Šunka","posId":"C106","price":4000,"KDSTags":["greenhighlight"],"isExtra":true}]</t>
  </si>
  <si>
    <t>2026-05-30T21:48:25.700+02:00</t>
  </si>
  <si>
    <t>2026-05-30T21:54:26.539+02:00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</si>
  <si>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40cm","posId":"111","price":30900,"isExtra":false},{"id":"54414789","note":"","count":1,"label":"Balné","posId":"K0000","price":2000,"isExtra":true},{"id":"57405814","note":"","size":"Pepsi 1l","count":1,"label":"Pepsi 1l","posId":"N124","price":5900,"isExtra":false}]</t>
  </si>
  <si>
    <t>2026-05-30T21:44:11.006+02:00</t>
  </si>
  <si>
    <t>2026-05-30T21:51:08.403+02:00</t>
  </si>
  <si>
    <t>[{"id":"59610937","note":"","size":"Comeback 32cm 🌶️","count":2,"label":"Comeback 32cm 🌶️","posId":"121","price":24900,"isExtra":false},{"id":"54414794","note":"","count":2,"label":"Balné","posId":"K0000","price":1500,"isExtra":true}]</t>
  </si>
  <si>
    <t>2026-05-30T21:37:18.130+02:00</t>
  </si>
  <si>
    <t>2026-05-30T21:49:01.099+02:00</t>
  </si>
  <si>
    <t>[{"id":"e405608123829c668b8933be","count":1,"label":"Pepperoni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</si>
  <si>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2026-05-30T21:35:01.796+02:00</t>
  </si>
  <si>
    <t>2026-05-30T21:48:49.114+02:00</t>
  </si>
  <si>
    <t>[{"id":"35e045f9-bc36-46e9-8142-6579de78a05b","note":"","count":1,"label":"Comeback 32 cm","posId":"121","price":24900,"isExtra":false},{"id":"8b18781f-3bd0-464d-aa33-9f081ecc1a3a","note":"","count":1,"label":"mozzarella","posId":"B113","price":3000,"KDSTags":["greenhighlight"],"isExtra":true}]</t>
  </si>
  <si>
    <t>2026-05-30T21:32:50.329+02:00</t>
  </si>
  <si>
    <t>2026-05-30T21:44:07.256+02:00</t>
  </si>
  <si>
    <t>[{"id":"705b4eb8f8752a2831188637","count":1,"label":"Spicy menu Comeback","posId":"M100","price":34900,"isExtra":false},{"id":"ed8ecf45e3efabaa2915f39c","count":1,"label":"Balné","posId":"K0000","price":3000,"isExtra":true},{"id":"6f6f33cd92df966e84fc4b3c","count":1,"label":"Quattro Formaggi","posId":"Y123","price":0,"isExtra":true},{"id":"330e5bd554d905fd6d54cf01","count":1,"label":"bez plněných okrajů","posId":"X1000","price":0,"isExtra":true},{"id":"92f27869862d9ad17597a53e","count":1,"label":"masové kuličky","posId":"P102","price":0,"isExtra":true},{"id":"4a5e74662c4a85ba07183534","count":1,"label":"Aquilla černý čaj a broskev","posId":"N120","price":0,"isExtra":true},{"id":"8f70c51a720434a06d84f4e5","count":1,"label":"Česnekový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</si>
  <si>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2026-05-30T21:29:45.086+02:00</t>
  </si>
  <si>
    <t>2026-05-30T21:46:09.346+02:00</t>
  </si>
  <si>
    <t>[{"id":"54414752","note":"","size":"Jalapenos Rolls","count":1,"label":"Jalapenos Rolls","posId":"jpr200","price":8900,"isExtra":false},{"id":"54414794","note":"","count":1,"label":"Balné","posId":"K0000","price":1500,"isExtra":true},{"id":"59610937","note":"","size":"Comeback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54414800","note":"","count":1,"label":"Jalapeňos","posId":"B102","price":2500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54414829","note":"","count":1,"label":"Žampiony","posId":"B105","price":2500,"KDSTags":["greenhighlight"],"isExtra":true},{"id":"54414912","note":"","count":1,"label":"Grana padano, pecorino, parmazán","posId":"B130","price":3000,"KDSTags":["greenhighlight"],"isExtra":true}]</t>
  </si>
  <si>
    <t>Vishal Kumar</t>
  </si>
  <si>
    <t>2026-05-30T21:26:26.992+02:00</t>
  </si>
  <si>
    <t>2026-05-30T21:32:36.384+02:00</t>
  </si>
  <si>
    <t>Maksim</t>
  </si>
  <si>
    <t>2026-05-30T21:23:02.905+02:00</t>
  </si>
  <si>
    <t>2026-05-30T21:30:06.408+02:00</t>
  </si>
  <si>
    <t>[{"id":"106","note":"","count":1,"label":"BBQ Meteor 40cm","posId":"106","price":30900,"isExtra":false},{"id":"K0000","note":"","count":1,"label":"Balné","posId":"K0000","price":2000,"isExtra":true},{"id":"C103","note":"","count":1,"label":"Cibule","posId":"C103","price":3500,"KDSTags":["greenhighlight"],"isExtra":true},{"id":"C115","note":"","count":1,"label":"Kukuřice","posId":"C115","price":3500,"KDSTags":["greenhighlight"],"isExtra":true},{"id":"C109","note":"","count":1,"label":"Pepperoni salám","posId":"C109","price":4000,"KDSTags":["greenhighlight"],"isExtra":true},{"id":"chr100","note":"","count":1,"label":"Choco Rolls","posId":"chr100","price":8900,"isExtra":false},{"id":"K0000","note":"","count":1,"label":"Balné","posId":"K0000","price":1500,"isExtra":true},{"id":"N126","note":"","count":1,"label":"Mirinda 1l","posId":"N126","price":5900,"isExtra":false},{"id":"vanila","note":"","count":1,"label":"Vanilkový dip","posId":"vanila","price":2000,"isExtra":false},{"id":"K0000","note":"","count":1,"label":"Balné","posId":"K0000","price":1500,"isExtra":true},{"id":"P107","note":"","count":1,"label":"Jalapeňos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</si>
  <si>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2026-05-30T21:22:47.159+02:00</t>
  </si>
  <si>
    <t>2026-05-30T21:28:34.422+02:00</t>
  </si>
  <si>
    <t>[{"id":"121","note":"","count":1,"label":"Comeback 32cm 🌶️","posId":"121","price":24900,"isExtra":false},{"id":"K0000","note":"","count":1,"label":"Balné","posId":"K0000","price":1500,"isExtra":true}]</t>
  </si>
  <si>
    <t>2026-05-30T21:20:02.767+02:00</t>
  </si>
  <si>
    <t>2026-05-30T21:27:38.996+02:00</t>
  </si>
  <si>
    <t>2026-05-30T21:44:59.137+02:00</t>
  </si>
  <si>
    <t>2026-05-30T21:20:03.563+02:00</t>
  </si>
  <si>
    <t>[{"id":"3a8b6a85-3b5c-4ee4-be2d-261ab8731d6e","note":"","count":1,"label":"Dip česnekový","posId":"P106","price":2000,"isExtra":false},{"id":"ee394832-8137-440a-84b7-b9e0df42a9ab","note":"","count":1,"label":"Hawai 32 cm","posId":"114","price":24900,"isExtra":false},{"id":"03ade9ce-5d0f-4499-a6a3-340b58ae4468","note":"","count":1,"label":"Capricciosa 32 cm","posId":"113","price":24900,"isExtra":false}]</t>
  </si>
  <si>
    <t>2026-05-30T21:12:06.963+02:00</t>
  </si>
  <si>
    <t>2026-05-30T21:23:25.098+02:00</t>
  </si>
  <si>
    <t>[{"id":"cde1a44f44daafed4b3bd82a","count":1,"label":"Pepperoni 32cm 🌶️🌶️","posId":"120","price":24900,"isExtra":false},{"id":"7cdbdba064a9b12ab9c2a9d4","count":1,"label":"Balné","posId":"K0000","price":1500,"isExtra":true}]</t>
  </si>
  <si>
    <t>2026-05-30T20:59:35.283+02:00</t>
  </si>
  <si>
    <t>2026-05-30T21:07:16.125+02:00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</si>
  <si>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32cm","posId":"123","price":24900,"isExtra":false},{"id":"54414794","note":"","count":1,"label":"Balné","posId":"K0000","price":1500,"isExtra":true},{"id":"57405816","note":"","size":"Mirinda 1l","count":1,"label":"Mirinda 1l","posId":"N126","price":5900,"isExtra":false},{"id":"54414749","note":"","size":"Pepperoni Rolls 🌶️","count":2,"label":"Pepperoni Rolls 🌶️","posId":"P100","price":8900,"isExtra":false},{"id":"54414794","note":"","count":2,"label":"Balné","posId":"K0000","price":1500,"isExtra":true},{"id":"54414750","note":"","size":"Česnekový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</si>
  <si>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2026-05-30T20:56:55.508+02:00</t>
  </si>
  <si>
    <t>2026-05-30T21:02:57.215+02:00</t>
  </si>
  <si>
    <t>[{"id":"c4398ff6690198226cf7c771","count":1,"label":"Comeback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okrajů","posId":"X1000","price":0,"isExtra":true},{"id":"b9ae076dc1aa10e137c00e4a","count":1,"label":"Kukuřice","posId":"B115","price":2500,"KDSTags":["greenhighlight"],"isExtra":true},{"id":"8f70c51a720434a06d84f4e5","count":1,"label":"Česnekový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</si>
  <si>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2026-05-30T20:53:24.529+02:00</t>
  </si>
  <si>
    <t>2026-05-30T20:59:45.346+02:00</t>
  </si>
  <si>
    <t>[{"id":"ca3163d100534bb8157dd27b","count":1,"label":"Hot &amp; Spicy 40cm 🌶️🌶️","posId":"110","price":30900,"isExtra":false},{"id":"1d39bc6ba96569aaaf3ab974","count":1,"label":"Balné","posId":"K0000","price":2000,"isExtra":true}]</t>
  </si>
  <si>
    <t>Camilo Andres</t>
  </si>
  <si>
    <t>2026-05-30T20:48:51.074+02:00</t>
  </si>
  <si>
    <t>2026-05-30T20:58:37.493+02:00</t>
  </si>
  <si>
    <t>[{"id":"121","note":"","count":1,"label":"Comeback 32cm 🌶️","posId":"121","price":24900,"isExtra":false},{"id":"K0000","note":"","count":1,"label":"Balné","posId":"K0000","price":1500,"isExtra":true},{"id":"122","note":"","count":1,"label":"Hot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</si>
  <si>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2026-05-30T20:45:01.579+02:00</t>
  </si>
  <si>
    <t>2026-05-30T21:00:54.967+02:00</t>
  </si>
  <si>
    <t>[{"id":"aef5aaf8-2acf-4f20-91be-c8829f11cd0c","note":"","count":1,"label":"Capricciosa 40 cm","posId":"101","price":30900,"isExtra":false},{"id":"74b60a0c-fcbc-4171-95e9-291adbfbe523","note":"","count":1,"label":"Cibule","posId":"C103","price":3500,"KDSTags":["greenhighlight"],"isExtra":true},{"id":"bd8e2f82-3d11-4ada-88ad-67191c012d18","note":"","count":1,"label":"BEZ -olivy","posId":"X112","price":0,"KDSTags":["redhighlight"],"isExtra":true}]</t>
  </si>
  <si>
    <t>2026-05-30T20:42:52.318+02:00</t>
  </si>
  <si>
    <t>2026-05-30T20:50:39.711+02:00</t>
  </si>
  <si>
    <t>[{"id":"21b3b8ca0180cbbd4862d1ed","count":1,"label":"Comeback 40cm 🌶️","posId":"109","price":30900,"isExtra":false},{"id":"1d39bc6ba96569aaaf3ab974","count":1,"label":"Balné","posId":"K0000","price":2000,"isExtra":true},{"id":"582f7698beb819dbe192b66a","count":1,"label":"Bez šunky","posId":"X106","price":0,"KDSTags":["redhighlight"],"isExtra":true}]</t>
  </si>
  <si>
    <t>2026-05-30T20:40:02.560+02:00</t>
  </si>
  <si>
    <t>2026-05-30T22:15:45.202+02:00</t>
  </si>
  <si>
    <t>2026-05-30T22:31:56.810+02:00</t>
  </si>
  <si>
    <t>2026-05-30T20:50:00.625+02:00</t>
  </si>
  <si>
    <t>[{"id":"95bce60f-e62f-4ae7-90e9-e09260893da5","note":"","count":1,"label":"Baby špenát &amp; kuře 18 cm","posId":"128","price":11900,"isExtra":false},{"id":"4cd25cb7-e092-43a0-ab38-89c50a7e6a77","note":"","count":2,"label":"Pepperoni 18 cm","posId":"132","price":11900,"isExtra":false},{"id":"3a8b6a85-3b5c-4ee4-be2d-261ab8731d6e","note":"","count":2,"label":"Dip česnekový","posId":"P106","price":2000,"isExtra":false}]</t>
  </si>
  <si>
    <t>2026-05-30T20:38:27.682+02:00</t>
  </si>
  <si>
    <t>2026-05-30T20:48:51.402+02:00</t>
  </si>
  <si>
    <t>[{"id":"54414710","note":"","size":"Comeback 40cm 🌶️","count":3,"label":"Comeback 40cm 🌶️","posId":"109","price":30900,"isExtra":false},{"id":"54414789","note":"","count":3,"label":"Balné","posId":"K0000","price":2000,"isExtra":true}]</t>
  </si>
  <si>
    <t>2026-05-30T20:33:02.525+02:00</t>
  </si>
  <si>
    <t>2026-05-30T20:45:20.833+02:00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</si>
  <si>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</si>
  <si>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2026-05-30T20:31:01.854+02:00</t>
  </si>
  <si>
    <t>2026-05-30T20:38:45.129+02:00</t>
  </si>
  <si>
    <t>2026-05-30T20:57:57.885+02:00</t>
  </si>
  <si>
    <t>2026-05-30T20:31:02.488+02:00</t>
  </si>
  <si>
    <t>[{"id":"ee394832-8137-440a-84b7-b9e0df42a9ab","note":"","count":1,"label":"Hawai 32 cm","posId":"114","price":24900,"isExtra":false},{"id":"fcbcf6b6-34c6-4d5f-ac5b-f6ece72e0953","note":"","count":1,"label":"BBQ Meteor 32 cm","posId":"118","price":24900,"isExtra":false}]</t>
  </si>
  <si>
    <t>2026-05-30T20:22:02.848+02:00</t>
  </si>
  <si>
    <t>2026-05-30T20:33:22.838+02:00</t>
  </si>
  <si>
    <t>[{"id":"b6658da4-b777-42a2-94b6-5ce20ff49587","note":"","count":1,"label":"Pepperoni 32 cm","posId":"144","price":24900,"isExtra":false}]</t>
  </si>
  <si>
    <t>2026-05-30T20:19:41.218+02:00</t>
  </si>
  <si>
    <t>2026-05-30T20:33:01.707+02:00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</si>
  <si>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bylinky","posId":"A121","price":5700,"isExtra":true},{"id":"88378c03c1f4c715f7d83b1b","count":1,"label":"Hawai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</si>
  <si>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2026-05-30T20:18:03.219+02:00</t>
  </si>
  <si>
    <t>2026-05-30T20:26:53.704+02:00</t>
  </si>
  <si>
    <t>2026-05-30T20:47:22.885+02:00</t>
  </si>
  <si>
    <t>2026-05-30T20:18:04.722+02:00</t>
  </si>
  <si>
    <t>[{"id":"0b867b16-3995-4b4a-9deb-1c0d8cecf8d6","note":"","count":1,"label":"Pepperoni 32 cm","posId":"120","price":24900,"isExtra":false},{"id":"92786627-aa7f-470b-9a46-ca4d5978f1b3","note":"","count":1,"label":"ananas","posId":"B100","price":2500,"KDSTags":["greenhighlight"],"isExtra":true},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</si>
  <si>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2026-05-30T20:17:02.358+02:00</t>
  </si>
  <si>
    <t>2026-05-30T20:36:09.712+02:00</t>
  </si>
  <si>
    <t>[{"id":"62e7cd7f-c14f-463f-8320-f102b9c19d88","count":1,"label":"Pizza Capricciosa 40","posId":"101","price":30900,"isExtra":false,"creatorId":"mCQLuxVXA80YyRf_BYXDv","isPackging":0,"actualLabel":"Pizza Capricciosa 40"},{"id":"GYSRqjuX_5GgPnyWxK3RZ","count":1,"label":"Bez oliv","posId":"X112","price":0,"KDSTags":["redhighlight"],"isExtra":true,"mainItemId":"62e7cd7f-c14f-463f-8320-f102b9c19d88"},{"id":"cc156dc9-e0f8-4747-a43c-aabfdf952563","count":1,"label":"Pizza Comeback 40","posId":"109","price":30900,"isExtra":false,"creatorId":"dnLV3jZZjfuzD6LpjLh5q","isPackging":0,"actualLabel":"Pizza Comeback 40"}]</t>
  </si>
  <si>
    <t>2026-05-30T20:15:02.388+02:00</t>
  </si>
  <si>
    <t>2026-05-30T20:23:34.748+02:00</t>
  </si>
  <si>
    <t>2026-05-30T20:36:59.818+02:00</t>
  </si>
  <si>
    <t>2026-05-30T20:15:03.227+02:00</t>
  </si>
  <si>
    <t>[{"id":"e8f571e6-dd36-42d7-8826-52c90315986b","note":"","count":1,"label":"Baby špenát &amp; kuře 40 cm","posId":"104","price":30900,"isExtra":false},{"id":"ed9751e1-1886-4b0f-b8dd-d3c6488dfd29","note":"","count":1,"label":"Mozzarella","posId":"C113","price":4000,"KDSTags":["greenhighlight"],"isExtra":true},{"id":"3a8b6a85-3b5c-4ee4-be2d-261ab8731d6e","note":"","count":2,"label":"Dip česnekový","posId":"P106","price":2000,"isExtra":false},{"id":"6463d074-457d-4955-9cf5-43bdb5619e32","note":"","count":1,"label":"Jablečno-skořicové rolls, 8ks","posId":"18","price":8900,"isExtra":false}]</t>
  </si>
  <si>
    <t>2026-05-30T20:13:57.716+02:00</t>
  </si>
  <si>
    <t>2026-05-30T20:30:45.124+02:00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</si>
  <si>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okrajů","posId":"X1000","price":0,"isExtra":true}]</t>
  </si>
  <si>
    <t>2026-05-30T20:13:56.748+02:00</t>
  </si>
  <si>
    <t>2026-05-30T20:30:04.921+02:00</t>
  </si>
  <si>
    <t>[{"id":"59610942","note":"","size":"Hawai 32cm","count":1,"label":"Hawai 32cm","posId":"114","price":24900,"isExtra":false},{"id":"54414794","note":"","count":1,"label":"Balné","posId":"K0000","price":1500,"isExtra":true},{"id":"57278742","note":"","count":1,"label":"Smetanový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bylinky","posId":"A121","price":5700,"isExtra":true},{"id":"54414863","note":"","count":1,"label":"Ananas","posId":"B100","price":2500,"KDSTags":["greenhighlight"],"isExtra":true},{"id":"57405810","note":"","size":"Aquilla zelený čaj/citron 0,5l","count":1,"label":"Aquilla zelený čaj/citron 0,5l","posId":"N121","price":4900,"isExtra":false}]</t>
  </si>
  <si>
    <t>2026-05-30T20:11:40.099+02:00</t>
  </si>
  <si>
    <t>2026-05-30T20:28:29.060+02:00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</si>
  <si>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54414901","note":"","count":1,"label":"Slanina","posId":"C108","price":4000,"KDSTags":["greenhighlight"],"isExtra":true}]</t>
  </si>
  <si>
    <t>2026-05-30T20:11:39.887+02:00</t>
  </si>
  <si>
    <t>2026-05-30T20:28:07.057+02:00</t>
  </si>
  <si>
    <t>[{"id":"54414717","note":"","size":"Capricciosa 40cm","count":1,"label":"Capricciosa 40cm","posId":"101","price":30900,"isExtra":false},{"id":"54414789","note":"","count":1,"label":"Balné","posId":"K0000","price":2000,"isExtra":true}]</t>
  </si>
  <si>
    <t>2026-05-30T20:11:05.019+02:00</t>
  </si>
  <si>
    <t>2026-05-30T20:29:12.070+02:00</t>
  </si>
  <si>
    <t>[{"id":"ccadfe02861049f21e3344d5","count":1,"label":"BBQ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okrajů","posId":"X1000","price":0,"isExtra":true}]</t>
  </si>
  <si>
    <t>2026-05-30T20:02:48.270+02:00</t>
  </si>
  <si>
    <t>2026-05-30T20:12:04.240+02:00</t>
  </si>
  <si>
    <t>[{"id":"54414711","note":"","size":"Pepperoni 40cm 🌶️🌶️","count":2,"label":"Pepperoni 40cm 🌶️🌶️","posId":"108","price":30900,"isExtra":false},{"id":"54414789","note":"","count":2,"label":"Balné","posId":"K0000","price":2000,"isExtra":true},{"id":"54414777","note":"","count":2,"label":"bez plněných okrajů","posId":"X1000","price":0,"isExtra":true},{"id":"61817985","note":"","size":"Guarana kiwi a jablko","count":1,"label":"Guarana kiwi a jablko","posId":"N144","price":5500,"isExtra":false},{"id":"61817983","note":"","size":"Guarana classic","count":1,"label":"Guarana classic","posId":"N142","price":5500,"isExtra":false},{"id":"59610937","note":"","size":"Comeback 32cm 🌶️","count":2,"label":"Comeback 32cm 🌶️","posId":"121","price":24900,"isExtra":false},{"id":"54414794","note":"","count":2,"label":"Balné","posId":"K0000","price":1500,"isExtra":true}]</t>
  </si>
  <si>
    <t>Blanka</t>
  </si>
  <si>
    <t>2026-05-30T19:54:50.807+02:00</t>
  </si>
  <si>
    <t>2026-05-30T20:01:36.670+02:00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</si>
  <si>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parmazán","posId":"B130","price":3000,"KDSTags":["greenhighlight"],"isExtra":true},{"id":"N124","note":"","count":1,"label":"Pepsi 1l","posId":"N124","price":5900,"isExtra":false}]</t>
  </si>
  <si>
    <t>2026-05-30T19:51:01.935+02:00</t>
  </si>
  <si>
    <t>2026-05-30T20:03:23.025+02:00</t>
  </si>
  <si>
    <t>2026-05-30T20:23:25.284+02:00</t>
  </si>
  <si>
    <t>2026-05-30T19:51:02.560+02:00</t>
  </si>
  <si>
    <t>[{"id":"35e045f9-bc36-46e9-8142-6579de78a05b","note":"","count":1,"label":"Comeback 32 cm","posId":"121","price":24900,"isExtra":false},{"id":"ea8ba6dd-c20a-4bae-a731-5344afc761eb","note":"","count":1,"label":"Capricciosa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-olivy","posId":"X112","price":0,"KDSTags":["redhighlight"],"isExtra":true}]</t>
  </si>
  <si>
    <t>2026-05-30T19:50:50.467+02:00</t>
  </si>
  <si>
    <t>2026-05-30T19:59:41.961+02:00</t>
  </si>
  <si>
    <t>[{"id":"57405809","note":"","size":"Aquilla černý čaj a broskev 0,5l","count":4,"label":"Aquilla černý čaj a broskev 0,5l","posId":"N120","price":4900,"isExtra":false},{"id":"57405814","note":"","size":"Pepsi 1l","count":1,"label":"Pepsi 1l","posId":"N124","price":5900,"isExtra":false},{"id":"59610934","note":"","size":"Margherita 32cm","count":2,"label":"Margherita 32cm","posId":"112","price":20900,"isExtra":false},{"id":"54414794","note":"","count":2,"label":"Balné","posId":"K0000","price":1500,"isExtra":true},{"id":"54414818","note":"","count":2,"label":"okraj mozzarella, bylinky","posId":"A121","price":5700,"isExtra":true},{"id":"54414880","note":"","count":2,"label":"Kukuřice","posId":"B115","price":2500,"KDSTags":["greenhighlight"],"isExtra":true},{"id":"54414891","note":"","count":2,"label":"Mozzarella","posId":"B113","price":3000,"KDSTags":["greenhighlight"],"isExtra":true}]</t>
  </si>
  <si>
    <t>2026-05-30T19:50:30.244+02:00</t>
  </si>
  <si>
    <t>2026-05-30T19:58:15.869+02:00</t>
  </si>
  <si>
    <t>[{"id":"59610939","note":"","size":"BBQ Texas 32cm","count":1,"label":"BBQ Texas 32cm","posId":"119","price":24900,"isExtra":false},{"id":"54414794","note":"","count":1,"label":"Balné","posId":"K0000","price":1500,"isExtra":true},{"id":"54414800","note":"","count":1,"label":"Jalapeňos","posId":"B102","price":2500,"KDSTags":["greenhighlight"],"isExtra":true},{"id":"54414904","note":"","count":1,"label":"Gorgonzola","posId":"B101","price":3000,"KDSTags":["greenhighlight"],"isExtra":true}]</t>
  </si>
  <si>
    <t>2026-05-30T19:48:17.775+02:00</t>
  </si>
  <si>
    <t>2026-05-30T20:05:19.086+02:00</t>
  </si>
  <si>
    <t>[{"id":"cde1a44f44daafed4b3bd82a","count":1,"label":"Pepperoni 32cm 🌶️🌶️","posId":"120","price":24900,"isExtra":false},{"id":"7cdbdba064a9b12ab9c2a9d4","count":1,"label":"Balné","posId":"K0000","price":1500,"isExtra":true},{"id":"6a62c37fcc3049759d225124","count":1,"label":"USA těsto","posId":"17","price":1000,"isExtra":true},{"id":"d50b85689ae865c91893d064","count":1,"label":"Hot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</si>
  <si>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2026-05-30T19:44:17.771+02:00</t>
  </si>
  <si>
    <t>2026-05-30T19:57:04.296+02:00</t>
  </si>
  <si>
    <t>[{"id":"54683561","note":"","size":"Choco Rolls","count":1,"label":"Choco Rolls","posId":"chr100","price":8900,"isExtra":false},{"id":"54414794","note":"","count":1,"label":"Balné","posId":"K0000","price":1500,"isExtra":true},{"id":"61817983","note":"","size":"Guarana classic","count":1,"label":"Guarana classic","posId":"N142","price":5500,"isExtra":false},{"id":"57405815","note":"","size":"Pepsi zero sugar 1l","count":1,"label":"Pepsi zero sugar 1l","posId":"N125","price":5900,"isExtra":false},{"id":"59610938","note":"","size":"Pepperoni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těsto","posId":"17","price":1000,"isExtra":true},{"id":"54414854","note":"","count":1,"label":"okraj hotdog, bbq omáčka","posId":"A119","price":5700,"isExtra":true},{"id":"54414911","note":"","count":1,"label":"Pepperoni salám","posId":"B109","price":3000,"KDSTags":["greenhighlight"],"isExtra":true}]</t>
  </si>
  <si>
    <t>Alexander</t>
  </si>
  <si>
    <t>2026-05-30T19:42:48.499+02:00</t>
  </si>
  <si>
    <t>2026-05-30T19:54:41.653+02:00</t>
  </si>
  <si>
    <t>[{"id":"104","note":"","count":2,"label":"Baby špenát &amp; kuře 40cm","posId":"104","price":30900,"isExtra":false},{"id":"K0000","note":"","count":2,"label":"Balné","posId":"K0000","price":2000,"isExtra":true},{"id":"X1000","note":"","count":2,"label":"bez plněných okrajů","posId":"X1000","price":0,"isExtra":true},{"id":"C115","note":"","count":2,"label":"Kukuřice","posId":"C115","price":3500,"KDSTags":["greenhighlight"],"isExtra":true}]</t>
  </si>
  <si>
    <t>2026-05-30T19:40:01.942+02:00</t>
  </si>
  <si>
    <t>2026-05-30T19:53:14.960+02:00</t>
  </si>
  <si>
    <t>2026-05-30T20:20:48.263+02:00</t>
  </si>
  <si>
    <t>2026-05-30T19:42:05.320+02:00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</si>
  <si>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92786627-aa7f-470b-9a46-ca4d5978f1b3","note":"","count":1,"label":"ananas","posId":"B100","price":2500,"KDSTags":["greenhighlight"],"isExtra":true},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bylinky","posId":"A121","price":5700,"isExtra":true}]</t>
  </si>
  <si>
    <t>2026-05-30T19:40:01.930+02:00</t>
  </si>
  <si>
    <t>2026-05-30T19:47:53.818+02:00</t>
  </si>
  <si>
    <t>2026-05-30T20:13:01.296+02:00</t>
  </si>
  <si>
    <t>2026-05-30T19:40:03.337+02:00</t>
  </si>
  <si>
    <t>[{"id":"d63e9120-8ffe-444c-ba51-6c942a13f4fc","note":"","count":2,"label":"Margherita 40 cm","posId":"100","price":26900,"isExtra":false}]</t>
  </si>
  <si>
    <t>2026-05-30T19:33:08.178+02:00</t>
  </si>
  <si>
    <t>2026-05-30T19:41:24.874+02:00</t>
  </si>
  <si>
    <t>2026-05-30T19:33:02.808+02:00</t>
  </si>
  <si>
    <t>2026-05-30T19:50:46.791+02:00</t>
  </si>
  <si>
    <t>2026-05-30T20:11:14.591+02:00</t>
  </si>
  <si>
    <t>2026-05-30T19:33:04.195+02:00</t>
  </si>
  <si>
    <t>[{"id":"b0d5792c-72a3-41ec-9f78-3fedc41c2a8a","note":"","count":1,"label":"VEGGIE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chléb","posId":"P104","price":0,"isExtra":true},{"id":"e743ee60-b800-434c-bf60-5a11f5cd2a7a","note":"","count":1,"label":"BIRGO grapefruit 0,5l","posId":"N131","price":0,"isExtra":true}]</t>
  </si>
  <si>
    <t>2026-05-30T19:28:29.323+02:00</t>
  </si>
  <si>
    <t>2026-05-30T19:35:58.861+02:00</t>
  </si>
  <si>
    <t>[{"id":"54414752","note":"","size":"Jalapenos Rolls","count":1,"label":"Jalapenos Rolls","posId":"jpr200","price":8900,"isExtra":false},{"id":"54414794","note":"","count":1,"label":"Balné","posId":"K0000","price":1500,"isExtra":true},{"id":"54414745","note":"","size":"Spicy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</si>
  <si>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2026-05-30T19:24:41.745+02:00</t>
  </si>
  <si>
    <t>2026-05-30T19:40:06.875+02:00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</si>
  <si>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základ","posId":"ZRS40","price":0,"isExtra":true}]</t>
  </si>
  <si>
    <t>2026-05-30T19:20:26.429+02:00</t>
  </si>
  <si>
    <t>2026-05-30T19:28:07.422+02:00</t>
  </si>
  <si>
    <t>[{"id":"0c78aba765fec38ab550bdf8","count":1,"label":"BBQ Texas 40cm","posId":"107","price":30900,"isExtra":false},{"id":"1d39bc6ba96569aaaf3ab974","count":1,"label":"Balné","posId":"K0000","price":2000,"isExtra":true},{"id":"c4398ff6690198226cf7c771","count":1,"label":"Comeback 32cm 🌶️","posId":"121","price":24900,"isExtra":false},{"id":"7cdbdba064a9b12ab9c2a9d4","count":1,"label":"Balné","posId":"K0000","price":1500,"isExtra":true}]</t>
  </si>
  <si>
    <t>2026-05-30T19:19:15.535+02:00</t>
  </si>
  <si>
    <t>2026-05-30T19:26:07.462+02:00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</si>
  <si>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</si>
  <si>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2026-05-30T19:18:06.336+02:00</t>
  </si>
  <si>
    <t>2026-05-30T19:24:27.024+02:00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</si>
  <si>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</si>
  <si>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2026-05-30T19:18:02.725+02:00</t>
  </si>
  <si>
    <t>2026-05-30T19:26:04.698+02:00</t>
  </si>
  <si>
    <t>[{"id":"0b867b16-3995-4b4a-9deb-1c0d8cecf8d6","note":"","count":1,"label":"Pepperoni 32 cm","posId":"120","price":24900,"isExtra":false}]</t>
  </si>
  <si>
    <t>2026-05-30T19:13:02.013+02:00</t>
  </si>
  <si>
    <t>2026-05-30T19:29:26.913+02:00</t>
  </si>
  <si>
    <t>2026-05-30T19:37:59.467+02:00</t>
  </si>
  <si>
    <t>2026-05-30T19:13:03.108+02:00</t>
  </si>
  <si>
    <t>2026-05-30T19:12:55.674+02:00</t>
  </si>
  <si>
    <t>2026-05-30T19:23:17.982+02:00</t>
  </si>
  <si>
    <t>[{"id":"35999c816db20808a615a88e","count":1,"label":"Quattro Formaggi 40cm","posId":"111","price":30900,"isExtra":false},{"id":"1d39bc6ba96569aaaf3ab974","count":1,"label":"Balné","posId":"K0000","price":2000,"isExtra":true}]</t>
  </si>
  <si>
    <t>2026-05-30T19:12:02.172+02:00</t>
  </si>
  <si>
    <t>2026-05-30T19:24:10.560+02:00</t>
  </si>
  <si>
    <t>[{"id":"d63e9120-8ffe-444c-ba51-6c942a13f4fc","note":"","count":1,"label":"Margherita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omáčka","posId":"A124","price":6500,"isExtra":true},{"id":"211d85d0-839e-41d0-89e3-ea177ad7489e","note":"","count":1,"label":"Dip česnekový","posId":"P106","price":2000,"isExtra":false}]</t>
  </si>
  <si>
    <t>2026-05-30T19:08:17.536+02:00</t>
  </si>
  <si>
    <t>2026-05-30T19:18:03.617+02:00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</si>
  <si>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</si>
  <si>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2026-05-30T19:02:01.659+02:00</t>
  </si>
  <si>
    <t>2026-05-30T19:07:25.397+02:00</t>
  </si>
  <si>
    <t>[{"id":"d63e9120-8ffe-444c-ba51-6c942a13f4fc","note":"","count":1,"label":"Margherita 40 cm","posId":"100","price":26900,"isExtra":false},{"id":"614269dd-2dbe-47e4-81f8-670c7ef03e2f","note":"","count":1,"label":"Pepperoni salám","posId":"C109","price":4000,"KDSTags":["greenhighlight"],"isExtra":true}]</t>
  </si>
  <si>
    <t>2026-05-30T19:00:02.119+02:00</t>
  </si>
  <si>
    <t>2026-05-30T19:43:15.902+02:00</t>
  </si>
  <si>
    <t>2026-05-30T19:59:12.297+02:00</t>
  </si>
  <si>
    <t>2026-05-30T19:00:02.891+02:00</t>
  </si>
  <si>
    <t>[{"id":"f1315fc0-dfbb-459c-9f31-49d8e60875f4","note":"","count":1,"label":"Pepperoni 40 cm","posId":"108","price":30900,"isExtra":false},{"id":"9299f155-5a92-429b-84f6-d394d16b07d0","note":"","count":1,"label":"Párek","posId":"C110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česnekový","posId":"P106","price":2000,"isExtra":false},{"id":"211d85d0-839e-41d0-89e3-ea177ad7489e","note":"","count":1,"label":"Dip česnekový","posId":"P106","price":2000,"isExtra":false},{"id":"c1383a56-9eef-4159-8de6-52ba98917da4","note":"","count":1,"label":"Pepperoni Rolls, 6 ks","posId":"P100","price":8900,"isExtra":false}]</t>
  </si>
  <si>
    <t>2026-05-30T18:59:21.296+02:00</t>
  </si>
  <si>
    <t>2026-05-30T19:06:31.385+02:00</t>
  </si>
  <si>
    <t>[{"id":"35999c816db20808a615a88e","count":1,"label":"Quattro Formaggi 40cm","posId":"111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6d2352cfe7a68a0c82c7c9a0","count":1,"label":"Pepperoni salám","posId":"C109","price":4000,"KDSTags":["greenhighlight"],"isExtra":true}]</t>
  </si>
  <si>
    <t>2026-05-30T18:55:42.007+02:00</t>
  </si>
  <si>
    <t>2026-05-30T19:05:48.213+02:00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</si>
  <si>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🌶️🌶️","posId":"110","price":30900,"isExtra":false},{"id":"1d39bc6ba96569aaaf3ab974","count":1,"label":"Balné","posId":"K0000","price":2000,"isExtra":true},{"id":"0c78aba765fec38ab550bdf8","count":1,"label":"BBQ Texas 40cm","posId":"107","price":30900,"isExtra":false},{"id":"1d39bc6ba96569aaaf3ab974","count":1,"label":"Balné","posId":"K0000","price":2000,"isExtra":true}]</t>
  </si>
  <si>
    <t>2026-05-30T18:54:02.203+02:00</t>
  </si>
  <si>
    <t>2026-05-30T19:01:56.124+02:00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</si>
  <si>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</si>
  <si>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2026-05-30T18:53:02.363+02:00</t>
  </si>
  <si>
    <t>2026-05-30T19:33:06.372+02:00</t>
  </si>
  <si>
    <t>2026-05-30T19:59:29.034+02:00</t>
  </si>
  <si>
    <t>2026-05-30T18:53:03.078+02:00</t>
  </si>
  <si>
    <t>[{"id":"36ea3088-07fd-428f-b871-c4a5ee9cef7b","note":"","count":1,"label":"Comeback 40 cm","posId":"109","price":30900,"isExtra":false},{"id":"e525f614-2c06-459a-8d22-623546aa83fc","note":"","count":1,"label":"BBQ Texas 40 cm","posId":"107","price":30900,"isExtra":false}]</t>
  </si>
  <si>
    <t>2026-05-30T18:52:04.547+02:00</t>
  </si>
  <si>
    <t>2026-05-30T19:00:18.679+02:00</t>
  </si>
  <si>
    <t>[{"id":"e405608123829c668b8933be","count":1,"label":"Pepperoni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okrajů","posId":"X1000","price":0,"isExtra":true},{"id":"8f70c51a720434a06d84f4e5","count":2,"label":"Česnekový dip","posId":"P106","price":2000,"isExtra":false},{"id":"7cdbdba064a9b12ab9c2a9d4","count":2,"label":"Balné","posId":"K0000","price":1500,"isExtra":true}]</t>
  </si>
  <si>
    <t>2026-05-30T18:51:46.835+02:00</t>
  </si>
  <si>
    <t>2026-05-30T18:52:56.089+02:00</t>
  </si>
  <si>
    <t>[{"id":"af56a8c5-97bc-46b9-b01e-e295e7dfc7cd","count":1,"label":"Pizza Comeback 32","posId":"121","price":24900,"isExtra":false,"creatorId":"xVnnWgblk2p0K5ZkNXDv6","isPackging":0,"actualLabel":"Pizza Comeback 32"}]</t>
  </si>
  <si>
    <t>2026-05-30T18:49:01.930+02:00</t>
  </si>
  <si>
    <t>2026-05-30T18:59:44.916+02:00</t>
  </si>
  <si>
    <t>[{"id":"0ea52415-fdb3-497f-b216-7fd5802f2e0f","note":"","count":1,"label":"Quattro Formaggi 32 cm","posId":"123","price":24900,"isExtra":false},{"id":"2be8bd8d-b8cf-456a-a9f3-1ae18c5726f9","note":"","count":1,"label":"okraj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99710cd8-fa1f-4712-84a8-85da37e18dd0","note":"","count":1,"label":"Česnekový chléb","posId":"P104","price":7900,"isExtra":false}]</t>
  </si>
  <si>
    <t>2026-05-30T18:46:33.113+02:00</t>
  </si>
  <si>
    <t>2026-05-30T18:53:51.538+02:00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</si>
  <si>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</si>
  <si>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2026-05-30T18:45:32.581+02:00</t>
  </si>
  <si>
    <t>2026-05-30T18:57:57.610+02:00</t>
  </si>
  <si>
    <t>[{"id":"18e86844d1a1e70247e15c14","count":1,"label":"Margherita 40cm","posId":"100","price":26900,"isExtra":false},{"id":"1d39bc6ba96569aaaf3ab974","count":1,"label":"Balné","posId":"K0000","price":2000,"isExtra":true},{"id":"18e86844d1a1e70247e15c14","count":1,"label":"Margherita 40cm","posId":"100","price":26900,"isExtra":false},{"id":"1d39bc6ba96569aaaf3ab974","count":1,"label":"Balné","posId":"K0000","price":2000,"isExtra":true},{"id":"37df08b82f3e10d51864555b","count":1,"label":"okraj hotdog, bez omáčky","posId":"A126","price":6500,"isExtra":true},{"id":"d3eae92aff06253b39599690","count":1,"label":"Šunka","posId":"C106","price":4000,"KDSTags":["greenhighlight"],"isExtra":true}]</t>
  </si>
  <si>
    <t>2026-05-30T18:44:34.270+02:00</t>
  </si>
  <si>
    <t>2026-05-30T18:54:25.240+02:00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</si>
  <si>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omáčky","posId":"A125","price":5700,"isExtra":true},{"id":"113","note":"","count":1,"label":"Capricciosa 32cm","posId":"113","price":24900,"isExtra":false},{"id":"K0000","note":"","count":1,"label":"Balné","posId":"K0000","price":1500,"isExtra":true},{"id":"A119","note":"","count":1,"label":"okraj hotdog, bbq omáčka","posId":"A119","price":5700,"isExtra":true}]</t>
  </si>
  <si>
    <t>Mukhiddinjon</t>
  </si>
  <si>
    <t>2026-05-30T18:36:58.245+02:00</t>
  </si>
  <si>
    <t>2026-05-30T18:42:43.092+02:00</t>
  </si>
  <si>
    <t>2026-05-30T18:33:01.926+02:00</t>
  </si>
  <si>
    <t>2026-05-30T18:41:11.116+02:00</t>
  </si>
  <si>
    <t>2026-05-30T18:58:41.408+02:00</t>
  </si>
  <si>
    <t>2026-05-30T18:33:02.582+02:00</t>
  </si>
  <si>
    <t>[{"id":"35e045f9-bc36-46e9-8142-6579de78a05b","note":"","count":1,"label":"Comeback 32 cm","posId":"121","price":24900,"isExtra":false}]</t>
  </si>
  <si>
    <t>2026-05-30T18:31:03.002+02:00</t>
  </si>
  <si>
    <t>2026-05-30T18:40:30.275+02:00</t>
  </si>
  <si>
    <t>2026-05-30T18:30:01.967+02:00</t>
  </si>
  <si>
    <t>2026-05-30T18:48:07.874+02:00</t>
  </si>
  <si>
    <t>2026-05-30T19:08:03.426+02:00</t>
  </si>
  <si>
    <t>2026-05-30T18:30:03.020+02:00</t>
  </si>
  <si>
    <t>[{"id":"f1315fc0-dfbb-459c-9f31-49d8e60875f4","note":"","count":1,"label":"Pepperoni 40 cm","posId":"108","price":30900,"isExtra":false},{"id":"ed9751e1-1886-4b0f-b8dd-d3c6488dfd29","note":"","count":1,"label":"Mozzarella","posId":"C113","price":4000,"KDSTags":["greenhighlight"],"isExtra":true},{"id":"614269dd-2dbe-47e4-81f8-670c7ef03e2f","note":"","count":1,"label":"Pepperoni salám","posId":"C109","price":4000,"KDSTags":["greenhighlight"],"isExtra":true},{"id":"7bd52058-f7b0-4320-9d6c-79598e7d9b5f","note":"","count":1,"label":"Hawai 18 cm","posId":"126","price":11900,"isExtra":false}]</t>
  </si>
  <si>
    <t>2026-05-30T18:28:12.691+02:00</t>
  </si>
  <si>
    <t>2026-05-30T18:36:27.191+02:00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</si>
  <si>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🌶️","posId":"P101","price":0,"isExtra":true},{"id":"61748726","note":"","count":1,"label":"Guarana classic zero","posId":"N143","price":0,"isExtra":true},{"id":"54414743","note":"","size":"Spicy menu Comeback","count":1,"label":"Spicy menu Comeback","posId":"M100","price":34900,"isExtra":false},{"id":"54414879","note":"","count":1,"label":"Špenát &amp; kuře","posId":"Y116","price":0,"isExtra":true},{"id":"54414779","note":"","count":1,"label":"Balné","posId":"K0000","price":3000,"isExtra":true},{"id":"54414810","note":"","count":1,"label":"masové kuličky","posId":"P102","price":0,"isExtra":true},{"id":"57405827","note":"","count":1,"label":"Pepsi zero sugar 1l","posId":"N125","price":0,"isExtra":true},{"id":"54414750","note":"","size":"Česnekový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</si>
  <si>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2026-05-30T18:27:02.300+02:00</t>
  </si>
  <si>
    <t>2026-05-30T18:46:24.024+02:00</t>
  </si>
  <si>
    <t>2026-05-30T19:05:03.332+02:00</t>
  </si>
  <si>
    <t>2026-05-30T18:27:03.098+02:00</t>
  </si>
  <si>
    <t>[{"id":"e525f614-2c06-459a-8d22-623546aa83fc","note":"","count":1,"label":"BBQ Texas 40 cm","posId":"107","price":30900,"isExtra":false},{"id":"f1315fc0-dfbb-459c-9f31-49d8e60875f4","note":"","count":1,"label":"Pepperoni 40 cm","posId":"108","price":30900,"isExtra":false}]</t>
  </si>
  <si>
    <t>2026-05-30T18:23:50.725+02:00</t>
  </si>
  <si>
    <t>2026-05-30T18:32:34.101+02:00</t>
  </si>
  <si>
    <t>[{"id":"c4398ff6690198226cf7c771","count":1,"label":"Comeback 32cm 🌶️","posId":"121","price":24900,"isExtra":false},{"id":"7cdbdba064a9b12ab9c2a9d4","count":1,"label":"Balné","posId":"K0000","price":1500,"isExtra":true},{"id":"474305c867bd0e9b91413aac","count":1,"label":"Quattro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</si>
  <si>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2026-05-30T18:23:01.940+02:00</t>
  </si>
  <si>
    <t>2026-05-30T18:39:41.008+02:00</t>
  </si>
  <si>
    <t>[{"id":"ff8bc446-e047-44f1-bae5-423b565e0123","note":"","count":1,"label":"Capricciosa 32 cm","posId":"137","price":24900,"isExtra":false},{"id":"944ada84-4b76-4cec-9248-ebcd083131da","note":"","count":1,"label":"Baby špenát &amp; kuře 32 cm","posId":"140","price":24900,"isExtra":false},{"id":"a4efa812-1470-4ea2-a19d-39843abed3be","note":"","count":1,"label":"Comeback 32 cm","posId":"145","price":24900,"isExtra":false}]</t>
  </si>
  <si>
    <t>2026-05-30T18:20:52.077+02:00</t>
  </si>
  <si>
    <t>2026-05-30T18:28:27.676+02:00</t>
  </si>
  <si>
    <t>[{"id":"474305c867bd0e9b91413aac","count":1,"label":"Quattro Formaggi 32cm","posId":"123","price":24900,"isExtra":false},{"id":"7cdbdba064a9b12ab9c2a9d4","count":1,"label":"Balné","posId":"K0000","price":1500,"isExtra":true},{"id":"cde1a44f44daafed4b3bd82a","count":1,"label":"Pepperoni 32cm 🌶️🌶️","posId":"120","price":24900,"isExtra":false},{"id":"7cdbdba064a9b12ab9c2a9d4","count":1,"label":"Balné","posId":"K0000","price":1500,"isExtra":true}]</t>
  </si>
  <si>
    <t>2026-05-30T18:19:02.864+02:00</t>
  </si>
  <si>
    <t>2026-05-30T18:26:16.128+02:00</t>
  </si>
  <si>
    <t>2026-05-30T18:12:02.783+02:00</t>
  </si>
  <si>
    <t>2026-05-30T18:34:08.005+02:00</t>
  </si>
  <si>
    <t>2026-05-30T18:56:50.369+02:00</t>
  </si>
  <si>
    <t>2026-05-30T18:12:03.404+02:00</t>
  </si>
  <si>
    <t>[{"id":"36ea3088-07fd-428f-b871-c4a5ee9cef7b","note":"","count":1,"label":"Comeback 40 cm","posId":"109","price":30900,"isExtra":false},{"id":"670e963a-3bc6-4d99-8aed-b86eae3c2021","note":"","count":1,"label":"BEZ -mozzarella","posId":"X113","price":0,"KDSTags":["redhighlight"],"isExtra":true},{"id":"36ea3088-07fd-428f-b871-c4a5ee9cef7b","note":"","count":1,"label":"Comeback 40 cm","posId":"109","price":30900,"isExtra":false}]</t>
  </si>
  <si>
    <t>2026-05-30T18:07:02.142+02:00</t>
  </si>
  <si>
    <t>2026-05-30T18:26:39.973+02:00</t>
  </si>
  <si>
    <t>2026-05-30T18:38:17.686+02:00</t>
  </si>
  <si>
    <t>2026-05-30T18:07:02.885+02:00</t>
  </si>
  <si>
    <t>[{"id":"b3008ec8-24a5-4d30-bf46-9133028be7e4","note":"","count":1,"label":"Margherita 32 cm","posId":"136","price":20900,"isExtra":false},{"id":"03dae282-4cd4-4fa2-9169-2178ea3ed325","note":"","count":1,"label":"Quattro Formaggi 40 cm","posId":"111","price":30900,"isExtra":false},{"id":"26378531-c5c0-43f4-9535-09f267896a62","note":"","count":1,"label":"Spicy Wings, 7 ks","posId":"P101","price":11900,"isExtra":false}]</t>
  </si>
  <si>
    <t>2026-05-30T18:04:02.801+02:00</t>
  </si>
  <si>
    <t>2026-05-30T18:26:57.814+02:00</t>
  </si>
  <si>
    <t>2026-05-30T18:38:21.858+02:00</t>
  </si>
  <si>
    <t>2026-05-30T18:04:04.128+02:00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</si>
  <si>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a8b6a85-3b5c-4ee4-be2d-261ab8731d6e","note":"","count":3,"label":"Dip česnekový","posId":"P106","price":2000,"isExtra":false},{"id":"03ade9ce-5d0f-4499-a6a3-340b58ae4468","note":"","count":1,"label":"Capricciosa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a62e938c-9a71-490f-818d-7d681b9da334","note":"","count":1,"label":"BEZ -žampiony","posId":"X105","price":0,"KDSTags":["redhighlight"],"isExtra":true},{"id":"5b1f2843-926a-4dd1-a5f0-4fddc7b45013","note":"","count":1,"label":"Margherita 32 cm","posId":"112","price":20900,"isExtra":false}]</t>
  </si>
  <si>
    <t>2026-05-30T18:03:28.647+02:00</t>
  </si>
  <si>
    <t>2026-05-30T18:16:41.094+02:00</t>
  </si>
  <si>
    <t>[{"id":"54414707","note":"","size":"Margherita 40cm","count":2,"label":"Margherita 40cm","posId":"100","price":26900,"isExtra":false},{"id":"54414789","note":"","count":2,"label":"Balné","posId":"K0000","price":2000,"isExtra":true},{"id":"54414711","note":"","size":"Pepperoni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</si>
  <si>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Serhii</t>
  </si>
  <si>
    <t>2026-05-30T18:01:56.175+02:00</t>
  </si>
  <si>
    <t>2026-05-30T18:11:39.167+02:00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</si>
  <si>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</si>
  <si>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2026-05-30T18:01:44.372+02:00</t>
  </si>
  <si>
    <t>2026-05-30T18:15:29.462+02:00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</si>
  <si>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bylinky","posId":"A121","price":5700,"isExtra":true},{"id":"B108","note":"","count":1,"label":"Slanina","posId":"B108","price":3000,"KDSTags":["greenhighlight"],"isExtra":true},{"id":"116","note":"","count":1,"label":"Baby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bylinky","posId":"A121","price":5700,"isExtra":true},{"id":"B109","note":"","count":1,"label":"Pepperoni salám","posId":"B109","price":3000,"KDSTags":["greenhighlight"],"isExtra":true}]</t>
  </si>
  <si>
    <t>2026-05-30T18:00:02.493+02:00</t>
  </si>
  <si>
    <t>2026-05-30T18:21:40.897+02:00</t>
  </si>
  <si>
    <t>[{"id":"d63e9120-8ffe-444c-ba51-6c942a13f4fc","note":"","count":1,"label":"Margherita 40 cm","posId":"100","price":26900,"isExtra":false},{"id":"ee394832-8137-440a-84b7-b9e0df42a9ab","note":"","count":1,"label":"Hawai 32 cm","posId":"114","price":24900,"isExtra":false},{"id":"03ade9ce-5d0f-4499-a6a3-340b58ae4468","note":"","count":1,"label":"Capricciosa 32 cm","posId":"113","price":24900,"isExtra":false},{"id":"0b867b16-3995-4b4a-9deb-1c0d8cecf8d6","note":"","count":1,"label":"Pepperoni 32 cm","posId":"120","price":24900,"isExtra":false}]</t>
  </si>
  <si>
    <t>2026-05-30T17:58:44.382+02:00</t>
  </si>
  <si>
    <t>2026-05-30T18:09:14.282+02:00</t>
  </si>
  <si>
    <t>[{"id":"f356e0ec647d5a45e36ca34b","count":1,"label":"Zeleninová 40cm","posId":"103","price":30900,"isExtra":false},{"id":"1d39bc6ba96569aaaf3ab974","count":1,"label":"Balné","posId":"K0000","price":2000,"isExtra":true},{"id":"ff3cf1236dec1adecad0155d","count":1,"label":"Smetanový základ","posId":"ZRS40","price":0,"isExtra":true},{"id":"893aed81a83a807fc642e4d1","count":1,"label":"okraj mozzarella, bbq omáčka","posId":"A124","price":6500,"isExtra":true},{"id":"ca3163d100534bb8157dd27b","count":1,"label":"Hot &amp; Spicy 40cm 🌶️🌶️","posId":"110","price":30900,"isExtra":false},{"id":"1d39bc6ba96569aaaf3ab974","count":1,"label":"Balné","posId":"K0000","price":2000,"isExtra":true},{"id":"e97c473331e663ddc690894a","count":1,"label":"BBQ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,{"id":"0e6f48bb57b8891786ed0c2c","count":1,"label":"Jalapeňos","posId":"C102","price":3500,"KDSTags":["greenhighlight"],"isExtra":true},{"id":"d89d779ad4079eb126fff378","count":1,"label":"Kuře","posId":"C114","price":4000,"KDSTags":["greenhighlight"],"isExtra":true}]</t>
  </si>
  <si>
    <t>2026-05-30T17:53:40.429+02:00</t>
  </si>
  <si>
    <t>2026-05-30T18:06:28.244+02:00</t>
  </si>
  <si>
    <t>[{"id":"88378c03c1f4c715f7d83b1b","count":1,"label":"Hawai 32cm","posId":"114","price":24900,"isExtra":false},{"id":"7cdbdba064a9b12ab9c2a9d4","count":1,"label":"Balné","posId":"K0000","price":1500,"isExtra":true},{"id":"8241669eecc1399a2e3e1c17","count":1,"label":"BBQ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okrajů","posId":"X1000","price":0,"isExtra":true},{"id":"b9ae076dc1aa10e137c00e4a","count":1,"label":"Kukuřice","posId":"B115","price":2500,"KDSTags":["greenhighlight"],"isExtra":true},{"id":"88378c03c1f4c715f7d83b1b","count":1,"label":"Hawai 32cm","posId":"114","price":24900,"isExtra":false},{"id":"7cdbdba064a9b12ab9c2a9d4","count":1,"label":"Balné","posId":"K0000","price":1500,"isExtra":true},{"id":"8241669eecc1399a2e3e1c17","count":1,"label":"BBQ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okrajů","posId":"X1000","price":0,"isExtra":true},{"id":"1dfb2e52d581e594a14c99e4","count":1,"label":"Spicy Wings 🌶️","posId":"P101","price":11900,"isExtra":false},{"id":"7cdbdba064a9b12ab9c2a9d4","count":1,"label":"Balné","posId":"K0000","price":1500,"isExtra":true},{"id":"448b5763eafb3bcf4559708b","count":1,"label":"Pečené brambory","posId":"P103","price":6900,"isExtra":false},{"id":"7cdbdba064a9b12ab9c2a9d4","count":1,"label":"Balné","posId":"K0000","price":1500,"isExtra":true}]</t>
  </si>
  <si>
    <t>2026-05-30T17:52:05.540+02:00</t>
  </si>
  <si>
    <t>2026-05-30T18:02:37.117+02:00</t>
  </si>
  <si>
    <t>[{"id":"57464196","note":"","size":"Jalapeňos dip","count":1,"label":"Jalapeňos dip","posId":"P107","price":2000,"isExtra":false},{"id":"54414794","note":"","count":1,"label":"Balné","posId":"K0000","price":1500,"isExtra":true},{"id":"54414752","note":"","size":"Jalapenos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54414891","note":"","count":1,"label":"Mozzarella","posId":"B113","price":3000,"KDSTags":["greenhighlight"],"isExtra":true},{"id":"54414904","note":"","count":1,"label":"Gorgonzola","posId":"B101","price":3000,"KDSTags":["greenhighlight"],"isExtra":true},{"id":"54414912","note":"","count":1,"label":"Grana padano, pecorino, parmazán","posId":"B130","price":3000,"KDSTags":["greenhighlight"],"isExtra":true},{"id":"59610937","note":"","size":"Comeback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okrajů","posId":"X1000","price":0,"isExtra":true},{"id":"54414864","note":"","count":1,"label":"Bez cibule","posId":"X103","price":0,"KDSTags":["redhighlight"],"isExtra":true}]</t>
  </si>
  <si>
    <t>2026-05-30T17:32:52.728+02:00</t>
  </si>
  <si>
    <t>2026-05-30T17:43:09.349+02:00</t>
  </si>
  <si>
    <t>[{"id":"59610938","note":"","size":"Pepperoni 32cm 🌶️🌶️","count":2,"label":"Pepperoni 32cm 🌶️🌶️","posId":"120","price":24900,"isExtra":false},{"id":"54414794","note":"","count":2,"label":"Balné","posId":"K0000","price":1500,"isExtra":true},{"id":"54414743","note":"","size":"Spicy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1l","posId":"N126","price":0,"isExtra":true},{"id":"57278752","note":"","count":1,"label":"BBQ základ","posId":"ZRB32","price":0,"isExtra":true},{"id":"54414818","note":"","count":1,"label":"okraj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okrajů","posId":"X1000","price":0,"isExtra":true}]</t>
  </si>
  <si>
    <t>2026-05-30T17:29:03.264+02:00</t>
  </si>
  <si>
    <t>2026-05-30T17:39:14.965+02:00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</si>
  <si>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bylinky","posId":"A121","price":5700,"isExtra":true},{"id":"bd8e2f82-3d11-4ada-88ad-67191c012d18","note":"","count":1,"label":"BEZ -olivy","posId":"X112","price":0,"KDSTags":["redhighlight"],"isExtra":true}]</t>
  </si>
  <si>
    <t>2026-05-30T17:25:01.965+02:00</t>
  </si>
  <si>
    <t>2026-05-30T17:34:57.003+02:00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</si>
  <si>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🌶️🌶️","posId":"122","price":24900,"isExtra":false},{"id":"54414794","note":"","count":1,"label":"Balné","posId":"K0000","price":1500,"isExtra":true},{"id":"54414708","note":"","size":"Quattro Formaggi 40cm","count":1,"label":"Quattro Formaggi 40cm","posId":"111","price":30900,"isExtra":false},{"id":"54414789","note":"","count":1,"label":"Balné","posId":"K0000","price":2000,"isExtra":true},{"id":"54414909","note":"","count":1,"label":"Pepperoni salám","posId":"C109","price":4000,"KDSTags":["greenhighlight"],"isExtra":true}]</t>
  </si>
  <si>
    <t>2026-05-30T17:24:54.997+02:00</t>
  </si>
  <si>
    <t>2026-05-30T17:32:47.496+02:00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</si>
  <si>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🌶️🌶️","posId":"110","price":30900,"isExtra":false},{"id":"1d39bc6ba96569aaaf3ab974","count":1,"label":"Balné","posId":"K0000","price":2000,"isExtra":true},{"id":"e97c473331e663ddc690894a","count":1,"label":"BBQ základ","posId":"ZRB40","price":0,"isExtra":true},{"id":"448b5763eafb3bcf4559708b","count":1,"label":"Pečené brambory","posId":"P103","price":6900,"isExtra":false},{"id":"7cdbdba064a9b12ab9c2a9d4","count":1,"label":"Balné","posId":"K0000","price":1500,"isExtra":true}]</t>
  </si>
  <si>
    <t>2026-05-30T17:20:03.041+02:00</t>
  </si>
  <si>
    <t>2026-05-30T17:36:45.640+02:00</t>
  </si>
  <si>
    <t>2026-05-30T17:50:09.432+02:00</t>
  </si>
  <si>
    <t>2026-05-30T17:20:03.725+02:00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</si>
  <si>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chléb","posId":"P104","price":7900,"isExtra":false},{"id":"211d85d0-839e-41d0-89e3-ea177ad7489e","note":"","count":1,"label":"Dip česnekový","posId":"P106","price":2000,"isExtra":false}]</t>
  </si>
  <si>
    <t>2026-05-30T17:18:01.824+02:00</t>
  </si>
  <si>
    <t>2026-05-30T17:29:09.642+02:00</t>
  </si>
  <si>
    <t>[{"id":"ea8ba6dd-c20a-4bae-a731-5344afc761eb","note":"","count":1,"label":"Capricciosa 18 cm","posId":"125","price":11900,"isExtra":false},{"id":"7b8670b5-c06f-4a04-a7cd-97b786bd11ac","note":"","count":1,"label":"Žampiony.","posId":"A105","price":1500,"isExtra":true},{"id":"bd8e2f82-3d11-4ada-88ad-67191c012d18","note":"","count":1,"label":"BEZ -olivy","posId":"X112","price":0,"KDSTags":["redhighlight"],"isExtra":true},{"id":"68c65179-fd67-404b-b997-b040338ce3c5","note":"","count":1,"label":"BEZ -šunka","posId":"X106","price":0,"KDSTags":["redhighlight"],"isExtra":true},{"id":"4d0fe7ad-c88a-4a73-8015-c60680489cf8","note":"","count":1,"label":"Baby špenát &amp; kuře 32 cm","posId":"116","price":24900,"isExtra":false},{"id":"92786627-aa7f-470b-9a46-ca4d5978f1b3","note":"","count":1,"label":"ananas","posId":"B100","price":2500,"KDSTags":["greenhighlight"],"isExtra":true}]</t>
  </si>
  <si>
    <t>2026-05-30T17:15:01.902+02:00</t>
  </si>
  <si>
    <t>2026-05-30T17:21:19.620+02:00</t>
  </si>
  <si>
    <t>[{"id":"4d0fe7ad-c88a-4a73-8015-c60680489cf8","note":"","count":1,"label":"Baby špenát &amp; kuře 32 cm","posId":"116","price":24900,"isExtra":false}]</t>
  </si>
  <si>
    <t>2026-05-30T17:11:29.224+02:00</t>
  </si>
  <si>
    <t>2026-05-30T17:16:08.693+02:00</t>
  </si>
  <si>
    <t>[{"id":"40d9cbbb-8f1e-4bb1-8779-b8a901a5b016","count":1,"label":"Pizza Quattro Formaggi 32","posId":"123","price":24900,"isExtra":false,"creatorId":"mY48-syvDRKI5SfKVXng8","isPackging":0,"actualLabel":"Pizza Quattro Formaggi 32"}]</t>
  </si>
  <si>
    <t>2026-05-30T17:11:02.046+02:00</t>
  </si>
  <si>
    <t>2026-05-30T17:17:16.811+02:00</t>
  </si>
  <si>
    <t>[{"id":"6bbd4662-3c19-4725-919c-71f4c4e91f89","note":"","count":1,"label":"BBQ Meteor 32 cm","posId":"142","price":24900,"isExtra":false},{"id":"3a8b6a85-3b5c-4ee4-be2d-261ab8731d6e","note":"","count":1,"label":"Dip česnekový","posId":"P106","price":2000,"isExtra":false}]</t>
  </si>
  <si>
    <t>2026-05-30T17:02:03.199+02:00</t>
  </si>
  <si>
    <t>2026-05-30T17:10:32.246+02:00</t>
  </si>
  <si>
    <t>2026-05-30T17:21:17.489+02:00</t>
  </si>
  <si>
    <t>2026-05-30T17:02:04.053+02:00</t>
  </si>
  <si>
    <t>[{"id":"b6658da4-b777-42a2-94b6-5ce20ff49587","note":"","count":1,"label":"Pepperoni 32 cm","posId":"144","price":24900,"isExtra":false},{"id":"0d0283d3-7aff-4b76-8938-87a4f5c742a9","note":"","count":1,"label":"Pepsi zero sugar 1l","posId":"N125","price":5900,"isExtra":false}]</t>
  </si>
  <si>
    <t>2026-05-30T16:55:01.995+02:00</t>
  </si>
  <si>
    <t>2026-05-30T17:04:19.852+02:00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</si>
  <si>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bylinky","posId":"A121","price":5700,"isExtra":true},{"id":"211d85d0-839e-41d0-89e3-ea177ad7489e","note":"","count":1,"label":"Dip česnekový","posId":"P106","price":2000,"isExtra":false},{"id":"03ade9ce-5d0f-4499-a6a3-340b58ae4468","note":"","count":1,"label":"Capricciosa 32 cm","posId":"113","price":24900,"isExtra":false},{"id":"68c65179-fd67-404b-b997-b040338ce3c5","note":"","count":1,"label":"BEZ -šunka","posId":"X106","price":0,"KDSTags":["redhighlight"],"isExtra":true},{"id":"131c6239-e041-4ab5-9f75-400951ef95f4","note":"","count":1,"label":"Dip jalapenos","posId":"P107","price":2000,"isExtra":false}]</t>
  </si>
  <si>
    <t>2026-05-30T16:51:36.693+02:00</t>
  </si>
  <si>
    <t>2026-05-30T17:02:38.845+02:00</t>
  </si>
  <si>
    <t>[{"id":"54414713","note":"","size":"BBQ Meteor 40cm","count":1,"label":"BBQ Meteor 40cm","posId":"106","price":30900,"isExtra":false},{"id":"54414789","note":"","count":1,"label":"Balné","posId":"K0000","price":2000,"isExtra":true},{"id":"54414843","note":"","count":1,"label":"okraj hotdog, hořčice","posId":"A118","price":6500,"isExtra":true}]</t>
  </si>
  <si>
    <t>2026-05-30T16:47:36.284+02:00</t>
  </si>
  <si>
    <t>2026-05-30T16:57:33.537+02:00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</si>
  <si>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</si>
  <si>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2026-05-30T16:46:01.791+02:00</t>
  </si>
  <si>
    <t>2026-05-30T16:59:03.574+02:00</t>
  </si>
  <si>
    <t>2026-05-30T17:11:33.209+02:00</t>
  </si>
  <si>
    <t>2026-05-30T16:46:02.555+02:00</t>
  </si>
  <si>
    <t>[{"id":"5b1f2843-926a-4dd1-a5f0-4fddc7b45013","note":"","count":2,"label":"Margherita 32 cm","posId":"112","price":20900,"isExtra":false},{"id":"c8019f80-065c-4f09-9e80-65b85dae2ae1","note":"","count":2,"label":"kukuřice","posId":"B115","price":2500,"KDSTags":["greenhighlight"],"isExtra":true},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03ade9ce-5d0f-4499-a6a3-340b58ae4468","note":"","count":1,"label":"Capricciosa 32 cm","posId":"113","price":24900,"isExtra":false}]</t>
  </si>
  <si>
    <t>2026-05-30T16:43:02.071+02:00</t>
  </si>
  <si>
    <t>2026-05-30T16:55:52.887+02:00</t>
  </si>
  <si>
    <t>[{"id":"03ade9ce-5d0f-4499-a6a3-340b58ae4468","note":"","count":1,"label":"Capricciosa 32 cm","posId":"113","price":24900,"isExtra":false},{"id":"4d0fe7ad-c88a-4a73-8015-c60680489cf8","note":"","count":1,"label":"Baby špenát &amp; kuře 32 cm","posId":"116","price":24900,"isExtra":false},{"id":"6463d074-457d-4955-9cf5-43bdb5619e32","note":"","count":1,"label":"Jablečno-skořicové rolls, 8ks","posId":"18","price":8900,"isExtra":false}]</t>
  </si>
  <si>
    <t>2026-05-30T16:42:02.549+02:00</t>
  </si>
  <si>
    <t>2026-05-30T16:48:38.836+02:00</t>
  </si>
  <si>
    <t>2026-05-30T16:26:40.087+02:00</t>
  </si>
  <si>
    <t>2026-05-30T16:34:33.958+02:00</t>
  </si>
  <si>
    <t>[{"id":"120","note":"","count":1,"label":"Pepperoni 32cm 🌶️🌶️","posId":"120","price":24900,"isExtra":false},{"id":"K0000","note":"","count":1,"label":"Balné","posId":"K0000","price":1500,"isExtra":true},{"id":"112","note":"","count":1,"label":"Margherita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</si>
  <si>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2026-05-30T16:21:02.323+02:00</t>
  </si>
  <si>
    <t>2026-05-30T16:33:46.572+02:00</t>
  </si>
  <si>
    <t>[{"id":"e8f571e6-dd36-42d7-8826-52c90315986b","note":"","count":1,"label":"Baby špenát &amp; kuře 40 cm","posId":"104","price":30900,"isExtra":false},{"id":"52cffa8b-0a47-4e13-b315-64f9374ef0a7","note":"","count":1,"label":"Okraj Hotdog bez omáčky","posId":"A126","price":6500,"isExtra":true},{"id":"211d85d0-839e-41d0-89e3-ea177ad7489e","note":"","count":1,"label":"Dip česnekový","posId":"P106","price":2000,"isExtra":false},{"id":"131c6239-e041-4ab5-9f75-400951ef95f4","note":"","count":2,"label":"Dip jalapenos","posId":"P107","price":2000,"isExtra":false},{"id":"26378531-c5c0-43f4-9535-09f267896a62","note":"","count":1,"label":"Spicy Wings, 7 ks","posId":"P101","price":11900,"isExtra":false}]</t>
  </si>
  <si>
    <t>2026-05-30T16:19:01.644+02:00</t>
  </si>
  <si>
    <t>2026-05-30T16:29:04.915+02:00</t>
  </si>
  <si>
    <t>[{"id":"aef5aaf8-2acf-4f20-91be-c8829f11cd0c","note":"","count":1,"label":"Capricciosa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cm","posId":"111","price":30900,"isExtra":false},{"id":"f1315fc0-dfbb-459c-9f31-49d8e60875f4","note":"","count":1,"label":"Pepperoni 40 cm","posId":"108","price":30900,"isExtra":false}]</t>
  </si>
  <si>
    <t>2026-05-30T16:16:01.895+02:00</t>
  </si>
  <si>
    <t>2026-05-30T16:22:00.922+02:00</t>
  </si>
  <si>
    <t>[{"id":"e12521cc-9391-4513-be27-f090014536cf","note":"","count":1,"label":"BBQ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</si>
  <si>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2026-05-30T16:13:30.088+02:00</t>
  </si>
  <si>
    <t>2026-05-30T16:19:59.750+02:00</t>
  </si>
  <si>
    <t>[{"id":"8f33a84a8ac91a91cc37bff3","count":1,"label":"Margherita 32cm","posId":"112","price":20900,"isExtra":false},{"id":"7cdbdba064a9b12ab9c2a9d4","count":1,"label":"Balné","posId":"K0000","price":1500,"isExtra":true},{"id":"35999c816db20808a615a88e","count":1,"label":"Quattro Formaggi 40cm","posId":"111","price":30900,"isExtra":false},{"id":"1d39bc6ba96569aaaf3ab974","count":1,"label":"Balné","posId":"K0000","price":2000,"isExtra":true}]</t>
  </si>
  <si>
    <t>2026-05-30T16:00:07.374+02:00</t>
  </si>
  <si>
    <t>2026-05-30T16:06:46.735+02:00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</si>
  <si>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okrajů","posId":"X1000","price":0,"isExtra":true},{"id":"57405815","note":"","size":"Pepsi zero sugar 1l","count":1,"label":"Pepsi zero sugar 1l","posId":"N125","price":5900,"isExtra":false}]</t>
  </si>
  <si>
    <t>2026-05-30T15:54:23.667+02:00</t>
  </si>
  <si>
    <t>2026-05-30T16:05:58.709+02:00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</si>
  <si>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40cm","posId":"111","price":30900,"isExtra":false},{"id":"54414789","note":"","count":1,"label":"Balné","posId":"K0000","price":2000,"isExtra":true},{"id":"59610940","note":"","size":"BBQ Meteor 32cm","count":1,"label":"BBQ Meteor 32cm","posId":"118","price":24900,"isExtra":false},{"id":"54414794","note":"","count":1,"label":"Balné","posId":"K0000","price":1500,"isExtra":true},{"id":"54414745","note":"","size":"Spicy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</si>
  <si>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2026-05-30T15:35:02.313+02:00</t>
  </si>
  <si>
    <t>2026-05-30T15:48:43.537+02:00</t>
  </si>
  <si>
    <t>[{"id":"ea8ba6dd-c20a-4bae-a731-5344afc761eb","note":"","count":1,"label":"Capricciosa 18 cm","posId":"125","price":11900,"isExtra":false},{"id":"b6658da4-b777-42a2-94b6-5ce20ff49587","note":"","count":1,"label":"Pepperoni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</si>
  <si>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2026-05-30T15:30:22.866+02:00</t>
  </si>
  <si>
    <t>2026-05-30T15:35:01.622+02:00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</si>
  <si>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🌶️🌶️","posId":"122","price":24900,"isExtra":false},{"id":"54414794","note":"","count":1,"label":"Balné","posId":"K0000","price":1500,"isExtra":true},{"id":"59610946","note":"","count":1,"label":"USA těsto","posId":"17","price":1000,"isExtra":true},{"id":"57405814","note":"","size":"Pepsi 1l","count":1,"label":"Pepsi 1l","posId":"N124","price":5900,"isExtra":false}]</t>
  </si>
  <si>
    <t>2026-05-30T15:26:58.671+02:00</t>
  </si>
  <si>
    <t>2026-05-30T15:32:42.845+02:00</t>
  </si>
  <si>
    <t>2026-05-30T15:22:02.374+02:00</t>
  </si>
  <si>
    <t>2026-05-30T15:30:27.464+02:00</t>
  </si>
  <si>
    <t>2026-05-30T15:43:16.655+02:00</t>
  </si>
  <si>
    <t>2026-05-30T15:22:02.985+02:00</t>
  </si>
  <si>
    <t>[{"id":"076ed74a-9e28-4a30-9b7c-06e6adbd9e27","note":"","count":1,"label":"Margherita 18 cm","posId":"124","price":11900,"isExtra":false},{"id":"7bd52058-f7b0-4320-9d6c-79598e7d9b5f","note":"","count":1,"label":"Hawai 18 cm","posId":"126","price":11900,"isExtra":false},{"id":"10a95fda-50ac-4e8b-a092-eba50264ce8d","note":"","count":1,"label":"Comeback 18 cm","posId":"133","price":11900,"isExtra":false},{"id":"57c816b2-3e3f-46c2-b126-b09910d79cb0","note":"","count":1,"label":"změna na Smetanový základ","posId":"i129","price":0,"isExtra":true},{"id":"0d0283d3-7aff-4b76-8938-87a4f5c742a9","note":"","count":1,"label":"Pepsi zero sugar 1l","posId":"N125","price":5900,"isExtra":false}]</t>
  </si>
  <si>
    <t>2026-05-30T15:20:22.020+02:00</t>
  </si>
  <si>
    <t>2026-05-30T15:28:38.923+02:00</t>
  </si>
  <si>
    <t>2026-05-30T15:19:49.191+02:00</t>
  </si>
  <si>
    <t>2026-05-30T15:28:31.453+02:00</t>
  </si>
  <si>
    <t>[{"id":"1bb50bf1-c6f5-4829-a56b-b21cb24355bb","count":1,"label":"Pizza Špenát kuře 32 cm","posId":"116","price":24900,"isExtra":false,"creatorId":"i8FhImYEJSk8BR8GwozYZ","isPackging":0,"actualLabel":"Pizza Špenát kuře 32 cm"},{"id":"af56a8c5-97bc-46b9-b01e-e295e7dfc7cd","count":1,"label":"Pizza Comeback 32","posId":"121","price":24900,"isExtra":false,"creatorId":"1aj5-u8naUTu45L41vSCq","isPackging":0,"actualLabel":"Pizza Comeback 32"}]</t>
  </si>
  <si>
    <t>2026-05-30T15:03:13.934+02:00</t>
  </si>
  <si>
    <t>2026-05-30T15:13:22.951+02:00</t>
  </si>
  <si>
    <t>[{"id":"c347dce78ddca37fc084fb1c","count":1,"label":"Capricciosa 40cm","posId":"101","price":30900,"isExtra":false},{"id":"1d39bc6ba96569aaaf3ab974","count":1,"label":"Balné","posId":"K0000","price":2000,"isExtra":true},{"id":"881556687eab9555bc542d70","count":1,"label":"Bez oliv","posId":"X112","price":0,"KDSTags":["redhighlight"],"isExtra":true}]</t>
  </si>
  <si>
    <t>Ivan</t>
  </si>
  <si>
    <t>2026-05-30T14:38:03.364+02:00</t>
  </si>
  <si>
    <t>2026-05-30T14:49:04.790+02:00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</si>
  <si>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32cm","posId":"116","price":24900,"isExtra":false},{"id":"K0000","note":"","count":1,"label":"Balné","posId":"K0000","price":1500,"isExtra":true},{"id":"B130","note":"","count":1,"label":"Grana padano, pecorino, parmazán","posId":"B130","price":3000,"KDSTags":["greenhighlight"],"isExtra":true}]</t>
  </si>
  <si>
    <t>2026-05-30T14:26:18.508+02:00</t>
  </si>
  <si>
    <t>2026-05-30T14:26:32.543+02:00</t>
  </si>
  <si>
    <t>[{"id":"9a540762-1e40-43f4-867c-412cc6f22ca0","count":1,"label":"Guarana kiwi a jablko","posId":"N144","price":5500,"isExtra":false,"creatorId":"TnEqHrbpCkk51mPZ3iANJ","isPackging":0,"actualLabel":"Guarana kiwi a jablko"}]</t>
  </si>
  <si>
    <t>2026-05-30T14:17:47.811+02:00</t>
  </si>
  <si>
    <t>2026-05-30T14:24:57.784+02:00</t>
  </si>
  <si>
    <t>[{"id":"54414744","note":"","size":"Veggie menu Comeback","count":1,"label":"Veggie menu Comeback","posId":"M200","price":34900,"isExtra":false},{"id":"54414772","note":"","count":1,"label":"Hot &amp; Spicy","posId":"Y122","price":0,"isExtra":true},{"id":"54414779","note":"","count":1,"label":"Balné","posId":"K0000","price":3000,"isExtra":true},{"id":"54414799","note":"","count":1,"label":"česnekový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1l","posId":"N125","price":0,"isExtra":true},{"id":"54414783","note":"","count":1,"label":"bez plněných okrajů","posId":"X1000","price":0,"isExtra":true}]</t>
  </si>
  <si>
    <t>2026-05-30T14:15:05.587+02:00</t>
  </si>
  <si>
    <t>2026-05-30T14:22:02.496+02:00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</si>
  <si>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</si>
  <si>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2026-05-30T14:10:02.210+02:00</t>
  </si>
  <si>
    <t>2026-05-30T14:19:53.132+02:00</t>
  </si>
  <si>
    <t>2026-05-30T14:34:30.933+02:00</t>
  </si>
  <si>
    <t>2026-05-30T14:10:03.027+02:00</t>
  </si>
  <si>
    <t>[{"id":"117c830b-d7db-490d-a3b9-365f8c4fa2d3","note":"","count":1,"label":"Zeleninová 32 cm","posId":"115","price":24900,"isExtra":false},{"id":"35e045f9-bc36-46e9-8142-6579de78a05b","note":"","count":1,"label":"Comeback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</si>
  <si>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2026-05-30T14:06:02.468+02:00</t>
  </si>
  <si>
    <t>2026-05-30T14:16:28.082+02:00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</si>
  <si>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cm","posId":"100","price":26900,"isExtra":false}]</t>
  </si>
  <si>
    <t>2026-05-30T13:53:05.374+02:00</t>
  </si>
  <si>
    <t>2026-05-30T14:00:29.234+02:00</t>
  </si>
  <si>
    <t>[{"id":"18e86844d1a1e70247e15c14","count":1,"label":"Margherita 40cm","posId":"100","price":26900,"isExtra":false},{"id":"1d39bc6ba96569aaaf3ab974","count":1,"label":"Balné","posId":"K0000","price":2000,"isExtra":true},{"id":"8f70c51a720434a06d84f4e5","count":1,"label":"Česnekový dip","posId":"P106","price":2000,"isExtra":false},{"id":"7cdbdba064a9b12ab9c2a9d4","count":1,"label":"Balné","posId":"K0000","price":1500,"isExtra":true},{"id":"18e86844d1a1e70247e15c14","count":1,"label":"Margherita 40cm","posId":"100","price":26900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</si>
  <si>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2026-05-30T13:47:23.242+02:00</t>
  </si>
  <si>
    <t>2026-05-30T13:57:43.271+02:00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</si>
  <si>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omáčka","posId":"A120","price":6500,"isExtra":true}]</t>
  </si>
  <si>
    <t>2026-05-30T13:33:42.283+02:00</t>
  </si>
  <si>
    <t>2026-05-30T13:45:00.420+02:00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</si>
  <si>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54414900","note":"","count":1,"label":"Slanina","posId":"B108","price":3000,"KDSTags":["green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</si>
  <si>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2026-05-30T13:31:02.103+02:00</t>
  </si>
  <si>
    <t>2026-05-30T13:40:59.471+02:00</t>
  </si>
  <si>
    <t>2026-05-30T13:56:06.923+02:00</t>
  </si>
  <si>
    <t>2026-05-30T13:31:03.067+02:00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</si>
  <si>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cm","posId":"121","price":24900,"isExtra":false},{"id":"2f5e6647-81e9-4b87-979a-d1df9153229a","note":"","count":1,"label":"jalapeños","posId":"B102","price":2500,"KDSTags":["greenhighlight"],"isExtra":true}]</t>
  </si>
  <si>
    <t>2026-05-30T13:29:50.615+02:00</t>
  </si>
  <si>
    <t>2026-05-30T13:37:50.358+02:00</t>
  </si>
  <si>
    <t>[{"id":"54414712","note":"","size":"BBQ Texas 40cm","count":1,"label":"BBQ Texas 40cm","posId":"107","price":30900,"isExtra":false},{"id":"54414789","note":"","count":1,"label":"Balné","posId":"K0000","price":2000,"isExtra":true}]</t>
  </si>
  <si>
    <t>2026-05-30T13:26:24.040+02:00</t>
  </si>
  <si>
    <t>2026-05-30T13:35:06.368+02:00</t>
  </si>
  <si>
    <t>[{"id":"59610938","note":"","size":"Pepperoni 32cm 🌶️🌶️","count":2,"label":"Pepperoni 32cm 🌶️🌶️","posId":"120","price":24900,"isExtra":false},{"id":"54414794","note":"","count":2,"label":"Balné","posId":"K0000","price":1500,"isExtra":true}]</t>
  </si>
  <si>
    <t>2026-05-30T13:21:18.537+02:00</t>
  </si>
  <si>
    <t>2026-05-30T13:29:28.282+02:00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</si>
  <si>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</si>
  <si>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2026-05-30T13:19:17.076+02:00</t>
  </si>
  <si>
    <t>2026-05-30T13:27:50.619+02:00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</si>
  <si>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základ","posId":"ZSR32","price":0,"isExtra":true},{"id":"A117","note":"","count":1,"label":"okraj hotdog, hořčice","posId":"A117","price":5700,"isExtra":true}]</t>
  </si>
  <si>
    <t>2026-05-30T13:16:15.297+02:00</t>
  </si>
  <si>
    <t>2026-05-30T13:26:14.121+02:00</t>
  </si>
  <si>
    <t>[{"id":"39c3593c-4f4f-4a54-877a-252accc32e74","count":1,"label":"Pizza Pepperoni 40","posId":"108","price":30900,"isExtra":false,"creatorId":"Mk0PgWFf09t1NSHy-6EJG","isPackging":0,"actualLabel":"Pizza Pepperoni 40"}]</t>
  </si>
  <si>
    <t>2026-05-30T13:15:54.761+02:00</t>
  </si>
  <si>
    <t>2026-05-30T13:23:23.235+02:00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</si>
  <si>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</si>
  <si>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2026-05-30T13:15:18.112+02:00</t>
  </si>
  <si>
    <t>2026-05-30T13:24:46.339+02:00</t>
  </si>
  <si>
    <t>[{"id":"86121c7e1f699615ac17c325","count":1,"label":"Mirinda 1l","posId":"N126","price":5900,"isExtra":false},{"id":"c4398ff6690198226cf7c771","count":1,"label":"Comeback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bylinky","posId":"A121","price":5700,"isExtra":true},{"id":"b9ae076dc1aa10e137c00e4a","count":1,"label":"Kukuřice","posId":"B115","price":2500,"KDSTags":["greenhighlight"],"isExtra":true}]</t>
  </si>
  <si>
    <t>2026-05-30T13:07:00.141+02:00</t>
  </si>
  <si>
    <t>2026-05-30T13:16:25.088+02:00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</si>
  <si>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40cm","posId":"101","price":30900,"isExtra":false},{"id":"54414789","note":"","count":1,"label":"Balné","posId":"K0000","price":2000,"isExtra":true},{"id":"54414841","note":"","count":1,"label":"Bez oliv","posId":"X112","price":0,"KDSTags":["redhighlight"],"isExtra":true},{"id":"54414878","note":"","count":1,"label":"Cibule","posId":"C103","price":3500,"KDSTags":["greenhighlight"],"isExtra":true},{"id":"54414710","note":"","size":"Comeback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</si>
  <si>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2026-05-30T13:04:36.943+02:00</t>
  </si>
  <si>
    <t>2026-05-30T13:13:14.397+02:00</t>
  </si>
  <si>
    <t>[{"id":"35999c816db20808a615a88e","count":1,"label":"Quattro Formaggi 40cm","posId":"111","price":30900,"isExtra":false},{"id":"1d39bc6ba96569aaaf3ab974","count":1,"label":"Balné","posId":"K0000","price":2000,"isExtra":true},{"id":"c347dce78ddca37fc084fb1c","count":1,"label":"Capricciosa 40cm","posId":"101","price":30900,"isExtra":false},{"id":"1d39bc6ba96569aaaf3ab974","count":1,"label":"Balné","posId":"K0000","price":2000,"isExtra":true}]</t>
  </si>
  <si>
    <t>Sabina</t>
  </si>
  <si>
    <t>2026-05-30T13:03:30.973+02:00</t>
  </si>
  <si>
    <t>2026-05-30T13:09:33.345+02:00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</si>
  <si>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</si>
  <si>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2026-05-30T12:53:38.135+02:00</t>
  </si>
  <si>
    <t>2026-05-30T13:03:19.091+02:00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</si>
  <si>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54414872","note":"","count":1,"label":"Paprika","posId":"B111","price":2500,"KDSTags":["greenhighlight"],"isExtra":true}]</t>
  </si>
  <si>
    <t>2026-05-30T12:45:17.503+02:00</t>
  </si>
  <si>
    <t>2026-05-30T12:46:39.073+02:00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</si>
  <si>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32cm","posId":"113","price":24900,"isExtra":false},{"id":"7cdbdba064a9b12ab9c2a9d4","count":1,"label":"Balné","posId":"K0000","price":1500,"isExtra":true},{"id":"69427585fd8faa40bcc99d7b","count":1,"label":"BBQ Meteor 32cm","posId":"118","price":24900,"isExtra":false},{"id":"7cdbdba064a9b12ab9c2a9d4","count":1,"label":"Balné","posId":"K0000","price":1500,"isExtra":true},{"id":"69427585fd8faa40bcc99d83","count":1,"label":"Baby Špenát &amp; kuře 32cm","posId":"116","price":24900,"isExtra":false},{"id":"7cdbdba064a9b12ab9c2a9d4","count":1,"label":"Balné","posId":"K0000","price":1500,"isExtra":true},{"id":"69427585fd8faa40bcc99d75","count":1,"label":"Comeback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🌶️","posId":"121","price":24900,"isExtra":false},{"id":"7cdbdba064a9b12ab9c2a9d4","count":1,"label":"Balné","posId":"K0000","price":1500,"isExtra":true},{"id":"69427585fd8faa40bcc99d7d","count":1,"label":"Zeleninová 32cm","posId":"115","price":24900,"isExtra":false},{"id":"7cdbdba064a9b12ab9c2a9d4","count":1,"label":"Balné","posId":"K0000","price":1500,"isExtra":true},{"id":"69427585fd8faa40bcc99d79","count":1,"label":"BBQ Texas 32cm","posId":"119","price":24900,"isExtra":false},{"id":"7cdbdba064a9b12ab9c2a9d4","count":1,"label":"Balné","posId":"K0000","price":1500,"isExtra":true}]</t>
  </si>
  <si>
    <t>2026-05-30T12:28:41.141+02:00</t>
  </si>
  <si>
    <t>2026-05-30T12:35:59.943+02:00</t>
  </si>
  <si>
    <t>[{"id":"59610941","note":"","size":"Zeleninová 32cm","count":1,"label":"Zeleninová 32cm","posId":"115","price":24900,"isExtra":false},{"id":"54414794","note":"","count":1,"label":"Balné","posId":"K0000","price":1500,"isExtra":true},{"id":"54414783","note":"","count":1,"label":"bez plněných okrajů","posId":"X1000","price":0,"isExtra":true},{"id":"54414855","note":"","count":1,"label":"Bez žampionů","posId":"X105","price":0,"KDSTags":["redhighlight"],"isExtra":true},{"id":"59610937","note":"","size":"Comeback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</si>
  <si>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2026-05-30T12:25:02.409+02:00</t>
  </si>
  <si>
    <t>2026-05-30T12:33:50.808+02:00</t>
  </si>
  <si>
    <t>2026-05-30T12:47:22.138+02:00</t>
  </si>
  <si>
    <t>2026-05-30T12:25:03.425+02:00</t>
  </si>
  <si>
    <t>[{"id":"f1315fc0-dfbb-459c-9f31-49d8e60875f4","note":"","count":1,"label":"Pepperoni 40 cm","posId":"108","price":30900,"isExtra":false},{"id":"8c704055-e242-493d-b754-bb711e5a6c0b","note":"","count":1,"label":"Hawai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-ananas","posId":"X100","price":0,"KDSTags":["redhighlight"],"isExtra":true},{"id":"c1383a56-9eef-4159-8de6-52ba98917da4","note":"","count":1,"label":"Pepperoni Rolls, 6 ks","posId":"P100","price":8900,"isExtra":false}]</t>
  </si>
  <si>
    <t>2026-05-30T12:17:08.148+02:00</t>
  </si>
  <si>
    <t>2026-05-30T12:23:46.037+02:00</t>
  </si>
  <si>
    <t>2026-05-30T12:16:01.603+02:00</t>
  </si>
  <si>
    <t>2026-05-30T12:26:55.979+02:00</t>
  </si>
  <si>
    <t>2026-05-30T12:43:06.713+02:00</t>
  </si>
  <si>
    <t>2026-05-30T12:16:02.774+02:00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</si>
  <si>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BBQ","posId":"A120","price":6500,"isExtra":true},{"id":"3a8b6a85-3b5c-4ee4-be2d-261ab8731d6e","note":"","count":4,"label":"Dip česnekový","posId":"P106","price":2000,"isExtra":false},{"id":"131c6239-e041-4ab5-9f75-400951ef95f4","note":"","count":1,"label":"Dip jalapenos","posId":"P107","price":2000,"isExtra":false},{"id":"824198b2-b88a-4fb6-92af-3365de773ad1","note":"","count":1,"label":"Pepsi 1l","posId":"N124","price":5900,"isExtra":false}]</t>
  </si>
  <si>
    <t>2026-05-30T12:11:32.535+02:00</t>
  </si>
  <si>
    <t>2026-05-30T12:19:51.106+02:00</t>
  </si>
  <si>
    <t>[{"id":"112","note":"","count":1,"label":"Margherita 32cm","posId":"112","price":20900,"isExtra":false},{"id":"K0000","note":"","count":1,"label":"Balné","posId":"K0000","price":1500,"isExtra":true},{"id":"B112","note":"","count":1,"label":"Olivy","posId":"B112","price":2500,"KDSTags":["greenhighlight"],"isExtra":true},{"id":"101","note":"","count":1,"label":"Capricciosa 40cm","posId":"101","price":30900,"isExtra":false},{"id":"K0000","note":"","count":1,"label":"Balné","posId":"K0000","price":2000,"isExtra":true}]</t>
  </si>
  <si>
    <t>Vladislav</t>
  </si>
  <si>
    <t>2026-05-30T12:10:00.499+02:00</t>
  </si>
  <si>
    <t>2026-05-30T12:19:48.167+02:00</t>
  </si>
  <si>
    <t>[{"id":"115","note":"","count":1,"label":"Zeleninová 32cm","posId":"115","price":24900,"isExtra":false},{"id":"K0000","note":"","count":1,"label":"Balné","posId":"K0000","price":1500,"isExtra":true},{"id":"X103","note":"","count":1,"label":"Bez cibule","posId":"X103","price":0,"KDSTags":["redhighlight"],"isExtra":true}]</t>
  </si>
  <si>
    <t>Anton</t>
  </si>
  <si>
    <t>2026-05-30T11:47:04.408+02:00</t>
  </si>
  <si>
    <t>2026-05-30T11:54:36.923+02:00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</si>
  <si>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</si>
  <si>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2026-05-30T11:43:43.771+02:00</t>
  </si>
  <si>
    <t>2026-05-30T11:49:40.859+02:00</t>
  </si>
  <si>
    <t>2026-05-30T11:36:04.325+02:00</t>
  </si>
  <si>
    <t>2026-05-30T11:45:29.871+02:00</t>
  </si>
  <si>
    <t>[{"id":"117","note":"","count":1,"label":"Veggieballs 32cm 🌶️🌶️","posId":"117","price":24900,"isExtra":false},{"id":"K0000","note":"","count":1,"label":"Balné","posId":"K0000","price":1500,"isExtra":true},{"id":"ZRB32","note":"","count":1,"label":"BBQ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okrajů","posId":"X1000","price":0,"isExtra":true},{"id":"X102","note":"","count":1,"label":"Bez jalapenos","posId":"X102","price":0,"KDSTags":["redhighlight"],"isExtra":true},{"id":"121","note":"","count":1,"label":"Comeback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cibule","posId":"X103","price":0,"KDSTags":["redhighlight"],"isExtra":true},{"id":"B108","note":"","count":1,"label":"Slanina","posId":"B108","price":3000,"KDSTags":["greenhighlight"],"isExtra":true},{"id":"B109","note":"","count":1,"label":"Pepperoni salám","posId":"B109","price":3000,"KDSTags":["greenhighlight"],"isExtra":true}]</t>
  </si>
  <si>
    <t>Petra</t>
  </si>
  <si>
    <t>2026-05-30T11:34:32.403+02:00</t>
  </si>
  <si>
    <t>2026-05-30T11:42:49.416+02:00</t>
  </si>
  <si>
    <t>2026-05-30T11:11:59.419+02:00</t>
  </si>
  <si>
    <t>2026-05-30T11:17:11.634+02:00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</si>
  <si>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</si>
  <si>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2026-05-30T11:05:01.930+02:00</t>
  </si>
  <si>
    <t>2026-05-30T11:17:28.416+02:00</t>
  </si>
  <si>
    <t>2026-05-30T11:03:02.780+02:00</t>
  </si>
  <si>
    <t>2026-05-30T11:34:03.624+02:00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</si>
  <si>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bylinky","posId":"A122","price":6500,"isExtra":true},{"id":"3a8b6a85-3b5c-4ee4-be2d-261ab8731d6e","note":"","count":3,"label":"Dip česnekový","posId":"P106","price":2000,"isExtra":false}]</t>
  </si>
  <si>
    <t>2026-05-30T10:38:03.396+02:00</t>
  </si>
  <si>
    <t>2026-05-30T11:10:22.419+02:00</t>
  </si>
  <si>
    <t>2026-05-30T11:26:46.088+02:00</t>
  </si>
  <si>
    <t>2026-05-30T10:38:04.020+02:00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</si>
  <si>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99710cd8-fa1f-4712-84a8-85da37e18dd0","note":"","count":1,"label":"Česnekový chléb","posId":"P104","price":7900,"isExtra":false}]</t>
  </si>
  <si>
    <t>Jana Lowe</t>
  </si>
  <si>
    <t>2026-05-30T10:37:01.391+02:00</t>
  </si>
  <si>
    <t>2026-05-30T11:10:42.663+02:00</t>
  </si>
  <si>
    <t>2026-05-30T11:26:55.348+02:00</t>
  </si>
  <si>
    <t>2026-05-30T10:37:01.967+02:00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</si>
  <si>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chléb","posId":"P104","price":7900,"isExtra":false}]</t>
  </si>
  <si>
    <t>2026-05-30T10:27:01.974+02:00</t>
  </si>
  <si>
    <t>2026-05-30T11:02:33.556+02:00</t>
  </si>
  <si>
    <t>2026-05-30T11:18:03.622+02:00</t>
  </si>
  <si>
    <t>2026-05-30T10:27:02.668+02:00</t>
  </si>
  <si>
    <t>[{"id":"0ea52415-fdb3-497f-b216-7fd5802f2e0f","note":"","count":1,"label":"Quattro Formaggi 32 cm","posId":"123","price":24900,"isExtra":false},{"id":"cf590a42-3894-4cb1-9be7-6da354b8453d","note":"","count":1,"label":"olivy","posId":"B112","price":2500,"KDSTags":["greenhighlight"],"isExtra":true},{"id":"aef5aaf8-2acf-4f20-91be-c8829f11cd0c","note":"","count":1,"label":"Capricciosa 40 cm","posId":"101","price":30900,"isExtra":false}]</t>
  </si>
  <si>
    <t>2026-05-30T09:53:19.065+02:00</t>
  </si>
  <si>
    <t>2026-05-30T09:54:18.324+02:00</t>
  </si>
  <si>
    <t>[{"id":"9a540762-1e40-43f4-867c-412cc6f22ca0","count":1,"label":"Guarana kiwi a jablko","posId":"N144","price":5500,"isExtra":false,"creatorId":"syWIfw2W-sdHpAyLADNvS","isPackging":0,"actualLabel":"Guarana kiwi a jablko"}]</t>
  </si>
  <si>
    <t>2026-05-30T00:26:51.789+02:00</t>
  </si>
  <si>
    <t>2026-05-30T00:39:15.497+02:00</t>
  </si>
  <si>
    <t>2026-05-30T00:21:11.405+02:00</t>
  </si>
  <si>
    <t>2026-05-30T00:37:06.735+02:00</t>
  </si>
  <si>
    <t>[{"id":"54414713","note":"","size":"BBQ Meteor 40cm","count":1,"label":"BBQ Meteor 40cm","posId":"106","price":30900,"isExtra":false},{"id":"54414789","note":"","count":1,"label":"Balné","posId":"K0000","price":2000,"isExtra":true},{"id":"54414820","note":"","count":1,"label":"okraj mozzarella, bbq omáčka","posId":"A124","price":6500,"isExtra":true},{"id":"54414914","note":"","count":1,"label":"Grana padano, pecorino, parmazán","posId":"C130","price":4000,"KDSTags":["greenhighlight"],"isExtra":true}]</t>
  </si>
  <si>
    <t>2026-05-30T00:15:27.249+02:00</t>
  </si>
  <si>
    <t>2026-05-30T00:17:37.926+02:00</t>
  </si>
  <si>
    <t>[{"id":"61f8ff26-31c1-4e19-9cc4-8302f07a74fb","count":1,"label":"Pizza BBQ Meteor 32","posId":"118","price":24900,"isExtra":false,"creatorId":"c9rGEGaZ4eLdDNf0nnGPe","isPackging":0,"actualLabel":"Pizza BBQ Meteor 32"}]</t>
  </si>
  <si>
    <t>2026-05-29T23:59:08.250+02:00</t>
  </si>
  <si>
    <t>2026-05-30T00:05:50.880+02:00</t>
  </si>
  <si>
    <t>[{"id":"59610942","note":"","size":"Hawai 32cm","count":1,"label":"Hawai 32cm","posId":"114","price":24900,"isExtra":false},{"id":"54414794","note":"","count":1,"label":"Balné","posId":"K0000","price":1500,"isExtra":true}]</t>
  </si>
  <si>
    <t>2026-05-29T23:54:01.992+02:00</t>
  </si>
  <si>
    <t>2026-05-30T00:01:10.410+02:00</t>
  </si>
  <si>
    <t>2026-05-30T00:11:22.933+02:00</t>
  </si>
  <si>
    <t>2026-05-29T23:54:39.466+02:00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</si>
  <si>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1l","posId":"N125","price":0,"isExtra":true},{"id":"3a8b6a85-3b5c-4ee4-be2d-261ab8731d6e","note":"","count":1,"label":"Dip česnekový","posId":"P106","price":2000,"isExtra":false}]</t>
  </si>
  <si>
    <t>2026-05-29T23:46:49.906+02:00</t>
  </si>
  <si>
    <t>2026-05-29T23:57:37.177+02:00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</si>
  <si>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</si>
  <si>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2026-05-29T23:46:47.362+02:00</t>
  </si>
  <si>
    <t>2026-05-29T23:56:14.606+02:00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</si>
  <si>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</si>
  <si>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2026-05-29T23:43:26.960+02:00</t>
  </si>
  <si>
    <t>2026-05-29T23:55:21.169+02:00</t>
  </si>
  <si>
    <t>[{"id":"54414745","note":"","size":"Spicy Wings 🌶️","count":2,"label":"Spicy Wings 🌶️","posId":"P101","price":11900,"isExtra":false},{"id":"54414794","note":"","count":2,"label":"Balné","posId":"K0000","price":1500,"isExtra":true},{"id":"59610934","note":"","size":"Margherita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bylinky","posId":"A121","price":5700,"isExtra":true},{"id":"59610938","note":"","size":"Pepperoni 32cm 🌶️🌶️","count":2,"label":"Pepperoni 32cm 🌶️🌶️","posId":"120","price":24900,"isExtra":false},{"id":"54414794","note":"","count":2,"label":"Balné","posId":"K0000","price":1500,"isExtra":true},{"id":"57278742","note":"","count":2,"label":"Smetanový základ","posId":"ZRS32","price":0,"isExtra":true},{"id":"54414818","note":"","count":2,"label":"okraj mozzarella, bylinky","posId":"A121","price":5700,"isExtra":true}]</t>
  </si>
  <si>
    <t>2026-05-29T23:36:06.778+02:00</t>
  </si>
  <si>
    <t>2026-05-29T23:49:02.917+02:00</t>
  </si>
  <si>
    <t>[{"id":"54414746","note":"","size":"Masové kuličky","count":2,"label":"Masové kuličky","posId":"P102","price":9900,"isExtra":false},{"id":"54414794","note":"","count":2,"label":"Balné","posId":"K0000","price":1500,"isExtra":true}]</t>
  </si>
  <si>
    <t>2026-05-29T23:34:16.669+02:00</t>
  </si>
  <si>
    <t>2026-05-29T23:50:38.345+02:00</t>
  </si>
  <si>
    <t>[{"id":"c347dce78ddca37fc084fb1c","count":1,"label":"Capricciosa 40cm","posId":"101","price":30900,"isExtra":false},{"id":"1d39bc6ba96569aaaf3ab974","count":1,"label":"Balné","posId":"K0000","price":2000,"isExtra":true},{"id":"8f70c51a720434a06d84f4e5","count":1,"label":"Česnekový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</si>
  <si>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Sterling</t>
  </si>
  <si>
    <t>2026-05-29T23:34:05.080+02:00</t>
  </si>
  <si>
    <t>2026-05-29T23:49:53.006+02:00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</si>
  <si>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okrajů","posId":"X1000","price":0,"isExtra":true},{"id":"X102","note":"","count":1,"label":"Bez jalapenos","posId":"X102","price":0,"KDSTags":["redhighlight"],"isExtra":true}]</t>
  </si>
  <si>
    <t>2026-05-29T23:22:43.814+02:00</t>
  </si>
  <si>
    <t>2026-05-29T23:31:52.378+02:00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</si>
  <si>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</si>
  <si>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2026-05-29T23:08:09.334+02:00</t>
  </si>
  <si>
    <t>2026-05-29T23:14:30.832+02:00</t>
  </si>
  <si>
    <t>[{"id":"21b3b8ca0180cbbd4862d1ed","count":1,"label":"Comeback 40cm 🌶️","posId":"109","price":30900,"isExtra":false},{"id":"1d39bc6ba96569aaaf3ab974","count":1,"label":"Balné","posId":"K0000","price":2000,"isExtra":true},{"id":"53d454dc97be14f2f70e99af","count":1,"label":"Aquilla zelený čaj/citron 0,5l","posId":"N121","price":4900,"isExtra":false}]</t>
  </si>
  <si>
    <t>2026-05-29T23:06:08.518+02:00</t>
  </si>
  <si>
    <t>2026-05-29T23:12:39.511+02:00</t>
  </si>
  <si>
    <t>[{"id":"18e86844d1a1e70247e15c14","count":1,"label":"Margherita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</si>
  <si>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2026-05-29T23:03:02.847+02:00</t>
  </si>
  <si>
    <t>2026-05-29T23:08:47.524+02:00</t>
  </si>
  <si>
    <t>2026-05-29T23:22:04.048+02:00</t>
  </si>
  <si>
    <t>2026-05-29T23:03:46.272+02:00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</si>
  <si>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</si>
  <si>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2026-05-29T22:59:02.902+02:00</t>
  </si>
  <si>
    <t>2026-05-29T23:05:43.262+02:00</t>
  </si>
  <si>
    <t>[{"id":"9c95e20af01b393f0a286028","count":1,"label":"Hawai 40cm","posId":"102","price":30900,"isExtra":false},{"id":"1d39bc6ba96569aaaf3ab974","count":1,"label":"Balné","posId":"K0000","price":2000,"isExtra":true},{"id":"5510bb5725d42643e0879d00","count":1,"label":"Cibule","posId":"C103","price":3500,"KDSTags":["greenhighlight"],"isExtra":true}]</t>
  </si>
  <si>
    <t>2026-05-29T22:55:23.090+02:00</t>
  </si>
  <si>
    <t>2026-05-29T23:04:45.884+02:00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</si>
  <si>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</si>
  <si>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2026-05-29T22:47:24.502+02:00</t>
  </si>
  <si>
    <t>2026-05-29T22:56:40.647+02:00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</si>
  <si>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</si>
  <si>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2026-05-29T22:44:54.790+02:00</t>
  </si>
  <si>
    <t>2026-05-29T22:50:24.624+02:00</t>
  </si>
  <si>
    <t>2026-05-29T22:36:02.777+02:00</t>
  </si>
  <si>
    <t>2026-05-29T22:45:56.791+02:00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</si>
  <si>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bylinky","posId":"A121","price":5700,"isExtra":true},{"id":"3a8b6a85-3b5c-4ee4-be2d-261ab8731d6e","note":"","count":4,"label":"Dip česnekový","posId":"P106","price":2000,"isExtra":false}]</t>
  </si>
  <si>
    <t>2026-05-29T22:34:36.734+02:00</t>
  </si>
  <si>
    <t>2026-05-29T22:44:45.413+02:00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</si>
  <si>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🌶️","posId":"121","price":24900,"isExtra":false},{"id":"K0000","note":"","count":1,"label":"Balné","posId":"K0000","price":1500,"isExtra":true},{"id":"B112","note":"","count":1,"label":"Olivy","posId":"B112","price":2500,"KDSTags":["greenhighlight"],"isExtra":true}]</t>
  </si>
  <si>
    <t>2026-05-29T22:32:22.626+02:00</t>
  </si>
  <si>
    <t>2026-05-29T22:40:19.672+02:00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</si>
  <si>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</si>
  <si>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2026-05-29T22:29:22.018+02:00</t>
  </si>
  <si>
    <t>2026-05-29T22:38:39.132+02:00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</si>
  <si>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okrajů","posId":"X1000","price":0,"isExtra":true},{"id":"54414908","note":"","count":1,"label":"Kuře","posId":"C114","price":4000,"KDSTags":["greenhighlight"],"isExtra":true}]</t>
  </si>
  <si>
    <t>2026-05-29T22:18:44.250+02:00</t>
  </si>
  <si>
    <t>2026-05-29T22:25:19.181+02:00</t>
  </si>
  <si>
    <t>[{"id":"54414708","note":"","size":"Quattro Formaggi 40cm","count":1,"label":"Quattro Formaggi 40cm","posId":"111","price":30900,"isExtra":false},{"id":"54414789","note":"","count":1,"label":"Balné","posId":"K0000","price":2000,"isExtra":true}]</t>
  </si>
  <si>
    <t>2026-05-29T22:16:06.169+02:00</t>
  </si>
  <si>
    <t>2026-05-29T22:24:20.562+02:00</t>
  </si>
  <si>
    <t>[{"id":"cc156dc9-e0f8-4747-a43c-aabfdf952563","count":1,"label":"Pizza Comeback 40","posId":"109","price":30900,"isExtra":false,"creatorId":"hMGbaikjxM6FZW4cmcFms","isPackging":0,"actualLabel":"Pizza Comeback 40"},{"id":"extra_20230331101812_92","count":1,"label":"Olivy","posId":"C112","price":3500,"KDSTags":["greenhighlight"],"isExtra":true,"mainItemId":"cc156dc9-e0f8-4747-a43c-aabfdf952563"}]</t>
  </si>
  <si>
    <t>2026-05-29T22:15:01.872+02:00</t>
  </si>
  <si>
    <t>2026-05-29T22:22:50.915+02:00</t>
  </si>
  <si>
    <t>2026-05-29T22:32:49.018+02:00</t>
  </si>
  <si>
    <t>2026-05-29T22:15:22.968+02:00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</si>
  <si>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68d93a2c-5ce2-44a5-857b-6d579cd1f445","note":"","count":1,"label":"žampiony","posId":"B105","price":2500,"KDSTags":["greenhighlight"],"isExtra":true},{"id":"e50ff4de-a31a-4748-b60e-66140c46f568","note":"","count":1,"label":"BEZ -paprika","posId":"X111","price":0,"KDSTags":["redhighlight"],"isExtra":true},{"id":"3a8b6a85-3b5c-4ee4-be2d-261ab8731d6e","note":"","count":1,"label":"Dip česnekový","posId":"P106","price":2000,"isExtra":false},{"id":"36ea3088-07fd-428f-b871-c4a5ee9cef7b","note":"","count":1,"label":"Comeback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</si>
  <si>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2026-05-29T22:08:34.945+02:00</t>
  </si>
  <si>
    <t>2026-05-29T22:17:41.698+02:00</t>
  </si>
  <si>
    <t>[{"id":"b080b506facafc37744a1e2c","count":1,"label":"Capricciosa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</si>
  <si>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2026-05-29T22:04:02.826+02:00</t>
  </si>
  <si>
    <t>2026-05-29T22:13:24.645+02:00</t>
  </si>
  <si>
    <t>2026-05-29T22:28:31.718+02:00</t>
  </si>
  <si>
    <t>2026-05-29T22:04:55.395+02:00</t>
  </si>
  <si>
    <t>[{"id":"ee394832-8137-440a-84b7-b9e0df42a9ab","note":"","count":1,"label":"Hawai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,{"id":"0ea52415-fdb3-497f-b216-7fd5802f2e0f","note":"","count":1,"label":"Quattro Formaggi 32 cm","posId":"123","price":24900,"isExtra":false},{"id":"8b18781f-3bd0-464d-aa33-9f081ecc1a3a","note":"","count":1,"label":"mozzarella","posId":"B113","price":3000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]</t>
  </si>
  <si>
    <t>2026-05-29T21:57:00.850+02:00</t>
  </si>
  <si>
    <t>2026-05-29T22:03:42.540+02:00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</si>
  <si>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54414891","note":"","count":1,"label":"Mozzarella","posId":"B113","price":3000,"KDSTags":["greenhighlight"],"isExtra":true}]</t>
  </si>
  <si>
    <t>2026-05-29T21:55:43.013+02:00</t>
  </si>
  <si>
    <t>2026-05-29T22:17:30.106+02:00</t>
  </si>
  <si>
    <t>[{"id":"54414750","note":"","size":"Česnekový dip","count":3,"label":"Česnekový dip","posId":"P106","price":2000,"isExtra":false},{"id":"54414794","note":"","count":3,"label":"Balné","posId":"K0000","price":1500,"isExtra":true},{"id":"54414716","note":"","size":"Hawai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bylinky","posId":"A122","price":6500,"isExtra":true},{"id":"54414717","note":"","size":"Capricciosa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okrajů","posId":"X1000","price":0,"isExtra":true}]</t>
  </si>
  <si>
    <t>2026-05-29T21:54:52.633+02:00</t>
  </si>
  <si>
    <t>2026-05-29T22:02:59.174+02:00</t>
  </si>
  <si>
    <t>[{"id":"59610939","note":"","size":"BBQ Texas 32cm","count":1,"label":"BBQ Texas 32cm","posId":"119","price":24900,"isExtra":false},{"id":"54414794","note":"","count":1,"label":"Balné","posId":"K0000","price":1500,"isExtra":true},{"id":"54414850","note":"","count":1,"label":"okraj hotdog, hořčice","posId":"A117","price":5700,"isExtra":true},{"id":"54414891","note":"","count":1,"label":"Mozzarella","posId":"B113","price":3000,"KDSTags":["greenhighlight"],"isExtra":true},{"id":"54414749","note":"","size":"Pepperoni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🌶️","posId":"P100","price":8900,"isExtra":false},{"id":"54414794","note":"","count":1,"label":"Balné","posId":"K0000","price":1500,"isExtra":true},{"id":"57405814","note":"","size":"Pepsi 1l","count":1,"label":"Pepsi 1l","posId":"N124","price":5900,"isExtra":false}]</t>
  </si>
  <si>
    <t>2026-05-29T21:54:02.210+02:00</t>
  </si>
  <si>
    <t>2026-05-29T22:11:12.996+02:00</t>
  </si>
  <si>
    <t>2026-05-29T22:24:56.508+02:00</t>
  </si>
  <si>
    <t>2026-05-29T22:04:35.850+02:00</t>
  </si>
  <si>
    <t>[{"id":"b6658da4-b777-42a2-94b6-5ce20ff49587","note":"","count":1,"label":"Pepperoni 32 cm","posId":"144","price":24900,"isExtra":false},{"id":"a3d62a5d-2e1d-48db-874e-d64becff7059","note":"","count":1,"label":"změna na BBQ základ","posId":"i128","price":0,"isExtra":true},{"id":"2b77c2f4-b7da-4d55-934c-2dd971e8586b","note":"","count":1,"label":"BBQ Meteor 18 cm","posId":"130","price":11900,"isExtra":false},{"id":"f61b7339-3b20-4583-b2b8-12e48de2876d","note":"","count":1,"label":"změna na Rajčatový základ","posId":"i105","price":0,"isExtra":true}]</t>
  </si>
  <si>
    <t>2026-05-29T21:53:52.592+02:00</t>
  </si>
  <si>
    <t>2026-05-29T22:12:08.167+02:00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</si>
  <si>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základ","posId":"ZRS40","price":0,"isExtra":true},{"id":"54414873","note":"","count":1,"label":"okraj hotdog, bez omáčky","posId":"A126","price":6500,"isExtra":true},{"id":"54414841","note":"","count":1,"label":"Bez oliv","posId":"X112","price":0,"KDSTags":["redhighlight"],"isExtra":true},{"id":"54414894","note":"","count":1,"label":"Šunka","posId":"C106","price":4000,"KDSTags":["greenhighlight"],"isExtra":true},{"id":"54414923","note":"","count":1,"label":"Masové kuličky","posId":"C116","price":8900,"KDSTags":["greenhighlight"],"isExtra":true},{"id":"59610935","note":"","size":"Quattro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54414907","note":"","count":1,"label":"Kuře","posId":"B114","price":3000,"KDSTags":["greenhighlight"],"isExtra":true},{"id":"54414921","note":"","count":1,"label":"Masové kuličky","posId":"B116","price":5900,"KDSTags":["greenhighlight"],"isExtra":true},{"id":"54414745","note":"","size":"Spicy Wings 🌶️","count":1,"label":"Spicy Wings 🌶️","posId":"P101","price":11900,"isExtra":false},{"id":"54414794","note":"","count":1,"label":"Balné","posId":"K0000","price":1500,"isExtra":true},{"id":"54414750","note":"","size":"Česnekový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</si>
  <si>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Otabek</t>
  </si>
  <si>
    <t>2026-05-29T21:51:08.680+02:00</t>
  </si>
  <si>
    <t>2026-05-29T22:00:44.238+02:00</t>
  </si>
  <si>
    <t>[{"id":"107","note":"","count":1,"label":"BBQ Texas 40cm","posId":"107","price":30900,"isExtra":false},{"id":"K0000","note":"","count":1,"label":"Balné","posId":"K0000","price":2000,"isExtra":true},{"id":"123","note":"","count":1,"label":"Quattro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základ","posId":"ZSR32","price":0,"isExtra":true},{"id":"A117","note":"","count":1,"label":"okraj hotdog, hořčice","posId":"A117","price":5700,"isExtra":true},{"id":"X101","note":"","count":1,"label":"Bez gorgonzoly","posId":"X101","price":0,"KDSTags":["redhighlight"],"isExtra":true},{"id":"B115","note":"","count":1,"label":"Kukuřice","posId":"B115","price":2500,"KDSTags":["greenhighlight"],"isExtra":true},{"id":"B106","note":"","count":1,"label":"Šunka","posId":"B106","price":3000,"KDSTags":["greenhighlight"],"isExtra":true}]</t>
  </si>
  <si>
    <t>2026-05-29T21:47:28.945+02:00</t>
  </si>
  <si>
    <t>2026-05-29T21:53:59.051+02:00</t>
  </si>
  <si>
    <t>[{"id":"e405608123829c668b8933be","count":1,"label":"Pepperoni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d02faa7e140e0d42e89607a4","count":1,"label":"Žampiony","posId":"C105","price":3500,"KDSTags":["greenhighlight"],"isExtra":true},{"id":"02b3742f94da9f259a89e61f","count":1,"label":"Kukuřice","posId":"C115","price":3500,"KDSTags":["greenhighlight"],"isExtra":true}]</t>
  </si>
  <si>
    <t>2026-05-29T21:44:02.655+02:00</t>
  </si>
  <si>
    <t>2026-05-29T21:53:02.551+02:00</t>
  </si>
  <si>
    <t>2026-05-29T22:02:50.619+02:00</t>
  </si>
  <si>
    <t>2026-05-29T21:48:45.181+02:00</t>
  </si>
  <si>
    <t>[{"id":"944ada84-4b76-4cec-9248-ebcd083131da","note":"","count":1,"label":"Baby špenát &amp; kuře 32 cm","posId":"140","price":24900,"isExtra":false}]</t>
  </si>
  <si>
    <t>2026-05-29T21:42:29.262+02:00</t>
  </si>
  <si>
    <t>2026-05-29T21:50:43.473+02:00</t>
  </si>
  <si>
    <t>2026-05-29T21:38:11.807+02:00</t>
  </si>
  <si>
    <t>2026-05-29T21:48:14.584+02:00</t>
  </si>
  <si>
    <t>2026-05-29T21:37:53.415+02:00</t>
  </si>
  <si>
    <t>2026-05-29T21:44:29.748+02:00</t>
  </si>
  <si>
    <t>Daviti</t>
  </si>
  <si>
    <t>2026-05-29T21:33:40.407+02:00</t>
  </si>
  <si>
    <t>2026-05-29T21:43:32.480+02:00</t>
  </si>
  <si>
    <t>[{"id":"106","note":"","count":1,"label":"BBQ Meteor 40cm","posId":"106","price":30900,"isExtra":false},{"id":"K0000","note":"","count":1,"label":"Balné","posId":"K0000","price":2000,"isExtra":true},{"id":"C103","note":"","count":1,"label":"Cibule","posId":"C103","price":3500,"KDSTags":["greenhighlight"],"isExtra":true},{"id":"C115","note":"","count":1,"label":"Kukuřice","posId":"C115","price":3500,"KDSTags":["greenhighlight"],"isExtra":true},{"id":"P105","note":"","count":1,"label":"BBQ dip","posId":"P105","price":2000,"isExtra":false},{"id":"K0000","note":"","count":1,"label":"Balné","posId":"K0000","price":1500,"isExtra":true},{"id":"vanila","note":"","count":1,"label":"Vanilkový dip","posId":"vanila","price":2000,"isExtra":false},{"id":"K0000","note":"","count":1,"label":"Balné","posId":"K0000","price":1500,"isExtra":true},{"id":"P107","note":"","count":1,"label":"Jalapeňos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kuličky","posId":"P102","price":9900,"isExtra":false},{"id":"K0000","note":"","count":1,"label":"Balné","posId":"K0000","price":1500,"isExtra":true},{"id":"N124","note":"","count":1,"label":"Pepsi 1l","posId":"N124","price":5900,"isExtra":false}]</t>
  </si>
  <si>
    <t>2026-05-29T21:32:56.462+02:00</t>
  </si>
  <si>
    <t>2026-05-29T21:41:13.584+02:00</t>
  </si>
  <si>
    <t>[{"id":"c347dce78ddca37fc084fb1c","count":1,"label":"Capricciosa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</si>
  <si>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2026-05-29T21:29:18.288+02:00</t>
  </si>
  <si>
    <t>2026-05-29T21:40:19.072+02:00</t>
  </si>
  <si>
    <t>[{"id":"c4398ff6690198226cf7c771","count":1,"label":"Comeback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a318c7626e6bbe840bdd5543","count":1,"label":"Gorgonzola","posId":"B101","price":3000,"KDSTags":["greenhighlight"],"isExtra":true},{"id":"30870ad1f009b0aeec73f13e","count":1,"label":"Jablečno-skořicové rolls","posId":"18","price":8900,"isExtra":false},{"id":"7cdbdba064a9b12ab9c2a9d4","count":1,"label":"Balné","posId":"K0000","price":1500,"isExtra":true}]</t>
  </si>
  <si>
    <t>2026-05-29T21:28:49.717+02:00</t>
  </si>
  <si>
    <t>2026-05-29T21:39:44.563+02:00</t>
  </si>
  <si>
    <t>[{"id":"8f33a84a8ac91a91cc37bff3","count":1,"label":"Margherita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,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</si>
  <si>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2026-05-29T21:25:15.062+02:00</t>
  </si>
  <si>
    <t>2026-05-29T21:32:25.884+02:00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</si>
  <si>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</si>
  <si>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2026-05-29T21:25:02.175+02:00</t>
  </si>
  <si>
    <t>2026-05-29T21:35:41.508+02:00</t>
  </si>
  <si>
    <t>2026-05-29T21:40:52.593+02:00</t>
  </si>
  <si>
    <t>2026-05-29T21:25:03.132+02:00</t>
  </si>
  <si>
    <t>[{"id":"36ea3088-07fd-428f-b871-c4a5ee9cef7b","note":"","count":1,"label":"Comeback 40 cm","posId":"109","price":30900,"isExtra":false},{"id":"0b867b16-3995-4b4a-9deb-1c0d8cecf8d6","note":"","count":1,"label":"Pepperoni 32 cm","posId":"120","price":24900,"isExtra":false}]</t>
  </si>
  <si>
    <t>2026-05-29T21:23:44.776+02:00</t>
  </si>
  <si>
    <t>2026-05-29T21:34:30.281+02:00</t>
  </si>
  <si>
    <t>[{"id":"21b3b8ca0180cbbd4862d1ed","count":1,"label":"Comeback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bylinky","posId":"A122","price":6500,"isExtra":true},{"id":"8f70c51a720434a06d84f4e5","count":3,"label":"Česnekový dip","posId":"P106","price":2000,"isExtra":false},{"id":"7cdbdba064a9b12ab9c2a9d4","count":3,"label":"Balné","posId":"K0000","price":1500,"isExtra":true},{"id":"eed895cf1d033383de28ee4e","count":1,"label":"Pepsi 1l","posId":"N124","price":5900,"isExtra":false}]</t>
  </si>
  <si>
    <t>2026-05-29T21:20:10.349+02:00</t>
  </si>
  <si>
    <t>2026-05-29T21:28:47.342+02:00</t>
  </si>
  <si>
    <t>[{"id":"35f7f33e3762d86bd2de4b33","count":1,"label":"BBQ Meteor 32cm","posId":"118","price":24900,"isExtra":false},{"id":"7cdbdba064a9b12ab9c2a9d4","count":1,"label":"Balné","posId":"K0000","price":1500,"isExtra":true},{"id":"6a62c37fcc3049759d225124","count":1,"label":"USA těsto","posId":"17","price":1000,"isExtra":true},{"id":"a5a072dbeee3cc772aeea7df","count":1,"label":"Rajčatový základ","posId":"ZBR32","price":0,"isExtra":true}]</t>
  </si>
  <si>
    <t>2026-05-29T21:17:25.847+02:00</t>
  </si>
  <si>
    <t>2026-05-29T21:24:37.871+02:00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</si>
  <si>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🌶️🌶️","posId":"108","price":30900,"isExtra":false},{"id":"54414789","note":"","count":1,"label":"Balné","posId":"K0000","price":2000,"isExtra":true},{"id":"59555837","note":"","count":1,"label":"BBQ základ","posId":"ZRB40","price":0,"isExtra":true},{"id":"54414830","note":"","count":1,"label":"Žampiony","posId":"C105","price":3500,"KDSTags":["greenhighlight"],"isExtra":true}]</t>
  </si>
  <si>
    <t>2026-05-29T21:17:02.384+02:00</t>
  </si>
  <si>
    <t>2026-05-29T22:18:49.303+02:00</t>
  </si>
  <si>
    <t>2026-05-29T22:29:46.479+02:00</t>
  </si>
  <si>
    <t>2026-05-29T22:14:58.641+02:00</t>
  </si>
  <si>
    <t>[{"id":"95bce60f-e62f-4ae7-90e9-e09260893da5","note":"","count":1,"label":"Baby špenát &amp; kuře 18 cm","posId":"128","price":11900,"isExtra":false},{"id":"3a8b6a85-3b5c-4ee4-be2d-261ab8731d6e","note":"","count":1,"label":"Dip česnekový","posId":"P106","price":2000,"isExtra":false},{"id":"4cd25cb7-e092-43a0-ab38-89c50a7e6a77","note":"","count":1,"label":"Pepperoni 18 cm","posId":"132","price":11900,"isExtra":false}]</t>
  </si>
  <si>
    <t>2026-05-29T21:14:06.556+02:00</t>
  </si>
  <si>
    <t>2026-05-29T21:28:59.862+02:00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</si>
  <si>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okrajů","posId":"X1000","price":0,"isExtra":true}]</t>
  </si>
  <si>
    <t>2026-05-29T21:06:01.294+02:00</t>
  </si>
  <si>
    <t>2026-05-29T21:13:28.784+02:00</t>
  </si>
  <si>
    <t>[{"id":"8f70c51a720434a06d84f4e5","count":1,"label":"Česnekový dip","posId":"P106","price":2000,"isExtra":false},{"id":"7cdbdba064a9b12ab9c2a9d4","count":1,"label":"Balné","posId":"K0000","price":1500,"isExtra":true},{"id":"cde1a44f44daafed4b3bd82a","count":1,"label":"Pepperoni 32cm 🌶️🌶️","posId":"120","price":24900,"isExtra":false},{"id":"7cdbdba064a9b12ab9c2a9d4","count":1,"label":"Balné","posId":"K0000","price":1500,"isExtra":true},{"id":"c6fdaa8e646145bf8694e433","count":1,"label":"Pepsi zero sugar 1l","posId":"N125","price":5900,"isExtra":false}]</t>
  </si>
  <si>
    <t>2026-05-29T20:55:41.261+02:00</t>
  </si>
  <si>
    <t>2026-05-29T21:04:13.691+02:00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</si>
  <si>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bylinky","posId":"A121","price":5700,"isExtra":true},{"id":"57405818","note":"","size":"Poděbradská malinovka 0,5l","count":1,"label":"Poděbradská malinovka 0,5l","posId":"N129","price":4900,"isExtra":false}]</t>
  </si>
  <si>
    <t>2026-05-29T20:54:56.376+02:00</t>
  </si>
  <si>
    <t>2026-05-29T21:03:53.190+02:00</t>
  </si>
  <si>
    <t>2026-05-29T20:53:26.623+02:00</t>
  </si>
  <si>
    <t>2026-05-29T21:03:16.231+02:00</t>
  </si>
  <si>
    <t>2026-05-29T20:45:02.870+02:00</t>
  </si>
  <si>
    <t>2026-05-29T20:54:32.576+02:00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</si>
  <si>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32cm","posId":"113","price":24900,"isExtra":false},{"id":"54414794","note":"","count":1,"label":"Balné","posId":"K0000","price":1500,"isExtra":true},{"id":"54414743","note":"","size":"Spicy menu Comeback","count":1,"label":"Spicy menu Comeback","posId":"M100","price":34900,"isExtra":false},{"id":"54414879","note":"","count":1,"label":"Špenát &amp; kuře","posId":"Y116","price":0,"isExtra":true},{"id":"54414779","note":"","count":1,"label":"Balné","posId":"K0000","price":3000,"isExtra":true},{"id":"54414782","note":"","count":1,"label":"spicy wings 🌶️","posId":"P101","price":0,"isExtra":true},{"id":"57405830","note":"","count":1,"label":"Poděbradská malinovka 0,5l","posId":"N129","price":0,"isExtra":true},{"id":"57278742","note":"","count":1,"label":"Smetanový základ","posId":"ZRS32","price":0,"isExtra":true}]</t>
  </si>
  <si>
    <t>2026-05-29T20:43:02.064+02:00</t>
  </si>
  <si>
    <t>2026-05-29T21:02:29.754+02:00</t>
  </si>
  <si>
    <t>2026-05-29T21:16:05.966+02:00</t>
  </si>
  <si>
    <t>2026-05-29T20:43:03.371+02:00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</si>
  <si>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chléb","posId":"P104","price":7900,"isExtra":false},{"id":"e1ef9526-7c68-483b-a8a1-92bb58ce9f1e","note":"","count":1,"label":"Jalapenos Rolls, 6 ks","posId":"jpr200","price":8900,"isExtra":false}]</t>
  </si>
  <si>
    <t>2026-05-29T20:32:11.164+02:00</t>
  </si>
  <si>
    <t>2026-05-29T20:39:04.451+02:00</t>
  </si>
  <si>
    <t>[{"id":"21b3b8ca0180cbbd4862d1ed","count":1,"label":"Comeback 40cm 🌶️","posId":"109","price":30900,"isExtra":false},{"id":"1d39bc6ba96569aaaf3ab974","count":1,"label":"Balné","posId":"K0000","price":2000,"isExtra":true},{"id":"8f70c51a720434a06d84f4e5","count":2,"label":"Česnekový dip","posId":"P106","price":2000,"isExtra":false},{"id":"7cdbdba064a9b12ab9c2a9d4","count":2,"label":"Balné","posId":"K0000","price":1500,"isExtra":true}]</t>
  </si>
  <si>
    <t>2026-05-29T20:30:09.992+02:00</t>
  </si>
  <si>
    <t>2026-05-29T20:37:48.085+02:00</t>
  </si>
  <si>
    <t>[{"id":"88378c03c1f4c715f7d83b1b","count":1,"label":"Hawai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1l","posId":"N125","price":5900,"isExtra":false}]</t>
  </si>
  <si>
    <t>2026-05-29T20:28:09.345+02:00</t>
  </si>
  <si>
    <t>2026-05-29T20:36:33.824+02:00</t>
  </si>
  <si>
    <t>[{"id":"35f7f33e3762d86bd2de4b33","count":1,"label":"BBQ Meteor 32cm","posId":"118","price":24900,"isExtra":false},{"id":"7cdbdba064a9b12ab9c2a9d4","count":1,"label":"Balné","posId":"K0000","price":1500,"isExtra":true},{"id":"c53963ce28e9a8bf387aa757","count":1,"label":"okraj mozzarella, bylinky","posId":"A121","price":5700,"isExtra":true},{"id":"cde1a44f44daafed4b3bd82a","count":1,"label":"Pepperoni 32cm 🌶️🌶️","posId":"120","price":24900,"isExtra":false},{"id":"7cdbdba064a9b12ab9c2a9d4","count":1,"label":"Balné","posId":"K0000","price":1500,"isExtra":true}]</t>
  </si>
  <si>
    <t>2026-05-29T20:28:09.219+02:00</t>
  </si>
  <si>
    <t>2026-05-29T20:43:14.728+02:00</t>
  </si>
  <si>
    <t>[{"id":"448b5763eafb3bcf4559708b","count":3,"label":"Pečené brambory","posId":"P103","price":6900,"isExtra":false},{"id":"7cdbdba064a9b12ab9c2a9d4","count":3,"label":"Balné","posId":"K0000","price":1500,"isExtra":true},{"id":"c347dce78ddca37fc084fb1c","count":1,"label":"Capricciosa 40cm","posId":"101","price":30900,"isExtra":false},{"id":"1d39bc6ba96569aaaf3ab974","count":1,"label":"Balné","posId":"K0000","price":2000,"isExtra":true},{"id":"9ef70a3393d37383c3573af5","count":1,"label":"okraj hotdog, hořčice","posId":"A118","price":6500,"isExtra":true},{"id":"4734895af578759dfd0d03da","count":1,"label":"Bez šunky","posId":"X106","price":0,"KDSTags":["redhighlight"],"isExtra":true},{"id":"fb74c0c2c2968338d26f93aa","count":1,"label":"Ananas","posId":"C100","price":3500,"KDSTags":["greenhighlight"],"isExtra":true},{"id":"5510bb5725d42643e0879d00","count":1,"label":"Cibule","posId":"C103","price":3500,"KDSTags":["greenhighlight"],"isExtra":true},{"id":"d89d779ad4079eb126fff378","count":1,"label":"Kuře","posId":"C114","price":4000,"KDSTags":["greenhighlight"],"isExtra":true},{"id":"e555127f7f8c0762e25ad3d8","count":1,"label":"Baby špenát &amp; kuře 40cm","posId":"104","price":30900,"isExtra":false},{"id":"1d39bc6ba96569aaaf3ab974","count":1,"label":"Balné","posId":"K0000","price":2000,"isExtra":true},{"id":"fb8c45104be3e2ec287156ec","count":1,"label":"okraj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]</t>
  </si>
  <si>
    <t>2026-05-29T20:26:13.062+02:00</t>
  </si>
  <si>
    <t>2026-05-29T20:34:28.403+02:00</t>
  </si>
  <si>
    <t>[{"id":"54414713","note":"","size":"BBQ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základ","posId":"ZBR40","price":0,"isExtra":true}]</t>
  </si>
  <si>
    <t>2026-05-29T20:18:34.465+02:00</t>
  </si>
  <si>
    <t>2026-05-29T20:24:00.263+02:00</t>
  </si>
  <si>
    <t>[{"id":"cce43af1-f8b6-4049-afc7-b6c288007204","count":1,"label":"Pizza Quattro Formaggi 40","posId":"111","price":30900,"isExtra":false,"creatorId":"g01Hap7xtAfty5e4Tt4nz","isPackging":0,"actualLabel":"Pizza Quattro Formaggi 40"}]</t>
  </si>
  <si>
    <t>2026-05-29T20:18:02.104+02:00</t>
  </si>
  <si>
    <t>2026-05-29T20:33:27.683+02:00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</si>
  <si>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</si>
  <si>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2026-05-29T20:16:09.128+02:00</t>
  </si>
  <si>
    <t>2026-05-29T20:26:02.012+02:00</t>
  </si>
  <si>
    <t>[{"id":"e405608123829c668b8933be","count":1,"label":"Pepperoni 40cm 🌶️🌶️","posId":"108","price":30900,"isExtra":false},{"id":"1d39bc6ba96569aaaf3ab974","count":1,"label":"Balné","posId":"K0000","price":2000,"isExtra":true}]</t>
  </si>
  <si>
    <t>2026-05-29T20:08:02.852+02:00</t>
  </si>
  <si>
    <t>2026-05-29T20:33:35.700+02:00</t>
  </si>
  <si>
    <t>2026-05-29T20:51:14.798+02:00</t>
  </si>
  <si>
    <t>2026-05-29T20:22:29.554+02:00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</si>
  <si>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padano","posId":"C130","price":4000,"KDSTags":["greenhighlight"],"isExtra":true},{"id":"99710cd8-fa1f-4712-84a8-85da37e18dd0","note":"","count":1,"label":"Česnekový chléb","posId":"P104","price":7900,"isExtra":false}]</t>
  </si>
  <si>
    <t>2026-05-29T20:06:02.245+02:00</t>
  </si>
  <si>
    <t>2026-05-29T20:11:00.972+02:00</t>
  </si>
  <si>
    <t>2026-05-29T20:22:39.959+02:00</t>
  </si>
  <si>
    <t>2026-05-29T20:06:03.730+02:00</t>
  </si>
  <si>
    <t>[{"id":"117c830b-d7db-490d-a3b9-365f8c4fa2d3","note":"","count":1,"label":"Zeleninová 32 cm","posId":"115","price":24900,"isExtra":false}]</t>
  </si>
  <si>
    <t>2026-05-29T20:01:33.235+02:00</t>
  </si>
  <si>
    <t>2026-05-29T20:09:46.742+02:00</t>
  </si>
  <si>
    <t>[{"id":"59610939","note":"","size":"BBQ Texas 32cm","count":1,"label":"BBQ Texas 32cm","posId":"119","price":24900,"isExtra":false},{"id":"54414794","note":"","count":1,"label":"Balné","posId":"K0000","price":1500,"isExtra":true},{"id":"57278741","note":"","count":1,"label":"Smetanový základ","posId":"ZBS32","price":0,"isExtra":true},{"id":"54414783","note":"","count":1,"label":"bez plněných okrajů","posId":"X1000","price":0,"isExtra":true},{"id":"54414829","note":"","count":1,"label":"Žampiony","posId":"B105","price":2500,"KDSTags":["greenhighlight"],"isExtra":true},{"id":"57405809","note":"","size":"Aquilla černý čaj a broskev 0,5l","count":1,"label":"Aquilla černý čaj a broskev 0,5l","posId":"N120","price":4900,"isExtra":false}]</t>
  </si>
  <si>
    <t>2026-05-29T19:57:48.823+02:00</t>
  </si>
  <si>
    <t>2026-05-29T20:06:27.439+02:00</t>
  </si>
  <si>
    <t>[{"id":"e555127f7f8c0762e25ad3d8","count":1,"label":"Baby špenát &amp; kuře 40cm","posId":"104","price":30900,"isExtra":false},{"id":"1d39bc6ba96569aaaf3ab974","count":1,"label":"Balné","posId":"K0000","price":2000,"isExtra":true},{"id":"fb8c45104be3e2ec287156ec","count":1,"label":"okraj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</si>
  <si>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2026-05-29T19:55:16.591+02:00</t>
  </si>
  <si>
    <t>2026-05-29T20:03:59.245+02:00</t>
  </si>
  <si>
    <t>2026-05-29T19:54:38.936+02:00</t>
  </si>
  <si>
    <t>2026-05-29T20:08:25.508+02:00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</si>
  <si>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</si>
  <si>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2026-05-29T19:50:19.914+02:00</t>
  </si>
  <si>
    <t>2026-05-29T19:57:19.910+02:00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</si>
  <si>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okrajů","posId":"X1000","price":0,"isExtra":true}]</t>
  </si>
  <si>
    <t>2026-05-29T19:46:44.337+02:00</t>
  </si>
  <si>
    <t>2026-05-29T19:55:28.714+02:00</t>
  </si>
  <si>
    <t>[{"id":"9c95e20af01b393f0a286028","count":1,"label":"Hawai 40cm","posId":"102","price":30900,"isExtra":false},{"id":"1d39bc6ba96569aaaf3ab974","count":1,"label":"Balné","posId":"K0000","price":2000,"isExtra":true},{"id":"fcc296ca5d83eacec3a6bb4f","count":1,"label":"Bez šunky","posId":"X106","price":0,"KDSTags":["redhighlight"],"isExtra":true},{"id":"d89d779ad4079eb126fff378","count":1,"label":"Kuře","posId":"C114","price":4000,"KDSTags":["greenhighlight"],"isExtra":true}]</t>
  </si>
  <si>
    <t>2026-05-29T19:46:02.662+02:00</t>
  </si>
  <si>
    <t>2026-05-29T19:57:28.581+02:00</t>
  </si>
  <si>
    <t>2026-05-29T20:20:38.330+02:00</t>
  </si>
  <si>
    <t>2026-05-29T19:46:03.549+02:00</t>
  </si>
  <si>
    <t>[{"id":"d63e9120-8ffe-444c-ba51-6c942a13f4fc","note":"","count":1,"label":"Margherita 40 cm","posId":"100","price":26900,"isExtra":false},{"id":"d3eb4d53-930f-46c7-bd43-afdbaaac1bcf","note":"","count":1,"label":"Masové kuličky, 10 ks","posId":"P102","price":9900,"isExtra":false}]</t>
  </si>
  <si>
    <t>2026-05-29T19:40:02.014+02:00</t>
  </si>
  <si>
    <t>2026-05-29T19:48:50.900+02:00</t>
  </si>
  <si>
    <t>2026-05-29T20:00:47.586+02:00</t>
  </si>
  <si>
    <t>2026-05-29T19:40:53.051+02:00</t>
  </si>
  <si>
    <t>[{"id":"f1315fc0-dfbb-459c-9f31-49d8e60875f4","note":"","count":1,"label":"Pepperoni 40 cm","posId":"108","price":30900,"isExtra":false}]</t>
  </si>
  <si>
    <t>2026-05-29T19:32:52.056+02:00</t>
  </si>
  <si>
    <t>2026-05-29T19:44:55.812+02:00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</si>
  <si>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</si>
  <si>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2026-05-29T19:28:30.587+02:00</t>
  </si>
  <si>
    <t>2026-05-29T19:42:40.703+02:00</t>
  </si>
  <si>
    <t>[{"id":"9c95e20af01b393f0a286028","count":1,"label":"Hawai 40cm","posId":"102","price":30900,"isExtra":false},{"id":"1d39bc6ba96569aaaf3ab974","count":1,"label":"Balné","posId":"K0000","price":2000,"isExtra":true},{"id":"893aed81a83a807fc642e4d1","count":1,"label":"okraj mozzarella, bbq omáčka","posId":"A124","price":6500,"isExtra":true},{"id":"fb74c0c2c2968338d26f93aa","count":1,"label":"Ananas","posId":"C100","price":3500,"KDSTags":["greenhighlight"],"isExtra":true}]</t>
  </si>
  <si>
    <t>2026-05-29T19:26:57.710+02:00</t>
  </si>
  <si>
    <t>2026-05-29T19:43:55.277+02:00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</si>
  <si>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okrajů","posId":"X1000","price":0,"isExtra":true},{"id":"54414842","note":"","count":1,"label":"Bez cibule","posId":"X103","price":0,"KDSTags":["redhighlight"],"isExtra":true},{"id":"59610935","note":"","size":"Quattro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</si>
  <si>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2026-05-29T19:26:02.377+02:00</t>
  </si>
  <si>
    <t>2026-05-29T19:43:11.843+02:00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</si>
  <si>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</si>
  <si>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2026-05-29T19:24:02.288+02:00</t>
  </si>
  <si>
    <t>2026-05-29T19:36:02.951+02:00</t>
  </si>
  <si>
    <t>2026-05-29T19:45:12.363+02:00</t>
  </si>
  <si>
    <t>2026-05-29T19:24:07.443+02:00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</si>
  <si>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cm","posId":"111","price":30900,"isExtra":false},{"id":"0d0283d3-7aff-4b76-8938-87a4f5c742a9","note":"","count":1,"label":"Pepsi zero sugar 1l","posId":"N125","price":5900,"isExtra":false}]</t>
  </si>
  <si>
    <t>2026-05-29T19:23:03.096+02:00</t>
  </si>
  <si>
    <t>2026-05-29T19:38:16.639+02:00</t>
  </si>
  <si>
    <t>[{"id":"0005ff76-02c8-47f3-a86e-87443988197a","note":"","count":1,"label":"BBQ Texas 32 cm","posId":"119","price":24900,"isExtra":false},{"id":"c8019f80-065c-4f09-9e80-65b85dae2ae1","note":"","count":1,"label":"kukuřice","posId":"B115","price":2500,"KDSTags":["greenhighlight"],"isExtra":true},{"id":"0005ff76-02c8-47f3-a86e-87443988197a","note":"","count":1,"label":"BBQ Texas 32 cm","posId":"119","price":24900,"isExtra":false},{"id":"c8019f80-065c-4f09-9e80-65b85dae2ae1","note":"","count":1,"label":"kukuřice","posId":"B115","price":2500,"KDSTags":["greenhighlight"],"isExtra":true},{"id":"824198b2-b88a-4fb6-92af-3365de773ad1","note":"","count":1,"label":"Pepsi 1l","posId":"N124","price":5900,"isExtra":false}]</t>
  </si>
  <si>
    <t>2026-05-29T19:22:13.899+02:00</t>
  </si>
  <si>
    <t>2026-05-29T19:36:32.773+02:00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</si>
  <si>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</si>
  <si>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2026-05-29T19:21:01.793+02:00</t>
  </si>
  <si>
    <t>2026-05-29T19:36:08.522+02:00</t>
  </si>
  <si>
    <t>2026-05-29T20:01:14.886+02:00</t>
  </si>
  <si>
    <t>2026-05-29T19:21:03.845+02:00</t>
  </si>
  <si>
    <t>[{"id":"85dc195f-7d7b-4fb5-b41d-eb1c9c76b3a3","note":"","count":1,"label":"Hot &amp; Spicy 32 cm","posId":"146","price":24900,"isExtra":false},{"id":"824198b2-b88a-4fb6-92af-3365de773ad1","note":"","count":1,"label":"Pepsi 1l","posId":"N124","price":5900,"isExtra":false},{"id":"086fcce3-7fb4-4d92-a248-f28db47a4c99","note":"","count":1,"label":"Česká zmrzlina z Opočna vanilková","posId":"D108","price":12900,"isExtra":false}]</t>
  </si>
  <si>
    <t>2026-05-29T19:16:03.438+02:00</t>
  </si>
  <si>
    <t>2026-05-29T19:35:39.261+02:00</t>
  </si>
  <si>
    <t>[{"id":"f1315fc0-dfbb-459c-9f31-49d8e60875f4","note":"","count":1,"label":"Pepperoni 40 cm","posId":"108","price":30900,"isExtra":false},{"id":"622835b8-8ccd-4776-9f66-ccee484725e6","note":"","count":1,"label":"Okraj Hotdog, hořčice","posId":"A118","price":6500,"isExtra":true},{"id":"d5c01305-5b81-4931-8ef0-14413da22bab","note":"","count":1,"label":"Kukuřice","posId":"C115","price":3500,"KDSTags":["greenhighlight"],"isExtra":true}]</t>
  </si>
  <si>
    <t>2026-05-29T19:15:26.838+02:00</t>
  </si>
  <si>
    <t>2026-05-29T19:26:51.922+02:00</t>
  </si>
  <si>
    <t>[{"id":"705b4eb8f8752a2831188637","count":1,"label":"Spicy menu Comeback","posId":"M100","price":34900,"isExtra":false},{"id":"ed8ecf45e3efabaa2915f39c","count":1,"label":"Balné","posId":"K0000","price":3000,"isExtra":true},{"id":"99a94cc331ca16b43aa7d858","count":1,"label":"Comeback","posId":"Y121","price":0,"isExtra":true},{"id":"0172555aa3b6fbb53ca44f49","count":1,"label":"Smetanový základ","posId":"ZRS32","price":0,"isExtra":true},{"id":"330e5bd554d905fd6d54cf01","count":1,"label":"bez plněných okrajů","posId":"X1000","price":0,"isExtra":true},{"id":"e4135f5aeb1860546a727279","count":1,"label":"spicy wings 🌶️","posId":"P101","price":0,"isExtra":true},{"id":"357336b2b778d638b33b8e6f","count":1,"label":"Guarana classic","posId":"N142","price":0,"isExtra":true}]</t>
  </si>
  <si>
    <t>2026-05-29T19:10:44.478+02:00</t>
  </si>
  <si>
    <t>2026-05-29T19:32:07.385+02:00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</si>
  <si>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,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</si>
  <si>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2026-05-29T19:08:17.723+02:00</t>
  </si>
  <si>
    <t>2026-05-29T19:24:58.529+02:00</t>
  </si>
  <si>
    <t>[{"id":"c347dce78ddca37fc084fb1c","count":1,"label":"Capricciosa 40cm","posId":"101","price":30900,"isExtra":false},{"id":"1d39bc6ba96569aaaf3ab974","count":1,"label":"Balné","posId":"K0000","price":2000,"isExtra":true},{"id":"35999c816db20808a615a88e","count":1,"label":"Quattro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</si>
  <si>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2026-05-29T19:01:13.792+02:00</t>
  </si>
  <si>
    <t>2026-05-29T19:22:16.047+02:00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</si>
  <si>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54414829","note":"","count":1,"label":"Žampiony","posId":"B105","price":2500,"KDSTags":["greenhighlight"]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</si>
  <si>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2026-05-29T19:00:02.071+02:00</t>
  </si>
  <si>
    <t>2026-05-29T20:07:31.434+02:00</t>
  </si>
  <si>
    <t>[{"id":"8c704055-e242-493d-b754-bb711e5a6c0b","note":"","count":1,"label":"Hawai 40 cm","posId":"102","price":30900,"isExtra":false},{"id":"e525f614-2c06-459a-8d22-623546aa83fc","note":"","count":1,"label":"BBQ Texas 40 cm","posId":"107","price":30900,"isExtra":false}]</t>
  </si>
  <si>
    <t>2026-05-29T18:57:02.005+02:00</t>
  </si>
  <si>
    <t>2026-05-29T19:17:59.110+02:00</t>
  </si>
  <si>
    <t>2026-05-29T19:33:15.009+02:00</t>
  </si>
  <si>
    <t>2026-05-29T19:06:48.873+02:00</t>
  </si>
  <si>
    <t>[{"id":"f59b90ea-5e33-470c-9864-9b5a80873c77","note":"","count":1,"label":"Zeleninová 32 cm","posId":"139","price":24900,"isExtra":false},{"id":"b6658da4-b777-42a2-94b6-5ce20ff49587","note":"","count":1,"label":"Pepperoni 32 cm","posId":"144","price":24900,"isExtra":false},{"id":"85dc195f-7d7b-4fb5-b41d-eb1c9c76b3a3","note":"","count":1,"label":"Hot &amp; Spicy 32 cm","posId":"146","price":24900,"isExtra":false},{"id":"3a8b6a85-3b5c-4ee4-be2d-261ab8731d6e","note":"","count":1,"label":"Dip česnekový","posId":"P106","price":2000,"isExtra":false},{"id":"99710cd8-fa1f-4712-84a8-85da37e18dd0","note":"","count":1,"label":"Česnekový chléb","posId":"P104","price":7900,"isExtra":false}]</t>
  </si>
  <si>
    <t>2026-05-29T18:56:28.685+02:00</t>
  </si>
  <si>
    <t>2026-05-29T19:04:50.186+02:00</t>
  </si>
  <si>
    <t>2026-05-29T18:54:02.053+02:00</t>
  </si>
  <si>
    <t>2026-05-29T19:08:12.994+02:00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</si>
  <si>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salám","posId":"C109","price":4000,"KDSTags":["greenhighlight"],"isExtra":true},{"id":"211d85d0-839e-41d0-89e3-ea177ad7489e","note":"","count":4,"label":"Dip česnekový","posId":"P106","price":2000,"isExtra":false}]</t>
  </si>
  <si>
    <t>2026-05-29T18:49:02.196+02:00</t>
  </si>
  <si>
    <t>2026-05-29T19:19:18.377+02:00</t>
  </si>
  <si>
    <t>2026-05-29T19:32:43.996+02:00</t>
  </si>
  <si>
    <t>2026-05-29T19:01:18.590+02:00</t>
  </si>
  <si>
    <t>[{"id":"076ed74a-9e28-4a30-9b7c-06e6adbd9e27","note":"","count":2,"label":"Margherita 18 cm","posId":"124","price":11900,"isExtra":false},{"id":"7bd52058-f7b0-4320-9d6c-79598e7d9b5f","note":"","count":1,"label":"Hawai 18 cm","posId":"126","price":11900,"isExtra":false},{"id":"8f76439d-f1b5-4482-ac44-d6efec1ebc41","note":"","count":1,"label":"Zeleninová 18 cm","posId":"127","price":11900,"isExtra":false},{"id":"2b77c2f4-b7da-4d55-934c-2dd971e8586b","note":"","count":1,"label":"BBQ Meteor 18 cm","posId":"130","price":11900,"isExtra":false},{"id":"194f980e-141e-4220-9f1e-0e1e9edc412e","note":"","count":1,"label":"Quattro Formaggi 18 cm","posId":"135","price":11900,"isExtra":false},{"id":"28b3f739-f42a-4ef9-8499-ad66cad79c40","note":"","count":1,"label":"Hot &amp; Spicy 18 cm","posId":"134","price":11900,"isExtra":false},{"id":"169906cc-98ac-4101-a361-79ae530758c3","note":"","count":1,"label":"BEZ -cibule","posId":"X103","price":0,"KDSTags":["redhighlight"],"isExtra":true},{"id":"95bce60f-e62f-4ae7-90e9-e09260893da5","note":"","count":1,"label":"Baby špenát &amp; kuře 18 cm","posId":"128","price":11900,"isExtra":false},{"id":"10a95fda-50ac-4e8b-a092-eba50264ce8d","note":"","count":1,"label":"Comeback 18 cm","posId":"133","price":11900,"isExtra":false}]</t>
  </si>
  <si>
    <t>2026-05-29T18:39:05.792+02:00</t>
  </si>
  <si>
    <t>2026-05-29T19:04:52.671+02:00</t>
  </si>
  <si>
    <t>[{"id":"cce43af1-f8b6-4049-afc7-b6c288007204","count":1,"label":"Pizza Quattro Formaggi 40","posId":"111","price":30900,"isExtra":false,"creatorId":"i-_zGDqDjtHVyyegjziVi","isPackging":0,"actualLabel":"Pizza Quattro Formaggi 40"}]</t>
  </si>
  <si>
    <t>2026-05-29T18:37:30.281+02:00</t>
  </si>
  <si>
    <t>2026-05-29T19:03:07.068+02:00</t>
  </si>
  <si>
    <t>[{"id":"8f33a84a8ac91a91cc37bff3","count":1,"label":"Margherita 32cm","posId":"112","price":20900,"isExtra":false},{"id":"7cdbdba064a9b12ab9c2a9d4","count":1,"label":"Balné","posId":"K0000","price":1500,"isExtra":true},{"id":"8144edf7e863bc0a882b7c49","count":1,"label":"okraj hotdog, bbq omáčka","posId":"A119","price":5700,"isExtra":true},{"id":"d50b85689ae865c91893d064","count":1,"label":"Hot &amp; Spicy 32cm 🌶️🌶️","posId":"122","price":24900,"isExtra":false},{"id":"7cdbdba064a9b12ab9c2a9d4","count":1,"label":"Balné","posId":"K0000","price":1500,"isExtra":true},{"id":"8144edf7e863bc0a882b7c49","count":1,"label":"okraj hotdog, bbq omáčka","posId":"A119","price":5700,"isExtra":true},{"id":"e24d8921de7c8ceca4e17286","count":1,"label":"Bez cibule","posId":"X103","price":0,"KDSTags":["redhighlight"],"isExtra":true},{"id":"cde1a44f44daafed4b3bd82a","count":1,"label":"Pepperoni 32cm 🌶️🌶️","posId":"120","price":24900,"isExtra":false},{"id":"7cdbdba064a9b12ab9c2a9d4","count":1,"label":"Balné","posId":"K0000","price":1500,"isExtra":true}]</t>
  </si>
  <si>
    <t>2026-05-29T18:35:58.870+02:00</t>
  </si>
  <si>
    <t>2026-05-29T19:04:04.305+02:00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</si>
  <si>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Texas","posId":"Y119","price":0,"isExtra":true},{"id":"6a62c37fcc3049759d225124","count":1,"label":"USA těsto","posId":"17","price":1000,"isExtra":true},{"id":"8241669eecc1399a2e3e1c17","count":1,"label":"BBQ základ","posId":"ZRB32","price":0,"isExtra":true},{"id":"5de9dfc2a429f52ac2bc0e61","count":1,"label":"okraj hotdog, hořčice","posId":"A117","price":5700,"isExtra":true},{"id":"e4135f5aeb1860546a727279","count":1,"label":"spicy wings 🌶️","posId":"P101","price":0,"isExtra":true},{"id":"5c2e639a14a8a9fd7cc02ad8","count":1,"label":"Pepsi zero sugar 1l","posId":"N125","price":0,"isExtra":true}]</t>
  </si>
  <si>
    <t>2026-05-29T18:35:34.139+02:00</t>
  </si>
  <si>
    <t>2026-05-29T18:47:09.235+02:00</t>
  </si>
  <si>
    <t>[{"id":"8f33a84a8ac91a91cc37bff3","count":1,"label":"Margherita 32cm","posId":"112","price":20900,"isExtra":false},{"id":"7cdbdba064a9b12ab9c2a9d4","count":1,"label":"Balné","posId":"K0000","price":1500,"isExtra":true}]</t>
  </si>
  <si>
    <t>2026-05-29T18:33:46.358+02:00</t>
  </si>
  <si>
    <t>2026-05-29T18:44:27.829+02:00</t>
  </si>
  <si>
    <t>[{"id":"d98ec6be-4601-4566-82ac-62cba7863210","count":1,"label":"Pizza Hawai 40 cm","posId":"102","price":30900,"isExtra":false,"creatorId":"i1SIfAc8YKzxWOLnRqhbb","isPackging":0,"actualLabel":"Pizza Hawai 40 cm"},{"id":"extra_20230331101812_3","count":1,"label":"okraj mozzarella, bylinky","posId":"A122","price":6500,"isExtra":true,"mainItemId":"d98ec6be-4601-4566-82ac-62cba7863210"}]</t>
  </si>
  <si>
    <t>2026-05-29T18:33:02.148+02:00</t>
  </si>
  <si>
    <t>2026-05-29T18:41:07.816+02:00</t>
  </si>
  <si>
    <t>2026-05-29T18:53:19.828+02:00</t>
  </si>
  <si>
    <t>2026-05-29T18:33:03.295+02:00</t>
  </si>
  <si>
    <t>[{"id":"6bbd4662-3c19-4725-919c-71f4c4e91f89","note":"","count":1,"label":"BBQ Meteor 32 cm","posId":"142","price":24900,"isExtra":false}]</t>
  </si>
  <si>
    <t>Jaroslav</t>
  </si>
  <si>
    <t>2026-05-29T18:31:05.733+02:00</t>
  </si>
  <si>
    <t>2026-05-29T18:43:39.499+02:00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</si>
  <si>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</si>
  <si>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2026-05-29T18:31:02.154+02:00</t>
  </si>
  <si>
    <t>2026-05-29T18:39:34.143+02:00</t>
  </si>
  <si>
    <t>2026-05-29T18:58:23.674+02:00</t>
  </si>
  <si>
    <t>2026-05-29T18:33:44.610+02:00</t>
  </si>
  <si>
    <t>[{"id":"0ea52415-fdb3-497f-b216-7fd5802f2e0f","note":"","count":1,"label":"Quattro Formaggi 32 cm","posId":"123","price":24900,"isExtra":false}]</t>
  </si>
  <si>
    <t>2026-05-29T18:27:02.471+02:00</t>
  </si>
  <si>
    <t>2026-05-29T18:45:08.596+02:00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</si>
  <si>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bylinky","posId":"A121","price":5700,"isExtra":true}]</t>
  </si>
  <si>
    <t>2026-05-29T18:22:49.858+02:00</t>
  </si>
  <si>
    <t>2026-05-29T18:28:07.689+02:00</t>
  </si>
  <si>
    <t>2026-05-29T18:14:10.313+02:00</t>
  </si>
  <si>
    <t>2026-05-29T18:26:14.431+02:00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</si>
  <si>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</si>
  <si>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2026-05-29T18:10:13.701+02:00</t>
  </si>
  <si>
    <t>2026-05-29T18:23:38.609+02:00</t>
  </si>
  <si>
    <t>[{"id":"e7b2d28c80de715c466ac5e1","count":1,"label":"Baby Špenát &amp; kuře 32cm","posId":"116","price":24900,"isExtra":false},{"id":"7cdbdba064a9b12ab9c2a9d4","count":1,"label":"Balné","posId":"K0000","price":1500,"isExtra":true},{"id":"35f7f33e3762d86bd2de4b33","count":1,"label":"BBQ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32cm","posId":"118","price":24900,"isExtra":false},{"id":"7cdbdba064a9b12ab9c2a9d4","count":1,"label":"Balné","posId":"K0000","price":1500,"isExtra":true},{"id":"a5a072dbeee3cc772aeea7df","count":1,"label":"Rajčatový základ","posId":"ZBR32","price":0,"isExtra":true},{"id":"330e5bd554d905fd6d54cf01","count":1,"label":"bez plněných okrajů","posId":"X1000","price":0,"isExtra":true}]</t>
  </si>
  <si>
    <t>2026-05-29T18:07:35.941+02:00</t>
  </si>
  <si>
    <t>2026-05-29T18:19:20.827+02:00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</si>
  <si>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🌶️🌶️","posId":"122","price":24900,"isExtra":false},{"id":"7cdbdba064a9b12ab9c2a9d4","count":1,"label":"Balné","posId":"K0000","price":1500,"isExtra":true},{"id":"5db00dedc1613fb488c177f8","count":1,"label":"okraj hotdog, bez omáčky","posId":"A125","price":5700,"isExtra":true},{"id":"33e2757ecf4fc286465485ce","count":1,"label":"Jalapenos Rolls","posId":"jpr200","price":8900,"isExtra":false},{"id":"7cdbdba064a9b12ab9c2a9d4","count":1,"label":"Balné","posId":"K0000","price":1500,"isExtra":true}]</t>
  </si>
  <si>
    <t>2026-05-29T18:07:27.979+02:00</t>
  </si>
  <si>
    <t>2026-05-29T18:17:58.737+02:00</t>
  </si>
  <si>
    <t>[{"id":"54414713","note":"","size":"BBQ Meteor 40cm","count":1,"label":"BBQ Meteor 40cm","posId":"106","price":30900,"isExtra":false},{"id":"54414789","note":"","count":1,"label":"Balné","posId":"K0000","price":2000,"isExtra":true},{"id":"59555835","note":"","count":1,"label":"Smetanový základ","posId":"ZBS40","price":0,"isExtra":true},{"id":"54414856","note":"","count":1,"label":"okraj hotdog, bbq omáčka","posId":"A120","price":6500,"isExtra":true},{"id":"57405815","note":"","size":"Pepsi zero sugar 1l","count":1,"label":"Pepsi zero sugar 1l","posId":"N125","price":5900,"isExtra":false}]</t>
  </si>
  <si>
    <t>2026-05-29T18:05:35.037+02:00</t>
  </si>
  <si>
    <t>2026-05-29T18:19:30.176+02:00</t>
  </si>
  <si>
    <t>2026-05-29T18:01:02.826+02:00</t>
  </si>
  <si>
    <t>2026-05-29T18:17:40.961+02:00</t>
  </si>
  <si>
    <t>2026-05-29T18:34:49.709+02:00</t>
  </si>
  <si>
    <t>2026-05-29T18:01:04.195+02:00</t>
  </si>
  <si>
    <t>2026-05-29T17:57:30.736+02:00</t>
  </si>
  <si>
    <t>2026-05-29T18:13:50.849+02:00</t>
  </si>
  <si>
    <t>[{"id":"18e86844d1a1e70247e15c14","count":1,"label":"Margherita 40cm","posId":"100","price":26900,"isExtra":false},{"id":"1d39bc6ba96569aaaf3ab974","count":1,"label":"Balné","posId":"K0000","price":2000,"isExtra":true},{"id":"d50b85689ae865c91893d064","count":1,"label":"Hot &amp; Spicy 32cm 🌶️🌶️","posId":"122","price":24900,"isExtra":false},{"id":"7cdbdba064a9b12ab9c2a9d4","count":1,"label":"Balné","posId":"K0000","price":1500,"isExtra":true},{"id":"9c95e20af01b393f0a286028","count":1,"label":"Hawai 40cm","posId":"102","price":30900,"isExtra":false},{"id":"1d39bc6ba96569aaaf3ab974","count":1,"label":"Balné","posId":"K0000","price":2000,"isExtra":true},{"id":"c347dce78ddca37fc084fb1c","count":1,"label":"Capricciosa 40cm","posId":"101","price":30900,"isExtra":false},{"id":"1d39bc6ba96569aaaf3ab974","count":1,"label":"Balné","posId":"K0000","price":2000,"isExtra":true}]</t>
  </si>
  <si>
    <t>2026-05-29T17:57:07.206+02:00</t>
  </si>
  <si>
    <t>2026-05-29T17:57:24.322+02:00</t>
  </si>
  <si>
    <t>[{"id":"7f064b84-da33-4b32-8888-4f048a7a8b53","count":1,"label":"Guarana classic zero","posId":"N143","price":5500,"isExtra":false,"creatorId":"XRCOdbCsoWnnsLj5NYbse","isPackging":0,"actualLabel":"Guarana classic zero"}]</t>
  </si>
  <si>
    <t>2026-05-29T17:57:03.134+02:00</t>
  </si>
  <si>
    <t>2026-05-29T18:10:32.462+02:00</t>
  </si>
  <si>
    <t>[{"id":"2552d6840dedc368fe4a8a41","count":1,"label":"BBQ Texas 32cm","posId":"119","price":24900,"isExtra":false},{"id":"7cdbdba064a9b12ab9c2a9d4","count":1,"label":"Balné","posId":"K0000","price":1500,"isExtra":true},{"id":"474305c867bd0e9b91413aac","count":1,"label":"Quattro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,{"id":"f141e24c9f17c3296888fd0f","count":2,"label":"Šunka","posId":"B106","price":3000,"KDSTags":["greenhighlight"],"isExtra":true}]</t>
  </si>
  <si>
    <t>2026-05-29T17:56:02.063+02:00</t>
  </si>
  <si>
    <t>2026-05-29T18:23:15.775+02:00</t>
  </si>
  <si>
    <t>[{"id":"aef5aaf8-2acf-4f20-91be-c8829f11cd0c","note":"","count":1,"label":"Capricciosa 40 cm","posId":"101","price":30900,"isExtra":false},{"id":"3a8b6a85-3b5c-4ee4-be2d-261ab8731d6e","note":"","count":2,"label":"Dip česnekový","posId":"P106","price":2000,"isExtra":false},{"id":"e8f571e6-dd36-42d7-8826-52c90315986b","note":"","count":1,"label":"Baby špenát &amp; kuře 40 cm","posId":"104","price":30900,"isExtra":false}]</t>
  </si>
  <si>
    <t>2026-05-29T17:54:02.936+02:00</t>
  </si>
  <si>
    <t>2026-05-29T18:04:10.488+02:00</t>
  </si>
  <si>
    <t>[{"id":"35e045f9-bc36-46e9-8142-6579de78a05b","note":"","count":1,"label":"Comeback 32 cm","posId":"121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 cm","posId":"116","price":24900,"isExtra":false}]</t>
  </si>
  <si>
    <t>2026-05-29T17:52:14.179+02:00</t>
  </si>
  <si>
    <t>2026-05-29T18:02:41.336+02:00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</si>
  <si>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40cm","posId":"103","price":30900,"isExtra":false},{"id":"54414789","note":"","count":1,"label":"Balné","posId":"K0000","price":2000,"isExtra":true},{"id":"54414777","note":"","count":1,"label":"bez plněných okrajů","posId":"X1000","price":0,"isExtra":true},{"id":"54414862","note":"","count":1,"label":"Ananas","posId":"C100","price":3500,"KDSTags":["greenhighlight"],"isExtra":true},{"id":"54414908","note":"","count":1,"label":"Kuře","posId":"C114","price":4000,"KDSTags":["greenhighlight"],"isExtra":true}]</t>
  </si>
  <si>
    <t>2026-05-29T17:36:02.610+02:00</t>
  </si>
  <si>
    <t>2026-05-29T17:51:49.364+02:00</t>
  </si>
  <si>
    <t>2026-05-29T18:04:50.296+02:00</t>
  </si>
  <si>
    <t>2026-05-29T17:38:11.152+02:00</t>
  </si>
  <si>
    <t>[{"id":"0b867b16-3995-4b4a-9deb-1c0d8cecf8d6","note":"","count":1,"label":"Pepperoni 32 cm","posId":"120","price":24900,"isExtra":false},{"id":"5b1f2843-926a-4dd1-a5f0-4fddc7b45013","note":"","count":1,"label":"Margherita 32 cm","posId":"112","price":20900,"isExtra":false}]</t>
  </si>
  <si>
    <t>2026-05-29T17:34:48.147+02:00</t>
  </si>
  <si>
    <t>2026-05-29T17:50:29.655+02:00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</si>
  <si>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bylinky","posId":"A122","price":6500,"isExtra":true},{"id":"02b3742f94da9f259a89e61f","count":1,"label":"Kukuřice","posId":"C115","price":3500,"KDSTags":["greenhighlight"],"isExtra":true},{"id":"cd63a7ae5c08b08cdbb73ac1","count":2,"label":"BIRGO grapefruit 0,5l","posId":"N131","price":4900,"isExtra":false},{"id":"8f70c51a720434a06d84f4e5","count":1,"label":"Česnekový dip","posId":"P106","price":2000,"isExtra":false},{"id":"7cdbdba064a9b12ab9c2a9d4","count":1,"label":"Balné","posId":"K0000","price":1500,"isExtra":true}]</t>
  </si>
  <si>
    <t>2026-05-29T17:34:04.323+02:00</t>
  </si>
  <si>
    <t>2026-05-29T17:48:39.266+02:00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</si>
  <si>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,{"id":"54414829","note":"","count":1,"label":"Žampiony","posId":"B105","price":2500,"KDSTags":["greenhighlight"],"isExtra":true},{"id":"54414900","note":"","count":1,"label":"Slanina","posId":"B108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,{"id":"54414891","note":"","count":1,"label":"Mozzarella","posId":"B113","price":3000,"KDSTags":["greenhighlight"],"isExtra":true},{"id":"54414900","note":"","count":1,"label":"Slanina","posId":"B108","price":3000,"KDSTags":["greenhighlight"],"isExtra":true}]</t>
  </si>
  <si>
    <t>2026-05-29T17:34:02.956+02:00</t>
  </si>
  <si>
    <t>2026-05-29T17:44:55.824+02:00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</si>
  <si>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-cibule","posId":"X103","price":0,"KDSTags":["redhighlight"],"isExtra":true}]</t>
  </si>
  <si>
    <t>2026-05-29T17:33:39.584+02:00</t>
  </si>
  <si>
    <t>2026-05-29T17:45:45.898+02:00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</si>
  <si>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32cm","posId":"123","price":24900,"isExtra":false},{"id":"54414794","note":"","count":1,"label":"Balné","posId":"K0000","price":1500,"isExtra":true},{"id":"54414827","note":"","count":1,"label":"okraj mozzarella, bbq omáčka","posId":"A123","price":5700,"isExtra":true},{"id":"54414900","note":"","count":1,"label":"Slanina","posId":"B108","price":3000,"KDSTags":["greenhighlight"],"isExtra":true},{"id":"59610934","note":"","size":"Margherita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54414847","note":"","count":1,"label":"Olivy","posId":"B112","price":2500,"KDSTags":["greenhighlight"],"isExtra":true},{"id":"54414900","note":"","count":1,"label":"Slanina","posId":"B108","price":3000,"KDSTags":["greenhighlight"],"isExtra":true}]</t>
  </si>
  <si>
    <t>2026-05-29T17:30:02.301+02:00</t>
  </si>
  <si>
    <t>2026-05-29T17:47:50.863+02:00</t>
  </si>
  <si>
    <t>2026-05-29T17:53:58.755+02:00</t>
  </si>
  <si>
    <t>2026-05-29T17:30:02.851+02:00</t>
  </si>
  <si>
    <t>2026-05-29T17:26:41.407+02:00</t>
  </si>
  <si>
    <t>2026-05-29T17:40:20.619+02:00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</si>
  <si>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</si>
  <si>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2026-05-29T17:24:02.436+02:00</t>
  </si>
  <si>
    <t>2026-05-29T17:38:06.323+02:00</t>
  </si>
  <si>
    <t>2026-05-29T18:14:55.914+02:00</t>
  </si>
  <si>
    <t>2026-05-29T17:24:03.627+02:00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</si>
  <si>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-cibule","posId":"X103","price":0,"KDSTags":["redhighlight"],"isExtra":true},{"id":"2863cfff-d34c-4eca-8cc1-a94c70c453ab","note":"","count":1,"label":"Mirinda 1l","posId":"N126","price":5900,"isExtra":false}]</t>
  </si>
  <si>
    <t>2026-05-29T17:16:17.935+02:00</t>
  </si>
  <si>
    <t>2026-05-29T17:32:58.493+02:00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</si>
  <si>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,{"id":"54414900","note":"","count":1,"label":"Slanina","posId":"B108","price":3000,"KDSTags":["greenhighlight"],"isExtra":true},{"id":"54414911","note":"","count":1,"label":"Pepperoni salám","posId":"B109","price":3000,"KDSTags":["greenhighlight"],"isExtra":true},{"id":"59610935","note":"","size":"Quattro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dip","posId":"P105","price":2000,"isExtra":false},{"id":"54414794","note":"","count":1,"label":"Balné","posId":"K0000","price":1500,"isExtra":true}]</t>
  </si>
  <si>
    <t>2026-05-29T17:16:04.494+02:00</t>
  </si>
  <si>
    <t>2026-05-29T17:31:02.494+02:00</t>
  </si>
  <si>
    <t>[{"id":"54414711","note":"Chelapenos jen na 1/2 prosim","size":"Pepperoni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54414882","note":"","count":1,"label":"Kukuřice","posId":"C115","price":3500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okrajů","posId":"X1000","price":0,"isExtra":true},{"id":"54414817","note":"","count":1,"label":"Bez gorgonzoly","posId":"X101","price":0,"KDSTags":["redhighlight"],"isExtra":true}]</t>
  </si>
  <si>
    <t>2026-05-29T17:16:03.094+02:00</t>
  </si>
  <si>
    <t>2026-05-29T17:38:28.130+02:00</t>
  </si>
  <si>
    <t>2026-05-29T18:02:26.314+02:00</t>
  </si>
  <si>
    <t>2026-05-29T17:16:03.809+02:00</t>
  </si>
  <si>
    <t>[{"id":"d3eb4d53-930f-46c7-bd43-afdbaaac1bcf","note":"","count":2,"label":"Masové kuličky, 10 ks","posId":"P102","price":9900,"isExtra":false},{"id":"e4c90673-8957-4c9c-a784-3a1d0b3b4124","note":"","count":1,"label":"Pečené brambory","posId":"P103","price":6900,"isExtra":false}]</t>
  </si>
  <si>
    <t>2026-05-29T17:15:02.214+02:00</t>
  </si>
  <si>
    <t>2026-05-29T18:10:27.196+02:00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</si>
  <si>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cm","posId":"120","price":24900,"isExtra":false},{"id":"7bf5fb6e-17f1-4e62-b7d1-e31d7c483eb9","note":"","count":1,"label":"cibule","posId":"B103","price":2500,"KDSTags":["greenhighlight"],"isExtra":true}]</t>
  </si>
  <si>
    <t>2026-05-29T17:14:02.724+02:00</t>
  </si>
  <si>
    <t>2026-05-29T17:36:55.561+02:00</t>
  </si>
  <si>
    <t>[{"id":"35e045f9-bc36-46e9-8142-6579de78a05b","note":"","count":1,"label":"Comeback 32 cm","posId":"121","price":24900,"isExtra":false},{"id":"d52027ab-fcf5-41e6-945a-01e2fd9187a4","note":"","count":1,"label":"okraj Hotdog, hořčice","posId":"A117","price":5700,"isExtra":true},{"id":"3a8b6a85-3b5c-4ee4-be2d-261ab8731d6e","note":"","count":1,"label":"Dip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</si>
  <si>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2026-05-29T17:13:35.627+02:00</t>
  </si>
  <si>
    <t>2026-05-29T17:28:41.814+02:00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</si>
  <si>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</si>
  <si>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2026-05-29T17:10:02.604+02:00</t>
  </si>
  <si>
    <t>2026-05-29T17:21:47.366+02:00</t>
  </si>
  <si>
    <t>[{"id":"a4efa812-1470-4ea2-a19d-39843abed3be","note":"","count":1,"label":"Comeback 32 cm","posId":"145","price":24900,"isExtra":false},{"id":"944ada84-4b76-4cec-9248-ebcd083131da","note":"","count":1,"label":"Baby špenát &amp; kuře 32 cm","posId":"140","price":24900,"isExtra":false}]</t>
  </si>
  <si>
    <t>2026-05-29T17:09:02.357+02:00</t>
  </si>
  <si>
    <t>2026-05-29T17:21:23.388+02:00</t>
  </si>
  <si>
    <t>2026-05-29T17:32:57.183+02:00</t>
  </si>
  <si>
    <t>2026-05-29T17:09:03.248+02:00</t>
  </si>
  <si>
    <t>[{"id":"03ade9ce-5d0f-4499-a6a3-340b58ae4468","note":"","count":1,"label":"Capricciosa 32 cm","posId":"113","price":24900,"isExtra":false},{"id":"2f5e6647-81e9-4b87-979a-d1df9153229a","note":"","count":1,"label":"jalapeños","posId":"B102","price":2500,"KDSTags":["greenhighlight"],"isExtra":true},{"id":"bd8e2f82-3d11-4ada-88ad-67191c012d18","note":"","count":1,"label":"BEZ -olivy","posId":"X112","price":0,"KDSTags":["redhighlight"],"isExtra":true},{"id":"0b867b16-3995-4b4a-9deb-1c0d8cecf8d6","note":"","count":1,"label":"Pepperoni 32 cm","posId":"120","price":24900,"isExtra":false},{"id":"57c816b2-3e3f-46c2-b126-b09910d79cb0","note":"","count":1,"label":"změna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česnekový","posId":"P106","price":2000,"isExtra":false},{"id":"e1ef9526-7c68-483b-a8a1-92bb58ce9f1e","note":"","count":1,"label":"Jalapenos Rolls, 6 ks","posId":"jpr200","price":8900,"isExtra":false}]</t>
  </si>
  <si>
    <t>2026-05-29T17:08:01.592+02:00</t>
  </si>
  <si>
    <t>2026-05-29T17:26:06.075+02:00</t>
  </si>
  <si>
    <t>[{"id":"b3008ec8-24a5-4d30-bf46-9133028be7e4","note":"","count":1,"label":"Margherita 32 cm","posId":"136","price":20900,"isExtra":false},{"id":"f4d7b9ad-ce62-498d-a90b-8016ab1e3604","note":"","count":1,"label":"Quattro Formaggi 32 cm","posId":"147","price":24900,"isExtra":false},{"id":"f1315fc0-dfbb-459c-9f31-49d8e60875f4","note":"","count":1,"label":"Pepperoni 40 cm","posId":"108","price":30900,"isExtra":false}]</t>
  </si>
  <si>
    <t>2026-05-29T17:07:37.266+02:00</t>
  </si>
  <si>
    <t>2026-05-29T17:17:57.821+02:00</t>
  </si>
  <si>
    <t>2026-05-29T17:07:02.216+02:00</t>
  </si>
  <si>
    <t>2026-05-29T19:08:51.991+02:00</t>
  </si>
  <si>
    <t>2026-05-29T16:55:49.924+02:00</t>
  </si>
  <si>
    <t>2026-05-29T17:05:09.326+02:00</t>
  </si>
  <si>
    <t>2026-05-29T16:55:09.163+02:00</t>
  </si>
  <si>
    <t>2026-05-29T17:03:41.353+02:00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</si>
  <si>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</si>
  <si>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2026-05-29T16:49:29.933+02:00</t>
  </si>
  <si>
    <t>2026-05-29T17:00:04.434+02:00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</si>
  <si>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</si>
  <si>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2026-05-29T16:36:02.807+02:00</t>
  </si>
  <si>
    <t>2026-05-29T17:01:50.865+02:00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</si>
  <si>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salám","posId":"C109","price":4000,"KDSTags":["greenhighlight"],"isExtra":true},{"id":"2b9f361b-4416-409b-9b50-c5e648e65b24","note":"","count":1,"label":"Zeleninová 40 cm","posId":"103","price":30900,"isExtra":false},{"id":"57c816b2-3e3f-46c2-b126-b09910d79cb0","note":"","count":1,"label":"změna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</si>
  <si>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2026-05-29T16:30:02.199+02:00</t>
  </si>
  <si>
    <t>2026-05-29T17:52:09.484+02:00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</si>
  <si>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</si>
  <si>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2026-05-29T16:26:02.119+02:00</t>
  </si>
  <si>
    <t>2026-05-29T17:01:56.128+02:00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</si>
  <si>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</si>
  <si>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2026-05-29T16:25:29.288+02:00</t>
  </si>
  <si>
    <t>2026-05-29T16:32:13.129+02:00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</si>
  <si>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</si>
  <si>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2026-05-29T16:21:01.792+02:00</t>
  </si>
  <si>
    <t>2026-05-29T16:32:11.028+02:00</t>
  </si>
  <si>
    <t>[{"id":"03dae282-4cd4-4fa2-9169-2178ea3ed325","note":"","count":1,"label":"Quattro Formaggi 40 cm","posId":"111","price":30900,"isExtra":false}]</t>
  </si>
  <si>
    <t>2026-05-29T16:12:37.226+02:00</t>
  </si>
  <si>
    <t>2026-05-29T16:13:38.040+02:00</t>
  </si>
  <si>
    <t>[{"id":"9a540762-1e40-43f4-867c-412cc6f22ca0","count":1,"label":"Guarana kiwi a jablko","posId":"N144","price":5500,"isExtra":false,"creatorId":"guOmysl6q-U0mfLNUdE0u","isPackging":0,"actualLabel":"Guarana kiwi a jablko"}]</t>
  </si>
  <si>
    <t>2026-05-29T16:11:55.287+02:00</t>
  </si>
  <si>
    <t>2026-05-29T16:18:14.082+02:00</t>
  </si>
  <si>
    <t>[{"id":"54414713","note":"","size":"BBQ Meteor 40cm","count":1,"label":"BBQ Meteor 40cm","posId":"106","price":30900,"isExtra":false},{"id":"54414789","note":"","count":1,"label":"Balné","posId":"K0000","price":2000,"isExtra":true},{"id":"54414745","note":"","size":"Spicy Wings 🌶️","count":1,"label":"Spicy Wings 🌶️","posId":"P101","price":11900,"isExtra":false},{"id":"54414794","note":"","count":1,"label":"Balné","posId":"K0000","price":1500,"isExtra":true},{"id":"54414750","note":"","size":"Česnekový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</si>
  <si>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2026-05-29T16:09:02.760+02:00</t>
  </si>
  <si>
    <t>2026-05-29T16:15:16.551+02:00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</si>
  <si>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</si>
  <si>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2026-05-29T15:51:01.985+02:00</t>
  </si>
  <si>
    <t>2026-05-29T15:53:51.378+02:00</t>
  </si>
  <si>
    <t>2026-05-29T15:43:02.826+02:00</t>
  </si>
  <si>
    <t>2026-05-29T15:50:31.706+02:00</t>
  </si>
  <si>
    <t>2026-05-29T15:36:02.225+02:00</t>
  </si>
  <si>
    <t>2026-05-29T15:49:41.940+02:00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</si>
  <si>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-žampiony","posId":"X105","price":0,"KDSTags":["redhighlight"],"isExtra":true},{"id":"0b867b16-3995-4b4a-9deb-1c0d8cecf8d6","note":"","count":1,"label":"Pepperoni 32 cm","posId":"120","price":24900,"isExtra":false},{"id":"3a8b6a85-3b5c-4ee4-be2d-261ab8731d6e","note":"","count":2,"label":"Dip česnekový","posId":"P106","price":2000,"isExtra":false}]</t>
  </si>
  <si>
    <t>2026-05-29T15:32:02.968+02:00</t>
  </si>
  <si>
    <t>2026-05-29T15:38:27.673+02:00</t>
  </si>
  <si>
    <t>[{"id":"03ade9ce-5d0f-4499-a6a3-340b58ae4468","note":"","count":1,"label":"Capricciosa 32 cm","posId":"113","price":24900,"isExtra":false},{"id":"4cd25cb7-e092-43a0-ab38-89c50a7e6a77","note":"","count":1,"label":"Pepperoni 18 cm","posId":"132","price":11900,"isExtra":false}]</t>
  </si>
  <si>
    <t>2026-05-29T15:28:02.153+02:00</t>
  </si>
  <si>
    <t>2026-05-29T15:38:24.925+02:00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</si>
  <si>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</si>
  <si>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2026-05-29T15:13:02.459+02:00</t>
  </si>
  <si>
    <t>2026-05-29T15:22:19.804+02:00</t>
  </si>
  <si>
    <t>2026-05-29T15:28:59.385+02:00</t>
  </si>
  <si>
    <t>2026-05-29T15:13:03.420+02:00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</si>
  <si>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0,5l","posId":"N131","price":0,"isExtra":true},{"id":"3a8b6a85-3b5c-4ee4-be2d-261ab8731d6e","note":"","count":1,"label":"Dip česnekový","posId":"P106","price":2000,"isExtra":false}]</t>
  </si>
  <si>
    <t>2026-05-29T15:13:01.184+02:00</t>
  </si>
  <si>
    <t>2026-05-29T15:19:54.632+02:00</t>
  </si>
  <si>
    <t>[{"id":"e7b2d28c80de715c466ac5e1","count":1,"label":"Baby Špenát &amp; kuře 32cm","posId":"116","price":24900,"isExtra":false},{"id":"7cdbdba064a9b12ab9c2a9d4","count":1,"label":"Balné","posId":"K0000","price":1500,"isExtra":true},{"id":"c53963ce28e9a8bf387aa757","count":1,"label":"okraj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</si>
  <si>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2026-05-29T15:01:16.630+02:00</t>
  </si>
  <si>
    <t>2026-05-29T15:06:45.587+02:00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</si>
  <si>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🌶️","posId":"121","price":24900,"isExtra":false},{"id":"54414794","note":"","count":1,"label":"Balné","posId":"K0000","price":1500,"isExtra":true},{"id":"54414823","note":"","count":1,"label":"Bez slaniny","posId":"X108","price":0,"KDSTags":["redhighlight"],"isExtra":true},{"id":"54414750","note":"","size":"Česnekový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</si>
  <si>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2026-05-29T14:53:36.034+02:00</t>
  </si>
  <si>
    <t>2026-05-29T15:05:28.163+02:00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</si>
  <si>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</si>
  <si>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2026-05-29T14:45:38.667+02:00</t>
  </si>
  <si>
    <t>2026-05-29T14:52:55.668+02:00</t>
  </si>
  <si>
    <t>[{"id":"ae3108fe3f2725e35f42a96c","count":1,"label":"Veggieballs 32cm 🌶️🌶️","posId":"117","price":24900,"isExtra":false},{"id":"7cdbdba064a9b12ab9c2a9d4","count":1,"label":"Balné","posId":"K0000","price":1500,"isExtra":true}]</t>
  </si>
  <si>
    <t>2026-05-29T14:38:54.219+02:00</t>
  </si>
  <si>
    <t>2026-05-29T14:44:57.638+02:00</t>
  </si>
  <si>
    <t>[{"id":"57405814","note":"","size":"Pepsi 1l","count":1,"label":"Pepsi 1l","posId":"N124","price":5900,"isExtra":false},{"id":"54414713","note":"","size":"BBQ Meteor 40cm","count":1,"label":"BBQ Meteor 40cm","posId":"106","price":30900,"isExtra":false},{"id":"54414789","note":"","count":1,"label":"Balné","posId":"K0000","price":2000,"isExtra":true}]</t>
  </si>
  <si>
    <t>2026-05-29T14:22:55.466+02:00</t>
  </si>
  <si>
    <t>2026-05-29T14:31:24.081+02:00</t>
  </si>
  <si>
    <t>2026-05-29T13:56:36.710+02:00</t>
  </si>
  <si>
    <t>2026-05-29T14:03:33.275+02:00</t>
  </si>
  <si>
    <t>[{"id":"59610939","note":"","size":"BBQ Texas 32cm","count":1,"label":"BBQ Texas 32cm","posId":"119","price":24900,"isExtra":false},{"id":"54414794","note":"","count":1,"label":"Balné","posId":"K0000","price":1500,"isExtra":true},{"id":"57405814","note":"","size":"Pepsi 1l","count":1,"label":"Pepsi 1l","posId":"N124","price":5900,"isExtra":false}]</t>
  </si>
  <si>
    <t>2026-05-29T13:37:54.616+02:00</t>
  </si>
  <si>
    <t>2026-05-29T13:45:19.400+02:00</t>
  </si>
  <si>
    <t>2026-05-29T13:17:39.671+02:00</t>
  </si>
  <si>
    <t>2026-05-29T13:25:45.738+02:00</t>
  </si>
  <si>
    <t>[{"id":"e405608123829c668b8933be","count":1,"label":"Pepperoni 40cm 🌶️🌶️","posId":"108","price":30900,"isExtra":false},{"id":"1d39bc6ba96569aaaf3ab974","count":1,"label":"Balné","posId":"K0000","price":2000,"isExtra":true},{"id":"bf481bf2b9288bda12d15c0f","count":1,"label":"Olivy","posId":"C112","price":3500,"KDSTags":["greenhighlight"],"isExtra":true},{"id":"02b3742f94da9f259a89e61f","count":1,"label":"Kukuřice","posId":"C115","price":3500,"KDSTags":["greenhighlight"],"isExtra":true},{"id":"1dfb2e52d581e594a14c99e4","count":1,"label":"Spicy Wings 🌶️","posId":"P101","price":11900,"isExtra":false},{"id":"7cdbdba064a9b12ab9c2a9d4","count":1,"label":"Balné","posId":"K0000","price":1500,"isExtra":true},{"id":"448b5763eafb3bcf4559708b","count":1,"label":"Pečené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dip","posId":"P107","price":2000,"isExtra":false},{"id":"7cdbdba064a9b12ab9c2a9d4","count":1,"label":"Balné","posId":"K0000","price":1500,"isExtra":true},{"id":"86121c7e1f699615ac17c325","count":1,"label":"Mirinda 1l","posId":"N126","price":5900,"isExtra":false}]</t>
  </si>
  <si>
    <t>2026-05-29T13:15:26.160+02:00</t>
  </si>
  <si>
    <t>2026-05-29T13:22:03.060+02:00</t>
  </si>
  <si>
    <t>[{"id":"59610940","note":"","size":"BBQ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okrajů","posId":"X1000","price":0,"isExtra":true},{"id":"54414891","note":"","count":1,"label":"Mozzarella","posId":"B113","price":3000,"KDSTags":["greenhighlight"],"isExtra":true},{"id":"57405814","note":"","size":"Pepsi 1l","count":1,"label":"Pepsi 1l","posId":"N124","price":5900,"isExtra":false},{"id":"54414745","note":"","size":"Spicy Wings 🌶️","count":1,"label":"Spicy Wings 🌶️","posId":"P101","price":11900,"isExtra":false},{"id":"54414794","note":"","count":1,"label":"Balné","posId":"K0000","price":1500,"isExtra":true}]</t>
  </si>
  <si>
    <t>2026-05-29T13:12:02.144+02:00</t>
  </si>
  <si>
    <t>2026-05-29T13:19:45.288+02:00</t>
  </si>
  <si>
    <t>2026-05-29T12:52:01.672+02:00</t>
  </si>
  <si>
    <t>2026-05-29T13:04:38.027+02:00</t>
  </si>
  <si>
    <t>2026-05-29T13:13:37.361+02:00</t>
  </si>
  <si>
    <t>2026-05-29T12:52:02.630+02:00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</si>
  <si>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ks","posId":"P100","price":8900,"isExtra":false}]</t>
  </si>
  <si>
    <t>2026-05-29T12:50:02.617+02:00</t>
  </si>
  <si>
    <t>2026-05-29T12:50:14.382+02:00</t>
  </si>
  <si>
    <t>[{"id":"10a95fda-50ac-4e8b-a092-eba50264ce8d","note":"","count":1,"label":"Comeback 18 cm","posId":"133","price":11900,"isExtra":false},{"id":"ea8ba6dd-c20a-4bae-a731-5344afc761eb","note":"","count":1,"label":"Capricciosa 18 cm","posId":"125","price":11900,"isExtra":false}]</t>
  </si>
  <si>
    <t>2026-05-29T12:43:01.637+02:00</t>
  </si>
  <si>
    <t>2026-05-29T12:49:23.049+02:00</t>
  </si>
  <si>
    <t>2026-05-29T12:59:09.786+02:00</t>
  </si>
  <si>
    <t>2026-05-29T12:43:02.435+02:00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</si>
  <si>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-ananas","posId":"X100","price":0,"KDSTags":["redhighlight"],"isExtra":true},{"id":"824198b2-b88a-4fb6-92af-3365de773ad1","note":"","count":1,"label":"Pepsi 1l","posId":"N124","price":5900,"isExtra":false}]</t>
  </si>
  <si>
    <t>2026-05-29T12:28:26.203+02:00</t>
  </si>
  <si>
    <t>2026-05-29T12:38:27.806+02:00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</si>
  <si>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🌶️🌶️","posId":"122","price":24900,"isExtra":false},{"id":"7cdbdba064a9b12ab9c2a9d4","count":1,"label":"Balné","posId":"K0000","price":1500,"isExtra":true},{"id":"0172555aa3b6fbb53ca44f49","count":1,"label":"Smetanový základ","posId":"ZRS32","price":0,"isExtra":true},{"id":"c6fdaa8e646145bf8694e433","count":1,"label":"Pepsi zero sugar 1l","posId":"N125","price":5900,"isExtra":false},{"id":"8f70c51a720434a06d84f4e5","count":2,"label":"Česnekový dip","posId":"P106","price":2000,"isExtra":false},{"id":"7cdbdba064a9b12ab9c2a9d4","count":2,"label":"Balné","posId":"K0000","price":1500,"isExtra":true},{"id":"cde1a44f44daafed4b3bd82a","count":1,"label":"Pepperoni 32cm 🌶️🌶️","posId":"120","price":24900,"isExtra":false},{"id":"7cdbdba064a9b12ab9c2a9d4","count":1,"label":"Balné","posId":"K0000","price":1500,"isExtra":true},{"id":"8241669eecc1399a2e3e1c17","count":1,"label":"BBQ základ","posId":"ZRB32","price":0,"isExtra":true},{"id":"474305c867bd0e9b91413aac","count":1,"label":"Quattro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základ","posId":"ZSR32","price":0,"isExtra":true}]</t>
  </si>
  <si>
    <t>2026-05-29T12:21:02.307+02:00</t>
  </si>
  <si>
    <t>2026-05-29T12:29:32.979+02:00</t>
  </si>
  <si>
    <t>[{"id":"4d0fe7ad-c88a-4a73-8015-c60680489cf8","note":"","count":1,"label":"Baby špenát &amp; kuře 32 cm","posId":"116","price":24900,"isExtra":false},{"id":"8c704055-e242-493d-b754-bb711e5a6c0b","note":"","count":1,"label":"Hawai 40 cm","posId":"102","price":30900,"isExtra":false}]</t>
  </si>
  <si>
    <t>2026-05-29T12:17:56.780+02:00</t>
  </si>
  <si>
    <t>2026-05-29T12:26:26.424+02:00</t>
  </si>
  <si>
    <t>[{"id":"54414708","note":"prosím bez bylinek v plněných okrajích","size":"Quattro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</si>
  <si>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2026-05-29T12:10:02.467+02:00</t>
  </si>
  <si>
    <t>2026-05-29T12:21:50.191+02:00</t>
  </si>
  <si>
    <t>2026-05-29T11:56:08.196+02:00</t>
  </si>
  <si>
    <t>2026-05-29T12:01:29.431+02:00</t>
  </si>
  <si>
    <t>2026-05-29T11:47:24.864+02:00</t>
  </si>
  <si>
    <t>2026-05-29T11:56:47.383+02:00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</si>
  <si>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oliv","posId":"X112","price":0,"KDSTags":["redhighlight"],"isExtra":true},{"id":"54414745","note":"","size":"Spicy Wings 🌶️","count":1,"label":"Spicy Wings 🌶️","posId":"P101","price":11900,"isExtra":false},{"id":"54414794","note":"","count":1,"label":"Balné","posId":"K0000","price":1500,"isExtra":true},{"id":"54414747","note":"","size":"Pečené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brambory","posId":"P103","price":6900,"isExtra":false},{"id":"54414794","note":"","count":1,"label":"Balné","posId":"K0000","price":1500,"isExtra":true}]</t>
  </si>
  <si>
    <t>2026-05-29T11:43:02.482+02:00</t>
  </si>
  <si>
    <t>2026-05-29T11:50:42.787+02:00</t>
  </si>
  <si>
    <t>2026-05-29T11:41:03.129+02:00</t>
  </si>
  <si>
    <t>2026-05-29T11:49:34.633+02:00</t>
  </si>
  <si>
    <t>[{"id":"ef7ddf1be3580f55c4d22b43","count":1,"label":"Veggie menu Comeback","posId":"M200","price":34900,"isExtra":false},{"id":"ed8ecf45e3efabaa2915f39c","count":1,"label":"Balné","posId":"K0000","price":3000,"isExtra":true},{"id":"ac2f8bab21b1a3cd4587929f","count":1,"label":"Capricciosa","posId":"Y113","price":0,"isExtra":true},{"id":"330e5bd554d905fd6d54cf01","count":1,"label":"bez plněných okrajů","posId":"X1000","price":0,"isExtra":true},{"id":"319ff3a8cb90fbbb7a81c32e","count":1,"label":"česnekový chléb","posId":"P104","price":0,"isExtra":true},{"id":"883b3621f5350639da8fa144","count":1,"label":"Mirinda 1l","posId":"N126","price":0,"isExtra":true}]</t>
  </si>
  <si>
    <t>2026-05-29T11:28:20.483+02:00</t>
  </si>
  <si>
    <t>2026-05-29T11:37:49.415+02:00</t>
  </si>
  <si>
    <t>[{"id":"88378c03c1f4c715f7d83b1b","count":1,"label":"Hawai 32cm","posId":"114","price":24900,"isExtra":false},{"id":"7cdbdba064a9b12ab9c2a9d4","count":1,"label":"Balné","posId":"K0000","price":1500,"isExtra":true}]</t>
  </si>
  <si>
    <t>2026-05-29T11:26:02.529+02:00</t>
  </si>
  <si>
    <t>2026-05-29T11:37:55.107+02:00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</si>
  <si>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</si>
  <si>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2026-05-29T11:16:02.796+02:00</t>
  </si>
  <si>
    <t>2026-05-29T11:24:01.081+02:00</t>
  </si>
  <si>
    <t>2026-05-29T11:39:57.836+02:00</t>
  </si>
  <si>
    <t>2026-05-29T11:16:03.306+02:00</t>
  </si>
  <si>
    <t>[{"id":"0b867b16-3995-4b4a-9deb-1c0d8cecf8d6","note":"","count":1,"label":"Pepperoni 32 cm","posId":"120","price":24900,"isExtra":false},{"id":"824198b2-b88a-4fb6-92af-3365de773ad1","note":"","count":1,"label":"Pepsi 1l","posId":"N124","price":5900,"isExtra":false}]</t>
  </si>
  <si>
    <t>2026-05-29T11:07:37.593+02:00</t>
  </si>
  <si>
    <t>2026-05-29T11:17:10.678+02:00</t>
  </si>
  <si>
    <t>[{"id":"35f7f33e3762d86bd2de4b33","count":1,"label":"BBQ Meteor 32cm","posId":"118","price":24900,"isExtra":false},{"id":"7cdbdba064a9b12ab9c2a9d4","count":1,"label":"Balné","posId":"K0000","price":1500,"isExtra":true}]</t>
  </si>
  <si>
    <t>2026-05-29T11:07:01.956+02:00</t>
  </si>
  <si>
    <t>2026-05-29T11:23:58.317+02:00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</si>
  <si>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cm","posId":"122","price":24900,"isExtra":false},{"id":"d52027ab-fcf5-41e6-945a-01e2fd9187a4","note":"","count":1,"label":"okraj Hotdog, hořčice","posId":"A117","price":5700,"isExtra":true},{"id":"bf8dc38b-6c8e-42b6-9da3-3170253a57d4","note":"","count":2,"label":"Hot &amp; Spicy 32 cm","posId":"122","price":24900,"isExtra":false}]</t>
  </si>
  <si>
    <t>2026-05-29T11:02:03.923+02:00</t>
  </si>
  <si>
    <t>2026-05-29T11:12:13.344+02:00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</si>
  <si>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🌶️🌶️","posId":"110","price":30900,"isExtra":false},{"id":"1d39bc6ba96569aaaf3ab974","count":1,"label":"Balné","posId":"K0000","price":2000,"isExtra":true},{"id":"fb8c45104be3e2ec287156ec","count":1,"label":"okraj mozzarella, bylinky","posId":"A122","price":6500,"isExtra":true},{"id":"24eda2c97f7117857a8cfc30","count":1,"label":"Mozzarella","posId":"C113","price":4000,"KDSTags":["greenhighlight"],"isExtra":true}]</t>
  </si>
  <si>
    <t>2026-05-29T10:30:02.333+02:00</t>
  </si>
  <si>
    <t>2026-05-29T18:56:52.722+02:00</t>
  </si>
  <si>
    <t>2026-05-29T19:17:34.961+02:00</t>
  </si>
  <si>
    <t>2026-05-29T17:30:00.579+02:00</t>
  </si>
  <si>
    <t>[{"id":"d63e9120-8ffe-444c-ba51-6c942a13f4fc","note":"","count":4,"label":"Margherita 40 cm","posId":"100","price":26900,"isExtra":false},{"id":"86843148-4e32-4979-bfd6-d7151207f70f","note":"","count":4,"label":"Šunka","posId":"C106","price":4000,"KDSTags":["greenhighlight"],"isExtra":true},{"id":"d63e9120-8ffe-444c-ba51-6c942a13f4fc","note":"","count":3,"label":"Margherita 40 cm","posId":"100","price":26900,"isExtra":false},{"id":"36ea3088-07fd-428f-b871-c4a5ee9cef7b","note":"","count":1,"label":"Comeback 40 cm","posId":"109","price":30900,"isExtra":false},{"id":"95f3b6f0-9bb8-444a-b595-e945cadd4e80","note":"","count":1,"label":"Sweet passion 18 cm","posId":"30","price":11900,"isExtra":false}]</t>
  </si>
  <si>
    <t>2026-05-28T23:41:49.005+02:00</t>
  </si>
  <si>
    <t>2026-05-28T23:48:52.552+02:00</t>
  </si>
  <si>
    <t>2026-05-28T23:37:29.116+02:00</t>
  </si>
  <si>
    <t>2026-05-28T23:43:46.431+02:00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</si>
  <si>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</si>
  <si>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2026-05-28T23:32:48.253+02:00</t>
  </si>
  <si>
    <t>2026-05-28T23:42:48.025+02:00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</si>
  <si>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🌶️🌶️","posId":"110","price":30900,"isExtra":false},{"id":"54414789","note":"","count":1,"label":"Balné","posId":"K0000","price":2000,"isExtra":true},{"id":"54414708","note":"","size":"Quattro Formaggi 40cm","count":1,"label":"Quattro Formaggi 40cm","posId":"111","price":30900,"isExtra":false},{"id":"54414789","note":"","count":1,"label":"Balné","posId":"K0000","price":2000,"isExtra":true},{"id":"54414750","note":"","size":"Česnekový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</si>
  <si>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2026-05-28T23:32:28.092+02:00</t>
  </si>
  <si>
    <t>2026-05-28T23:40:44.787+02:00</t>
  </si>
  <si>
    <t>2026-05-28T23:22:07.695+02:00</t>
  </si>
  <si>
    <t>2026-05-28T23:33:15.887+02:00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</si>
  <si>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54414901","note":"","count":1,"label":"Slanina","posId":"C108","price":4000,"KDSTags":["greenhighlight"]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</si>
  <si>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2026-05-28T23:15:39.047+02:00</t>
  </si>
  <si>
    <t>2026-05-28T23:21:14.087+02:00</t>
  </si>
  <si>
    <t>2026-05-29T05:59:59.999+02:00</t>
  </si>
  <si>
    <t>[{"id":"1bb50bf1-c6f5-4829-a56b-b21cb24355bb","count":1,"label":"Pizza Špenát kuře 32 cm","posId":"116","price":24900,"isExtra":false,"creatorId":"h5eZlwkHOGtNaX2bg2uLO","isPackging":0,"actualLabel":"Pizza Špenát kuře 32 cm"}]</t>
  </si>
  <si>
    <t>2026-05-28T22:57:03.348+02:00</t>
  </si>
  <si>
    <t>2026-05-28T23:21:11.490+02:00</t>
  </si>
  <si>
    <t>[{"id":"59809293","note":"","size":"Jablečno-skořicové rolls","count":3,"label":"Jablečno-skořicové rolls","posId":"18","price":8900,"isExtra":false},{"id":"54414794","note":"","count":3,"label":"Balné","posId":"K0000","price":1500,"isExtra":true},{"id":"61817985","note":"","size":"Guarana kiwi a jablko","count":1,"label":"Guarana kiwi a jablko","posId":"N144","price":5500,"isExtra":false}]</t>
  </si>
  <si>
    <t>2026-05-28T22:56:42.002+02:00</t>
  </si>
  <si>
    <t>2026-05-28T23:07:18.363+02:00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</si>
  <si>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bylinky","posId":"A122","price":6500,"isExtra":true},{"id":"57405814","note":"","size":"Pepsi 1l","count":1,"label":"Pepsi 1l","posId":"N124","price":5900,"isExtra":false}]</t>
  </si>
  <si>
    <t>2026-05-28T22:56:02.263+02:00</t>
  </si>
  <si>
    <t>2026-05-28T23:10:22.798+02:00</t>
  </si>
  <si>
    <t>[{"id":"8c704055-e242-493d-b754-bb711e5a6c0b","note":"","count":2,"label":"Hawai 40 cm","posId":"102","price":30900,"isExtra":false}]</t>
  </si>
  <si>
    <t>2026-05-28T22:54:30.324+02:00</t>
  </si>
  <si>
    <t>2026-05-28T23:10:18.998+02:00</t>
  </si>
  <si>
    <t>[{"id":"c347dce78ddca37fc084fb1c","count":1,"label":"Capricciosa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okrajů","posId":"X1000","price":0,"isExtra":true},{"id":"1dfb2e52d581e594a14c99e4","count":1,"label":"Spicy Wings 🌶️","posId":"P101","price":11900,"isExtra":false},{"id":"7cdbdba064a9b12ab9c2a9d4","count":1,"label":"Balné","posId":"K0000","price":1500,"isExtra":true},{"id":"5afa93923a7eacffee85991d","count":1,"label":"Aquilla černý čaj a broskev 0,5l","posId":"N120","price":4900,"isExtra":false}]</t>
  </si>
  <si>
    <t>2026-05-28T22:45:24.716+02:00</t>
  </si>
  <si>
    <t>2026-05-28T23:06:12.816+02:00</t>
  </si>
  <si>
    <t>[{"id":"35999c816db20808a615a88e","count":1,"label":"Quattro Formaggi 40cm","posId":"111","price":30900,"isExtra":false},{"id":"1d39bc6ba96569aaaf3ab974","count":1,"label":"Balné","posId":"K0000","price":2000,"isExtra":true},{"id":"1dfb2e52d581e594a14c99e4","count":1,"label":"Spicy Wings 🌶️","posId":"P101","price":11900,"isExtra":false},{"id":"7cdbdba064a9b12ab9c2a9d4","count":1,"label":"Balné","posId":"K0000","price":1500,"isExtra":true},{"id":"448b5763eafb3bcf4559708b","count":1,"label":"Pečené brambory","posId":"P103","price":6900,"isExtra":false},{"id":"7cdbdba064a9b12ab9c2a9d4","count":1,"label":"Balné","posId":"K0000","price":1500,"isExtra":true}]</t>
  </si>
  <si>
    <t>2026-05-28T22:24:13.727+02:00</t>
  </si>
  <si>
    <t>2026-05-28T22:30:55.354+02:00</t>
  </si>
  <si>
    <t>[{"id":"c347dce78ddca37fc084fb1c","count":1,"label":"Capricciosa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</si>
  <si>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2026-05-28T22:23:35.089+02:00</t>
  </si>
  <si>
    <t>2026-05-28T22:29:00.105+02:00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</si>
  <si>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🌶️","posId":"121","price":24900,"isExtra":false},{"id":"54414794","note":"","count":1,"label":"Balné","posId":"K0000","price":1500,"isExtra":true},{"id":"54414864","note":"","count":1,"label":"Bez cibule","posId":"X103","price":0,"KDSTags":["redhighlight"],"isExtra":true}]</t>
  </si>
  <si>
    <t>2026-05-28T22:20:02.834+02:00</t>
  </si>
  <si>
    <t>2026-05-28T22:36:03.284+02:00</t>
  </si>
  <si>
    <t>Michal Čerešňák</t>
  </si>
  <si>
    <t>2026-05-28T22:20:02.815+02:00</t>
  </si>
  <si>
    <t>2026-05-28T22:35:02.810+02:00</t>
  </si>
  <si>
    <t>2026-05-28T22:40:22.837+02:00</t>
  </si>
  <si>
    <t>2026-05-28T22:20:03.580+02:00</t>
  </si>
  <si>
    <t>2026-05-28T22:17:14.338+02:00</t>
  </si>
  <si>
    <t>2026-05-28T22:24:22.529+02:00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</si>
  <si>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základ","posId":"ZSR32","price":0,"isExtra":true},{"id":"54414818","note":"","count":1,"label":"okraj mozzarella, bylinky","posId":"A121","price":5700,"isExtra":true},{"id":"54414745","note":"","size":"Spicy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</si>
  <si>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2026-05-28T22:15:02.076+02:00</t>
  </si>
  <si>
    <t>2026-05-28T22:27:14.958+02:00</t>
  </si>
  <si>
    <t>[{"id":"35e045f9-bc36-46e9-8142-6579de78a05b","note":"","count":1,"label":"Comeback 32 cm","posId":"121","price":24900,"isExtra":false},{"id":"38de8e38-e51e-422d-9a89-960ebc505f1b","note":"","count":1,"label":"šunka","posId":"B106","price":3000,"KDSTags":["greenhighlight"],"isExtra":true},{"id":"68d93a2c-5ce2-44a5-857b-6d579cd1f445","note":"","count":1,"label":"žampiony","posId":"B105","price":2500,"KDSTags":["greenhighlight"],"isExtra":true}]</t>
  </si>
  <si>
    <t>2026-05-28T22:12:23.032+02:00</t>
  </si>
  <si>
    <t>2026-05-28T22:23:25.098+02:00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</si>
  <si>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</si>
  <si>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2026-05-28T22:08:37.224+02:00</t>
  </si>
  <si>
    <t>2026-05-28T22:20:25.754+02:00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</si>
  <si>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</si>
  <si>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2026-05-28T22:01:01.720+02:00</t>
  </si>
  <si>
    <t>2026-05-28T22:18:36.661+02:00</t>
  </si>
  <si>
    <t>[{"id":"cde1a44f44daafed4b3bd82a","count":2,"label":"Pepperoni 32cm 🌶️🌶️","posId":"120","price":24900,"isExtra":false},{"id":"7cdbdba064a9b12ab9c2a9d4","count":2,"label":"Balné","posId":"K0000","price":1500,"isExtra":true}]</t>
  </si>
  <si>
    <t>2026-05-28T21:53:59.133+02:00</t>
  </si>
  <si>
    <t>2026-05-28T22:00:46.291+02:00</t>
  </si>
  <si>
    <t>2026-05-28T21:52:34.050+02:00</t>
  </si>
  <si>
    <t>2026-05-28T22:00:44.516+02:00</t>
  </si>
  <si>
    <t>[{"id":"59610943","note":"Prosim o hoodně žampionů","size":"Capricciosa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</si>
  <si>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2026-05-28T21:45:01.605+02:00</t>
  </si>
  <si>
    <t>2026-05-28T21:53:31.371+02:00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</si>
  <si>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bylinky","posId":"A122","price":6500,"isExtra":true},{"id":"cd609a07-df60-45aa-80ee-74409e6c9fa9","note":"","count":1,"label":"Ananas","posId":"C100","price":3500,"KDSTags":["greenhighlight"],"isExtra":true}]</t>
  </si>
  <si>
    <t>Zdenek</t>
  </si>
  <si>
    <t>2026-05-28T21:39:24.798+02:00</t>
  </si>
  <si>
    <t>2026-05-28T21:53:39.046+02:00</t>
  </si>
  <si>
    <t>[{"id":"P106","note":"","count":2,"label":"Česnekový dip","posId":"P106","price":2000,"isExtra":false},{"id":"K0000","note":"","count":2,"label":"Balné","posId":"K0000","price":1500,"isExtra":true},{"id":"100","note":"","count":1,"label":"Margherita 40cm","posId":"100","price":26900,"isExtra":false},{"id":"K0000","note":"","count":1,"label":"Balné","posId":"K0000","price":2000,"isExtra":true},{"id":"A120","note":"","count":1,"label":"okraj hotdog, bbq omáčka","posId":"A120","price":6500,"isExtra":true},{"id":"C106","note":"","count":1,"label":"Šunka","posId":"C106","price":4000,"KDSTags":["greenhighlight"],"isExtra":true}]</t>
  </si>
  <si>
    <t>2026-05-28T21:36:11.085+02:00</t>
  </si>
  <si>
    <t>2026-05-28T21:44:47.182+02:00</t>
  </si>
  <si>
    <t>2026-05-28T21:36:11.078+02:00</t>
  </si>
  <si>
    <t>2026-05-28T21:51:46.653+02:00</t>
  </si>
  <si>
    <t>[{"id":"66691116","note":"","size":"Vanilkový dip","count":2,"label":"Vanilkový dip","posId":"vanila","price":2000,"isExtra":false},{"id":"54414794","note":"","count":2,"label":"Balné","posId":"K0000","price":1500,"isExtra":true},{"id":"54414716","note":"","size":"Hawai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</si>
  <si>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2026-05-28T21:35:01.672+02:00</t>
  </si>
  <si>
    <t>2026-05-28T21:49:07.490+02:00</t>
  </si>
  <si>
    <t>2026-05-28T22:23:59.773+02:00</t>
  </si>
  <si>
    <t>2026-05-28T21:35:02.219+02:00</t>
  </si>
  <si>
    <t>[{"id":"35e045f9-bc36-46e9-8142-6579de78a05b","note":"","count":1,"label":"Comeback 32 cm","posId":"121","price":24900,"isExtra":false},{"id":"0005ff76-02c8-47f3-a86e-87443988197a","note":"","count":1,"label":"BBQ Texas 32 cm","posId":"119","price":24900,"isExtra":false},{"id":"211d85d0-839e-41d0-89e3-ea177ad7489e","note":"","count":1,"label":"Dip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</si>
  <si>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2026-05-28T21:30:03.334+02:00</t>
  </si>
  <si>
    <t>2026-05-28T21:37:01.366+02:00</t>
  </si>
  <si>
    <t>[{"id":"1c99aa20-d693-4b8a-96f1-680d4f9a41bf","count":1,"label":"Mirinda 1l","posId":"N126","price":5900,"isExtra":false,"creatorId":"e1_wGvxw_GqTn0lhIV2Gt","isPackging":0,"actualLabel":"Mirinda 1l"}]</t>
  </si>
  <si>
    <t>2026-05-28T21:25:45.562+02:00</t>
  </si>
  <si>
    <t>2026-05-28T21:53:17.334+02:00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</si>
  <si>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40cm","posId":"101","price":30900,"isExtra":false},{"id":"54414789","note":"","count":1,"label":"Balné","posId":"K0000","price":2000,"isExtra":true},{"id":"54414894","note":"","count":1,"label":"Šunka","posId":"C106","price":4000,"KDSTags":["greenhighlight"],"isExtra":true}]</t>
  </si>
  <si>
    <t>2026-05-28T21:25:02.569+02:00</t>
  </si>
  <si>
    <t>2026-05-28T21:49:03.003+02:00</t>
  </si>
  <si>
    <t>2026-05-28T22:12:22.237+02:00</t>
  </si>
  <si>
    <t>2026-05-28T21:25:03.043+02:00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</si>
  <si>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0f32557d-3b00-4445-b026-75e05c963906","note":"","count":1,"label":"Jalapeños","posId":"C102","price":3500,"KDSTags":["greenhighlight"],"isExtra":true},{"id":"278158da-a7ef-451c-b94b-60f9c422b35d","note":"","count":1,"label":"Sweet passion 32 cm","posId":"29","price":20900,"isExtra":false}]</t>
  </si>
  <si>
    <t>2026-05-28T21:19:49.291+02:00</t>
  </si>
  <si>
    <t>2026-05-28T21:32:35.224+02:00</t>
  </si>
  <si>
    <t>[{"id":"112","note":"","count":1,"label":"Margherita 32cm","posId":"112","price":20900,"isExtra":false},{"id":"K0000","note":"","count":1,"label":"Balné","posId":"K0000","price":1500,"isExtra":true},{"id":"P103","note":"","count":1,"label":"Pečené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</si>
  <si>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2026-05-28T21:16:02.446+02:00</t>
  </si>
  <si>
    <t>2026-05-28T21:37:08.132+02:00</t>
  </si>
  <si>
    <t>2026-05-28T21:57:32.665+02:00</t>
  </si>
  <si>
    <t>2026-05-28T21:21:49.731+02:00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</si>
  <si>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3a8b6a85-3b5c-4ee4-be2d-261ab8731d6e","note":"","count":2,"label":"Dip česnekový","posId":"P106","price":2000,"isExtra":false},{"id":"824198b2-b88a-4fb6-92af-3365de773ad1","note":"","count":1,"label":"Pepsi 1l","posId":"N124","price":5900,"isExtra":false}]</t>
  </si>
  <si>
    <t>2026-05-28T21:15:01.773+02:00</t>
  </si>
  <si>
    <t>2026-05-28T21:48:58.715+02:00</t>
  </si>
  <si>
    <t>2026-05-28T21:58:17.649+02:00</t>
  </si>
  <si>
    <t>2026-05-28T21:15:02.368+02:00</t>
  </si>
  <si>
    <t>[{"id":"0ea52415-fdb3-497f-b216-7fd5802f2e0f","note":"","count":1,"label":"Quattro Formaggi 32 cm","posId":"123","price":24900,"isExtra":false},{"id":"7bf5fb6e-17f1-4e62-b7d1-e31d7c483eb9","note":"","count":1,"label":"cibule","posId":"B103","price":2500,"KDSTags":["greenhighlight"],"isExtra":true},{"id":"cf590a42-3894-4cb1-9be7-6da354b8453d","note":"","count":1,"label":"olivy","posId":"B112","price":2500,"KDSTags":["greenhighlight"],"isExtra":true},{"id":"5b1f2843-926a-4dd1-a5f0-4fddc7b45013","note":"","count":1,"label":"Margherita 32 cm","posId":"112","price":20900,"isExtra":false}]</t>
  </si>
  <si>
    <t>2026-05-28T20:58:02.603+02:00</t>
  </si>
  <si>
    <t>2026-05-28T21:10:35.317+02:00</t>
  </si>
  <si>
    <t>2026-05-28T21:29:43.716+02:00</t>
  </si>
  <si>
    <t>2026-05-28T20:58:03.415+02:00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</si>
  <si>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cm","posId":"122","price":24900,"isExtra":false},{"id":"3a8b6a85-3b5c-4ee4-be2d-261ab8731d6e","note":"","count":1,"label":"Dip česnekový","posId":"P106","price":2000,"isExtra":false}]</t>
  </si>
  <si>
    <t>2026-05-28T20:58:02.587+02:00</t>
  </si>
  <si>
    <t>2026-05-28T21:10:38.233+02:00</t>
  </si>
  <si>
    <t>[{"id":"1da47ebe-2592-435a-b854-8cbe80b56263","note":"","count":1,"label":"Hawai 32 cm","posId":"138","price":24900,"isExtra":false},{"id":"f2ca88ba-7288-4f05-a925-149da2e2137e","note":"","count":1,"label":"okraj Hotdog, BBQ","posId":"A119","price":5700,"isExtra":true},{"id":"2f5e6647-81e9-4b87-979a-d1df9153229a","note":"","count":1,"label":"jalapeños","posId":"B102","price":2500,"KDSTags":["greenhighlight"],"isExtra":true},{"id":"e2500e14-36a7-442f-9e4c-8df3f05db108","note":"","count":1,"label":"pepperoni salám","posId":"B109","price":3000,"KDSTags":["greenhighlight"],"isExtra":true},{"id":"3a8b6a85-3b5c-4ee4-be2d-261ab8731d6e","note":"","count":1,"label":"Dip česnekový","posId":"P106","price":2000,"isExtra":false}]</t>
  </si>
  <si>
    <t>2026-05-28T20:54:03.077+02:00</t>
  </si>
  <si>
    <t>2026-05-28T21:10:36.699+02:00</t>
  </si>
  <si>
    <t>2026-05-28T21:20:18.164+02:00</t>
  </si>
  <si>
    <t>2026-05-28T20:54:05.863+02:00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</si>
  <si>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</si>
  <si>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2026-05-28T20:43:53.000+02:00</t>
  </si>
  <si>
    <t>2026-05-28T20:49:56.194+02:00</t>
  </si>
  <si>
    <t>[{"id":"e405608123829c668b8933be","count":1,"label":"Pepperoni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okrajů","posId":"X1000","price":0,"isExtra":true}]</t>
  </si>
  <si>
    <t>2026-05-28T20:43:02.493+02:00</t>
  </si>
  <si>
    <t>2026-05-28T20:49:58.322+02:00</t>
  </si>
  <si>
    <t>[{"id":"944ada84-4b76-4cec-9248-ebcd083131da","note":"","count":1,"label":"Baby špenát &amp; kuře 32 cm","posId":"140","price":24900,"isExtra":false},{"id":"f61b7339-3b20-4583-b2b8-12e48de2876d","note":"","count":1,"label":"změna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</si>
  <si>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2026-05-28T20:35:37.977+02:00</t>
  </si>
  <si>
    <t>2026-05-28T20:49:52.981+02:00</t>
  </si>
  <si>
    <t>[{"id":"bbd3709a-e168-4407-8515-6961f0b006a3","count":1,"label":"Pizza Hawai 32 cm","posId":"114","price":24900,"isExtra":false,"creatorId":"5VWES-gd4bZ-T_5G5FCsC","isPackging":0,"actualLabel":"Pizza Hawai 32 cm"}]</t>
  </si>
  <si>
    <t>2026-05-28T20:34:06.956+02:00</t>
  </si>
  <si>
    <t>2026-05-28T20:46:02.604+02:00</t>
  </si>
  <si>
    <t>[{"id":"54414718","note":"","size":"Veggieballs 40cm 🌶️🌶️","count":1,"label":"Veggieballs 40cm 🌶️🌶️","posId":"105","price":30900,"isExtra":false},{"id":"54414789","note":"","count":1,"label":"Balné","posId":"K0000","price":2000,"isExtra":true}]</t>
  </si>
  <si>
    <t>2026-05-28T20:31:50.616+02:00</t>
  </si>
  <si>
    <t>2026-05-28T20:46:07.346+02:00</t>
  </si>
  <si>
    <t>[{"id":"59610937","note":"","size":"Comeback 32cm 🌶️","count":1,"label":"Comeback 32cm 🌶️","posId":"121","price":24900,"isExtra":false},{"id":"54414794","note":"","count":1,"label":"Balné","posId":"K0000","price":1500,"isExtra":true}]</t>
  </si>
  <si>
    <t>2026-05-28T20:24:03.071+02:00</t>
  </si>
  <si>
    <t>2026-05-28T20:49:49.998+02:00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</si>
  <si>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</si>
  <si>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2026-05-28T20:21:02.392+02:00</t>
  </si>
  <si>
    <t>2026-05-28T20:31:50.516+02:00</t>
  </si>
  <si>
    <t>2026-05-28T20:36:55.252+02:00</t>
  </si>
  <si>
    <t>2026-05-28T20:21:03.014+02:00</t>
  </si>
  <si>
    <t>[{"id":"5b1f2843-926a-4dd1-a5f0-4fddc7b45013","note":"","count":1,"label":"Margherita 32 cm","posId":"112","price":20900,"isExtra":false},{"id":"0005ff76-02c8-47f3-a86e-87443988197a","note":"","count":1,"label":"BBQ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</si>
  <si>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2026-05-28T20:17:47.415+02:00</t>
  </si>
  <si>
    <t>2026-05-28T20:49:44.598+02:00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</si>
  <si>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bylinky","posId":"A121","price":5700,"isExtra":true},{"id":"54414800","note":"","count":1,"label":"Jalapeňos","posId":"B102","price":2500,"KDSTags":["greenhighlight"],"isExtra":true}]</t>
  </si>
  <si>
    <t>2026-05-28T20:17:47.223+02:00</t>
  </si>
  <si>
    <t>2026-05-28T20:25:08.334+02:00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</si>
  <si>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okrajů","posId":"X1000","price":0,"isExtra":true},{"id":"54414841","note":"","count":1,"label":"Bez oliv","posId":"X112","price":0,"KDSTags":["redhighlight"],"isExtra":true}]</t>
  </si>
  <si>
    <t>2026-05-28T20:16:02.447+02:00</t>
  </si>
  <si>
    <t>2026-05-28T20:24:51.011+02:00</t>
  </si>
  <si>
    <t>2026-05-28T20:35:43.291+02:00</t>
  </si>
  <si>
    <t>2026-05-28T20:17:00.877+02:00</t>
  </si>
  <si>
    <t>[{"id":"1fae666b-4102-4ed0-b317-2a07b21ae279","note":"","count":1,"label":"Hot &amp; Spicy 40 cm","posId":"110","price":30900,"isExtra":false},{"id":"e1ef9526-7c68-483b-a8a1-92bb58ce9f1e","note":"","count":1,"label":"Jalapenos Rolls, 6 ks","posId":"jpr200","price":8900,"isExtra":false}]</t>
  </si>
  <si>
    <t>2026-05-28T20:09:02.884+02:00</t>
  </si>
  <si>
    <t>2026-05-28T20:22:41.900+02:00</t>
  </si>
  <si>
    <t>[{"id":"57405815","note":"","size":"Pepsi zero sugar 1l","count":1,"label":"Pepsi zero sugar 1l","posId":"N125","price":5900,"isExtra":false},{"id":"54414747","note":"","size":"Pečené brambory","count":1,"label":"Pečené brambory","posId":"P103","price":6900,"isExtra":false},{"id":"54414794","note":"","count":1,"label":"Balné","posId":"K0000","price":1500,"isExtra":true},{"id":"59610935","note":"","size":"Quattro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základ","posId":"ZSR32","price":0,"isExtra":true}]</t>
  </si>
  <si>
    <t>2026-05-28T20:03:02.378+02:00</t>
  </si>
  <si>
    <t>2026-05-28T20:25:24.805+02:00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</si>
  <si>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bylinky","posId":"A122","price":6500,"isExtra":true}]</t>
  </si>
  <si>
    <t>2026-05-28T19:59:44.224+02:00</t>
  </si>
  <si>
    <t>2026-05-28T20:18:20.885+02:00</t>
  </si>
  <si>
    <t>[{"id":"54414750","note":"","size":"Česnekový dip","count":1,"label":"Česnekový dip","posId":"P106","price":2000,"isExtra":false},{"id":"54414794","note":"","count":1,"label":"Balné","posId":"K0000","price":1500,"isExtra":true},{"id":"54414711","note":"","size":"Pepperoni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,{"id":"54414848","note":"","count":1,"label":"Olivy","posId":"C112","price":3500,"KDSTags":["greenhighlight"],"isExtra":true},{"id":"54414882","note":"","count":1,"label":"Kukuřice","posId":"C115","price":3500,"KDSTags":["greenhighlight"],"isExtra":true}]</t>
  </si>
  <si>
    <t>2026-05-28T19:56:54.260+02:00</t>
  </si>
  <si>
    <t>2026-05-28T20:18:31.191+02:00</t>
  </si>
  <si>
    <t>[{"id":"b080b506facafc37744a1e2c","count":1,"label":"Capricciosa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oliv","posId":"X112","price":0,"KDSTags":["redhighlight"],"isExtra":true},{"id":"b080b506facafc37744a1e2c","count":1,"label":"Capricciosa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bylinky","posId":"A121","price":5700,"isExtra":true},{"id":"881556687eab9555bc542d70","count":1,"label":"Bez oliv","posId":"X112","price":0,"KDSTags":["redhighlight"],"isExtra":true},{"id":"d04e19e6c56090dca54920e4","count":1,"label":"Cibule","posId":"B103","price":2500,"KDSTags":["greenhighlight"],"isExtra":true}]</t>
  </si>
  <si>
    <t>2026-05-28T19:45:02.400+02:00</t>
  </si>
  <si>
    <t>2026-05-28T20:25:29.151+02:00</t>
  </si>
  <si>
    <t>[{"id":"10a95fda-50ac-4e8b-a092-eba50264ce8d","note":"","count":1,"label":"Comeback 18 cm","posId":"133","price":11900,"isExtra":false},{"id":"f4d7b9ad-ce62-498d-a90b-8016ab1e3604","note":"","count":1,"label":"Quattro Formaggi 32 cm","posId":"147","price":24900,"isExtra":false}]</t>
  </si>
  <si>
    <t>2026-05-28T19:43:24.514+02:00</t>
  </si>
  <si>
    <t>2026-05-28T20:25:15.523+02:00</t>
  </si>
  <si>
    <t>[{"id":"59610943","note":"","size":"Capricciosa 32cm","count":1,"label":"Capricciosa 32cm","posId":"113","price":24900,"isExtra":false},{"id":"54414794","note":"","count":1,"label":"Balné","posId":"K0000","price":1500,"isExtra":true}]</t>
  </si>
  <si>
    <t>2026-05-28T19:37:02.249+02:00</t>
  </si>
  <si>
    <t>2026-05-28T20:04:07.230+02:00</t>
  </si>
  <si>
    <t>2026-05-28T20:19:05.040+02:00</t>
  </si>
  <si>
    <t>2026-05-28T19:40:19.677+02:00</t>
  </si>
  <si>
    <t>[{"id":"ea8ba6dd-c20a-4bae-a731-5344afc761eb","note":"","count":2,"label":"Capricciosa 18 cm","posId":"125","price":11900,"isExtra":false},{"id":"4cd25cb7-e092-43a0-ab38-89c50a7e6a77","note":"","count":1,"label":"Pepperoni 18 cm","posId":"132","price":11900,"isExtra":false},{"id":"194f980e-141e-4220-9f1e-0e1e9edc412e","note":"","count":1,"label":"Quattro Formaggi 18 cm","posId":"135","price":11900,"isExtra":false},{"id":"28b3f739-f42a-4ef9-8499-ad66cad79c40","note":"","count":1,"label":"Hot &amp; Spicy 18 cm","posId":"134","price":11900,"isExtra":false},{"id":"3a8b6a85-3b5c-4ee4-be2d-261ab8731d6e","note":"","count":1,"label":"Dip česnekový","posId":"P106","price":2000,"isExtra":false}]</t>
  </si>
  <si>
    <t>2026-05-28T19:37:02.235+02:00</t>
  </si>
  <si>
    <t>2026-05-28T20:02:03.489+02:00</t>
  </si>
  <si>
    <t>2026-05-28T20:15:28.604+02:00</t>
  </si>
  <si>
    <t>2026-05-28T19:40:17.927+02:00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</si>
  <si>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,{"id":"adb25a98-2836-4da5-82f5-82c3fc24d621","note":"","count":1,"label":"grana padano","posId":"B130","price":3000,"KDSTags":["greenhighlight"],"isExtra":true}]</t>
  </si>
  <si>
    <t>2026-05-28T19:36:02.294+02:00</t>
  </si>
  <si>
    <t>2026-05-28T20:24:05.191+02:00</t>
  </si>
  <si>
    <t>[{"id":"03ade9ce-5d0f-4499-a6a3-340b58ae4468","note":"","count":1,"label":"Capricciosa 32 cm","posId":"113","price":24900,"isExtra":false},{"id":"bf8dc38b-6c8e-42b6-9da3-3170253a57d4","note":"","count":1,"label":"Hot &amp; Spicy 32 cm","posId":"122","price":24900,"isExtra":false}]</t>
  </si>
  <si>
    <t>2026-05-28T19:34:02.902+02:00</t>
  </si>
  <si>
    <t>2026-05-28T20:00:41.072+02:00</t>
  </si>
  <si>
    <t>2026-05-28T20:07:08.026+02:00</t>
  </si>
  <si>
    <t>2026-05-28T19:40:36.124+02:00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</si>
  <si>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bd8e2f82-3d11-4ada-88ad-67191c012d18","note":"","count":1,"label":"BEZ -olivy","posId":"X112","price":0,"KDSTags":["redhighlight"],"isExtra":true}]</t>
  </si>
  <si>
    <t>2026-05-28T19:33:48.620+02:00</t>
  </si>
  <si>
    <t>2026-05-28T19:47:21.801+02:00</t>
  </si>
  <si>
    <t>[{"id":"54414716","note":"","size":"Hawai 40cm","count":1,"label":"Hawai 40cm","posId":"102","price":30900,"isExtra":false},{"id":"54414789","note":"","count":1,"label":"Balné","posId":"K0000","price":2000,"isExtra":true}]</t>
  </si>
  <si>
    <t>2026-05-28T19:31:02.151+02:00</t>
  </si>
  <si>
    <t>2026-05-28T20:05:30.912+02:00</t>
  </si>
  <si>
    <t>2026-05-28T20:20:54.356+02:00</t>
  </si>
  <si>
    <t>2026-05-28T19:40:43.167+02:00</t>
  </si>
  <si>
    <t>2026-05-28T19:29:01.635+02:00</t>
  </si>
  <si>
    <t>2026-05-28T20:19:04.988+02:00</t>
  </si>
  <si>
    <t>[{"id":"54414707","note":"","size":"Margherita 40cm","count":1,"label":"Margherita 40cm","posId":"100","price":26900,"isExtra":false},{"id":"54414789","note":"","count":1,"label":"Balné","posId":"K0000","price":2000,"isExtra":true},{"id":"54414710","note":"","size":"Comeback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40cm","posId":"102","price":30900,"isExtra":false},{"id":"54414789","note":"","count":1,"label":"Balné","posId":"K0000","price":2000,"isExtra":true},{"id":"57405814","note":"","size":"Pepsi 1l","count":2,"label":"Pepsi 1l","posId":"N124","price":5900,"isExtra":false}]</t>
  </si>
  <si>
    <t>2026-05-28T19:26:31.614+02:00</t>
  </si>
  <si>
    <t>2026-05-28T19:43:48.452+02:00</t>
  </si>
  <si>
    <t>[{"id":"8f70c51a720434a06d84f4e5","count":1,"label":"Česnekový dip","posId":"P106","price":2000,"isExtra":false},{"id":"7cdbdba064a9b12ab9c2a9d4","count":1,"label":"Balné","posId":"K0000","price":1500,"isExtra":true},{"id":"ccadfe02861049f21e3344d5","count":1,"label":"BBQ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základ","posId":"ZBR40","price":0,"isExtra":true},{"id":"893aed81a83a807fc642e4d1","count":1,"label":"okraj mozzarella, bbq omáčka","posId":"A124","price":6500,"isExtra":true},{"id":"fb74c0c2c2968338d26f93aa","count":1,"label":"Ananas","posId":"C100","price":3500,"KDSTags":["greenhighlight"],"isExtra":true}]</t>
  </si>
  <si>
    <t>2026-05-28T19:25:01.735+02:00</t>
  </si>
  <si>
    <t>2026-05-28T19:38:53.044+02:00</t>
  </si>
  <si>
    <t>[{"id":"c4398ff6690198226cf7c771","count":1,"label":"Comeback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cibule","posId":"X103","price":0,"KDSTags":["redhighlight"],"isExtra":true}]</t>
  </si>
  <si>
    <t>2026-05-28T19:18:02.647+02:00</t>
  </si>
  <si>
    <t>2026-05-28T19:31:59.958+02:00</t>
  </si>
  <si>
    <t>2026-05-28T19:39:59.926+02:00</t>
  </si>
  <si>
    <t>2026-05-28T19:19:35.737+02:00</t>
  </si>
  <si>
    <t>[{"id":"35e045f9-bc36-46e9-8142-6579de78a05b","note":"","count":1,"label":"Comeback 32 cm","posId":"121","price":24900,"isExtra":false},{"id":"2be8bd8d-b8cf-456a-a9f3-1ae18c5726f9","note":"","count":1,"label":"okraj mozzarella, BBQ omáčka","posId":"A123","price":5700,"isExtra":true}]</t>
  </si>
  <si>
    <t>2026-05-28T19:13:58.500+02:00</t>
  </si>
  <si>
    <t>2026-05-28T19:38:42.004+02:00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</si>
  <si>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B108","note":"","count":1,"label":"Slanina","posId":"B108","price":3000,"KDSTags":["greenhighlight"],"isExtra":true},{"id":"B130","note":"","count":1,"label":"Grana padano, pecorino, parmazán","posId":"B130","price":3000,"KDSTags":["greenhighlight"],"isExtra":true},{"id":"P106","note":"","count":1,"label":"Česnekový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</si>
  <si>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2026-05-28T19:13:02.297+02:00</t>
  </si>
  <si>
    <t>2026-05-28T19:42:15.704+02:00</t>
  </si>
  <si>
    <t>2026-05-28T19:48:13.192+02:00</t>
  </si>
  <si>
    <t>2026-05-28T19:19:24.343+02:00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</si>
  <si>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cm","posId":"120","price":24900,"isExtra":false},{"id":"a3d62a5d-2e1d-48db-874e-d64becff7059","note":"","count":1,"label":"změna na BBQ základ","posId":"i128","price":0,"isExtra":true}]</t>
  </si>
  <si>
    <t>2026-05-28T19:10:29.241+02:00</t>
  </si>
  <si>
    <t>2026-05-28T19:27:16.867+02:00</t>
  </si>
  <si>
    <t>[{"id":"cde1a44f44daafed4b3bd82a","count":1,"label":"Pepperoni 32cm 🌶️🌶️","posId":"120","price":24900,"isExtra":false},{"id":"7cdbdba064a9b12ab9c2a9d4","count":1,"label":"Balné","posId":"K0000","price":1500,"isExtra":true},{"id":"8241669eecc1399a2e3e1c17","count":1,"label":"BBQ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</si>
  <si>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2026-05-28T19:04:03.463+02:00</t>
  </si>
  <si>
    <t>2026-05-28T19:49:29.520+02:00</t>
  </si>
  <si>
    <t>2026-05-28T20:28:37.856+02:00</t>
  </si>
  <si>
    <t>2026-05-28T19:04:04.066+02:00</t>
  </si>
  <si>
    <t>[{"id":"ff8bc446-e047-44f1-bae5-423b565e0123","note":"","count":1,"label":"Capricciosa 32 cm","posId":"137","price":24900,"isExtra":false}]</t>
  </si>
  <si>
    <t>2026-05-28T19:02:45.390+02:00</t>
  </si>
  <si>
    <t>2026-05-28T19:23:18.547+02:00</t>
  </si>
  <si>
    <t>[{"id":"8f70c51a720434a06d84f4e5","count":2,"label":"Česnekový dip","posId":"P106","price":2000,"isExtra":false},{"id":"7cdbdba064a9b12ab9c2a9d4","count":2,"label":"Balné","posId":"K0000","price":1500,"isExtra":true},{"id":"c4398ff6690198226cf7c771","count":1,"label":"Comeback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🌶️","posId":"121","price":24900,"isExtra":false},{"id":"7cdbdba064a9b12ab9c2a9d4","count":1,"label":"Balné","posId":"K0000","price":1500,"isExtra":true}]</t>
  </si>
  <si>
    <t>2026-05-28T19:01:02.319+02:00</t>
  </si>
  <si>
    <t>2026-05-28T20:18:44.369+02:00</t>
  </si>
  <si>
    <t>[{"id":"117c830b-d7db-490d-a3b9-365f8c4fa2d3","note":"","count":1,"label":"Zeleninová 32 cm","posId":"115","price":24900,"isExtra":false},{"id":"2f5e6647-81e9-4b87-979a-d1df9153229a","note":"","count":1,"label":"jalapeños","posId":"B102","price":2500,"KDSTags":["greenhighlight"],"isExtra":true}]</t>
  </si>
  <si>
    <t>2026-05-28T19:00:10.897+02:00</t>
  </si>
  <si>
    <t>2026-05-28T19:22:53.763+02:00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</si>
  <si>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bylinky","posId":"A121","price":5700,"isExtra":true},{"id":"54414800","note":"","count":1,"label":"Jalapeňos","posId":"B102","price":2500,"KDSTags":["greenhighlight"],"isExtra":true}]</t>
  </si>
  <si>
    <t>2026-05-28T18:59:12.823+02:00</t>
  </si>
  <si>
    <t>2026-05-28T19:23:14.750+02:00</t>
  </si>
  <si>
    <t>2026-05-28T18:56:18.789+02:00</t>
  </si>
  <si>
    <t>2026-05-28T19:20:05.395+02:00</t>
  </si>
  <si>
    <t>2026-05-28T18:55:02.977+02:00</t>
  </si>
  <si>
    <t>2026-05-28T19:49:34.650+02:00</t>
  </si>
  <si>
    <t>2026-05-28T20:14:22.267+02:00</t>
  </si>
  <si>
    <t>2026-05-28T18:55:03.639+02:00</t>
  </si>
  <si>
    <t>[{"id":"35e045f9-bc36-46e9-8142-6579de78a05b","note":"","count":1,"label":"Comeback 32 cm","posId":"121","price":24900,"isExtra":false},{"id":"cf590a42-3894-4cb1-9be7-6da354b8453d","note":"","count":1,"label":"olivy","posId":"B112","price":2500,"KDSTags":["greenhighlight"]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</si>
  <si>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2026-05-28T18:48:33.472+02:00</t>
  </si>
  <si>
    <t>2026-05-28T19:11:29.517+02:00</t>
  </si>
  <si>
    <t>[{"id":"705b4eb8f8752a2831188637","count":1,"label":"Spicy menu Comeback","posId":"M100","price":34900,"isExtra":false},{"id":"ed8ecf45e3efabaa2915f39c","count":1,"label":"Balné","posId":"K0000","price":3000,"isExtra":true},{"id":"482b244ad2026b64b4a1385c","count":1,"label":"Hot &amp; Spicy","posId":"Y122","price":0,"isExtra":true},{"id":"6a62c37fcc3049759d225124","count":1,"label":"USA těsto","posId":"17","price":1000,"isExtra":true},{"id":"330e5bd554d905fd6d54cf01","count":1,"label":"bez plněných okrajů","posId":"X1000","price":0,"isExtra":true},{"id":"e4135f5aeb1860546a727279","count":1,"label":"spicy wings 🌶️","posId":"P101","price":0,"isExtra":true},{"id":"2f5c8dda77c8332f5913bab8","count":1,"label":"Pepsi 1l","posId":"N124","price":0,"isExtra":true}]</t>
  </si>
  <si>
    <t>2026-05-28T18:45:01.959+02:00</t>
  </si>
  <si>
    <t>2026-05-28T19:18:34.635+02:00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</si>
  <si>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40cm","posId":"111","price":30900,"isExtra":false},{"id":"54414789","note":"","count":1,"label":"Balné","posId":"K0000","price":2000,"isExtra":true},{"id":"54414712","note":"","size":"BBQ Texas 40cm","count":1,"label":"BBQ Texas 40cm","posId":"107","price":30900,"isExtra":false},{"id":"54414789","note":"","count":1,"label":"Balné","posId":"K0000","price":2000,"isExtra":true},{"id":"54414716","note":"","size":"Hawai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40cm","posId":"102","price":30900,"isExtra":false},{"id":"54414789","note":"","count":1,"label":"Balné","posId":"K0000","price":2000,"isExtra":true}]</t>
  </si>
  <si>
    <t>2026-05-28T18:44:01.991+02:00</t>
  </si>
  <si>
    <t>2026-05-28T19:27:04.982+02:00</t>
  </si>
  <si>
    <t>2026-05-28T20:07:31.114+02:00</t>
  </si>
  <si>
    <t>2026-05-28T18:44:02.463+02:00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</si>
  <si>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cm","posId":"113","price":24900,"isExtra":false},{"id":"0b867b16-3995-4b4a-9deb-1c0d8cecf8d6","note":"","count":1,"label":"Pepperoni 32 cm","posId":"120","price":24900,"isExtra":false}]</t>
  </si>
  <si>
    <t>2026-05-28T18:41:53.889+02:00</t>
  </si>
  <si>
    <t>2026-05-28T19:00:07.977+02:00</t>
  </si>
  <si>
    <t>2026-05-28T18:41:53.456+02:00</t>
  </si>
  <si>
    <t>2026-05-28T18:59:23.615+02:00</t>
  </si>
  <si>
    <t>[{"id":"cde1a44f44daafed4b3bd82a","count":1,"label":"Pepperoni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okrajů","posId":"X1000","price":0,"isExtra":true},{"id":"613c639ca9f700844db312cd","count":1,"label":"Olivy","posId":"B112","price":2500,"KDSTags":["greenhighlight"],"isExtra":true}]</t>
  </si>
  <si>
    <t>2026-05-28T18:41:39.351+02:00</t>
  </si>
  <si>
    <t>2026-05-28T20:24:02.218+02:00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</si>
  <si>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32cm","posId":"113","price":24900,"isExtra":false},{"id":"54414794","note":"","count":1,"label":"Balné","posId":"K0000","price":1500,"isExtra":true},{"id":"54414907","note":"","count":1,"label":"Kuře","posId":"B114","price":3000,"KDSTags":["greenhighlight"],"isExtra":true}]</t>
  </si>
  <si>
    <t>2026-05-28T18:40:41.211+02:00</t>
  </si>
  <si>
    <t>2026-05-28T18:57:51.845+02:00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</si>
  <si>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</si>
  <si>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2026-05-28T18:39:02.849+02:00</t>
  </si>
  <si>
    <t>2026-05-28T19:27:46.921+02:00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</si>
  <si>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</si>
  <si>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2026-05-28T18:37:09.556+02:00</t>
  </si>
  <si>
    <t>2026-05-28T18:44:18.216+02:00</t>
  </si>
  <si>
    <t>2026-05-28T18:36:02.596+02:00</t>
  </si>
  <si>
    <t>2026-05-28T18:58:41.803+02:00</t>
  </si>
  <si>
    <t>[{"id":"59610934","note":"","size":"Margherita 32cm","count":1,"label":"Margherita 32cm","posId":"112","price":20900,"isExtra":false},{"id":"54414794","note":"","count":1,"label":"Balné","posId":"K0000","price":1500,"isExtra":true},{"id":"54414847","note":"","count":1,"label":"Olivy","posId":"B112","price":2500,"KDSTags":["greenhighlight"],"isExtra":true},{"id":"54414880","note":"","count":1,"label":"Kukuřice","posId":"B115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bylinky","posId":"A121","price":5700,"isExtra":true},{"id":"54414891","note":"","count":1,"label":"Mozzarella","posId":"B113","price":3000,"KDSTags":["greenhighlight"],"isExtra":true},{"id":"54414748","note":"","size":"Česnekový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</si>
  <si>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2026-05-28T18:30:02.530+02:00</t>
  </si>
  <si>
    <t>2026-05-28T18:42:50.246+02:00</t>
  </si>
  <si>
    <t>[{"id":"03ade9ce-5d0f-4499-a6a3-340b58ae4468","note":"","count":1,"label":"Capricciosa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0005ff76-02c8-47f3-a86e-87443988197a","note":"","count":1,"label":"BBQ Texas 32 cm","posId":"119","price":24900,"isExtra":false},{"id":"3a8b6a85-3b5c-4ee4-be2d-261ab8731d6e","note":"","count":1,"label":"Dip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</si>
  <si>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2026-05-28T18:22:02.663+02:00</t>
  </si>
  <si>
    <t>2026-05-28T19:22:37.486+02:00</t>
  </si>
  <si>
    <t>2026-05-28T19:34:07.393+02:00</t>
  </si>
  <si>
    <t>2026-05-28T18:22:03.329+02:00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</si>
  <si>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,{"id":"0f32557d-3b00-4445-b026-75e05c963906","note":"","count":1,"label":"Jalapeños","posId":"C102","price":3500,"KDSTags":["greenhighlight"],"isExtra":true},{"id":"131c6239-e041-4ab5-9f75-400951ef95f4","note":"","count":1,"label":"Dip jalapenos","posId":"P107","price":2000,"isExtra":false}]</t>
  </si>
  <si>
    <t>2026-05-28T18:19:02.261+02:00</t>
  </si>
  <si>
    <t>2026-05-28T18:24:20.794+02:00</t>
  </si>
  <si>
    <t>2026-05-28T18:16:03.981+02:00</t>
  </si>
  <si>
    <t>2026-05-28T18:23:08.316+02:00</t>
  </si>
  <si>
    <t>[{"id":"e7b2d28c80de715c466ac5e1","count":1,"label":"Baby Špenát &amp; kuře 32cm","posId":"116","price":24900,"isExtra":false},{"id":"7cdbdba064a9b12ab9c2a9d4","count":1,"label":"Balné","posId":"K0000","price":1500,"isExtra":true},{"id":"88378c03c1f4c715f7d83b1b","count":1,"label":"Hawai 32cm","posId":"114","price":24900,"isExtra":false},{"id":"7cdbdba064a9b12ab9c2a9d4","count":1,"label":"Balné","posId":"K0000","price":1500,"isExtra":true}]</t>
  </si>
  <si>
    <t>2026-05-28T18:13:59.588+02:00</t>
  </si>
  <si>
    <t>2026-05-28T18:20:38.880+02:00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</si>
  <si>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</si>
  <si>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2026-05-28T18:12:02.010+02:00</t>
  </si>
  <si>
    <t>2026-05-28T18:23:32.379+02:00</t>
  </si>
  <si>
    <t>2026-05-28T18:45:27.658+02:00</t>
  </si>
  <si>
    <t>2026-05-28T18:16:38.475+02:00</t>
  </si>
  <si>
    <t>2026-05-28T18:01:02.428+02:00</t>
  </si>
  <si>
    <t>2026-05-28T18:10:06.600+02:00</t>
  </si>
  <si>
    <t>2026-05-28T18:00:02.933+02:00</t>
  </si>
  <si>
    <t>2026-05-28T18:08:45.045+02:00</t>
  </si>
  <si>
    <t>2026-05-28T18:19:51.354+02:00</t>
  </si>
  <si>
    <t>2026-05-28T18:01:30.401+02:00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</si>
  <si>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cm","posId":"109","price":30900,"isExtra":false},{"id":"0f32557d-3b00-4445-b026-75e05c963906","note":"","count":1,"label":"Jalapeños","posId":"C102","price":3500,"KDSTags":["greenhighlight"],"isExtra":true}]</t>
  </si>
  <si>
    <t>2026-05-28T17:58:46.680+02:00</t>
  </si>
  <si>
    <t>2026-05-28T18:03:29.681+02:00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</si>
  <si>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🌶️","posId":"P101","price":11900,"isExtra":false},{"id":"54414794","note":"","count":1,"label":"Balné","posId":"K0000","price":1500,"isExtra":true},{"id":"54414748","note":"","size":"Česnekový chléb 18cm","count":1,"label":"Česnekový chléb 18cm","posId":"P104","price":7900,"isExtra":false},{"id":"54414794","note":"","count":1,"label":"Balné","posId":"K0000","price":1500,"isExtra":true},{"id":"54414750","note":"","size":"Česnekový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</si>
  <si>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2026-05-28T17:55:21.377+02:00</t>
  </si>
  <si>
    <t>2026-05-28T18:01:30.588+02:00</t>
  </si>
  <si>
    <t>[{"id":"705b4eb8f8752a2831188637","count":1,"label":"Spicy menu Comeback","posId":"M100","price":34900,"isExtra":false},{"id":"ed8ecf45e3efabaa2915f39c","count":1,"label":"Balné","posId":"K0000","price":3000,"isExtra":true},{"id":"ca4b2e200a679c81b9cfe494","count":1,"label":"Pepperoni","posId":"Y120","price":0,"isExtra":true},{"id":"6a62c37fcc3049759d225124","count":1,"label":"USA těsto","posId":"17","price":1000,"isExtra":true},{"id":"8241669eecc1399a2e3e1c17","count":1,"label":"BBQ základ","posId":"ZRB32","price":0,"isExtra":true},{"id":"c53963ce28e9a8bf387aa757","count":1,"label":"okraj mozzarella, bylinky","posId":"A121","price":5700,"isExtra":true},{"id":"e4135f5aeb1860546a727279","count":1,"label":"spicy wings 🌶️","posId":"P101","price":0,"isExtra":true},{"id":"5c2e639a14a8a9fd7cc02ad8","count":1,"label":"Pepsi zero sugar 1l","posId":"N125","price":0,"isExtra":true},{"id":"8f70c51a720434a06d84f4e5","count":2,"label":"Česnekový dip","posId":"P106","price":2000,"isExtra":false},{"id":"7cdbdba064a9b12ab9c2a9d4","count":2,"label":"Balné","posId":"K0000","price":1500,"isExtra":true}]</t>
  </si>
  <si>
    <t>2026-05-28T17:49:02.845+02:00</t>
  </si>
  <si>
    <t>2026-05-28T17:58:31.168+02:00</t>
  </si>
  <si>
    <t>[{"id":"d63e9120-8ffe-444c-ba51-6c942a13f4fc","note":"","count":1,"label":"Margherita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</si>
  <si>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2026-05-28T17:49:02.832+02:00</t>
  </si>
  <si>
    <t>2026-05-28T18:41:18.463+02:00</t>
  </si>
  <si>
    <t>[{"id":"aef5aaf8-2acf-4f20-91be-c8829f11cd0c","note":"","count":1,"label":"Capricciosa 40 cm","posId":"101","price":30900,"isExtra":false},{"id":"ed9751e1-1886-4b0f-b8dd-d3c6488dfd29","note":"","count":1,"label":"Mozzarella","posId":"C113","price":4000,"KDSTags":["greenhighlight"],"isExtra":true},{"id":"10b1ebcf-eda6-410e-81f0-6a9182a548db","note":"","count":1,"label":"Slanina","posId":"C108","price":4000,"KDSTags":["greenhighlight"],"isExtra":true},{"id":"fb12cb64-5c55-4a3e-9351-4c75cdb0fc47","note":"","count":1,"label":"Špenát s česnekem","posId":"C107","price":3500,"KDSTags":["greenhighlight"],"isExtra":true},{"id":"96c24ce5-97d5-4cc2-a968-8d026191ecbf","note":"","count":1,"label":"Zeleninové kuličky","posId":"C104","price":8900,"KDSTags":["greenhighlight"],"isExtra":true},{"id":"9b2f55c3-0087-4629-b0c1-59214a3144f7","note":"","count":1,"label":"Masové kuličky","posId":"C116","price":8900,"KDSTags":["greenhighlight"],"isExtra":true}]</t>
  </si>
  <si>
    <t>2026-05-28T17:47:01.865+02:00</t>
  </si>
  <si>
    <t>2026-05-28T17:55:05.279+02:00</t>
  </si>
  <si>
    <t>2026-05-28T18:33:24.045+02:00</t>
  </si>
  <si>
    <t>2026-05-28T17:47:02.404+02:00</t>
  </si>
  <si>
    <t>2026-05-28T17:45:42.356+02:00</t>
  </si>
  <si>
    <t>2026-05-28T17:58:28.722+02:00</t>
  </si>
  <si>
    <t>[{"id":"272cd130-2932-4537-ac06-674dcc0d9489","count":1,"label":"Pizza Capricciosa 32","posId":"113","price":24900,"isExtra":false,"creatorId":"GcF9YzhoyywwzVC51Uw7y","isPackging":0,"actualLabel":"Pizza Capricciosa 32"}]</t>
  </si>
  <si>
    <t>2026-05-28T17:43:42.296+02:00</t>
  </si>
  <si>
    <t>2026-05-28T17:54:56.908+02:00</t>
  </si>
  <si>
    <t>[{"id":"8f33a84a8ac91a91cc37bff3","count":1,"label":"Margherita 32cm","posId":"112","price":20900,"isExtra":false},{"id":"7cdbdba064a9b12ab9c2a9d4","count":1,"label":"Balné","posId":"K0000","price":1500,"isExtra":true},{"id":"83b6462e9a6167f8597d272b","count":1,"label":"Jalapeňos","posId":"B102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</si>
  <si>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2026-05-28T17:38:02.396+02:00</t>
  </si>
  <si>
    <t>2026-05-28T17:56:13.099+02:00</t>
  </si>
  <si>
    <t>2026-05-28T18:23:39.697+02:00</t>
  </si>
  <si>
    <t>2026-05-28T17:38:02.952+02:00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</si>
  <si>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jalapenos","posId":"P107","price":2000,"isExtra":false}]</t>
  </si>
  <si>
    <t>2026-05-28T17:36:44.626+02:00</t>
  </si>
  <si>
    <t>2026-05-28T17:52:44.139+02:00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</si>
  <si>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okrajů","posId":"X1000","price":0,"isExtra":true},{"id":"54414746","note":"","size":"Masové kuličky","count":1,"label":"Masové kuličky","posId":"P102","price":9900,"isExtra":false},{"id":"54414794","note":"","count":1,"label":"Balné","posId":"K0000","price":1500,"isExtra":true},{"id":"54414745","note":"","size":"Spicy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</si>
  <si>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2026-05-28T17:26:30.152+02:00</t>
  </si>
  <si>
    <t>2026-05-28T17:32:04.990+02:00</t>
  </si>
  <si>
    <t>2026-05-28T17:17:01.908+02:00</t>
  </si>
  <si>
    <t>2026-05-28T17:56:11.314+02:00</t>
  </si>
  <si>
    <t>2026-05-28T18:06:17.431+02:00</t>
  </si>
  <si>
    <t>2026-05-28T17:17:02.675+02:00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</si>
  <si>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</si>
  <si>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2026-05-28T17:15:02.844+02:00</t>
  </si>
  <si>
    <t>2026-05-28T17:55:02.759+02:00</t>
  </si>
  <si>
    <t>2026-05-28T18:15:19.768+02:00</t>
  </si>
  <si>
    <t>2026-05-28T17:15:04.195+02:00</t>
  </si>
  <si>
    <t>[{"id":"8c704055-e242-493d-b754-bb711e5a6c0b","note":"","count":2,"label":"Hawai 40 cm","posId":"102","price":30900,"isExtra":false},{"id":"007c7303-045c-4866-882d-38e13564ff34","note":"","count":2,"label":"BEZ -ananas","posId":"X100","price":0,"KDSTags":["redhighlight"],"isExtra":true}]</t>
  </si>
  <si>
    <t>2026-05-28T17:14:25.233+02:00</t>
  </si>
  <si>
    <t>2026-05-28T17:23:36.855+02:00</t>
  </si>
  <si>
    <t>[{"id":"21b3b8ca0180cbbd4862d1ed","count":1,"label":"Comeback 40cm 🌶️","posId":"109","price":30900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</si>
  <si>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2026-05-28T17:13:10.212+02:00</t>
  </si>
  <si>
    <t>2026-05-28T17:21:41.142+02:00</t>
  </si>
  <si>
    <t>[{"id":"P104","note":"","count":1,"label":"Česnekový chléb 18cm","posId":"P104","price":7900,"isExtra":false},{"id":"K0000","note":"","count":1,"label":"Balné","posId":"K0000","price":1500,"isExtra":true},{"id":"P107","note":"","count":1,"label":"Jalapeňos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B108","note":"","count":1,"label":"Slanina","posId":"B108","price":3000,"KDSTags":["greenhighlight"],"isExtra":true},{"id":"P100","note":"","count":1,"label":"Pepperoni Rolls 🌶️","posId":"P100","price":8900,"isExtra":false},{"id":"K0000","note":"","count":1,"label":"Balné","posId":"K0000","price":1500,"isExtra":true}]</t>
  </si>
  <si>
    <t>2026-05-28T17:11:35.596+02:00</t>
  </si>
  <si>
    <t>2026-05-28T17:19:49.434+02:00</t>
  </si>
  <si>
    <t>[{"id":"119","note":"","count":1,"label":"BBQ Texas 32cm","posId":"119","price":24900,"isExtra":false},{"id":"K0000","note":"","count":1,"label":"Balné","posId":"K0000","price":1500,"isExtra":true}]</t>
  </si>
  <si>
    <t>2026-05-28T17:01:02.500+02:00</t>
  </si>
  <si>
    <t>2026-05-28T17:23:39.210+02:00</t>
  </si>
  <si>
    <t>2026-05-28T16:59:02.083+02:00</t>
  </si>
  <si>
    <t>2026-05-28T17:21:53.624+02:00</t>
  </si>
  <si>
    <t>[{"id":"ff8bc446-e047-44f1-bae5-423b565e0123","note":"","count":1,"label":"Capricciosa 32 cm","posId":"137","price":24900,"isExtra":false},{"id":"1da47ebe-2592-435a-b854-8cbe80b56263","note":"","count":1,"label":"Hawai 32 cm","posId":"138","price":24900,"isExtra":false}]</t>
  </si>
  <si>
    <t>2026-05-28T16:52:37.397+02:00</t>
  </si>
  <si>
    <t>2026-05-28T16:57:54.520+02:00</t>
  </si>
  <si>
    <t>[{"id":"b8639e85-7271-4b5c-9879-874af4178d11","count":1,"label":"Pizza Hawai 18 cm","posId":"126","price":11900,"isExtra":false,"creatorId":"WAtZiGnGb0cv2VrndAkOZ","isPackging":0,"actualLabel":"Pizza Hawai 18 cm"}]</t>
  </si>
  <si>
    <t>2026-05-28T16:49:02.737+02:00</t>
  </si>
  <si>
    <t>2026-05-28T16:57:47.808+02:00</t>
  </si>
  <si>
    <t>2026-05-28T17:04:57.229+02:00</t>
  </si>
  <si>
    <t>2026-05-28T16:49:03.202+02:00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</si>
  <si>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cm","posId":"113","price":24900,"isExtra":false},{"id":"c8019f80-065c-4f09-9e80-65b85dae2ae1","note":"","count":1,"label":"kukuřice","posId":"B115","price":2500,"KDSTags":["greenhighlight"],"isExtra":true}]</t>
  </si>
  <si>
    <t>2026-05-28T16:41:10.408+02:00</t>
  </si>
  <si>
    <t>2026-05-28T16:51:05.480+02:00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</si>
  <si>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základ","posId":"ZRB40","price":0,"isExtra":true},{"id":"9ef70a3393d37383c3573af5","count":1,"label":"okraj hotdog, hořčice","posId":"A118","price":6500,"isExtra":true}]</t>
  </si>
  <si>
    <t>2026-05-28T16:23:02.510+02:00</t>
  </si>
  <si>
    <t>2026-05-28T16:57:52.997+02:00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</si>
  <si>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</si>
  <si>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2026-05-28T16:19:36.305+02:00</t>
  </si>
  <si>
    <t>2026-05-28T16:28:12.000+02:00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</si>
  <si>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základ","posId":"ZRB40","price":0,"isExtra":true},{"id":"fb8c45104be3e2ec287156ec","count":1,"label":"okraj mozzarella, bylinky","posId":"A122","price":6500,"isExtra":true},{"id":"8f70c51a720434a06d84f4e5","count":1,"label":"Česnekový dip","posId":"P106","price":2000,"isExtra":false},{"id":"7cdbdba064a9b12ab9c2a9d4","count":1,"label":"Balné","posId":"K0000","price":1500,"isExtra":true}]</t>
  </si>
  <si>
    <t>2026-05-28T16:09:01.895+02:00</t>
  </si>
  <si>
    <t>2026-05-28T16:26:30.229+02:00</t>
  </si>
  <si>
    <t>2026-05-28T16:07:11.143+02:00</t>
  </si>
  <si>
    <t>2026-05-28T16:26:27.880+02:00</t>
  </si>
  <si>
    <t>[{"id":"9a540762-1e40-43f4-867c-412cc6f22ca0","count":1,"label":"Guarana kiwi a jablko","posId":"N144","price":5500,"isExtra":false,"creatorId":"IkgyYrWG1k6PF_IZu-c2a","isPackging":0,"actualLabel":"Guarana kiwi a jablko"}]</t>
  </si>
  <si>
    <t>2026-05-28T15:58:33.201+02:00</t>
  </si>
  <si>
    <t>2026-05-28T16:26:24.330+02:00</t>
  </si>
  <si>
    <t>[{"id":"39c3593c-4f4f-4a54-877a-252accc32e74","count":1,"label":"Pizza Pepperoni 40","posId":"108","price":30900,"isExtra":false,"creatorId":"rXHOpBzuZoYijx59fLYIm","isPackging":0,"actualLabel":"Pizza Pepperoni 40"},{"id":"extra_20230331101812_3","count":1,"label":"okraj mozzarella, bylinky","posId":"A122","price":6500,"isExtra":true,"mainItemId":"39c3593c-4f4f-4a54-877a-252accc32e74"}]</t>
  </si>
  <si>
    <t>2026-05-28T15:58:02.389+02:00</t>
  </si>
  <si>
    <t>2026-05-28T16:16:08.771+02:00</t>
  </si>
  <si>
    <t>2026-05-28T16:20:55.073+02:00</t>
  </si>
  <si>
    <t>2026-05-28T15:58:03.168+02:00</t>
  </si>
  <si>
    <t>[{"id":"ee394832-8137-440a-84b7-b9e0df42a9ab","note":"","count":1,"label":"Hawai 32 cm","posId":"114","price":24900,"isExtra":false},{"id":"99710cd8-fa1f-4712-84a8-85da37e18dd0","note":"","count":1,"label":"Česnekový chléb","posId":"P104","price":7900,"isExtra":false}]</t>
  </si>
  <si>
    <t>2026-05-28T15:56:02.976+02:00</t>
  </si>
  <si>
    <t>2026-05-28T16:26:29.063+02:00</t>
  </si>
  <si>
    <t>[{"id":"03dae282-4cd4-4fa2-9169-2178ea3ed325","note":"","count":1,"label":"Quattro Formaggi 40 cm","posId":"111","price":30900,"isExtra":false},{"id":"4d17a249-2cb2-45af-b8bb-30f6adefd5de","note":"","count":1,"label":"BEZ -gorgonzola","posId":"X101","price":0,"KDSTags":["redhighlight"],"isExtra":true}]</t>
  </si>
  <si>
    <t>2026-05-28T15:52:02.651+02:00</t>
  </si>
  <si>
    <t>2026-05-28T16:26:26.592+02:00</t>
  </si>
  <si>
    <t>[{"id":"e8f571e6-dd36-42d7-8826-52c90315986b","note":"","count":1,"label":"Baby špenát &amp; kuře 40 cm","posId":"104","price":30900,"isExtra":false},{"id":"0005ff76-02c8-47f3-a86e-87443988197a","note":"","count":1,"label":"BBQ Texas 32 cm","posId":"119","price":24900,"isExtra":false}]</t>
  </si>
  <si>
    <t>2026-05-28T15:28:37.376+02:00</t>
  </si>
  <si>
    <t>2026-05-28T15:34:09.556+02:00</t>
  </si>
  <si>
    <t>[{"id":"474305c867bd0e9b91413aac","count":1,"label":"Quattro Formaggi 32cm","posId":"123","price":24900,"isExtra":false},{"id":"7cdbdba064a9b12ab9c2a9d4","count":1,"label":"Balné","posId":"K0000","price":1500,"isExtra":true}]</t>
  </si>
  <si>
    <t>2026-05-28T14:57:08.820+02:00</t>
  </si>
  <si>
    <t>2026-05-28T15:20:40.880+02:00</t>
  </si>
  <si>
    <t>[{"id":"bbd3709a-e168-4407-8515-6961f0b006a3","count":1,"label":"Pizza Hawai 32 cm","posId":"114","price":24900,"isExtra":false,"creatorId":"mf8cqlFd6ak6Dz6fmzuJU","isPackging":0,"actualLabel":"Pizza Hawai 32 cm"},{"id":"aEhGN0F1eP1ffk52R-6IM","count":1,"label":"okraj mozzarella, bylinky","posId":"A121","price":5700,"isExtra":true,"mainItemId":"bbd3709a-e168-4407-8515-6961f0b006a3"}]</t>
  </si>
  <si>
    <t>2026-05-28T14:08:28.097+02:00</t>
  </si>
  <si>
    <t>2026-05-28T14:55:23.187+02:00</t>
  </si>
  <si>
    <t>[{"id":"272cd130-2932-4537-ac06-674dcc0d9489","count":1,"label":"Pizza Capricciosa 32","posId":"113","price":24900,"isExtra":false,"creatorId":"aCBRFxjrPI-mkSMjzqU08","isPackging":0,"actualLabel":"Pizza Capricciosa 32"}]</t>
  </si>
  <si>
    <t>2026-05-28T13:54:25.587+02:00</t>
  </si>
  <si>
    <t>2026-05-28T14:00:37.582+02:00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</si>
  <si>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54414882","note":"","count":1,"label":"Kukuřice","posId":"C115","price":3500,"KDSTags":["greenhighlight"],"isExtra":true}]</t>
  </si>
  <si>
    <t>2026-05-28T13:46:02.514+02:00</t>
  </si>
  <si>
    <t>2026-05-28T14:00:39.542+02:00</t>
  </si>
  <si>
    <t>[{"id":"e145a88a-7f09-4d2c-81fe-2079b959f2bb","count":1,"label":"Pizza BBQ Texas 40","posId":"107","price":30900,"isExtra":false,"creatorId":"B_l3lcFzG1nkRti5rH8lx","isPackging":0,"actualLabel":"Pizza BBQ Texas 40"},{"id":"extra_20230331101812_3","count":1,"label":"okraj mozzarella, bylinky","posId":"A122","price":6500,"isExtra":true,"mainItemId":"e145a88a-7f09-4d2c-81fe-2079b959f2bb"},{"id":"3fbd17b1-044d-441d-95e8-c2ea0cecc4cd","count":1,"label":"Dip česnekový","posId":"P106","price":2000,"isExtra":false,"creatorId":"9azsZuQTgfYBgEXvXGHg-","isPackging":0,"actualLabel":"Dip česnekový"},{"id":"3fbd17b1-044d-441d-95e8-c2ea0cecc4cd","count":1,"label":"Dip česnekový","posId":"P106","price":2000,"isExtra":false,"creatorId":"ZxYKWYsn6xyoniKSrIW98","isPackging":0,"actualLabel":"Dip česnekový"}]</t>
  </si>
  <si>
    <t>2026-05-28T13:41:52.542+02:00</t>
  </si>
  <si>
    <t>2026-05-28T13:57:13.412+02:00</t>
  </si>
  <si>
    <t>[{"id":"cde1a44f44daafed4b3bd82a","count":1,"label":"Pepperoni 32cm 🌶️🌶️","posId":"120","price":24900,"isExtra":false},{"id":"7cdbdba064a9b12ab9c2a9d4","count":1,"label":"Balné","posId":"K0000","price":1500,"isExtra":true},{"id":"35f7f33e3762d86bd2de4b33","count":1,"label":"BBQ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🌶️","posId":"121","price":24900,"isExtra":false},{"id":"7cdbdba064a9b12ab9c2a9d4","count":1,"label":"Balné","posId":"K0000","price":1500,"isExtra":true}]</t>
  </si>
  <si>
    <t>2026-05-28T13:10:45.549+02:00</t>
  </si>
  <si>
    <t>2026-05-28T13:19:19.726+02:00</t>
  </si>
  <si>
    <t>[{"id":"af56a8c5-97bc-46b9-b01e-e295e7dfc7cd","count":1,"label":"Pizza Comeback 32","posId":"121","price":24900,"isExtra":false,"creatorId":"jCM0GKDrcBA1H8k4B62_c","isPackging":0,"actualLabel":"Pizza Comeback 32"}]</t>
  </si>
  <si>
    <t>2026-05-28T13:05:02.243+02:00</t>
  </si>
  <si>
    <t>2026-05-28T20:18:08.790+02:00</t>
  </si>
  <si>
    <t>[{"id":"d63e9120-8ffe-444c-ba51-6c942a13f4fc","note":"","count":10,"label":"Margherita 40 cm","posId":"100","price":26900,"isExtra":false},{"id":"86843148-4e32-4979-bfd6-d7151207f70f","note":"","count":10,"label":"Šunka","posId":"C106","price":4000,"KDSTags":["greenhighlight"],"isExtra":true},{"id":"d63e9120-8ffe-444c-ba51-6c942a13f4fc","note":"","count":10,"label":"Margherita 40 cm","posId":"100","price":26900,"isExtra":false},{"id":"03dae282-4cd4-4fa2-9169-2178ea3ed325","note":"","count":10,"label":"Quattro Formaggi 40 cm","posId":"111","price":30900,"isExtra":false}]</t>
  </si>
  <si>
    <t>2026-05-28T13:01:01.720+02:00</t>
  </si>
  <si>
    <t>2026-05-28T13:18:18.893+02:00</t>
  </si>
  <si>
    <t>2026-05-28T13:28:27.470+02:00</t>
  </si>
  <si>
    <t>2026-05-28T13:01:02.400+02:00</t>
  </si>
  <si>
    <t>[{"id":"10a95fda-50ac-4e8b-a092-eba50264ce8d","note":"","count":2,"label":"Comeback 18 cm","posId":"133","price":11900,"isExtra":false}]</t>
  </si>
  <si>
    <t>2026-05-28T12:59:02.069+02:00</t>
  </si>
  <si>
    <t>2026-05-28T13:05:35.618+02:00</t>
  </si>
  <si>
    <t>[{"id":"c4398ff6690198226cf7c771","count":1,"label":"Comeback 32cm 🌶️","posId":"121","price":24900,"isExtra":false},{"id":"7cdbdba064a9b12ab9c2a9d4","count":1,"label":"Balné","posId":"K0000","price":1500,"isExtra":true}]</t>
  </si>
  <si>
    <t>Rudolf</t>
  </si>
  <si>
    <t>2026-05-28T12:58:31.197+02:00</t>
  </si>
  <si>
    <t>2026-05-28T13:05:37.796+02:00</t>
  </si>
  <si>
    <t>2026-05-28T12:50:56.908+02:00</t>
  </si>
  <si>
    <t>2026-05-28T12:58:36.923+02:00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</si>
  <si>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f141e24c9f17c3296888fd0f","count":1,"label":"Šunka","posId":"B106","price":3000,"KDSTags":["greenhighlight"],"isExtra":true},{"id":"e5cbaf1a248c787cf25ca22a","count":1,"label":"Slanina","posId":"B108","price":3000,"KDSTags":["greenhighlight"],"isExtra":true}]</t>
  </si>
  <si>
    <t>2026-05-28T12:48:01.627+02:00</t>
  </si>
  <si>
    <t>2026-05-28T13:00:23.523+02:00</t>
  </si>
  <si>
    <t>2026-05-28T13:08:30.688+02:00</t>
  </si>
  <si>
    <t>2026-05-28T12:48:02.445+02:00</t>
  </si>
  <si>
    <t>[{"id":"8c704055-e242-493d-b754-bb711e5a6c0b","note":"","count":1,"label":"Hawai 40 cm","posId":"102","price":30900,"isExtra":false}]</t>
  </si>
  <si>
    <t>2026-05-28T12:42:23.972+02:00</t>
  </si>
  <si>
    <t>2026-05-28T12:47:52.122+02:00</t>
  </si>
  <si>
    <t>[{"id":"c347dce78ddca37fc084fb1c","count":1,"label":"Capricciosa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</si>
  <si>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2026-05-28T12:39:28.439+02:00</t>
  </si>
  <si>
    <t>2026-05-28T12:47:48.438+02:00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</si>
  <si>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okrajů","posId":"X1000","price":0,"isExtra":true},{"id":"54414863","note":"","count":1,"label":"Ananas","posId":"B100","price":2500,"KDSTags":["greenhighlight"],"isExtra":true}]</t>
  </si>
  <si>
    <t>2026-05-28T12:39:02.593+02:00</t>
  </si>
  <si>
    <t>2026-05-28T12:47:53.506+02:00</t>
  </si>
  <si>
    <t>[{"id":"f4d7b9ad-ce62-498d-a90b-8016ab1e3604","note":"","count":1,"label":"Quattro Formaggi 32 cm","posId":"147","price":24900,"isExtra":false}]</t>
  </si>
  <si>
    <t>2026-05-28T12:29:59.447+02:00</t>
  </si>
  <si>
    <t>2026-05-28T12:47:50.337+02:00</t>
  </si>
  <si>
    <t>[{"id":"e405608123829c668b8933be","count":1,"label":"Pepperoni 40cm 🌶️🌶️","posId":"108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24eda2c97f7117857a8cfc30","count":1,"label":"Mozzarella","posId":"C113","price":4000,"KDSTags":["greenhighlight"],"isExtra":true}]</t>
  </si>
  <si>
    <t>2026-05-28T12:27:02.678+02:00</t>
  </si>
  <si>
    <t>2026-05-28T12:40:11.251+02:00</t>
  </si>
  <si>
    <t>2026-05-28T12:50:41.480+02:00</t>
  </si>
  <si>
    <t>2026-05-28T12:27:03.565+02:00</t>
  </si>
  <si>
    <t>[{"id":"85dc195f-7d7b-4fb5-b41d-eb1c9c76b3a3","note":"","count":1,"label":"Hot &amp; Spicy 32 cm","posId":"146","price":24900,"isExtra":false}]</t>
  </si>
  <si>
    <t>2026-05-28T12:11:33.377+02:00</t>
  </si>
  <si>
    <t>2026-05-28T12:22:46.102+02:00</t>
  </si>
  <si>
    <t>2026-05-28T12:05:30.275+02:00</t>
  </si>
  <si>
    <t>2026-05-28T12:10:08.003+02:00</t>
  </si>
  <si>
    <t>[{"id":"88378c03c1f4c715f7d83b1b","count":1,"label":"Hawai 32cm","posId":"114","price":24900,"isExtra":false},{"id":"7cdbdba064a9b12ab9c2a9d4","count":1,"label":"Balné","posId":"K0000","price":1500,"isExtra":true},{"id":"330e5bd554d905fd6d54cf01","count":1,"label":"bez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</si>
  <si>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2026-05-28T12:02:52.693+02:00</t>
  </si>
  <si>
    <t>2026-05-28T12:10:06.124+02:00</t>
  </si>
  <si>
    <t>2026-05-28T12:00:53.061+02:00</t>
  </si>
  <si>
    <t>2026-05-28T12:10:01.675+02:00</t>
  </si>
  <si>
    <t>[{"id":"cde1a44f44daafed4b3bd82a","count":1,"label":"Pepperoni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</si>
  <si>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2026-05-28T11:58:02.314+02:00</t>
  </si>
  <si>
    <t>2026-05-28T12:10:04.427+02:00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</si>
  <si>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cm","posId":"121","price":24900,"isExtra":false}]</t>
  </si>
  <si>
    <t>2026-05-28T11:55:51.363+02:00</t>
  </si>
  <si>
    <t>2026-05-28T12:04:34.060+02:00</t>
  </si>
  <si>
    <t>[{"id":"59610934","note":"","size":"Margherita 32cm","count":2,"label":"Margherita 32cm","posId":"112","price":20900,"isExtra":false},{"id":"54414794","note":"","count":2,"label":"Balné","posId":"K0000","price":1500,"isExtra":true},{"id":"54414818","note":"","count":2,"label":"okraj mozzarella, bylinky","posId":"A121","price":5700,"isExtra":true},{"id":"54414880","note":"","count":2,"label":"Kukuřice","posId":"B115","price":2500,"KDSTags":["greenhighlight"],"isExtra":true},{"id":"54414891","note":"","count":2,"label":"Mozzarella","posId":"B113","price":3000,"KDSTags":["greenhighlight"],"isExtra":true}]</t>
  </si>
  <si>
    <t>Ibrohimjon</t>
  </si>
  <si>
    <t>2026-05-28T11:38:04.960+02:00</t>
  </si>
  <si>
    <t>2026-05-28T11:57:33.319+02:00</t>
  </si>
  <si>
    <t>[{"id":"119","note":"","count":1,"label":"BBQ Texas 32cm","posId":"119","price":24900,"isExtra":false},{"id":"K0000","note":"","count":1,"label":"Balné","posId":"K0000","price":1500,"isExtra":true},{"id":"A119","note":"","count":1,"label":"okraj hotdog, bbq omáčka","posId":"A119","price":5700,"isExtra":true}]</t>
  </si>
  <si>
    <t>2026-05-28T11:37:17.533+02:00</t>
  </si>
  <si>
    <t>2026-05-28T11:56:59.355+02:00</t>
  </si>
  <si>
    <t>[{"id":"35999c816db20808a615a88e","count":2,"label":"Quattro Formaggi 40cm","posId":"111","price":30900,"isExtra":false},{"id":"1d39bc6ba96569aaaf3ab974","count":2,"label":"Balné","posId":"K0000","price":2000,"isExtra":true},{"id":"18e86844d1a1e70247e15c14","count":2,"label":"Margherita 40cm","posId":"100","price":26900,"isExtra":false},{"id":"1d39bc6ba96569aaaf3ab974","count":2,"label":"Balné","posId":"K0000","price":2000,"isExtra":true},{"id":"21b3b8ca0180cbbd4862d1ed","count":1,"label":"Comeback 40cm 🌶️","posId":"109","price":30900,"isExtra":false},{"id":"1d39bc6ba96569aaaf3ab974","count":1,"label":"Balné","posId":"K0000","price":2000,"isExtra":true},{"id":"c347dce78ddca37fc084fb1c","count":2,"label":"Capricciosa 40cm","posId":"101","price":30900,"isExtra":false},{"id":"1d39bc6ba96569aaaf3ab974","count":2,"label":"Balné","posId":"K0000","price":2000,"isExtra":true}]</t>
  </si>
  <si>
    <t>2026-05-28T11:35:14.599+02:00</t>
  </si>
  <si>
    <t>2026-05-28T11:57:07.660+02:00</t>
  </si>
  <si>
    <t>[{"id":"8f33a84a8ac91a91cc37bff3","count":1,"label":"Margherita 32cm","posId":"112","price":20900,"isExtra":false},{"id":"7cdbdba064a9b12ab9c2a9d4","count":1,"label":"Balné","posId":"K0000","price":1500,"isExtra":true},{"id":"cde1a44f44daafed4b3bd82a","count":1,"label":"Pepperoni 32cm 🌶️🌶️","posId":"120","price":24900,"isExtra":false},{"id":"7cdbdba064a9b12ab9c2a9d4","count":1,"label":"Balné","posId":"K0000","price":1500,"isExtra":true},{"id":"8894e9b5dad901e222d1bf3a","count":1,"label":"Aquilla neperlivá","posId":"N140","price":3900,"isExtra":false}]</t>
  </si>
  <si>
    <t>2026-05-28T11:26:35.583+02:00</t>
  </si>
  <si>
    <t>2026-05-28T11:57:03.475+02:00</t>
  </si>
  <si>
    <t>[{"id":"474305c867bd0e9b91413aac","count":1,"label":"Quattro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812a5723adbe7d9399c88294","count":1,"label":"Pepperoni salám","posId":"B109","price":3000,"KDSTags":["greenhighlight"],"isExtra":true},{"id":"b080b506facafc37744a1e2c","count":1,"label":"Capricciosa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základ","posId":"ZRS32","price":0,"isExtra":true},{"id":"c22d0136bb13cf3a9a73d35a","count":1,"label":"Bez žampionů","posId":"X105","price":0,"KDSTags":["redhighlight"],"isExtra":true},{"id":"d04e19e6c56090dca54920e4","count":1,"label":"Cibule","posId":"B103","price":2500,"KDSTags":["greenhighlight"],"isExtra":true}]</t>
  </si>
  <si>
    <t>2026-05-28T11:09:59.148+02:00</t>
  </si>
  <si>
    <t>2026-05-28T11:57:13.592+02:00</t>
  </si>
  <si>
    <t>2026-05-28T11:08:19.398+02:00</t>
  </si>
  <si>
    <t>2026-05-28T11:43:08.591+02:00</t>
  </si>
  <si>
    <t>[{"id":"474305c867bd0e9b91413aac","count":1,"label":"Quattro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těsto","posId":"17","price":1000,"isExtra":true},{"id":"68d360472c9d3a82f083cdca","count":1,"label":"Rajčatový základ","posId":"ZSR32","price":0,"isExtra":true},{"id":"d7387df4ba2fc0052110f961","count":1,"label":"Jalapeňos dip","posId":"P107","price":2000,"isExtra":false},{"id":"7cdbdba064a9b12ab9c2a9d4","count":1,"label":"Balné","posId":"K0000","price":1500,"isExtra":true}]</t>
  </si>
  <si>
    <t>2026-05-28T11:07:28.052+02:00</t>
  </si>
  <si>
    <t>2026-05-28T11:57:27.522+02:00</t>
  </si>
  <si>
    <t>[{"id":"59610943","note":"","size":"Capricciosa 32cm","count":3,"label":"Capricciosa 32cm","posId":"113","price":24900,"isExtra":false},{"id":"54414789","note":"","count":3,"label":"Balné","posId":"K0000","price":1500,"isExtra":true},{"id":"59610944","note":"","size":"Baby Špenát &amp; kuře 32cm","count":3,"label":"Baby Špenát &amp; kuře 32cm","posId":"116","price":24900,"isExtra":false},{"id":"54414789","note":"","count":3,"label":"Balné","posId":"K0000","price":1500,"isExtra":true},{"id":"59610937","note":"","size":"Comeback 32cm 🌶️","count":4,"label":"Comeback 32cm 🌶️","posId":"121","price":24900,"isExtra":false},{"id":"54414789","note":"","count":4,"label":"Balné","posId":"K0000","price":1500,"isExtra":true}]</t>
  </si>
  <si>
    <t>2026-05-28T11:02:02.390+02:00</t>
  </si>
  <si>
    <t>2026-05-28T11:31:01.156+02:00</t>
  </si>
  <si>
    <t>2026-05-28T11:37:48.890+02:00</t>
  </si>
  <si>
    <t>2026-05-28T11:02:02.864+02:00</t>
  </si>
  <si>
    <t>[{"id":"35e045f9-bc36-46e9-8142-6579de78a05b","note":"","count":1,"label":"Comeback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cm","posId":"121","price":24900,"isExtra":false},{"id":"7bf5fb6e-17f1-4e62-b7d1-e31d7c483eb9","note":"","count":1,"label":"cibule","posId":"B103","price":2500,"KDSTags":["greenhighlight"],"isExtra":true}]</t>
  </si>
  <si>
    <t>2026-05-28T10:45:02.096+02:00</t>
  </si>
  <si>
    <t>2026-05-28T11:10:44.218+02:00</t>
  </si>
  <si>
    <t>2026-05-28T11:14:45.207+02:00</t>
  </si>
  <si>
    <t>2026-05-28T10:45:02.565+02:00</t>
  </si>
  <si>
    <t>[{"id":"d63e9120-8ffe-444c-ba51-6c942a13f4fc","note":"","count":1,"label":"Margherita 40 cm","posId":"100","price":26900,"isExtra":false},{"id":"78a6e98d-57cb-4e2c-9a3c-9d40f7b79583","note":"","count":1,"label":"Gorgonzola","posId":"C101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]</t>
  </si>
  <si>
    <t>2026-05-27T23:41:00.364+02:00</t>
  </si>
  <si>
    <t>2026-05-27T23:49:55.586+02:00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</si>
  <si>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základ","posId":"ZRS40","price":0,"isExtra":true},{"id":"f9599be1d58557f1f60826eb","count":1,"label":"okraj hotdog, bbq omáčka","posId":"A120","price":6500,"isExtra":true},{"id":"130093bd8410a64382381080","count":1,"label":"Špenát s česnekem","posId":"C107","price":3500,"KDSTags":["greenhighlight"],"isExtra":true},{"id":"f3201593dd33cec06ca49f61","count":1,"label":"Slanina","posId":"C108","price":4000,"KDSTags":["greenhighlight"],"isExtra":true},{"id":"3a8a5f390c85702c5b451316","count":1,"label":"Grana padano, pecorino, parmazán","posId":"C130","price":4000,"KDSTags":["greenhighlight"],"isExtra":true},{"id":"8f70c51a720434a06d84f4e5","count":1,"label":"Česnekový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1l","posId":"N125","price":5900,"isExtra":false}]</t>
  </si>
  <si>
    <t>2026-05-27T23:36:40.761+02:00</t>
  </si>
  <si>
    <t>2026-05-27T23:43:50.555+02:00</t>
  </si>
  <si>
    <t>[{"id":"66691116","note":"","size":"Vanilkový dip","count":1,"label":"Vanilkový dip","posId":"vanila","price":2000,"isExtra":false},{"id":"54414794","note":"","count":1,"label":"Balné","posId":"K0000","price":1500,"isExtra":true},{"id":"54414716","note":"","size":"Hawai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</si>
  <si>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2026-05-27T23:35:00.827+02:00</t>
  </si>
  <si>
    <t>2026-05-27T23:42:31.442+02:00</t>
  </si>
  <si>
    <t>2026-05-27T23:34:20.807+02:00</t>
  </si>
  <si>
    <t>2026-05-27T23:40:46.568+02:00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</si>
  <si>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</si>
  <si>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2026-05-27T23:21:59.171+02:00</t>
  </si>
  <si>
    <t>2026-05-27T23:31:50.413+02:00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</si>
  <si>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</si>
  <si>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2026-05-27T23:21:39.095+02:00</t>
  </si>
  <si>
    <t>2026-05-27T23:28:53.489+02:00</t>
  </si>
  <si>
    <t>2026-05-27T23:03:44.435+02:00</t>
  </si>
  <si>
    <t>2026-05-27T23:14:19.379+02:00</t>
  </si>
  <si>
    <t>[{"id":"c4398ff6690198226cf7c771","count":1,"label":"Comeback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okrajů","posId":"X1000","price":0,"isExtra":true},{"id":"487a5a8b68829775b46d2c1a","count":1,"label":"Mozzarella","posId":"B113","price":3000,"KDSTags":["greenhighlight"],"isExtra":true},{"id":"8f70c51a720434a06d84f4e5","count":2,"label":"Česnekový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</si>
  <si>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2026-05-27T22:41:02.842+02:00</t>
  </si>
  <si>
    <t>2026-05-27T22:50:02.465+02:00</t>
  </si>
  <si>
    <t>2026-05-28T05:59:59.999+02:00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</si>
  <si>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38de8e38-e51e-422d-9a89-960ebc505f1b","note":"","count":1,"label":"šunka","posId":"B106","price":3000,"KDSTags":["greenhighlight"],"isExtra":true},{"id":"68d93a2c-5ce2-44a5-857b-6d579cd1f445","note":"","count":1,"label":"žampiony","posId":"B105","price":2500,"KDSTags":["greenhighlight"],"isExtra":true}]</t>
  </si>
  <si>
    <t>2026-05-27T22:11:02.046+02:00</t>
  </si>
  <si>
    <t>2026-05-27T22:15:23.173+02:00</t>
  </si>
  <si>
    <t>[{"id":"28b3f739-f42a-4ef9-8499-ad66cad79c40","note":"","count":1,"label":"Hot &amp; Spicy 18 cm","posId":"134","price":11900,"isExtra":false},{"id":"169906cc-98ac-4101-a361-79ae530758c3","note":"","count":1,"label":"BEZ -cibule","posId":"X103","price":0,"KDSTags":["redhighlight"],"isExtra":true}]</t>
  </si>
  <si>
    <t>2026-05-27T22:09:53.827+02:00</t>
  </si>
  <si>
    <t>2026-05-27T22:14:28.785+02:00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</si>
  <si>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okrajů","posId":"X1000","price":0,"isExtra":true},{"id":"54414891","note":"","count":1,"label":"Mozzarella","posId":"B113","price":3000,"KDSTags":["greenhighlight"],"isExtra":true}]</t>
  </si>
  <si>
    <t>2026-05-27T22:04:12.489+02:00</t>
  </si>
  <si>
    <t>2026-05-27T22:09:48.220+02:00</t>
  </si>
  <si>
    <t>[{"id":"8f70c51a720434a06d84f4e5","count":1,"label":"Česnekový dip","posId":"P106","price":2000,"isExtra":false},{"id":"7cdbdba064a9b12ab9c2a9d4","count":1,"label":"Balné","posId":"K0000","price":1500,"isExtra":true},{"id":"9c95e20af01b393f0a286028","count":1,"label":"Hawai 40cm","posId":"102","price":30900,"isExtra":false},{"id":"1d39bc6ba96569aaaf3ab974","count":1,"label":"Balné","posId":"K0000","price":2000,"isExtra":true},{"id":"89fbe3b370bbe71023457535","count":1,"label":"Opočno karamel","posId":"D112","price":12900,"isExtra":false}]</t>
  </si>
  <si>
    <t>2026-05-27T22:00:14.341+02:00</t>
  </si>
  <si>
    <t>2026-05-27T22:06:27.623+02:00</t>
  </si>
  <si>
    <t>[{"id":"21b3b8ca0180cbbd4862d1ed","count":1,"label":"Comeback 40cm 🌶️","posId":"109","price":30900,"isExtra":false},{"id":"1d39bc6ba96569aaaf3ab974","count":1,"label":"Balné","posId":"K0000","price":2000,"isExtra":true},{"id":"8f70c51a720434a06d84f4e5","count":1,"label":"Česnekový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</si>
  <si>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2026-05-27T21:56:02.214+02:00</t>
  </si>
  <si>
    <t>2026-05-27T22:05:41.978+02:00</t>
  </si>
  <si>
    <t>2026-05-27T22:29:54.487+02:00</t>
  </si>
  <si>
    <t>2026-05-27T21:56:03.065+02:00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</si>
  <si>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211d85d0-839e-41d0-89e3-ea177ad7489e","note":"","count":2,"label":"Dip česnekový","posId":"P106","price":2000,"isExtra":false},{"id":"2863cfff-d34c-4eca-8cc1-a94c70c453ab","note":"","count":1,"label":"Mirinda 1l","posId":"N126","price":5900,"isExtra":false}]</t>
  </si>
  <si>
    <t>2026-05-27T21:39:02.889+02:00</t>
  </si>
  <si>
    <t>2026-05-27T21:53:19.232+02:00</t>
  </si>
  <si>
    <t>2026-05-27T22:15:43.286+02:00</t>
  </si>
  <si>
    <t>2026-05-27T21:39:03.582+02:00</t>
  </si>
  <si>
    <t>[{"id":"0ea52415-fdb3-497f-b216-7fd5802f2e0f","note":"","count":1,"label":"Quattro Formaggi 32 cm","posId":"123","price":24900,"isExtra":false},{"id":"d52027ab-fcf5-41e6-945a-01e2fd9187a4","note":"","count":1,"label":"okraj Hotdog, hořčice","posId":"A117","price":5700,"isExtra":true},{"id":"d1e9623b-89c9-4caa-a2ba-cbaafad1a883","note":"","count":1,"label":"slanina","posId":"B108","price":3000,"KDSTags":["greenhighlight"],"isExtra":true}]</t>
  </si>
  <si>
    <t>2026-05-27T21:31:17.762+02:00</t>
  </si>
  <si>
    <t>2026-05-27T21:32:30.874+02:00</t>
  </si>
  <si>
    <t>[{"id":"9a540762-1e40-43f4-867c-412cc6f22ca0","count":1,"label":"Guarana kiwi a jablko","posId":"N144","price":5500,"isExtra":false,"creatorId":"ZQ0dwq2VLE-635CFmWBCv","isPackging":0,"actualLabel":"Guarana kiwi a jablko"}]</t>
  </si>
  <si>
    <t>2026-05-27T21:23:13.782+02:00</t>
  </si>
  <si>
    <t>2026-05-27T21:31:30.284+02:00</t>
  </si>
  <si>
    <t>[{"id":"54414743","note":"","size":"Spicy menu Comeback","count":1,"label":"Spicy menu Comeback","posId":"M100","price":34900,"isExtra":false},{"id":"54414772","note":"","count":1,"label":"Hot &amp; Spicy","posId":"Y122","price":0,"isExtra":true},{"id":"54414779","note":"","count":1,"label":"Balné","posId":"K0000","price":3000,"isExtra":true},{"id":"54414782","note":"","count":1,"label":"spicy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1l","posId":"N124","price":0,"isExtra":true},{"id":"54414783","note":"","count":1,"label":"bez plněných okrajů","posId":"X1000","price":0,"isExtra":true}]</t>
  </si>
  <si>
    <t>2026-05-27T21:20:23.422+02:00</t>
  </si>
  <si>
    <t>2026-05-27T21:31:57.056+02:00</t>
  </si>
  <si>
    <t>[{"id":"18e86844d1a1e70247e15c14","count":1,"label":"Margherita 40cm","posId":"100","price":26900,"isExtra":false},{"id":"1d39bc6ba96569aaaf3ab974","count":1,"label":"Balné","posId":"K0000","price":2000,"isExtra":true},{"id":"8f33a84a8ac91a91cc37bff3","count":1,"label":"Margherita 32cm","posId":"112","price":20900,"isExtra":false},{"id":"7cdbdba064a9b12ab9c2a9d4","count":1,"label":"Balné","posId":"K0000","price":1500,"isExtra":true},{"id":"8f70c51a720434a06d84f4e5","count":1,"label":"Česnekový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</si>
  <si>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2026-05-27T21:19:01.604+02:00</t>
  </si>
  <si>
    <t>2026-05-27T21:34:28.343+02:00</t>
  </si>
  <si>
    <t>2026-05-27T21:45:58.311+02:00</t>
  </si>
  <si>
    <t>2026-05-27T21:19:02.944+02:00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</si>
  <si>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základ","posId":"i129","price":0,"isExtra":true},{"id":"03dae282-4cd4-4fa2-9169-2178ea3ed325","note":"","count":1,"label":"Quattro Formaggi 40 cm","posId":"111","price":30900,"isExtra":false}]</t>
  </si>
  <si>
    <t>2026-05-27T21:10:28.085+02:00</t>
  </si>
  <si>
    <t>2026-05-27T21:17:46.132+02:00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</si>
  <si>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základ","posId":"ZRS40","price":0,"isExtra":true},{"id":"54414822","note":"","count":1,"label":"Bez žampionů","posId":"X105","price":0,"KDSTags":["redhighlight"],"isExtra":true},{"id":"54414747","note":"","size":"Pečené brambory","count":1,"label":"Pečené brambory","posId":"P103","price":6900,"isExtra":false},{"id":"54414794","note":"","count":1,"label":"Balné","posId":"K0000","price":1500,"isExtra":true}]</t>
  </si>
  <si>
    <t>2026-05-27T20:58:34.329+02:00</t>
  </si>
  <si>
    <t>2026-05-27T21:06:54.104+02:00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</si>
  <si>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54414914","note":"","count":1,"label":"Grana padano, pecorino, parmazán","posId":"C130","price":4000,"KDSTags":["greenhighlight"],"isExtra":true}]</t>
  </si>
  <si>
    <t>2026-05-27T20:52:02.487+02:00</t>
  </si>
  <si>
    <t>2026-05-27T21:02:21.099+02:00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</si>
  <si>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</si>
  <si>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2026-05-27T20:51:13.539+02:00</t>
  </si>
  <si>
    <t>2026-05-27T21:00:03.890+02:00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</si>
  <si>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🌶️","posId":"121","price":24900,"isExtra":false},{"id":"54414794","note":"","count":1,"label":"Balné","posId":"K0000","price":1500,"isExtra":true},{"id":"54414847","note":"","count":1,"label":"Olivy","posId":"B112","price":2500,"KDSTags":["greenhighlight"],"isExtra":true}]</t>
  </si>
  <si>
    <t>2026-05-27T20:49:02.405+02:00</t>
  </si>
  <si>
    <t>2026-05-27T20:56:00.753+02:00</t>
  </si>
  <si>
    <t>2026-05-27T21:11:41.810+02:00</t>
  </si>
  <si>
    <t>2026-05-27T20:49:03.102+02:00</t>
  </si>
  <si>
    <t>[{"id":"ee394832-8137-440a-84b7-b9e0df42a9ab","note":"","count":1,"label":"Hawai 32 cm","posId":"114","price":24900,"isExtra":false}]</t>
  </si>
  <si>
    <t>2026-05-27T20:44:11.795+02:00</t>
  </si>
  <si>
    <t>2026-05-27T20:55:12.996+02:00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</si>
  <si>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</si>
  <si>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2026-05-27T20:38:34.012+02:00</t>
  </si>
  <si>
    <t>2026-05-27T20:50:50.222+02:00</t>
  </si>
  <si>
    <t>[{"id":"116","note":"","count":1,"label":"Baby Špenát &amp; kuře 32cm","posId":"116","price":24900,"isExtra":false},{"id":"K0000","note":"","count":1,"label":"Balné","posId":"K0000","price":1500,"isExtra":true},{"id":"P106","note":"","count":2,"label":"Česnekový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</si>
  <si>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2026-05-27T20:38:11.470+02:00</t>
  </si>
  <si>
    <t>2026-05-27T20:45:36.630+02:00</t>
  </si>
  <si>
    <t>2026-05-27T20:33:01.417+02:00</t>
  </si>
  <si>
    <t>2026-05-27T20:39:45.830+02:00</t>
  </si>
  <si>
    <t>2026-05-27T20:27:51.436+02:00</t>
  </si>
  <si>
    <t>2026-05-27T20:39:39.813+02:00</t>
  </si>
  <si>
    <t>[{"id":"c347dce78ddca37fc084fb1c","count":1,"label":"Capricciosa 40cm","posId":"101","price":30900,"isExtra":false},{"id":"1d39bc6ba96569aaaf3ab974","count":1,"label":"Balné","posId":"K0000","price":2000,"isExtra":true},{"id":"448b5763eafb3bcf4559708b","count":1,"label":"Pečené brambory","posId":"P103","price":6900,"isExtra":false},{"id":"7cdbdba064a9b12ab9c2a9d4","count":1,"label":"Balné","posId":"K0000","price":1500,"isExtra":true},{"id":"8f70c51a720434a06d84f4e5","count":2,"label":"Česnekový dip","posId":"P106","price":2000,"isExtra":false},{"id":"7cdbdba064a9b12ab9c2a9d4","count":2,"label":"Balné","posId":"K0000","price":1500,"isExtra":true}]</t>
  </si>
  <si>
    <t>2026-05-27T20:26:49.915+02:00</t>
  </si>
  <si>
    <t>2026-05-27T20:34:50.242+02:00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</si>
  <si>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🌶️","posId":"121","price":24900,"isExtra":false},{"id":"54414794","note":"","count":1,"label":"Balné","posId":"K0000","price":1500,"isExtra":true},{"id":"54414823","note":"","count":1,"label":"Bez slaniny","posId":"X108","price":0,"KDSTags":["redhighlight"],"isExtra":true},{"id":"54414880","note":"","count":1,"label":"Kukuřice","posId":"B115","price":2500,"KDSTags":["greenhighlight"],"isExtra":true}]</t>
  </si>
  <si>
    <t>2026-05-27T20:20:08.765+02:00</t>
  </si>
  <si>
    <t>2026-05-27T20:32:37.980+02:00</t>
  </si>
  <si>
    <t>[{"id":"59610942","note":"","size":"Hawai 32cm","count":1,"label":"Hawai 32cm","posId":"114","price":24900,"isExtra":false},{"id":"54414794","note":"","count":1,"label":"Balné","posId":"K0000","price":1500,"isExtra":true},{"id":"59610937","note":"","size":"Comeback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</si>
  <si>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2026-05-27T20:19:02.051+02:00</t>
  </si>
  <si>
    <t>2026-05-27T20:26:43.969+02:00</t>
  </si>
  <si>
    <t>2026-05-27T20:51:03.252+02:00</t>
  </si>
  <si>
    <t>2026-05-27T20:19:02.836+02:00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</si>
  <si>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35e045f9-bc36-46e9-8142-6579de78a05b","note":"","count":1,"label":"Comeback 32 cm","posId":"121","price":24900,"isExtra":false},{"id":"dba0d6ed-9e38-4f33-8ec2-cc6e2ff8f1a9","note":"","count":1,"label":"gorgonzola","posId":"B101","price":3000,"KDSTags":["greenhighlight"],"isExtra":true},{"id":"c8019f80-065c-4f09-9e80-65b85dae2ae1","note":"","count":1,"label":"kukuřice","posId":"B115","price":2500,"KDSTags":["greenhighlight"],"isExtra":true},{"id":"0d0283d3-7aff-4b76-8938-87a4f5c742a9","note":"","count":1,"label":"Pepsi zero sugar 1l","posId":"N125","price":5900,"isExtra":false}]</t>
  </si>
  <si>
    <t>2026-05-27T20:17:11.615+02:00</t>
  </si>
  <si>
    <t>2026-05-27T20:27:34.077+02:00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</si>
  <si>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🌶️🌶️","posId":"108","price":30900,"isExtra":false},{"id":"54414789","note":"","count":1,"label":"Balné","posId":"K0000","price":2000,"isExtra":true},{"id":"57405814","note":"","size":"Pepsi 1l","count":1,"label":"Pepsi 1l","posId":"N124","price":5900,"isExtra":false}]</t>
  </si>
  <si>
    <t>2026-05-27T20:14:52.065+02:00</t>
  </si>
  <si>
    <t>2026-05-27T20:30:38.934+02:00</t>
  </si>
  <si>
    <t>[{"id":"59610939","note":"","size":"BBQ Texas 32cm","count":2,"label":"BBQ Texas 32cm","posId":"119","price":24900,"isExtra":false},{"id":"54414794","note":"","count":2,"label":"Balné","posId":"K0000","price":1500,"isExtra":true},{"id":"57405814","note":"","size":"Pepsi 1l","count":2,"label":"Pepsi 1l","posId":"N124","price":5900,"isExtra":false}]</t>
  </si>
  <si>
    <t>2026-05-27T20:10:03.159+02:00</t>
  </si>
  <si>
    <t>2026-05-27T20:19:20.742+02:00</t>
  </si>
  <si>
    <t>2026-05-27T20:08:28.786+02:00</t>
  </si>
  <si>
    <t>2026-05-27T20:15:26.872+02:00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</si>
  <si>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54414900","note":"","count":1,"label":"Slanina","posId":"B108","price":3000,"KDSTags":["greenhighlight"],"isExtra":true},{"id":"54414904","note":"","count":1,"label":"Gorgonzola","posId":"B101","price":3000,"KDSTags":["greenhighlight"],"isExtra":true}]</t>
  </si>
  <si>
    <t>2026-05-27T20:06:19.303+02:00</t>
  </si>
  <si>
    <t>2026-05-27T20:14:10.750+02:00</t>
  </si>
  <si>
    <t>2026-05-27T20:06:01.957+02:00</t>
  </si>
  <si>
    <t>2026-05-27T20:23:40.889+02:00</t>
  </si>
  <si>
    <t>2026-05-27T20:33:28.690+02:00</t>
  </si>
  <si>
    <t>2026-05-27T20:06:02.454+02:00</t>
  </si>
  <si>
    <t>[{"id":"5b1f2843-926a-4dd1-a5f0-4fddc7b45013","note":"","count":1,"label":"Margherita 32 cm","posId":"112","price":20900,"isExtra":false},{"id":"35e045f9-bc36-46e9-8142-6579de78a05b","note":"","count":1,"label":"Comeback 32 cm","posId":"121","price":24900,"isExtra":false},{"id":"e1ef9526-7c68-483b-a8a1-92bb58ce9f1e","note":"","count":1,"label":"Jalapenos Rolls, 6 ks","posId":"jpr200","price":8900,"isExtra":false}]</t>
  </si>
  <si>
    <t>2026-05-27T20:04:28.547+02:00</t>
  </si>
  <si>
    <t>2026-05-27T20:11:48.916+02:00</t>
  </si>
  <si>
    <t>[{"id":"54414707","note":"","size":"Margherita 40cm","count":2,"label":"Margherita 40cm","posId":"100","price":26900,"isExtra":false},{"id":"54414789","note":"","count":2,"label":"Balné","posId":"K0000","price":2000,"isExtra":true},{"id":"54414708","note":"","size":"Quattro Formaggi 40cm","count":1,"label":"Quattro Formaggi 40cm","posId":"111","price":30900,"isExtra":false},{"id":"54414789","note":"","count":1,"label":"Balné","posId":"K0000","price":2000,"isExtra":true},{"id":"54414747","note":"","size":"Pečené brambory","count":2,"label":"Pečené brambory","posId":"P103","price":6900,"isExtra":false},{"id":"54414794","note":"","count":2,"label":"Balné","posId":"K0000","price":1500,"isExtra":true}]</t>
  </si>
  <si>
    <t>2026-05-27T20:02:23.057+02:00</t>
  </si>
  <si>
    <t>2026-05-27T20:08:29.830+02:00</t>
  </si>
  <si>
    <t>2026-05-27T19:58:19.747+02:00</t>
  </si>
  <si>
    <t>2026-05-27T20:07:25.908+02:00</t>
  </si>
  <si>
    <t>[{"id":"b080b506facafc37744a1e2c","count":1,"label":"Capricciosa 32cm","posId":"113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487a5a8b68829775b46d2c1a","count":1,"label":"Mozzarella","posId":"B113","price":3000,"KDSTags":["greenhighlight"],"isExtra":true}]</t>
  </si>
  <si>
    <t>2026-05-27T19:58:01.544+02:00</t>
  </si>
  <si>
    <t>2026-05-27T20:04:06.570+02:00</t>
  </si>
  <si>
    <t>2026-05-27T20:12:56.342+02:00</t>
  </si>
  <si>
    <t>2026-05-27T19:58:02.206+02:00</t>
  </si>
  <si>
    <t>2026-05-27T19:54:01.877+02:00</t>
  </si>
  <si>
    <t>2026-05-27T20:05:13.613+02:00</t>
  </si>
  <si>
    <t>[{"id":"35e045f9-bc36-46e9-8142-6579de78a05b","note":"","count":1,"label":"Comeback 32 cm","posId":"121","price":24900,"isExtra":false},{"id":"2b9f361b-4416-409b-9b50-c5e648e65b24","note":"","count":1,"label":"Zeleninová 40 cm","posId":"103","price":30900,"isExtra":false},{"id":"bd8e2f82-3d11-4ada-88ad-67191c012d18","note":"","count":1,"label":"BEZ -olivy","posId":"X112","price":0,"KDSTags":["redhighlight"],"isExtra":true}]</t>
  </si>
  <si>
    <t>2026-05-27T19:52:02.315+02:00</t>
  </si>
  <si>
    <t>2026-05-27T20:19:47.615+02:00</t>
  </si>
  <si>
    <t>[{"id":"5b1f2843-926a-4dd1-a5f0-4fddc7b45013","note":"","count":1,"label":"Margherita 32 cm","posId":"112","price":20900,"isExtra":false},{"id":"99710cd8-fa1f-4712-84a8-85da37e18dd0","note":"","count":1,"label":"Česnekový chléb","posId":"P104","price":7900,"isExtra":false},{"id":"3a8b6a85-3b5c-4ee4-be2d-261ab8731d6e","note":"","count":1,"label":"Dip česnekový","posId":"P106","price":2000,"isExtra":false}]</t>
  </si>
  <si>
    <t>2026-05-27T19:44:13.663+02:00</t>
  </si>
  <si>
    <t>2026-05-27T19:51:46.863+02:00</t>
  </si>
  <si>
    <t>[{"id":"35f7f33e3762d86bd2de4b33","count":1,"label":"BBQ Meteor 32cm","posId":"118","price":24900,"isExtra":false},{"id":"7cdbdba064a9b12ab9c2a9d4","count":1,"label":"Balné","posId":"K0000","price":1500,"isExtra":true},{"id":"6a62c37fcc3049759d225124","count":1,"label":"USA těsto","posId":"17","price":1000,"isExtra":true},{"id":"b080b506facafc37744a1e2c","count":1,"label":"Capricciosa 32cm","posId":"113","price":24900,"isExtra":false},{"id":"7cdbdba064a9b12ab9c2a9d4","count":1,"label":"Balné","posId":"K0000","price":1500,"isExtra":true}]</t>
  </si>
  <si>
    <t>2026-05-27T19:44:02.225+02:00</t>
  </si>
  <si>
    <t>2026-05-27T19:53:28.665+02:00</t>
  </si>
  <si>
    <t>2026-05-27T19:59:06.001+02:00</t>
  </si>
  <si>
    <t>2026-05-27T19:44:03.084+02:00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</si>
  <si>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194f980e-141e-4220-9f1e-0e1e9edc412e","note":"","count":1,"label":"Quattro Formaggi 18 cm","posId":"135","price":11900,"isExtra":false}]</t>
  </si>
  <si>
    <t>2026-05-27T19:28:20.172+02:00</t>
  </si>
  <si>
    <t>2026-05-27T19:39:58.708+02:00</t>
  </si>
  <si>
    <t>[{"id":"59610942","note":"","size":"Hawai 32cm","count":1,"label":"Hawai 32cm","posId":"114","price":24900,"isExtra":false},{"id":"54414794","note":"","count":1,"label":"Balné","posId":"K0000","price":1500,"isExtra":true},{"id":"57278742","note":"","count":1,"label":"Smetanový základ","posId":"ZRS32","price":0,"isExtra":true},{"id":"59610935","note":"","size":"Quattro Formaggi 32cm","count":1,"label":"Quattro Formaggi 32cm","posId":"123","price":24900,"isExtra":false},{"id":"54414794","note":"","count":1,"label":"Balné","posId":"K0000","price":1500,"isExtra":true},{"id":"59610937","note":"Prosím místo slaniny přidat kukurici. Předem moc dekuji.","size":"Comeback 32cm 🌶️","count":1,"label":"Comeback 32cm 🌶️","posId":"121","price":24900,"isExtra":false},{"id":"54414794","note":"","count":1,"label":"Balné","posId":"K0000","price":1500,"isExtra":true},{"id":"54414823","note":"","count":1,"label":"Bez slaniny","posId":"X108","price":0,"KDSTags":["redhighlight"],"isExtra":true}]</t>
  </si>
  <si>
    <t>2026-05-27T19:18:27.202+02:00</t>
  </si>
  <si>
    <t>2026-05-27T19:28:10.800+02:00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</si>
  <si>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okrajů","posId":"X1000","price":0,"isExtra":true}]</t>
  </si>
  <si>
    <t>2026-05-27T19:14:02.514+02:00</t>
  </si>
  <si>
    <t>2026-05-27T19:25:51.490+02:00</t>
  </si>
  <si>
    <t>2026-05-27T19:49:46.464+02:00</t>
  </si>
  <si>
    <t>2026-05-27T19:18:55.669+02:00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</si>
  <si>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</si>
  <si>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2026-05-27T19:06:02.066+02:00</t>
  </si>
  <si>
    <t>2026-05-27T19:18:48.476+02:00</t>
  </si>
  <si>
    <t>2026-05-27T19:50:41.272+02:00</t>
  </si>
  <si>
    <t>2026-05-27T19:10:22.952+02:00</t>
  </si>
  <si>
    <t>[{"id":"35e045f9-bc36-46e9-8142-6579de78a05b","note":"","count":1,"label":"Comeback 32 cm","posId":"121","price":24900,"isExtra":false},{"id":"ee394832-8137-440a-84b7-b9e0df42a9ab","note":"","count":1,"label":"Hawai 32 cm","posId":"114","price":24900,"isExtra":false}]</t>
  </si>
  <si>
    <t>2026-05-27T19:05:43.095+02:00</t>
  </si>
  <si>
    <t>2026-05-27T19:23:19.706+02:00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</si>
  <si>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54414847","note":"","count":1,"label":"Olivy","posId":"B112","price":2500,"KDSTags":["greenhighlight"],"isExtra":true},{"id":"54414897","note":"","count":1,"label":"Šunka","posId":"B106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</si>
  <si>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2026-05-27T18:58:44.469+02:00</t>
  </si>
  <si>
    <t>2026-05-27T19:13:20.049+02:00</t>
  </si>
  <si>
    <t>[{"id":"18e86844d1a1e70247e15c14","count":1,"label":"Margherita 40cm","posId":"100","price":26900,"isExtra":false},{"id":"1d39bc6ba96569aaaf3ab974","count":1,"label":"Balné","posId":"K0000","price":2000,"isExtra":true},{"id":"0c78aba765fec38ab550bdf8","count":1,"label":"BBQ Texas 40cm","posId":"107","price":30900,"isExtra":false},{"id":"1d39bc6ba96569aaaf3ab974","count":1,"label":"Balné","posId":"K0000","price":2000,"isExtra":true}]</t>
  </si>
  <si>
    <t>2026-05-27T18:55:05.046+02:00</t>
  </si>
  <si>
    <t>2026-05-27T19:11:11.188+02:00</t>
  </si>
  <si>
    <t>[{"id":"59610940","note":"","size":"BBQ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</si>
  <si>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2026-05-27T18:55:02.332+02:00</t>
  </si>
  <si>
    <t>2026-05-27T19:03:09.992+02:00</t>
  </si>
  <si>
    <t>2026-05-27T19:17:59.352+02:00</t>
  </si>
  <si>
    <t>2026-05-27T18:55:02.884+02:00</t>
  </si>
  <si>
    <t>[{"id":"03dae282-4cd4-4fa2-9169-2178ea3ed325","note":"","count":1,"label":"Quattro Formaggi 40 cm","posId":"111","price":30900,"isExtra":false},{"id":"211d85d0-839e-41d0-89e3-ea177ad7489e","note":"","count":1,"label":"Dip česnekový","posId":"P106","price":2000,"isExtra":false},{"id":"c1383a56-9eef-4159-8de6-52ba98917da4","note":"","count":1,"label":"Pepperoni Rolls, 6 ks","posId":"P100","price":8900,"isExtra":false},{"id":"d3eb4d53-930f-46c7-bd43-afdbaaac1bcf","note":"","count":1,"label":"Masové kuličky, 10 ks","posId":"P102","price":9900,"isExtra":false}]</t>
  </si>
  <si>
    <t>2026-05-27T18:53:36.306+02:00</t>
  </si>
  <si>
    <t>2026-05-27T19:06:20.792+02:00</t>
  </si>
  <si>
    <t>[{"id":"723cf1fb-a385-498a-bfb0-0de7dbee1bcb","count":1,"label":"Pizza Špenát kuře 40 cm","posId":"104","price":30900,"isExtra":false,"creatorId":"MiKpfzv8Hiv-HuymndEso","isPackging":0,"actualLabel":"Pizza Špenát kuře 40 cm"},{"id":"84fa8148-b4e3-48a4-a95e-35d449c93738","count":1,"label":"Pizza Veggieballs 40 cm","posId":"105","price":30900,"isExtra":false,"creatorId":"EYo9qWFIPnJD7gZCDrYWK","isPackging":0,"actualLabel":"Pizza Veggieballs 40 cm"}]</t>
  </si>
  <si>
    <t>2026-05-27T18:53:02.818+02:00</t>
  </si>
  <si>
    <t>2026-05-27T19:17:02.994+02:00</t>
  </si>
  <si>
    <t>2026-05-27T19:46:03.160+02:00</t>
  </si>
  <si>
    <t>2026-05-27T19:10:17.631+02:00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</si>
  <si>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99710cd8-fa1f-4712-84a8-85da37e18dd0","note":"","count":1,"label":"Česnekový chléb","posId":"P104","price":7900,"isExtra":false}]</t>
  </si>
  <si>
    <t>2026-05-27T18:48:03.538+02:00</t>
  </si>
  <si>
    <t>2026-05-27T18:56:04.956+02:00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</si>
  <si>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okrajů","posId":"X1000","price":0,"isExtra":true},{"id":"54414808","note":"","count":1,"label":"Jalapeňos","posId":"C102","price":3500,"KDSTags":["greenhighlight"],"isExtra":true}]</t>
  </si>
  <si>
    <t>2026-05-27T18:46:00.961+02:00</t>
  </si>
  <si>
    <t>2026-05-27T18:55:31.984+02:00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</si>
  <si>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54414904","note":"","count":1,"label":"Gorgonzola","posId":"B101","price":3000,"KDSTags":["greenhighlight"],"isExtra":true}]</t>
  </si>
  <si>
    <t>2026-05-27T18:39:58.396+02:00</t>
  </si>
  <si>
    <t>2026-05-27T18:52:30.093+02:00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</si>
  <si>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cibule","posId":"X103","price":0,"KDSTags":["redhighlight"],"isExtra":true}]</t>
  </si>
  <si>
    <t>2026-05-27T18:38:01.502+02:00</t>
  </si>
  <si>
    <t>2026-05-27T19:01:12.767+02:00</t>
  </si>
  <si>
    <t>2026-05-27T19:34:04.546+02:00</t>
  </si>
  <si>
    <t>2026-05-27T18:38:02.838+02:00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</si>
  <si>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základ","posId":"i105","price":0,"isExtra":true},{"id":"3a8b6a85-3b5c-4ee4-be2d-261ab8731d6e","note":"","count":2,"label":"Dip česnekový","posId":"P106","price":2000,"isExtra":false},{"id":"8c704055-e242-493d-b754-bb711e5a6c0b","note":"","count":1,"label":"Hawai 40 cm","posId":"102","price":30900,"isExtra":false}]</t>
  </si>
  <si>
    <t>2026-05-27T18:38:01.489+02:00</t>
  </si>
  <si>
    <t>2026-05-27T18:57:57.791+02:00</t>
  </si>
  <si>
    <t>2026-05-27T19:12:37.815+02:00</t>
  </si>
  <si>
    <t>2026-05-27T18:38:02.841+02:00</t>
  </si>
  <si>
    <t>2026-05-27T18:34:30.852+02:00</t>
  </si>
  <si>
    <t>2026-05-27T18:51:34.996+02:00</t>
  </si>
  <si>
    <t>[{"id":"2552d6840dedc368fe4a8a41","count":1,"label":"BBQ Texas 32cm","posId":"119","price":24900,"isExtra":false},{"id":"7cdbdba064a9b12ab9c2a9d4","count":1,"label":"Balné","posId":"K0000","price":1500,"isExtra":true},{"id":"330e5bd554d905fd6d54cf01","count":1,"label":"bez plněných okrajů","posId":"X1000","price":0,"isExtra":true},{"id":"9c95e20af01b393f0a286028","count":1,"label":"Hawai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okrajů","posId":"X1000","price":0,"isExtra":true},{"id":"c347dce78ddca37fc084fb1c","count":1,"label":"Capricciosa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</si>
  <si>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2026-05-27T18:26:54.722+02:00</t>
  </si>
  <si>
    <t>2026-05-27T18:48:05.380+02:00</t>
  </si>
  <si>
    <t>[{"id":"18e86844d1a1e70247e15c14","count":1,"label":"Margherita 40cm","posId":"100","price":26900,"isExtra":false},{"id":"1d39bc6ba96569aaaf3ab974","count":1,"label":"Balné","posId":"K0000","price":2000,"isExtra":true},{"id":"ff3cf1236dec1adecad0155d","count":1,"label":"Smetanový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</si>
  <si>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2026-05-27T18:26:45.293+02:00</t>
  </si>
  <si>
    <t>2026-05-27T18:43:47.268+02:00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</si>
  <si>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105","note":"","count":1,"label":"Žampiony","posId":"B105","price":2500,"KDSTags":["greenhighlight"],"isExtra":true},{"id":"B103","note":"","count":1,"label":"Cibule","posId":"B103","price":2500,"KDSTags":["greenhighlight"],"isExtra":true},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bylinky","posId":"A121","price":5700,"isExtra":true},{"id":"B112","note":"","count":1,"label":"Olivy","posId":"B112","price":2500,"KDSTags":["greenhighlight"],"isExtra":true}]</t>
  </si>
  <si>
    <t>2026-05-27T18:25:38.004+02:00</t>
  </si>
  <si>
    <t>2026-05-27T18:34:36.113+02:00</t>
  </si>
  <si>
    <t>2026-05-27T18:25:16.051+02:00</t>
  </si>
  <si>
    <t>2026-05-27T18:41:24.032+02:00</t>
  </si>
  <si>
    <t>[{"id":"54414752","note":"","size":"Jalapenos Rolls","count":1,"label":"Jalapenos Rolls","posId":"jpr200","price":8900,"isExtra":false},{"id":"54414794","note":"","count":1,"label":"Balné","posId":"K0000","price":1500,"isExtra":true},{"id":"57405814","note":"","size":"Pepsi 1l","count":1,"label":"Pepsi 1l","posId":"N124","price":5900,"isExtra":false},{"id":"59610935","note":"","size":"Quattro Formaggi 32cm","count":1,"label":"Quattro Formaggi 32cm","posId":"123","price":24900,"isExtra":false},{"id":"54414794","note":"","count":1,"label":"Balné","posId":"K0000","price":1500,"isExtra":true},{"id":"54414867","note":"","count":1,"label":"okraj hotdog, bez omáčky","posId":"A125","price":5700,"isExtra":true},{"id":"54414817","note":"","count":1,"label":"Bez gorgonzoly","posId":"X101","price":0,"KDSTags":["redhighlight"],"isExtra":true},{"id":"54414897","note":"","count":1,"label":"Šunka","posId":"B106","price":3000,"KDSTags":["greenhighlight"],"isExtra":true},{"id":"54414900","note":"","count":1,"label":"Slanina","posId":"B108","price":3000,"KDSTags":["greenhighlight"],"isExtra":true},{"id":"57405816","note":"","size":"Mirinda 1l","count":1,"label":"Mirinda 1l","posId":"N126","price":5900,"isExtra":false},{"id":"59610937","note":"","size":"Comeback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základ","posId":"ZRB32","price":0,"isExtra":true},{"id":"54414854","note":"","count":1,"label":"okraj hotdog, bbq omáčka","posId":"A119","price":5700,"isExtra":true},{"id":"54414800","note":"","count":1,"label":"Jalapeňos","posId":"B102","price":2500,"KDSTags":["greenhighlight"],"isExtra":true}]</t>
  </si>
  <si>
    <t>2026-05-27T18:19:15.057+02:00</t>
  </si>
  <si>
    <t>2026-05-27T18:33:54.947+02:00</t>
  </si>
  <si>
    <t>2026-05-27T18:10:47.998+02:00</t>
  </si>
  <si>
    <t>2026-05-27T18:19:31.973+02:00</t>
  </si>
  <si>
    <t>[{"id":"54414751","note":"","size":"BBQ dip","count":1,"label":"BBQ dip","posId":"P105","price":2000,"isExtra":false},{"id":"54414794","note":"","count":1,"label":"Balné","posId":"K0000","price":1500,"isExtra":true},{"id":"54414716","note":"","size":"Hawai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40cm","posId":"102","price":30900,"isExtra":false},{"id":"54414789","note":"","count":1,"label":"Balné","posId":"K0000","price":2000,"isExtra":true},{"id":"54414820","note":"","count":1,"label":"okraj mozzarella, bbq omáčka","posId":"A124","price":6500,"isExtra":true}]</t>
  </si>
  <si>
    <t>2026-05-27T18:10:45.201+02:00</t>
  </si>
  <si>
    <t>2026-05-27T18:17:29.314+02:00</t>
  </si>
  <si>
    <t>2026-05-27T18:10:01.959+02:00</t>
  </si>
  <si>
    <t>2026-05-27T18:22:13.801+02:00</t>
  </si>
  <si>
    <t>2026-05-27T18:09:01.753+02:00</t>
  </si>
  <si>
    <t>2026-05-27T18:22:40.661+02:00</t>
  </si>
  <si>
    <t>2026-05-27T18:07:50.099+02:00</t>
  </si>
  <si>
    <t>2026-05-27T18:15:03.938+02:00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</si>
  <si>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</si>
  <si>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2026-05-27T18:05:02.225+02:00</t>
  </si>
  <si>
    <t>2026-05-27T18:32:44.712+02:00</t>
  </si>
  <si>
    <t>[{"id":"4d0fe7ad-c88a-4a73-8015-c60680489cf8","note":"","count":1,"label":"Baby špenát &amp; kuře 32 cm","posId":"116","price":24900,"isExtra":false},{"id":"bf8dc38b-6c8e-42b6-9da3-3170253a57d4","note":"","count":1,"label":"Hot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cm","posId":"123","price":24900,"isExtra":false}]</t>
  </si>
  <si>
    <t>2026-05-27T18:03:31.238+02:00</t>
  </si>
  <si>
    <t>2026-05-27T18:10:08.911+02:00</t>
  </si>
  <si>
    <t>2026-05-27T18:02:07.905+02:00</t>
  </si>
  <si>
    <t>2026-05-27T18:13:45.985+02:00</t>
  </si>
  <si>
    <t>[{"id":"18e86844d1a1e70247e15c14","count":1,"label":"Margherita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</si>
  <si>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2026-05-27T18:01:38.806+02:00</t>
  </si>
  <si>
    <t>2026-05-27T18:12:28.827+02:00</t>
  </si>
  <si>
    <t>[{"id":"ccadfe02861049f21e3344d5","count":1,"label":"BBQ Meteor 40cm","posId":"106","price":30900,"isExtra":false},{"id":"1d39bc6ba96569aaaf3ab974","count":1,"label":"Balné","posId":"K0000","price":2000,"isExtra":true},{"id":"8f33a84a8ac91a91cc37bff3","count":1,"label":"Margherita 32cm","posId":"112","price":20900,"isExtra":false},{"id":"7cdbdba064a9b12ab9c2a9d4","count":1,"label":"Balné","posId":"K0000","price":1500,"isExtra":true},{"id":"79b7152f1703b07e6ac98158","count":1,"label":"Bez mozzarelly","posId":"X113","price":0,"KDSTags":["redhighlight"],"isExtra":true}]</t>
  </si>
  <si>
    <t>2026-05-27T17:58:37.691+02:00</t>
  </si>
  <si>
    <t>2026-05-27T18:03:31.797+02:00</t>
  </si>
  <si>
    <t>[{"id":"8f33a84a8ac91a91cc37bff3","count":1,"label":"Margherita 32cm","posId":"112","price":20900,"isExtra":false},{"id":"7cdbdba064a9b12ab9c2a9d4","count":1,"label":"Balné","posId":"K0000","price":1500,"isExtra":true},{"id":"5db00dedc1613fb488c177f8","count":1,"label":"okraj hotdog, bez omáčky","posId":"A125","price":5700,"isExtra":true},{"id":"f141e24c9f17c3296888fd0f","count":1,"label":"Šunka","posId":"B106","price":3000,"KDSTags":["greenhighlight"],"isExtra":true}]</t>
  </si>
  <si>
    <t>2026-05-27T17:56:01.885+02:00</t>
  </si>
  <si>
    <t>2026-05-27T18:06:19.574+02:00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</si>
  <si>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</si>
  <si>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2026-05-27T17:55:02.219+02:00</t>
  </si>
  <si>
    <t>2026-05-27T18:09:19.776+02:00</t>
  </si>
  <si>
    <t>[{"id":"ad7c292a-48c9-48db-b64c-0f7f8ebced7f","note":"","count":1,"label":"BBQ Meteor 40 cm","posId":"106","price":30900,"isExtra":false},{"id":"0f32557d-3b00-4445-b026-75e05c963906","note":"","count":1,"label":"Jalapeños","posId":"C102","price":3500,"KDSTags":["greenhighlight"],"isExtra":true}]</t>
  </si>
  <si>
    <t>2026-05-27T17:54:02.262+02:00</t>
  </si>
  <si>
    <t>2026-05-27T18:02:01.654+02:00</t>
  </si>
  <si>
    <t>2026-05-27T18:27:13.699+02:00</t>
  </si>
  <si>
    <t>2026-05-27T17:54:03.108+02:00</t>
  </si>
  <si>
    <t>2026-05-27T17:53:02.150+02:00</t>
  </si>
  <si>
    <t>2026-05-27T18:04:25.612+02:00</t>
  </si>
  <si>
    <t>2026-05-27T18:42:56.365+02:00</t>
  </si>
  <si>
    <t>2026-05-27T17:53:02.852+02:00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</si>
  <si>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6e9ef16b-b5cb-40a1-ad72-f28a9276a0f7","note":"","count":1,"label":"kuře","posId":"B114","price":3000,"KDSTags":["greenhighlight"]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1l","posId":"N125","price":0,"isExtra":true}]</t>
  </si>
  <si>
    <t>2026-05-27T17:49:02.295+02:00</t>
  </si>
  <si>
    <t>2026-05-27T18:01:32.631+02:00</t>
  </si>
  <si>
    <t>2026-05-27T18:15:17.026+02:00</t>
  </si>
  <si>
    <t>2026-05-27T17:49:02.889+02:00</t>
  </si>
  <si>
    <t>[{"id":"076ed74a-9e28-4a30-9b7c-06e6adbd9e27","note":"","count":1,"label":"Margherita 18 cm","posId":"124","price":11900,"isExtra":false},{"id":"e525f614-2c06-459a-8d22-623546aa83fc","note":"","count":1,"label":"BBQ Texas 40 cm","posId":"107","price":30900,"isExtra":false},{"id":"3214bac7-f6a4-460b-92bd-e59397636ecb","note":"","count":1,"label":"BEZ -kuře","posId":"X114","price":0,"KDSTags":["redhighlight"],"isExtra":true}]</t>
  </si>
  <si>
    <t>2026-05-27T17:37:50.279+02:00</t>
  </si>
  <si>
    <t>2026-05-27T17:45:22.468+02:00</t>
  </si>
  <si>
    <t>[{"id":"1bb50bf1-c6f5-4829-a56b-b21cb24355bb","count":1,"label":"Pizza Špenát kuře 32 cm","posId":"116","price":24900,"isExtra":false,"creatorId":"Ef-dSnxBF4tMNBh3si7Xd","isPackging":0,"actualLabel":"Pizza Špenát kuře 32 cm"},{"id":"40d9cbbb-8f1e-4bb1-8779-b8a901a5b016","count":1,"label":"Pizza Quattro Formaggi 32","posId":"123","price":24900,"isExtra":false,"creatorId":"XwH7QDjI7JM9jrqAE7GIT","isPackging":0,"actualLabel":"Pizza Quattro Formaggi 32"},{"id":"b4b87df6-db67-4f36-9bb3-433a0c009014","count":1,"label":"Pizza Pepperoni 18","posId":"132","price":11900,"isExtra":false,"creatorId":"d_1ABTLdhTA05HvFLONv5","isPackging":0,"actualLabel":"Pizza Pepperoni 18"},{"id":"b8639e85-7271-4b5c-9879-874af4178d11","count":1,"label":"Pizza Hawai 18 cm","posId":"126","price":11900,"isExtra":false,"creatorId":"2o2ztNl5Y8vFby7d3NUZp","isPackging":0,"actualLabel":"Pizza Hawai 18 cm"}]</t>
  </si>
  <si>
    <t>2026-05-27T17:29:45.264+02:00</t>
  </si>
  <si>
    <t>2026-05-27T17:39:24.583+02:00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</si>
  <si>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</si>
  <si>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2026-05-27T17:25:01.898+02:00</t>
  </si>
  <si>
    <t>2026-05-27T17:34:37.749+02:00</t>
  </si>
  <si>
    <t>[{"id":"121","note":"","count":1,"label":"Comeback 32cm 🌶️","posId":"121","price":24900,"isExtra":false},{"id":"K0000","note":"","count":1,"label":"Balné","posId":"K0000","price":1500,"isExtra":true},{"id":"114","note":"","count":1,"label":"Hawai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</si>
  <si>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2026-05-27T17:24:02.825+02:00</t>
  </si>
  <si>
    <t>2026-05-27T17:30:21.380+02:00</t>
  </si>
  <si>
    <t>2026-05-27T17:21:24.019+02:00</t>
  </si>
  <si>
    <t>2026-05-27T17:32:14.546+02:00</t>
  </si>
  <si>
    <t>2026-05-27T17:03:34.711+02:00</t>
  </si>
  <si>
    <t>2026-05-27T17:10:44.580+02:00</t>
  </si>
  <si>
    <t>[{"id":"57405816","note":"","size":"Mirinda 1l","count":1,"label":"Mirinda 1l","posId":"N126","price":5900,"isExtra":false},{"id":"57405815","note":"","size":"Pepsi zero sugar 1l","count":1,"label":"Pepsi zero sugar 1l","posId":"N125","price":5900,"isExtra":false},{"id":"59610938","note":"","size":"Pepperoni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🌶️🌶️","posId":"120","price":24900,"isExtra":false},{"id":"54414794","note":"","count":1,"label":"Balné","posId":"K0000","price":1500,"isExtra":true},{"id":"54414776","note":"","count":1,"label":"Bez mozzarelly","posId":"X113","price":0,"KDSTags":["redhighlight"],"isExtra":true},{"id":"54414876","note":"","count":1,"label":"Cibule","posId":"B103","price":2500,"KDSTags":["greenhighlight"],"isExtra":true},{"id":"59610934","note":"","size":"Margherita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32cm","posId":"112","price":20900,"isExtra":false},{"id":"54414794","note":"","count":1,"label":"Balné","posId":"K0000","price":1500,"isExtra":true},{"id":"54414748","note":"","size":"Česnekový chléb 18cm","count":1,"label":"Česnekový chléb 18cm","posId":"P104","price":7900,"isExtra":false},{"id":"54414794","note":"","count":1,"label":"Balné","posId":"K0000","price":1500,"isExtra":true},{"id":"59809293","note":"","size":"Jablečno-skořicové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</si>
  <si>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2026-05-27T16:58:25.680+02:00</t>
  </si>
  <si>
    <t>2026-05-27T17:03:45.274+02:00</t>
  </si>
  <si>
    <t>[{"id":"272cd130-2932-4537-ac06-674dcc0d9489","count":1,"label":"Pizza Capricciosa 32","posId":"113","price":24900,"isExtra":false,"creatorId":"R-_mXV5ou-RPs7bzdjA6p","isPackging":0,"actualLabel":"Pizza Capricciosa 32"}]</t>
  </si>
  <si>
    <t>2026-05-27T16:44:59.791+02:00</t>
  </si>
  <si>
    <t>2026-05-27T16:58:01.805+02:00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</si>
  <si>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základ","posId":"ZSR32","price":0,"isExtra":true},{"id":"59610945","note":"prosim mene jalapenos","size":"Veggieballs 32cm 🌶️🌶️","count":1,"label":"Veggieballs 32cm 🌶️🌶️","posId":"117","price":24900,"isExtra":false},{"id":"54414794","note":"","count":1,"label":"Balné","posId":"K0000","price":1500,"isExtra":true},{"id":"54414750","note":"","size":"Česnekový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</si>
  <si>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2026-05-27T16:15:43.284+02:00</t>
  </si>
  <si>
    <t>2026-05-27T16:27:17.319+02:00</t>
  </si>
  <si>
    <t>2026-05-27T16:12:02.975+02:00</t>
  </si>
  <si>
    <t>2026-05-27T16:26:59.150+02:00</t>
  </si>
  <si>
    <t>2026-05-27T16:37:22.882+02:00</t>
  </si>
  <si>
    <t>2026-05-27T16:12:03.439+02:00</t>
  </si>
  <si>
    <t>[{"id":"278158da-a7ef-451c-b94b-60f9c422b35d","note":"","count":1,"label":"Sweet passion 32 cm","posId":"29","price":20900,"isExtra":false}]</t>
  </si>
  <si>
    <t>2026-05-27T15:45:02.799+02:00</t>
  </si>
  <si>
    <t>2026-05-27T15:56:54.100+02:00</t>
  </si>
  <si>
    <t>2026-05-27T16:10:57.955+02:00</t>
  </si>
  <si>
    <t>2026-05-27T15:45:03.272+02:00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</si>
  <si>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</si>
  <si>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2026-05-27T15:40:02.698+02:00</t>
  </si>
  <si>
    <t>2026-05-27T15:55:23.035+02:00</t>
  </si>
  <si>
    <t>Edmund</t>
  </si>
  <si>
    <t>2026-05-27T15:17:20.442+02:00</t>
  </si>
  <si>
    <t>2026-05-27T15:30:56.653+02:00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</si>
  <si>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okrajů","posId":"X1000","price":0,"isExtra":true},{"id":"C105","note":"","count":1,"label":"Žampiony","posId":"C105","price":3500,"KDSTags":["greenhighlight"],"isExtra":true}]</t>
  </si>
  <si>
    <t>2026-05-27T14:36:14.330+02:00</t>
  </si>
  <si>
    <t>2026-05-27T14:44:05.002+02:00</t>
  </si>
  <si>
    <t>2026-05-27T13:56:02.245+02:00</t>
  </si>
  <si>
    <t>2026-05-27T14:02:09.984+02:00</t>
  </si>
  <si>
    <t>2026-05-27T15:11:22.646+02:00</t>
  </si>
  <si>
    <t>2026-05-27T13:56:03.097+02:00</t>
  </si>
  <si>
    <t>[{"id":"824198b2-b88a-4fb6-92af-3365de773ad1","note":"","count":1,"label":"Pepsi 1l","posId":"N124","price":5900,"isExtra":false},{"id":"35e045f9-bc36-46e9-8142-6579de78a05b","note":"","count":1,"label":"Comeback 32 cm","posId":"121","price":24900,"isExtra":false}]</t>
  </si>
  <si>
    <t>2026-05-27T13:49:48.447+02:00</t>
  </si>
  <si>
    <t>2026-05-27T13:56:43.946+02:00</t>
  </si>
  <si>
    <t>[{"id":"705b4eb8f8752a2831188637","count":1,"label":"Spicy menu Comeback","posId":"M100","price":34900,"isExtra":false},{"id":"ed8ecf45e3efabaa2915f39c","count":1,"label":"Balné","posId":"K0000","price":3000,"isExtra":true},{"id":"99a94cc331ca16b43aa7d858","count":1,"label":"Comeback","posId":"Y121","price":0,"isExtra":true},{"id":"0172555aa3b6fbb53ca44f49","count":1,"label":"Smetanový základ","posId":"ZRS32","price":0,"isExtra":true},{"id":"e4135f5aeb1860546a727279","count":1,"label":"spicy wings 🌶️","posId":"P101","price":0,"isExtra":true},{"id":"2f5c8dda77c8332f5913bab8","count":1,"label":"Pepsi 1l","posId":"N124","price":0,"isExtra":true}]</t>
  </si>
  <si>
    <t>2026-05-27T13:33:42.210+02:00</t>
  </si>
  <si>
    <t>2026-05-27T13:39:05.837+02:00</t>
  </si>
  <si>
    <t>[{"id":"cc156dc9-e0f8-4747-a43c-aabfdf952563","count":1,"label":"Pizza Comeback 40","posId":"109","price":30900,"isExtra":false,"creatorId":"g5NFXdVyD-j_nGZiFzRgR","isPackging":0,"actualLabel":"Pizza Comeback 40"}]</t>
  </si>
  <si>
    <t>2026-05-27T13:25:53.074+02:00</t>
  </si>
  <si>
    <t>2026-05-27T13:40:23.805+02:00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</si>
  <si>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okrajů","posId":"X1000","price":0,"isExtra":true}]</t>
  </si>
  <si>
    <t>2026-05-27T13:00:58.114+02:00</t>
  </si>
  <si>
    <t>2026-05-27T13:01:43.163+02:00</t>
  </si>
  <si>
    <t>[{"id":"1bb50bf1-c6f5-4829-a56b-b21cb24355bb","count":1,"label":"Pizza Špenát kuře 32 cm","posId":"116","price":24900,"isExtra":false,"creatorId":"LdhdvTFaQAXodZkVG1uNx","isPackging":0,"actualLabel":"Pizza Špenát kuře 32 cm"},{"id":"b8639e85-7271-4b5c-9879-874af4178d11","count":1,"label":"Pizza Hawai 18 cm","posId":"126","price":11900,"isExtra":false,"creatorId":"7L3Qclc6r5HIsnp0ccZx6","isPackging":0,"actualLabel":"Pizza Hawai 18 cm"}]</t>
  </si>
  <si>
    <t>2026-05-27T12:51:02.008+02:00</t>
  </si>
  <si>
    <t>2026-05-27T13:02:28.202+02:00</t>
  </si>
  <si>
    <t>2026-05-27T13:28:42.413+02:00</t>
  </si>
  <si>
    <t>2026-05-27T12:51:02.556+02:00</t>
  </si>
  <si>
    <t>[{"id":"03dae282-4cd4-4fa2-9169-2178ea3ed325","note":"","count":1,"label":"Quattro Formaggi 40 cm","posId":"111","price":30900,"isExtra":false},{"id":"ad7c292a-48c9-48db-b64c-0f7f8ebced7f","note":"","count":1,"label":"BBQ Meteor 40 cm","posId":"106","price":30900,"isExtra":false},{"id":"3a8b6a85-3b5c-4ee4-be2d-261ab8731d6e","note":"","count":1,"label":"Dip česnekový","posId":"P106","price":2000,"isExtra":false}]</t>
  </si>
  <si>
    <t>2026-05-27T12:40:02.716+02:00</t>
  </si>
  <si>
    <t>2026-05-27T12:52:46.171+02:00</t>
  </si>
  <si>
    <t>2026-05-27T13:17:10.915+02:00</t>
  </si>
  <si>
    <t>2026-05-27T12:40:03.385+02:00</t>
  </si>
  <si>
    <t>[{"id":"ff8bc446-e047-44f1-bae5-423b565e0123","note":"","count":1,"label":"Capricciosa 32 cm","posId":"137","price":24900,"isExtra":false},{"id":"a3d62a5d-2e1d-48db-874e-d64becff7059","note":"","count":1,"label":"změna na BBQ základ","posId":"i128","price":0,"isExtra":true},{"id":"3a8b6a85-3b5c-4ee4-be2d-261ab8731d6e","note":"","count":1,"label":"Dip česnekový","posId":"P106","price":2000,"isExtra":false}]</t>
  </si>
  <si>
    <t>2026-05-27T12:33:48.301+02:00</t>
  </si>
  <si>
    <t>2026-05-27T12:45:06.278+02:00</t>
  </si>
  <si>
    <t>[{"id":"54414715","note":"","size":"Zeleninová 40cm","count":1,"label":"Zeleninová 40cm","posId":"103","price":30900,"isExtra":false},{"id":"54414789","note":"","count":1,"label":"Balné","posId":"K0000","price":2000,"isExtra":true},{"id":"59555837","note":"","count":1,"label":"BBQ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okrajů","posId":"X1000","price":0,"isExtra":true},{"id":"54414890","note":"","count":1,"label":"Mozzarella","posId":"C113","price":4000,"KDSTags":["greenhighlight"],"isExtra":true},{"id":"54414914","note":"","count":1,"label":"Grana padano, pecorino, parmazán","posId":"C130","price":4000,"KDSTags":["greenhighlight"],"isExtra":true}]</t>
  </si>
  <si>
    <t>2026-05-27T12:33:48.174+02:00</t>
  </si>
  <si>
    <t>2026-05-27T12:51:24.305+02:00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</si>
  <si>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bylinky","posId":"A121","price":5700,"isExtra":true},{"id":"54683561","note":"","size":"Choco Rolls","count":1,"label":"Choco Rolls","posId":"chr100","price":8900,"isExtra":false},{"id":"54414794","note":"","count":1,"label":"Balné","posId":"K0000","price":1500,"isExtra":true},{"id":"59610943","note":"","size":"Capricciosa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</si>
  <si>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2026-05-27T12:14:24.647+02:00</t>
  </si>
  <si>
    <t>2026-05-27T12:22:40.347+02:00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</si>
  <si>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</si>
  <si>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2026-05-27T12:13:02.794+02:00</t>
  </si>
  <si>
    <t>2026-05-27T12:25:30.450+02:00</t>
  </si>
  <si>
    <t>2026-05-27T12:41:33.859+02:00</t>
  </si>
  <si>
    <t>2026-05-27T12:13:03.537+02:00</t>
  </si>
  <si>
    <t>[{"id":"8c704055-e242-493d-b754-bb711e5a6c0b","note":"","count":1,"label":"Hawai 40 cm","posId":"102","price":30900,"isExtra":false},{"id":"e525f614-2c06-459a-8d22-623546aa83fc","note":"","count":1,"label":"BBQ Texas 40 cm","posId":"107","price":30900,"isExtra":false},{"id":"086fcce3-7fb4-4d92-a248-f28db47a4c99","note":"","count":1,"label":"Česká zmrzlina z Opočna vanilková","posId":"D108","price":12900,"isExtra":false}]</t>
  </si>
  <si>
    <t>2026-05-27T11:37:43.447+02:00</t>
  </si>
  <si>
    <t>2026-05-27T11:43:11.123+02:00</t>
  </si>
  <si>
    <t>[{"id":"69427585fd8faa40bcc99d77","count":1,"label":"Pepperoni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</si>
  <si>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2026-05-27T11:20:02.802+02:00</t>
  </si>
  <si>
    <t>2026-05-27T11:36:07.901+02:00</t>
  </si>
  <si>
    <t>[{"id":"03ade9ce-5d0f-4499-a6a3-340b58ae4468","note":"","count":1,"label":"Capricciosa 32 cm","posId":"113","price":24900,"isExtra":false}]</t>
  </si>
  <si>
    <t>2026-05-27T11:12:38.047+02:00</t>
  </si>
  <si>
    <t>2026-05-27T11:17:22.089+02:00</t>
  </si>
  <si>
    <t>[{"id":"69427585fd8faa40bcc99d7f","count":1,"label":"Hawai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</si>
  <si>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2026-05-27T11:04:32.607+02:00</t>
  </si>
  <si>
    <t>2026-05-27T11:15:49.211+02:00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</si>
  <si>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32cm","posId":"112","price":20900,"isExtra":false},{"id":"7cdbdba064a9b12ab9c2a9d4","count":1,"label":"Balné","posId":"K0000","price":1500,"isExtra":true},{"id":"69427585fd8faa40bcc99d79","count":2,"label":"BBQ Texas 32cm","posId":"119","price":24900,"isExtra":false},{"id":"7cdbdba064a9b12ab9c2a9d4","count":2,"label":"Balné","posId":"K0000","price":1500,"isExtra":true},{"id":"69427585fd8faa40bcc99d7b","count":1,"label":"BBQ Meteor 32cm","posId":"118","price":24900,"isExtra":false},{"id":"7cdbdba064a9b12ab9c2a9d4","count":1,"label":"Balné","posId":"K0000","price":1500,"isExtra":true},{"id":"c53963ce28e9a8bf387aa757","count":1,"label":"okraj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</si>
  <si>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2026-05-27T10:26:02.352+02:00</t>
  </si>
  <si>
    <t>2026-05-27T11:38:18.907+02:00</t>
  </si>
  <si>
    <t>2026-05-27T11:53:17.868+02:00</t>
  </si>
  <si>
    <t>2026-05-27T10:26:02.971+02:00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</si>
  <si>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bylinky","posId":"A121","price":5700,"isExtra":true}]</t>
  </si>
  <si>
    <t>2026-05-27T07:05:02.694+02:00</t>
  </si>
  <si>
    <t>2026-05-27T18:29:10.805+02:00</t>
  </si>
  <si>
    <t>[{"id":"26378531-c5c0-43f4-9535-09f267896a62","note":"","count":2,"label":"Spicy Wings, 7 ks","posId":"P101","price":11900,"isExtra":false},{"id":"8c704055-e242-493d-b754-bb711e5a6c0b","note":"","count":1,"label":"Hawai 40 cm","posId":"102","price":30900,"isExtra":false},{"id":"52cffa8b-0a47-4e13-b315-64f9374ef0a7","note":"","count":1,"label":"Okraj Hotdog bez omáčky","posId":"A126","price":6500,"isExtra":true},{"id":"d63e9120-8ffe-444c-ba51-6c942a13f4fc","note":"","count":1,"label":"Margherita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</si>
  <si>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2026-05-26T23:30:43.747+02:00</t>
  </si>
  <si>
    <t>2026-05-26T23:37:22.188+02:00</t>
  </si>
  <si>
    <t>[{"id":"69427585fd8faa40bcc99d73","count":1,"label":"Hot &amp; Spicy 32cm 🌶️🌶️","posId":"122","price":24900,"isExtra":false},{"id":"7cdbdba064a9b12ab9c2a9d4","count":1,"label":"Balné","posId":"K0000","price":1500,"isExtra":true}]</t>
  </si>
  <si>
    <t>2026-05-26T23:21:05.158+02:00</t>
  </si>
  <si>
    <t>2026-05-26T23:31:19.110+02:00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</si>
  <si>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okrajů","posId":"X1000","price":0,"isExtra":true},{"id":"54414716","note":"","size":"Hawai 40cm","count":1,"label":"Hawai 40cm","posId":"102","price":30900,"isExtra":false},{"id":"54414779","note":"","count":1,"label":"Balné","posId":"K0000","price":2000,"isExtra":true}]</t>
  </si>
  <si>
    <t>2026-05-26T23:16:35.013+02:00</t>
  </si>
  <si>
    <t>2026-05-26T23:17:33.024+02:00</t>
  </si>
  <si>
    <t>2026-05-27T05:59:59.999+02:00</t>
  </si>
  <si>
    <t>[{"id":"073b139c-2b4b-4660-bac4-44c384e58f57","count":1,"label":"Pepsi 1l","posId":"N124","price":5900,"isExtra":false,"creatorId":"lndvq-8CuQD71HbIsu-Xs","isPackging":0,"actualLabel":"Pepsi 1l"}]</t>
  </si>
  <si>
    <t>2026-05-26T23:04:31.554+02:00</t>
  </si>
  <si>
    <t>2026-05-26T23:11:29.092+02:00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</si>
  <si>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základ","posId":"ZRS32","price":0,"isExtra":true},{"id":"57405814","note":"","size":"Pepsi 1l","count":1,"label":"Pepsi 1l","posId":"N124","price":5900,"isExtra":false}]</t>
  </si>
  <si>
    <t>2026-05-26T23:03:02.178+02:00</t>
  </si>
  <si>
    <t>2026-05-26T23:13:29.057+02:00</t>
  </si>
  <si>
    <t>[{"id":"e12521cc-9391-4513-be27-f090014536cf","note":"","count":1,"label":"BBQ Texas 32 cm","posId":"143","price":24900,"isExtra":false},{"id":"3a8b6a85-3b5c-4ee4-be2d-261ab8731d6e","note":"","count":1,"label":"Dip česnekový","posId":"P106","price":2000,"isExtra":false}]</t>
  </si>
  <si>
    <t>Velimir</t>
  </si>
  <si>
    <t>2026-05-26T22:54:48.936+02:00</t>
  </si>
  <si>
    <t>2026-05-26T23:01:21.603+02:00</t>
  </si>
  <si>
    <t>2026-05-26T22:43:48.874+02:00</t>
  </si>
  <si>
    <t>2026-05-26T22:48:45.104+02:00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</si>
  <si>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🌶️🌶️","posId":"108","price":30900,"isExtra":false},{"id":"54414779","note":"","count":1,"label":"Balné","posId":"K0000","price":2000,"isExtra":true},{"id":"59555837","note":"","count":1,"label":"BBQ základ","posId":"ZRB40","price":0,"isExtra":true},{"id":"54414882","note":"","count":1,"label":"Kukuřice","posId":"C115","price":3500,"KDSTags":["greenhighlight"],"isExtra":true}]</t>
  </si>
  <si>
    <t>2026-05-26T22:34:44.523+02:00</t>
  </si>
  <si>
    <t>2026-05-26T22:42:31.497+02:00</t>
  </si>
  <si>
    <t>[{"id":"69427585fd8faa40bcc99d71","count":1,"label":"Quattro Formaggi 32cm","posId":"123","price":24900,"isExtra":false},{"id":"7cdbdba064a9b12ab9c2a9d4","count":1,"label":"Balné","posId":"K0000","price":1500,"isExtra":true},{"id":"5db00dedc1613fb488c177f8","count":1,"label":"okraj hotdog, bez omáčky","posId":"A125","price":5700,"isExtra":true},{"id":"ee71f6714becbd8248bd3de8","count":1,"label":"Žampiony","posId":"B105","price":2500,"KDSTags":["greenhighlight"],"isExtra":true},{"id":"a4a6c1230cf00bbe522a65fe","count":1,"label":"Špenát s česnekem","posId":"B107","price":2500,"KDSTags":["greenhighlight"],"isExtra":true},{"id":"812a5723adbe7d9399c88294","count":1,"label":"Pepperoni salám","posId":"B109","price":3000,"KDSTags":["greenhighlight"],"isExtra":true},{"id":"69427585fd8faa40bcc99d7f","count":1,"label":"Hawai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bylinky","posId":"A121","price":5700,"isExtra":true},{"id":"69427585fd8faa40bcc99da7","count":1,"label":"Spicy Wings 🌶️","posId":"P101","price":11900,"isExtra":false},{"id":"7cdbdba064a9b12ab9c2a9d4","count":1,"label":"Balné","posId":"K0000","price":1500,"isExtra":true},{"id":"69427585fd8faa40bcc99dbf","count":1,"label":"Opočno pistáciová","posId":"D109","price":12900,"isExtra":false},{"id":"69427585fd8faa40bcc99dc5","count":1,"label":"Aquilla černý čaj a broskev 0,5l","posId":"N120","price":4900,"isExtra":false},{"id":"69427585fd8faa40bcc99dcf","count":1,"label":"Mirinda 1l","posId":"N126","price":5900,"isExtra":false},{"id":"69427585fd8faa40bcc99dd9","count":1,"label":"Guarana classic zero","posId":"N143","price":5500,"isExtra":false}]</t>
  </si>
  <si>
    <t>2026-05-26T22:28:25.280+02:00</t>
  </si>
  <si>
    <t>2026-05-26T22:33:27.054+02:00</t>
  </si>
  <si>
    <t>[{"id":"54414716","note":"","size":"Hawai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</si>
  <si>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2026-05-26T22:26:41.145+02:00</t>
  </si>
  <si>
    <t>2026-05-26T22:32:18.091+02:00</t>
  </si>
  <si>
    <t>[{"id":"69427585fd8faa40bcc99d7f","count":1,"label":"Hawai 32cm","posId":"114","price":24900,"isExtra":false},{"id":"7cdbdba064a9b12ab9c2a9d4","count":1,"label":"Balné","posId":"K0000","price":1500,"isExtra":true}]</t>
  </si>
  <si>
    <t>2026-05-26T22:04:46.338+02:00</t>
  </si>
  <si>
    <t>2026-05-26T22:09:24.010+02:00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</si>
  <si>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54414800","note":"","count":1,"label":"Jalapeňos","posId":"B102","price":2500,"KDSTags":["greenhighlight"],"isExtra":true},{"id":"54414829","note":"","count":1,"label":"Žampiony","posId":"B105","price":2500,"KDSTags":["greenhighlight"],"isExtra":true},{"id":"66426891","note":"","size":"Pilsner Urquell 12","count":1,"label":"Pilsner Urquell 12","posId":"N20","price":6500,"isExtra":false}]</t>
  </si>
  <si>
    <t>2026-05-26T22:00:05.844+02:00</t>
  </si>
  <si>
    <t>2026-05-26T22:06:57.903+02:00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</si>
  <si>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54414876","note":"","count":1,"label":"Cibule","posId":"B103","price":2500,"KDSTags":["greenhighlight"],"isExtra":true}]</t>
  </si>
  <si>
    <t>2026-05-26T21:45:17.877+02:00</t>
  </si>
  <si>
    <t>2026-05-26T21:52:04.864+02:00</t>
  </si>
  <si>
    <t>[{"id":"69427585fd8faa40bcc99d75","count":1,"label":"Comeback 32cm 🌶️","posId":"121","price":24900,"isExtra":false},{"id":"7cdbdba064a9b12ab9c2a9d4","count":1,"label":"Balné","posId":"K0000","price":1500,"isExtra":true},{"id":"6a62c37fcc3049759d225124","count":1,"label":"USA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okrajů","posId":"X1000","price":0,"isExtra":true},{"id":"582f7698beb819dbe192b66a","count":1,"label":"Bez šunky","posId":"X106","price":0,"KDSTags":["redhighlight"],"isExtra":true}]</t>
  </si>
  <si>
    <t>2026-05-26T21:44:23.482+02:00</t>
  </si>
  <si>
    <t>2026-05-26T21:51:44.919+02:00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</si>
  <si>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</si>
  <si>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2026-05-26T21:42:30.693+02:00</t>
  </si>
  <si>
    <t>2026-05-26T21:49:56.025+02:00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</si>
  <si>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,{"id":"N124","note":"","count":1,"label":"Pepsi 1l","posId":"N124","price":5900,"isExtra":false}]</t>
  </si>
  <si>
    <t>2026-05-26T21:35:39.822+02:00</t>
  </si>
  <si>
    <t>2026-05-26T21:43:32.066+02:00</t>
  </si>
  <si>
    <t>[{"id":"69427585fd8faa40bcc99d5b","count":1,"label":"Comeback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dc833b410dea4083722d4bc2","count":1,"label":"Gorgonzola","posId":"C101","price":4000,"KDSTags":["greenhighlight"],"isExtra":true},{"id":"69427585fd8faa40bcc99db9","count":1,"label":"Dip Jalapeňos","posId":"P107","price":2000,"isExtra":false},{"id":"7cdbdba064a9b12ab9c2a9d4","count":1,"label":"Balné","posId":"K0000","price":1500,"isExtra":true},{"id":"69427585fd8faa40bcc99dbb","count":1,"label":"Jablečno-skořicové rolls","posId":"18","price":8900,"isExtra":false},{"id":"7cdbdba064a9b12ab9c2a9d4","count":1,"label":"Balné","posId":"K0000","price":1500,"isExtra":true}]</t>
  </si>
  <si>
    <t>2026-05-26T21:32:40.397+02:00</t>
  </si>
  <si>
    <t>2026-05-26T21:40:37.002+02:00</t>
  </si>
  <si>
    <t>[{"id":"69427585fd8faa40bcc99d55","count":1,"label":"Margherita 40cm","posId":"100","price":26900,"isExtra":false},{"id":"1d39bc6ba96569aaaf3ab974","count":1,"label":"Balné","posId":"K0000","price":2000,"isExtra":true},{"id":"bf481bf2b9288bda12d15c0f","count":1,"label":"Olivy","posId":"C112","price":3500,"KDSTags":["greenhighlight"],"isExtra":true},{"id":"d3eae92aff06253b39599690","count":1,"label":"Šunka","posId":"C106","price":4000,"KDSTags":["greenhighlight"],"isExtra":true}]</t>
  </si>
  <si>
    <t>2026-05-26T21:31:42.965+02:00</t>
  </si>
  <si>
    <t>2026-05-26T21:38:52.682+02:00</t>
  </si>
  <si>
    <t>[{"id":"54414716","note":"","size":"Hawai 40cm","count":1,"label":"Hawai 40cm","posId":"102","price":30900,"isExtra":false},{"id":"54414779","note":"","count":1,"label":"Balné","posId":"K0000","price":2000,"isExtra":true}]</t>
  </si>
  <si>
    <t>2026-05-26T21:30:08.388+02:00</t>
  </si>
  <si>
    <t>2026-05-26T21:38:08.962+02:00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</si>
  <si>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bylinky","posId":"A121","price":5700,"isExtra":true},{"id":"812a5723adbe7d9399c88294","count":1,"label":"Pepperoni salám","posId":"B109","price":3000,"KDSTags":["greenhighlight"],"isExtra":true},{"id":"69427585fd8faa40bcc99db1","count":1,"label":"Česnekový dip","posId":"P106","price":2000,"isExtra":false},{"id":"7cdbdba064a9b12ab9c2a9d4","count":1,"label":"Balné","posId":"K0000","price":1500,"isExtra":true},{"id":"69427585fd8faa40bcc99daf","count":1,"label":"Pepperoni Rolls 🌶️","posId":"P100","price":8900,"isExtra":false},{"id":"7cdbdba064a9b12ab9c2a9d4","count":1,"label":"Balné","posId":"K0000","price":1500,"isExtra":true}]</t>
  </si>
  <si>
    <t>2026-05-26T21:28:21.541+02:00</t>
  </si>
  <si>
    <t>2026-05-26T21:35:58.804+02:00</t>
  </si>
  <si>
    <t>[{"id":"54414710","note":"","size":"Comeback 40cm 🌶️","count":1,"label":"Comeback 40cm 🌶️","posId":"109","price":30900,"isExtra":false},{"id":"54414779","note":"","count":1,"label":"Balné","posId":"K0000","price":2000,"isExtra":true}]</t>
  </si>
  <si>
    <t>2026-05-26T21:26:10.555+02:00</t>
  </si>
  <si>
    <t>2026-05-26T21:31:08.878+02:00</t>
  </si>
  <si>
    <t>2026-05-26T21:22:50.994+02:00</t>
  </si>
  <si>
    <t>2026-05-26T21:30:23.944+02:00</t>
  </si>
  <si>
    <t>[{"id":"54414713","note":"","size":"BBQ Meteor 40cm","count":1,"label":"BBQ Meteor 40cm","posId":"106","price":30900,"isExtra":false},{"id":"54414779","note":"","count":1,"label":"Balné","posId":"K0000","price":2000,"isExtra":true},{"id":"59555835","note":"","count":1,"label":"Smetanový základ","posId":"ZBS40","price":0,"isExtra":true},{"id":"54414745","note":"","size":"Spicy Wings 🌶️","count":1,"label":"Spicy Wings 🌶️","posId":"P101","price":11900,"isExtra":false},{"id":"54414789","note":"","count":1,"label":"Balné","posId":"K0000","price":1500,"isExtra":true},{"id":"54414747","note":"","size":"Pečené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dip","posId":"P106","price":2000,"isExtra":false},{"id":"54414789","note":"","count":1,"label":"Balné","posId":"K0000","price":1500,"isExtra":true},{"id":"54414751","note":"","size":"BBQ dip","count":1,"label":"BBQ dip","posId":"P105","price":2000,"isExtra":false},{"id":"54414789","note":"","count":1,"label":"Balné","posId":"K0000","price":1500,"isExtra":true},{"id":"57405815","note":"","size":"Pepsi zero sugar 1l","count":1,"label":"Pepsi zero sugar 1l","posId":"N125","price":5900,"isExtra":false}]</t>
  </si>
  <si>
    <t>Vitalii</t>
  </si>
  <si>
    <t>2026-05-26T21:13:24.517+02:00</t>
  </si>
  <si>
    <t>2026-05-26T21:24:44.654+02:00</t>
  </si>
  <si>
    <t>[{"id":"118","note":"","count":1,"label":"BBQ Meteor 32cm","posId":"118","price":24900,"isExtra":false},{"id":"K0000","note":"","count":1,"label":"Balné","posId":"K0000","price":1500,"isExtra":true}]</t>
  </si>
  <si>
    <t>2026-05-26T21:13:02.312+02:00</t>
  </si>
  <si>
    <t>2026-05-26T21:22:38.595+02:00</t>
  </si>
  <si>
    <t>2026-05-26T21:34:15.692+02:00</t>
  </si>
  <si>
    <t>2026-05-26T21:13:03.038+02:00</t>
  </si>
  <si>
    <t>[{"id":"0005ff76-02c8-47f3-a86e-87443988197a","note":"","count":1,"label":"BBQ Texas 32 cm","posId":"119","price":24900,"isExtra":false},{"id":"2f5e6647-81e9-4b87-979a-d1df9153229a","note":"","count":1,"label":"jalapeños","posId":"B102","price":2500,"KDSTags":["greenhighlight"],"isExtra":true}]</t>
  </si>
  <si>
    <t>Oleksii</t>
  </si>
  <si>
    <t>2026-05-26T21:10:06.520+02:00</t>
  </si>
  <si>
    <t>2026-05-26T21:20:02.062+02:00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</si>
  <si>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C102","note":"","count":1,"label":"Jalapeňos","posId":"C102","price":3500,"KDSTags":["greenhighlight"],"isExtra":true},{"id":"C114","note":"","count":1,"label":"Kuře","posId":"C114","price":4000,"KDSTags":["greenhighlight"],"isExtra":true}]</t>
  </si>
  <si>
    <t>2026-05-26T20:40:02.418+02:00</t>
  </si>
  <si>
    <t>2026-05-26T20:53:53.511+02:00</t>
  </si>
  <si>
    <t>2026-05-26T21:07:45.957+02:00</t>
  </si>
  <si>
    <t>2026-05-26T20:40:02.938+02:00</t>
  </si>
  <si>
    <t>[{"id":"95f3b6f0-9bb8-444a-b595-e945cadd4e80","note":"","count":1,"label":"Sweet passion 18 cm","posId":"30","price":11900,"isExtra":false},{"id":"7bd52058-f7b0-4320-9d6c-79598e7d9b5f","note":"","count":1,"label":"Hawai 18 cm","posId":"126","price":11900,"isExtra":false},{"id":"3a8b6a85-3b5c-4ee4-be2d-261ab8731d6e","note":"","count":1,"label":"Dip česnekový","posId":"P106","price":2000,"isExtra":false}]</t>
  </si>
  <si>
    <t>2026-05-26T20:36:03.288+02:00</t>
  </si>
  <si>
    <t>2026-05-26T20:50:58.161+02:00</t>
  </si>
  <si>
    <t>2026-05-26T21:05:48.624+02:00</t>
  </si>
  <si>
    <t>2026-05-26T20:45:27.515+02:00</t>
  </si>
  <si>
    <t>[{"id":"7bd52058-f7b0-4320-9d6c-79598e7d9b5f","note":"","count":1,"label":"Hawai 18 cm","posId":"126","price":11900,"isExtra":false},{"id":"c5b474e6-18c7-4e68-bfba-30417cf8de0f","note":"","count":1,"label":"Kukuřice.","posId":"A115","price":1500,"isExtra":true},{"id":"007c7303-045c-4866-882d-38e13564ff34","note":"","count":1,"label":"BEZ -ananas","posId":"X100","price":0,"KDSTags":["redhighlight"],"isExtra":true},{"id":"0005ff76-02c8-47f3-a86e-87443988197a","note":"","count":1,"label":"BBQ Texas 32 cm","posId":"119","price":24900,"isExtra":false},{"id":"3a8b6a85-3b5c-4ee4-be2d-261ab8731d6e","note":"","count":1,"label":"Dip česnekový","posId":"P106","price":2000,"isExtra":false}]</t>
  </si>
  <si>
    <t>2026-05-26T20:34:59.476+02:00</t>
  </si>
  <si>
    <t>2026-05-26T20:49:05.872+02:00</t>
  </si>
  <si>
    <t>[{"id":"54414713","note":"","size":"BBQ Meteor 40cm","count":1,"label":"BBQ Meteor 40cm","posId":"106","price":30900,"isExtra":false},{"id":"54414779","note":"","count":1,"label":"Balné","posId":"K0000","price":2000,"isExtra":true},{"id":"54414813","note":"","count":1,"label":"okraj mozzarella, bylinky","posId":"A122","price":6500,"isExtra":true},{"id":"57405813","note":"","size":"BIRGO grapefruit 0,5l","count":2,"label":"BIRGO grapefruit 0,5l","posId":"N131","price":4900,"isExtra":false}]</t>
  </si>
  <si>
    <t>2026-05-26T20:33:40.987+02:00</t>
  </si>
  <si>
    <t>2026-05-26T20:48:54.955+02:00</t>
  </si>
  <si>
    <t>[{"id":"69427585fd8faa40bcc99d5b","count":1,"label":"Comeback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</si>
  <si>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2026-05-26T20:33:21.953+02:00</t>
  </si>
  <si>
    <t>2026-05-26T20:43:35.623+02:00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</si>
  <si>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</si>
  <si>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2026-05-26T20:32:12.021+02:00</t>
  </si>
  <si>
    <t>2026-05-26T20:42:10.776+02:00</t>
  </si>
  <si>
    <t>2026-05-26T20:31:23.013+02:00</t>
  </si>
  <si>
    <t>2026-05-26T20:39:37.645+02:00</t>
  </si>
  <si>
    <t>[{"id":"59610941","note":"","size":"Zeleninová 32cm","count":1,"label":"Zeleninová 32cm","posId":"115","price":24900,"isExtra":false},{"id":"54414789","note":"","count":1,"label":"Balné","posId":"K0000","price":1500,"isExtra":true},{"id":"57405814","note":"","size":"Pepsi 1l","count":1,"label":"Pepsi 1l","posId":"N124","price":5900,"isExtra":false}]</t>
  </si>
  <si>
    <t>2026-05-26T20:27:20.540+02:00</t>
  </si>
  <si>
    <t>2026-05-26T20:38:02.702+02:00</t>
  </si>
  <si>
    <t>[{"id":"59610934","note":"","size":"Margherita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základ","posId":"ZRB32","price":0,"isExtra":true},{"id":"54414867","note":"","count":1,"label":"okraj hotdog, bez omáčky","posId":"A125","price":5700,"isExtra":true},{"id":"59610943","note":"","size":"Capricciosa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</si>
  <si>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2026-05-26T20:24:26.707+02:00</t>
  </si>
  <si>
    <t>2026-05-26T20:33:15.715+02:00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</si>
  <si>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okrajů","posId":"X1000","price":0,"isExtra":true},{"id":"54414880","note":"","count":1,"label":"Kukuřice","posId":"B115","price":2500,"KDSTags":["greenhighlight"],"isExtra":true},{"id":"57405809","note":"","size":"Aquilla černý čaj a broskev 0,5l","count":1,"label":"Aquilla černý čaj a broskev 0,5l","posId":"N120","price":4900,"isExtra":false}]</t>
  </si>
  <si>
    <t>2026-05-26T20:17:38.113+02:00</t>
  </si>
  <si>
    <t>2026-05-26T20:25:41.690+02:00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</si>
  <si>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</si>
  <si>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2026-05-26T20:17:38.093+02:00</t>
  </si>
  <si>
    <t>2026-05-26T20:27:50.660+02:00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</si>
  <si>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32cm","posId":"114","price":24900,"isExtra":false},{"id":"54414789","note":"","count":1,"label":"Balné","posId":"K0000","price":1500,"isExtra":true},{"id":"54414824","note":"","count":1,"label":"Bez ananasu","posId":"X100","price":0,"KDSTags":["redhighlight"],"isExtra":true},{"id":"54414900","note":"","count":1,"label":"Slanina","posId":"B108","price":3000,"KDSTags":["greenhighlight"],"isExtra":true}]</t>
  </si>
  <si>
    <t>2026-05-26T20:14:02.194+02:00</t>
  </si>
  <si>
    <t>2026-05-26T20:30:16.398+02:00</t>
  </si>
  <si>
    <t>2026-05-26T20:38:59.479+02:00</t>
  </si>
  <si>
    <t>2026-05-26T20:14:03.027+02:00</t>
  </si>
  <si>
    <t>[{"id":"e12521cc-9391-4513-be27-f090014536cf","note":"","count":1,"label":"BBQ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základ","posId":"i129","price":0,"isExtra":true},{"id":"4d0fe7ad-c88a-4a73-8015-c60680489cf8","note":"","count":1,"label":"Baby špenát &amp; kuře 32 cm","posId":"116","price":24900,"isExtra":false}]</t>
  </si>
  <si>
    <t>2026-05-26T20:13:01.912+02:00</t>
  </si>
  <si>
    <t>2026-05-26T20:20:24.324+02:00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</si>
  <si>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cm","posId":"144","price":24900,"isExtra":false},{"id":"3a8b6a85-3b5c-4ee4-be2d-261ab8731d6e","note":"","count":1,"label":"Dip česnekový","posId":"P106","price":2000,"isExtra":false}]</t>
  </si>
  <si>
    <t>2026-05-26T20:12:56.884+02:00</t>
  </si>
  <si>
    <t>2026-05-26T20:24:12.733+02:00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</si>
  <si>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🌶️","posId":"109","price":30900,"isExtra":false},{"id":"1d39bc6ba96569aaaf3ab974","count":1,"label":"Balné","posId":"K0000","price":2000,"isExtra":true},{"id":"69427585fd8faa40bcc99d63","count":1,"label":"Zeleninová 40cm","posId":"103","price":30900,"isExtra":false},{"id":"1d39bc6ba96569aaaf3ab974","count":1,"label":"Balné","posId":"K0000","price":2000,"isExtra":true},{"id":"adc6b21d98c1330ffb929bc9","count":1,"label":"Bez oliv","posId":"X112","price":0,"KDSTags":["redhighlight"],"isExtra":true},{"id":"d3eae92aff06253b39599690","count":1,"label":"Šunka","posId":"C106","price":4000,"KDSTags":["greenhighlight"],"isExtra":true},{"id":"69427585fd8faa40bcc99db1","count":2,"label":"Česnekový dip","posId":"P106","price":2000,"isExtra":false},{"id":"7cdbdba064a9b12ab9c2a9d4","count":2,"label":"Balné","posId":"K0000","price":1500,"isExtra":true},{"id":"69427585fd8faa40bcc99d71","count":1,"label":"Quattro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32cm","posId":"123","price":24900,"isExtra":false},{"id":"7cdbdba064a9b12ab9c2a9d4","count":1,"label":"Balné","posId":"K0000","price":1500,"isExtra":true}]</t>
  </si>
  <si>
    <t>2026-05-26T20:04:02.521+02:00</t>
  </si>
  <si>
    <t>2026-05-26T20:12:11.345+02:00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</si>
  <si>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chléb","posId":"P104","price":7900,"isExtra":false}]</t>
  </si>
  <si>
    <t>2026-05-26T19:58:02.659+02:00</t>
  </si>
  <si>
    <t>2026-05-26T20:05:55.202+02:00</t>
  </si>
  <si>
    <t>2026-05-26T20:25:51.026+02:00</t>
  </si>
  <si>
    <t>2026-05-26T20:03:41.142+02:00</t>
  </si>
  <si>
    <t>2026-05-26T19:56:02.477+02:00</t>
  </si>
  <si>
    <t>2026-05-26T20:03:48.669+02:00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</si>
  <si>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</si>
  <si>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2026-05-26T19:44:02.135+02:00</t>
  </si>
  <si>
    <t>2026-05-26T20:05:04.372+02:00</t>
  </si>
  <si>
    <t>2026-05-26T20:30:01.307+02:00</t>
  </si>
  <si>
    <t>2026-05-26T20:03:35.932+02:00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</si>
  <si>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základ","posId":"i105","price":0,"isExtra":true}]</t>
  </si>
  <si>
    <t>2026-05-26T19:40:02.244+02:00</t>
  </si>
  <si>
    <t>2026-05-26T19:50:16.944+02:00</t>
  </si>
  <si>
    <t>[{"id":"106","note":"","count":1,"label":"BBQ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omáčka","posId":"A124","price":6500,"isExtra":true},{"id":"P105","note":"","count":1,"label":"BBQ dip","posId":"P105","price":2000,"isExtra":false},{"id":"K0000","note":"","count":1,"label":"Balné","posId":"K0000","price":1500,"isExtra":true}]</t>
  </si>
  <si>
    <t>2026-05-26T19:37:02.940+02:00</t>
  </si>
  <si>
    <t>2026-05-26T19:51:48.347+02:00</t>
  </si>
  <si>
    <t>2026-05-26T19:36:23.367+02:00</t>
  </si>
  <si>
    <t>2026-05-26T19:44:04.585+02:00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</si>
  <si>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</si>
  <si>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2026-05-26T19:34:02.189+02:00</t>
  </si>
  <si>
    <t>2026-05-26T19:48:07.331+02:00</t>
  </si>
  <si>
    <t>[{"id":"5b1f2843-926a-4dd1-a5f0-4fddc7b45013","note":"","count":1,"label":"Margherita 32 cm","posId":"112","price":20900,"isExtra":false},{"id":"cf590a42-3894-4cb1-9be7-6da354b8453d","note":"","count":1,"label":"olivy","posId":"B112","price":2500,"KDSTags":["greenhighlight"],"isExtra":true},{"id":"38de8e38-e51e-422d-9a89-960ebc505f1b","note":"","count":1,"label":"šunka","posId":"B106","price":3000,"KDSTags":["greenhighlight"],"isExtra":true},{"id":"bf8dc38b-6c8e-42b6-9da3-3170253a57d4","note":"","count":1,"label":"Hot &amp; Spicy 32 cm","posId":"122","price":24900,"isExtra":false}]</t>
  </si>
  <si>
    <t>2026-05-26T19:33:13.653+02:00</t>
  </si>
  <si>
    <t>2026-05-26T19:38:19.372+02:00</t>
  </si>
  <si>
    <t>[{"id":"bbd3709a-e168-4407-8515-6961f0b006a3","count":1,"label":"Pizza Hawai 32 cm","posId":"114","price":24900,"isExtra":false,"creatorId":"XIw0XENXv2FLm7BRMWC40","isPackging":0,"actualLabel":"Pizza Hawai 32 cm"}]</t>
  </si>
  <si>
    <t>2026-05-26T19:32:58.693+02:00</t>
  </si>
  <si>
    <t>2026-05-26T19:40:41.578+02:00</t>
  </si>
  <si>
    <t>[{"id":"69427585fd8faa40bcc99d79","count":1,"label":"BBQ Texas 32cm","posId":"119","price":24900,"isExtra":false},{"id":"7cdbdba064a9b12ab9c2a9d4","count":1,"label":"Balné","posId":"K0000","price":1500,"isExtra":true},{"id":"b3315228bf334aed3317a89f","count":1,"label":"Smetanový základ","posId":"ZBS32","price":0,"isExtra":true},{"id":"c53963ce28e9a8bf387aa757","count":1,"label":"okraj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</si>
  <si>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2026-05-26T19:32:01.635+02:00</t>
  </si>
  <si>
    <t>2026-05-26T19:45:39.323+02:00</t>
  </si>
  <si>
    <t>2026-05-26T19:30:25.459+02:00</t>
  </si>
  <si>
    <t>2026-05-26T19:43:29.693+02:00</t>
  </si>
  <si>
    <t>[{"id":"54414712","note":"","size":"BBQ Texas 40cm","count":1,"label":"BBQ Texas 40cm","posId":"107","price":30900,"isExtra":false},{"id":"54414779","note":"","count":1,"label":"Balné","posId":"K0000","price":2000,"isExtra":true},{"id":"54414713","note":"","size":"BBQ Meteor 40cm","count":1,"label":"BBQ Meteor 40cm","posId":"106","price":30900,"isExtra":false},{"id":"54414779","note":"","count":1,"label":"Balné","posId":"K0000","price":2000,"isExtra":true}]</t>
  </si>
  <si>
    <t>2026-05-26T19:28:57.633+02:00</t>
  </si>
  <si>
    <t>2026-05-26T19:34:51.395+02:00</t>
  </si>
  <si>
    <t>[{"id":"69427585fd8faa40bcc99d5d","count":1,"label":"Pepperoni 40cm 🌶️🌶️","posId":"108","price":30900,"isExtra":false},{"id":"1d39bc6ba96569aaaf3ab974","count":1,"label":"Balné","posId":"K0000","price":2000,"isExtra":true}]</t>
  </si>
  <si>
    <t>2026-05-26T19:28:13.049+02:00</t>
  </si>
  <si>
    <t>2026-05-26T19:38:50.524+02:00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</si>
  <si>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</si>
  <si>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2026-05-26T19:26:02.348+02:00</t>
  </si>
  <si>
    <t>2026-05-26T19:34:10.263+02:00</t>
  </si>
  <si>
    <t>2026-05-26T20:13:21.393+02:00</t>
  </si>
  <si>
    <t>2026-05-26T19:26:02.973+02:00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</si>
  <si>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česnekový","posId":"P106","price":2000,"isExtra":false},{"id":"99710cd8-fa1f-4712-84a8-85da37e18dd0","note":"","count":1,"label":"Česnekový chléb","posId":"P104","price":7900,"isExtra":false},{"id":"e1ef9526-7c68-483b-a8a1-92bb58ce9f1e","note":"","count":1,"label":"Jalapenos Rolls, 6 ks","posId":"jpr200","price":8900,"isExtra":false}]</t>
  </si>
  <si>
    <t>2026-05-26T19:24:06.911+02:00</t>
  </si>
  <si>
    <t>2026-05-26T19:30:22.625+02:00</t>
  </si>
  <si>
    <t>2026-05-26T19:20:02.538+02:00</t>
  </si>
  <si>
    <t>2026-05-26T19:28:58.302+02:00</t>
  </si>
  <si>
    <t>2026-05-26T19:56:23.709+02:00</t>
  </si>
  <si>
    <t>2026-05-26T19:20:05.614+02:00</t>
  </si>
  <si>
    <t>[{"id":"aef5aaf8-2acf-4f20-91be-c8829f11cd0c","note":"","count":1,"label":"Capricciosa 40 cm","posId":"101","price":30900,"isExtra":false},{"id":"211d85d0-839e-41d0-89e3-ea177ad7489e","note":"","count":1,"label":"Dip česnekový","posId":"P106","price":2000,"isExtra":false},{"id":"8c704055-e242-493d-b754-bb711e5a6c0b","note":"","count":1,"label":"Hawai 40 cm","posId":"102","price":30900,"isExtra":false}]</t>
  </si>
  <si>
    <t>2026-05-26T19:12:15.472+02:00</t>
  </si>
  <si>
    <t>2026-05-26T19:25:29.681+02:00</t>
  </si>
  <si>
    <t>[{"id":"69427585fd8faa40bcc99d6f","count":2,"label":"Margherita 32cm","posId":"112","price":20900,"isExtra":false},{"id":"7cdbdba064a9b12ab9c2a9d4","count":2,"label":"Balné","posId":"K0000","price":1500,"isExtra":true},{"id":"69427585fd8faa40bcc99d81","count":1,"label":"Capricciosa 32cm","posId":"113","price":24900,"isExtra":false},{"id":"7cdbdba064a9b12ab9c2a9d4","count":1,"label":"Balné","posId":"K0000","price":1500,"isExtra":true}]</t>
  </si>
  <si>
    <t>2026-05-26T19:11:02.458+02:00</t>
  </si>
  <si>
    <t>2026-05-26T19:53:33.790+02:00</t>
  </si>
  <si>
    <t>[{"id":"0005ff76-02c8-47f3-a86e-87443988197a","note":"","count":1,"label":"BBQ Texas 32 cm","posId":"119","price":24900,"isExtra":false}]</t>
  </si>
  <si>
    <t>2026-05-26T19:10:28.033+02:00</t>
  </si>
  <si>
    <t>2026-05-26T19:20:29.380+02:00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</si>
  <si>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54414847","note":"","count":1,"label":"Olivy","posId":"B112","price":2500,"KDSTags":["greenhighlight"],"isExtra":true},{"id":"54414880","note":"","count":1,"label":"Kukuřice","posId":"B115","price":2500,"KDSTags":["greenhighlight"],"isExtra":true},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</si>
  <si>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2026-05-26T19:10:08.637+02:00</t>
  </si>
  <si>
    <t>2026-05-26T19:16:07.588+02:00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</si>
  <si>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</si>
  <si>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2026-05-26T19:07:50.215+02:00</t>
  </si>
  <si>
    <t>2026-05-26T19:13:07.570+02:00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</si>
  <si>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</si>
  <si>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2026-05-26T19:02:36.247+02:00</t>
  </si>
  <si>
    <t>2026-05-26T19:12:21.543+02:00</t>
  </si>
  <si>
    <t>[{"id":"272cd130-2932-4537-ac06-674dcc0d9489","count":1,"label":"Pizza Capricciosa 32","posId":"113","price":24900,"isExtra":false,"creatorId":"wyQU3Lrv5z_j2vigJe-mm","isPackging":0,"actualLabel":"Pizza Capricciosa 32"},{"id":"aEhGN0F1eP1ffk52R-6IM","count":1,"label":"okraj mozzarella, bylinky","posId":"A121","price":5700,"isExtra":true,"mainItemId":"272cd130-2932-4537-ac06-674dcc0d9489"},{"id":"cf05c4d3-5206-479a-94ab-2270ec0ff8e6","count":1,"label":"Pizza Pepperoni 32","posId":"120","price":24900,"isExtra":false,"creatorId":"f8AnHfG8fOejQD85bbBUn","isPackging":0,"actualLabel":"Pizza Pepperoni 32"},{"id":"aEhGN0F1eP1ffk52R-6IM","count":1,"label":"okraj mozzarella, bylinky","posId":"A121","price":5700,"isExtra":true,"mainItemId":"cf05c4d3-5206-479a-94ab-2270ec0ff8e6"}]</t>
  </si>
  <si>
    <t>2026-05-26T19:00:09.939+02:00</t>
  </si>
  <si>
    <t>2026-05-26T19:11:31.611+02:00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</si>
  <si>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54414907","note":"","count":1,"label":"Kuře","posId":"B114","price":3000,"KDSTags":["greenhighlight"],"isExtra":true},{"id":"54414748","note":"","size":"Česnekový chléb 18cm","count":1,"label":"Česnekový chléb 18cm","posId":"P104","price":7900,"isExtra":false},{"id":"54414789","note":"","count":1,"label":"Balné","posId":"K0000","price":1500,"isExtra":true},{"id":"54414745","note":"","size":"Spicy Wings 🌶️","count":2,"label":"Spicy Wings 🌶️","posId":"P101","price":11900,"isExtra":false},{"id":"54414789","note":"","count":2,"label":"Balné","posId":"K0000","price":1500,"isExtra":true}]</t>
  </si>
  <si>
    <t>2026-05-26T18:55:09.281+02:00</t>
  </si>
  <si>
    <t>2026-05-26T19:03:09.613+02:00</t>
  </si>
  <si>
    <t>[{"id":"69427585fd8faa40bcc99d59","count":1,"label":"Hot &amp; Spicy 40cm 🌶️🌶️","posId":"110","price":30900,"isExtra":false},{"id":"1d39bc6ba96569aaaf3ab974","count":1,"label":"Balné","posId":"K0000","price":2000,"isExtra":true}]</t>
  </si>
  <si>
    <t>2026-05-26T18:54:47.847+02:00</t>
  </si>
  <si>
    <t>2026-05-26T19:01:20.964+02:00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</si>
  <si>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</si>
  <si>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2026-05-26T18:51:03.685+02:00</t>
  </si>
  <si>
    <t>2026-05-26T19:01:16.925+02:00</t>
  </si>
  <si>
    <t>[{"id":"69427585fd8faa40bcc99d67","count":1,"label":"Capricciosa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základ","posId":"ZRS40","price":0,"isExtra":true},{"id":"893aed81a83a807fc642e4d1","count":1,"label":"okraj mozzarella, bbq omáčka","posId":"A124","price":6500,"isExtra":true}]</t>
  </si>
  <si>
    <t>2026-05-26T18:49:02.197+02:00</t>
  </si>
  <si>
    <t>2026-05-26T19:03:50.471+02:00</t>
  </si>
  <si>
    <t>2026-05-26T19:21:39.994+02:00</t>
  </si>
  <si>
    <t>2026-05-26T18:49:02.967+02:00</t>
  </si>
  <si>
    <t>2026-05-26T18:37:49.041+02:00</t>
  </si>
  <si>
    <t>2026-05-26T18:45:36.207+02:00</t>
  </si>
  <si>
    <t>[{"id":"111","note":"","count":1,"label":"Quattro Formaggi 40cm","posId":"111","price":30900,"isExtra":false},{"id":"K0000","note":"","count":1,"label":"Balné","posId":"K0000","price":2000,"isExtra":true},{"id":"101","note":"","count":1,"label":"Capricciosa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</si>
  <si>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2026-05-26T18:34:54.051+02:00</t>
  </si>
  <si>
    <t>2026-05-26T18:42:07.686+02:00</t>
  </si>
  <si>
    <t>[{"id":"69427585fd8faa40bcc99d81","count":1,"label":"Capricciosa 32cm","posId":"113","price":24900,"isExtra":false},{"id":"7cdbdba064a9b12ab9c2a9d4","count":1,"label":"Balné","posId":"K0000","price":1500,"isExtra":true}]</t>
  </si>
  <si>
    <t>2026-05-26T18:26:02.234+02:00</t>
  </si>
  <si>
    <t>2026-05-26T18:37:10.311+02:00</t>
  </si>
  <si>
    <t>2026-05-26T18:50:11.917+02:00</t>
  </si>
  <si>
    <t>2026-05-26T18:26:02.754+02:00</t>
  </si>
  <si>
    <t>[{"id":"0005ff76-02c8-47f3-a86e-87443988197a","note":"","count":1,"label":"BBQ Texas 32 cm","posId":"119","price":24900,"isExtra":false},{"id":"c8019f80-065c-4f09-9e80-65b85dae2ae1","note":"","count":1,"label":"kukuřice","posId":"B115","price":2500,"KDSTags":["greenhighlight"],"isExtra":true}]</t>
  </si>
  <si>
    <t>2026-05-26T18:25:02.414+02:00</t>
  </si>
  <si>
    <t>2026-05-26T18:40:10.348+02:00</t>
  </si>
  <si>
    <t>2026-05-26T19:03:05.206+02:00</t>
  </si>
  <si>
    <t>2026-05-26T18:25:03.404+02:00</t>
  </si>
  <si>
    <t>[{"id":"7bd52058-f7b0-4320-9d6c-79598e7d9b5f","note":"","count":1,"label":"Hawai 18 cm","posId":"126","price":11900,"isExtra":false},{"id":"0b867b16-3995-4b4a-9deb-1c0d8cecf8d6","note":"","count":1,"label":"Pepperoni 32 cm","posId":"120","price":24900,"isExtra":false},{"id":"5b1f2843-926a-4dd1-a5f0-4fddc7b45013","note":"","count":1,"label":"Margherita 32 cm","posId":"112","price":20900,"isExtra":false}]</t>
  </si>
  <si>
    <t>2026-05-26T18:25:02.400+02:00</t>
  </si>
  <si>
    <t>2026-05-26T18:32:46.473+02:00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</si>
  <si>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bylinky","posId":"A121","price":5700,"isExtra":true},{"id":"c9bf2e69-6fc6-4d64-86d6-ef55db64361f","note":"","count":1,"label":"párek","posId":"B110","price":3000,"KDSTags":["greenhighlight"],"isExtra":true}]</t>
  </si>
  <si>
    <t>2026-05-26T18:24:24.810+02:00</t>
  </si>
  <si>
    <t>2026-05-26T18:37:04.722+02:00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</si>
  <si>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54414830","note":"","count":1,"label":"Žampiony","posId":"C105","price":3500,"KDSTags":["greenhighlight"],"isExtra":true},{"id":"54414894","note":"","count":1,"label":"Šunka","posId":"C106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54414829","note":"","count":1,"label":"Žampiony","posId":"B105","price":2500,"KDSTags":["greenhighlight"],"isExtra":true},{"id":"54414897","note":"","count":1,"label":"Šunka","posId":"B106","price":3000,"KDSTags":["greenhighlight"],"isExtra":true}]</t>
  </si>
  <si>
    <t>2026-05-26T18:23:02.502+02:00</t>
  </si>
  <si>
    <t>2026-05-26T18:29:37.303+02:00</t>
  </si>
  <si>
    <t>[{"id":"03ade9ce-5d0f-4499-a6a3-340b58ae4468","note":"","count":1,"label":"Capricciosa 32 cm","posId":"113","price":24900,"isExtra":false},{"id":"f2ca88ba-7288-4f05-a925-149da2e2137e","note":"","count":1,"label":"okraj Hotdog, BBQ","posId":"A119","price":5700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česnekový","posId":"P106","price":2000,"isExtra":false},{"id":"de56def4-8429-46ca-bf08-8c8eba684591","note":"","count":1,"label":"Dip BBQ","posId":"P105","price":2000,"isExtra":false}]</t>
  </si>
  <si>
    <t>2026-05-26T18:20:40.008+02:00</t>
  </si>
  <si>
    <t>2026-05-26T18:26:42.534+02:00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</si>
  <si>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54414897","note":"","count":1,"label":"Šunka","posId":"B106","price":3000,"KDSTags":["greenhighlight"],"isExtra":true},{"id":"57405816","note":"","size":"Mirinda 1l","count":1,"label":"Mirinda 1l","posId":"N126","price":5900,"isExtra":false}]</t>
  </si>
  <si>
    <t>2026-05-26T18:15:00.575+02:00</t>
  </si>
  <si>
    <t>2026-05-26T18:22:30.500+02:00</t>
  </si>
  <si>
    <t>[{"id":"54414707","note":"","size":"Margherita 40cm","count":1,"label":"Margherita 40cm","posId":"100","price":26900,"isExtra":false},{"id":"54414779","note":"","count":1,"label":"Balné","posId":"K0000","price":2000,"isExtra":true},{"id":"59610942","note":"","size":"Hawai 32cm","count":1,"label":"Hawai 32cm","posId":"114","price":24900,"isExtra":false},{"id":"54414789","note":"","count":1,"label":"Balné","posId":"K0000","price":1500,"isExtra":true},{"id":"54414708","note":"","size":"Quattro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</si>
  <si>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2026-05-26T18:06:50.700+02:00</t>
  </si>
  <si>
    <t>2026-05-26T18:09:11.383+02:00</t>
  </si>
  <si>
    <t>[{"id":"272cd130-2932-4537-ac06-674dcc0d9489","count":1,"label":"Pizza Capricciosa 32","posId":"113","price":24900,"isExtra":false,"creatorId":"tG6zvvwS8UjFDjXha8IUP","isPackging":0,"actualLabel":"Pizza Capricciosa 32"}]</t>
  </si>
  <si>
    <t>2026-05-26T18:05:02.086+02:00</t>
  </si>
  <si>
    <t>2026-05-26T18:11:37.317+02:00</t>
  </si>
  <si>
    <t>[{"id":"d63e9120-8ffe-444c-ba51-6c942a13f4fc","note":"","count":1,"label":"Margherita 40 cm","posId":"100","price":26900,"isExtra":false},{"id":"03dae282-4cd4-4fa2-9169-2178ea3ed325","note":"","count":1,"label":"Quattro Formaggi 40 cm","posId":"111","price":30900,"isExtra":false}]</t>
  </si>
  <si>
    <t>2026-05-26T17:49:34.361+02:00</t>
  </si>
  <si>
    <t>2026-05-26T17:55:15.324+02:00</t>
  </si>
  <si>
    <t>[{"id":"59610939","note":"","size":"BBQ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okrajů","posId":"X1000","price":0,"isExtra":true}]</t>
  </si>
  <si>
    <t>2026-05-26T17:40:02.805+02:00</t>
  </si>
  <si>
    <t>2026-05-26T17:47:30.856+02:00</t>
  </si>
  <si>
    <t>2026-05-26T18:09:13.727+02:00</t>
  </si>
  <si>
    <t>2026-05-26T17:40:03.510+02:00</t>
  </si>
  <si>
    <t>2026-05-26T17:38:02.112+02:00</t>
  </si>
  <si>
    <t>2026-05-26T17:57:09.290+02:00</t>
  </si>
  <si>
    <t>2026-05-26T18:15:34.314+02:00</t>
  </si>
  <si>
    <t>2026-05-26T17:38:02.673+02:00</t>
  </si>
  <si>
    <t>[{"id":"bf8dc38b-6c8e-42b6-9da3-3170253a57d4","note":"","count":1,"label":"Hot &amp; Spicy 32 cm","posId":"122","price":24900,"isExtra":false},{"id":"5b1f2843-926a-4dd1-a5f0-4fddc7b45013","note":"","count":1,"label":"Margherita 32 cm","posId":"112","price":20900,"isExtra":false},{"id":"9d44d022-9287-4739-add5-71776d187058","note":"","count":1,"label":"paprika","posId":"B111","price":2500,"KDSTags":["greenhighlight"],"isExtra":true},{"id":"38de8e38-e51e-422d-9a89-960ebc505f1b","note":"","count":1,"label":"šunka","posId":"B106","price":3000,"KDSTags":["greenhighlight"],"isExtra":true}]</t>
  </si>
  <si>
    <t>2026-05-26T17:34:33.734+02:00</t>
  </si>
  <si>
    <t>2026-05-26T17:46:41.376+02:00</t>
  </si>
  <si>
    <t>[{"id":"59610938","note":"","size":"Pepperoni 32cm 🌶️🌶️","count":2,"label":"Pepperoni 32cm 🌶️🌶️","posId":"120","price":24900,"isExtra":false},{"id":"54414789","note":"","count":2,"label":"Balné","posId":"K0000","price":1500,"isExtra":true},{"id":"59610936","note":"","size":"Hot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</si>
  <si>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2026-05-26T17:33:02.519+02:00</t>
  </si>
  <si>
    <t>2026-05-26T17:41:01.382+02:00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</si>
  <si>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4d0fe7ad-c88a-4a73-8015-c60680489cf8","note":"","count":1,"label":"Baby špenát &amp; kuře 32 cm","posId":"116","price":24900,"isExtra":false}]</t>
  </si>
  <si>
    <t>2026-05-26T17:21:30.782+02:00</t>
  </si>
  <si>
    <t>2026-05-26T17:29:11.324+02:00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</si>
  <si>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</si>
  <si>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2026-05-26T17:16:22.010+02:00</t>
  </si>
  <si>
    <t>2026-05-26T17:22:50.493+02:00</t>
  </si>
  <si>
    <t>[{"id":"69427585fd8faa40bcc99da7","count":1,"label":"Spicy Wings 🌶️","posId":"P101","price":11900,"isExtra":false},{"id":"7cdbdba064a9b12ab9c2a9d4","count":1,"label":"Balné","posId":"K0000","price":1500,"isExtra":true},{"id":"69427585fd8faa40bcc99d71","count":1,"label":"Quattro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</si>
  <si>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Radik</t>
  </si>
  <si>
    <t>2026-05-26T17:14:49.475+02:00</t>
  </si>
  <si>
    <t>2026-05-26T17:25:10.622+02:00</t>
  </si>
  <si>
    <t>[{"id":"120","note":"","count":2,"label":"Pepperoni 32cm 🌶️🌶️","posId":"120","price":24900,"isExtra":false},{"id":"K0000","note":"","count":2,"label":"Balné","posId":"K0000","price":1500,"isExtra":true},{"id":"17","note":"","count":2,"label":"USA těsto","posId":"17","price":1000,"isExtra":true}]</t>
  </si>
  <si>
    <t>2026-05-26T17:14:11.022+02:00</t>
  </si>
  <si>
    <t>2026-05-30T12:46:38.140+02:00</t>
  </si>
  <si>
    <t>2026-05-26T17:06:01.586+02:00</t>
  </si>
  <si>
    <t>2026-05-26T17:12:47.475+02:00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</si>
  <si>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</si>
  <si>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2026-05-26T17:05:12.562+02:00</t>
  </si>
  <si>
    <t>2026-05-26T17:13:15.295+02:00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</si>
  <si>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základ","posId":"ZRS40","price":0,"isExtra":true},{"id":"54414808","note":"","count":1,"label":"Jalapeňos","posId":"C102","price":3500,"KDSTags":["greenhighlight"],"isExtra":true},{"id":"54414750","note":"","size":"Česnekový dip","count":3,"label":"Česnekový dip","posId":"P106","price":2000,"isExtra":false},{"id":"54414789","note":"","count":3,"label":"Balné","posId":"K0000","price":1500,"isExtra":true}]</t>
  </si>
  <si>
    <t>2026-05-26T16:53:02.105+02:00</t>
  </si>
  <si>
    <t>2026-05-26T17:02:28.216+02:00</t>
  </si>
  <si>
    <t>[{"id":"ee394832-8137-440a-84b7-b9e0df42a9ab","note":"","count":1,"label":"Hawai 32 cm","posId":"114","price":24900,"isExtra":false},{"id":"0b867b16-3995-4b4a-9deb-1c0d8cecf8d6","note":"","count":1,"label":"Pepperoni 32 cm","posId":"120","price":24900,"isExtra":false}]</t>
  </si>
  <si>
    <t>2026-05-26T16:52:02.537+02:00</t>
  </si>
  <si>
    <t>2026-05-26T17:00:56.160+02:00</t>
  </si>
  <si>
    <t>2026-05-26T17:12:22.786+02:00</t>
  </si>
  <si>
    <t>2026-05-26T16:52:03.458+02:00</t>
  </si>
  <si>
    <t>2026-05-26T16:25:02.125+02:00</t>
  </si>
  <si>
    <t>2026-05-26T17:18:10.203+02:00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</si>
  <si>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základ","posId":"i105","price":0,"isExtra":true},{"id":"19647242-c7ae-4948-97a4-fe55e47b6f96","note":"","count":1,"label":"BEZ -pepperoni salám","posId":"X109","price":0,"KDSTags":["redhighlight"],"isExtra":true},{"id":"d63e9120-8ffe-444c-ba51-6c942a13f4fc","note":"","count":1,"label":"Margherita 40 cm","posId":"100","price":26900,"isExtra":false}]</t>
  </si>
  <si>
    <t>2026-05-26T16:24:18.122+02:00</t>
  </si>
  <si>
    <t>2026-05-26T16:26:16.026+02:00</t>
  </si>
  <si>
    <t>[{"id":"aac74125-054a-4d02-8a06-802772aaa37a","count":1,"label":"Aquilla černý čaj a broskev","posId":"N120","price":4900,"isExtra":false,"creatorId":"BsiHM6_H2B2FoDmufdVmX","isPackging":0,"actualLabel":"Aquilla černý čaj a broskev"}]</t>
  </si>
  <si>
    <t>2026-05-26T16:10:01.454+02:00</t>
  </si>
  <si>
    <t>2026-05-26T16:16:19.002+02:00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</si>
  <si>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bylinky","posId":"A121","price":5700,"isExtra":true}]</t>
  </si>
  <si>
    <t>2026-05-26T16:06:36.477+02:00</t>
  </si>
  <si>
    <t>2026-05-26T16:12:41.006+02:00</t>
  </si>
  <si>
    <t>[{"id":"b8639e85-7271-4b5c-9879-874af4178d11","count":1,"label":"Pizza Hawai 18 cm","posId":"126","price":11900,"isExtra":false,"creatorId":"xUbQufvhX2bnfcQJjdoNs","isPackging":0,"actualLabel":"Pizza Hawai 18 cm"}]</t>
  </si>
  <si>
    <t>2026-05-26T15:56:02.738+02:00</t>
  </si>
  <si>
    <t>2026-05-26T16:05:22.182+02:00</t>
  </si>
  <si>
    <t>2026-05-26T16:27:54.481+02:00</t>
  </si>
  <si>
    <t>2026-05-26T15:56:03.491+02:00</t>
  </si>
  <si>
    <t>[{"id":"0b867b16-3995-4b4a-9deb-1c0d8cecf8d6","note":"","count":1,"label":"Pepperoni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38de8e38-e51e-422d-9a89-960ebc505f1b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salám","posId":"B109","price":3000,"KDSTags":["greenhighlight"],"isExtra":true},{"id":"3a8b6a85-3b5c-4ee4-be2d-261ab8731d6e","note":"","count":1,"label":"Dip česnekový","posId":"P106","price":2000,"isExtra":false}]</t>
  </si>
  <si>
    <t>2026-05-26T15:32:42.446+02:00</t>
  </si>
  <si>
    <t>2026-05-26T15:39:57.115+02:00</t>
  </si>
  <si>
    <t>2026-05-26T15:24:44.465+02:00</t>
  </si>
  <si>
    <t>2026-05-26T15:34:40.196+02:00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</si>
  <si>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bylinky","posId":"A121","price":5700,"isExtra":true},{"id":"54414864","note":"","count":1,"label":"Bez cibule","posId":"X103","price":0,"KDSTags":["redhighlight"],"isExtra":true},{"id":"59610937","note":"","size":"Comeback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cibule","posId":"X103","price":0,"KDSTags":["redhighlight"],"isExtra":true}]</t>
  </si>
  <si>
    <t>2026-05-26T15:18:02.727+02:00</t>
  </si>
  <si>
    <t>2026-05-26T15:26:59.822+02:00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</si>
  <si>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základ","posId":"i105","price":0,"isExtra":true},{"id":"0ea52415-fdb3-497f-b216-7fd5802f2e0f","note":"","count":1,"label":"Quattro Formaggi 32 cm","posId":"123","price":24900,"isExtra":false}]</t>
  </si>
  <si>
    <t>2026-05-26T14:46:52.127+02:00</t>
  </si>
  <si>
    <t>2026-05-26T17:20:25.246+02:00</t>
  </si>
  <si>
    <t>[{"id":"62e7cd7f-c14f-463f-8320-f102b9c19d88","count":1,"label":"Pizza Capricciosa 40","posId":"101","price":30900,"isExtra":false,"creatorId":"ypSy05HwRIMVP-BU_P9q3","isPackging":0,"actualLabel":"Pizza Capricciosa 40"}]</t>
  </si>
  <si>
    <t>2026-05-26T14:13:53.106+02:00</t>
  </si>
  <si>
    <t>2026-05-26T14:21:40.908+02:00</t>
  </si>
  <si>
    <t>2026-05-26T14:05:51.864+02:00</t>
  </si>
  <si>
    <t>2026-05-26T14:11:56.944+02:00</t>
  </si>
  <si>
    <t>2026-05-26T13:49:43.521+02:00</t>
  </si>
  <si>
    <t>2026-05-26T14:01:24.903+02:00</t>
  </si>
  <si>
    <t>[{"id":"69427585fd8faa40bcc99d67","count":1,"label":"Capricciosa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bylinky","posId":"A122","price":6500,"isExtra":true},{"id":"69427585fd8faa40bcc99db1","count":1,"label":"Česnekový dip","posId":"P106","price":2000,"isExtra":false},{"id":"7cdbdba064a9b12ab9c2a9d4","count":1,"label":"Balné","posId":"K0000","price":1500,"isExtra":true}]</t>
  </si>
  <si>
    <t>2026-05-26T13:45:00.356+02:00</t>
  </si>
  <si>
    <t>2026-05-26T13:54:03.770+02:00</t>
  </si>
  <si>
    <t>[{"id":"59610942","note":"","size":"Hawai 32cm","count":1,"label":"Hawai 32cm","posId":"114","price":24900,"isExtra":false},{"id":"54414789","note":"","count":1,"label":"Balné","posId":"K0000","price":1500,"isExtra":true},{"id":"54414750","note":"","size":"Česnekový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</si>
  <si>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2026-05-26T13:44:15.470+02:00</t>
  </si>
  <si>
    <t>2026-05-26T13:53:14.826+02:00</t>
  </si>
  <si>
    <t>[{"id":"69427585fd8faa40bcc99d81","count":1,"label":"Capricciosa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základ","posId":"ZRS32","price":0,"isExtra":true}]</t>
  </si>
  <si>
    <t>2026-05-26T13:24:25.018+02:00</t>
  </si>
  <si>
    <t>2026-05-26T13:32:27.851+02:00</t>
  </si>
  <si>
    <t>[{"id":"69427585fd8faa40bcc99d65","count":1,"label":"Hawai 40cm","posId":"102","price":30900,"isExtra":false},{"id":"1d39bc6ba96569aaaf3ab974","count":1,"label":"Balné","posId":"K0000","price":2000,"isExtra":true},{"id":"893aed81a83a807fc642e4d1","count":1,"label":"okraj mozzarella, bbq omáčka","posId":"A124","price":6500,"isExtra":true},{"id":"d89d779ad4079eb126fff378","count":1,"label":"Kuře","posId":"C114","price":4000,"KDSTags":["greenhighlight"],"isExtra":true}]</t>
  </si>
  <si>
    <t>2026-05-26T13:22:02.618+02:00</t>
  </si>
  <si>
    <t>2026-05-26T13:35:31.734+02:00</t>
  </si>
  <si>
    <t>2026-05-26T13:55:14.365+02:00</t>
  </si>
  <si>
    <t>2026-05-26T13:22:03.137+02:00</t>
  </si>
  <si>
    <t>[{"id":"b0d5792c-72a3-41ec-9f78-3fedc41c2a8a","note":"","count":1,"label":"VEGGIE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bylinky","posId":"A121","price":5700,"isExtra":true},{"id":"3b33c28b-4eed-4a0e-a3fd-e50f37d1c9f3","note":"","count":1,"label":"Pečené brambory","posId":"P103","price":0,"isExtra":true},{"id":"09284538-623e-44fe-a20e-248d39eb68fc","note":"","count":1,"label":"Pepsi 1l","posId":"N124","price":0,"isExtra":true},{"id":"3a8b6a85-3b5c-4ee4-be2d-261ab8731d6e","note":"","count":1,"label":"Dip česnekový","posId":"P106","price":2000,"isExtra":false}]</t>
  </si>
  <si>
    <t>2026-05-26T13:02:02.822+02:00</t>
  </si>
  <si>
    <t>2026-05-26T13:09:23.903+02:00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</si>
  <si>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54414905","note":"","count":1,"label":"Gorgonzola","posId":"C101","price":4000,"KDSTags":["greenhighlight"],"isExtra":true}]</t>
  </si>
  <si>
    <t>2026-05-26T12:59:01.933+02:00</t>
  </si>
  <si>
    <t>2026-05-26T13:07:19.607+02:00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</si>
  <si>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19647242-c7ae-4948-97a4-fe55e47b6f96","note":"","count":1,"label":"BEZ -pepperoni salám","posId":"X109","price":0,"KDSTags":["redhighlight"],"isExtra":true},{"id":"68c65179-fd67-404b-b997-b040338ce3c5","note":"","count":1,"label":"BEZ -šunka","posId":"X106","price":0,"KDSTags":["redhighlight"],"isExtra":true}]</t>
  </si>
  <si>
    <t>2026-05-26T12:53:15.825+02:00</t>
  </si>
  <si>
    <t>2026-05-26T12:58:28.623+02:00</t>
  </si>
  <si>
    <t>[{"id":"bbd3709a-e168-4407-8515-6961f0b006a3","count":1,"label":"Pizza Hawai 32 cm","posId":"114","price":24900,"isExtra":false,"creatorId":"I53JflUIoMkYJgVZktX13","isPackging":0,"actualLabel":"Pizza Hawai 32 cm"}]</t>
  </si>
  <si>
    <t>2026-05-26T12:39:32.271+02:00</t>
  </si>
  <si>
    <t>2026-05-26T12:45:45.979+02:00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</si>
  <si>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</si>
  <si>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2026-05-26T12:27:03.119+02:00</t>
  </si>
  <si>
    <t>2026-05-26T13:55:27.661+02:00</t>
  </si>
  <si>
    <t>2026-05-26T12:26:01.901+02:00</t>
  </si>
  <si>
    <t>2026-05-26T12:33:01.421+02:00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</si>
  <si>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cm","posId":"123","price":24900,"isExtra":false}]</t>
  </si>
  <si>
    <t>2026-05-26T12:10:02.974+02:00</t>
  </si>
  <si>
    <t>2026-05-26T12:19:29.464+02:00</t>
  </si>
  <si>
    <t>2026-05-26T12:39:03.569+02:00</t>
  </si>
  <si>
    <t>2026-05-26T12:10:03.651+02:00</t>
  </si>
  <si>
    <t>[{"id":"03ade9ce-5d0f-4499-a6a3-340b58ae4468","note":"","count":1,"label":"Capricciosa 32 cm","posId":"113","price":24900,"isExtra":false},{"id":"6463d074-457d-4955-9cf5-43bdb5619e32","note":"","count":2,"label":"Jablečno-skořicové rolls, 8ks","posId":"18","price":8900,"isExtra":false},{"id":"086fcce3-7fb4-4d92-a248-f28db47a4c99","note":"","count":1,"label":"Česká zmrzlina z Opočna vanilková","posId":"D108","price":12900,"isExtra":false}]</t>
  </si>
  <si>
    <t>2026-05-26T12:04:46.801+02:00</t>
  </si>
  <si>
    <t>2026-05-26T12:13:41.731+02:00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</si>
  <si>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40cm","posId":"104","price":30900,"isExtra":false},{"id":"54414779","note":"","count":1,"label":"Balné","posId":"K0000","price":2000,"isExtra":true},{"id":"54414873","note":"","count":1,"label":"okraj hotdog, bez omáčky","posId":"A126","price":6500,"isExtra":true},{"id":"54414894","note":"","count":1,"label":"Šunka","posId":"C106","price":4000,"KDSTags":["greenhighlight"],"isExtra":true}]</t>
  </si>
  <si>
    <t>2026-05-26T11:47:02.820+02:00</t>
  </si>
  <si>
    <t>2026-05-26T11:57:58.358+02:00</t>
  </si>
  <si>
    <t>2026-05-26T12:04:01.262+02:00</t>
  </si>
  <si>
    <t>2026-05-26T11:47:03.647+02:00</t>
  </si>
  <si>
    <t>2026-05-26T11:45:31.786+02:00</t>
  </si>
  <si>
    <t>2026-05-26T11:55:13.630+02:00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</si>
  <si>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</si>
  <si>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2026-05-26T11:40:16.371+02:00</t>
  </si>
  <si>
    <t>2026-05-26T11:45:12.429+02:00</t>
  </si>
  <si>
    <t>[{"id":"69427585fd8faa40bcc99d6f","count":1,"label":"Margherita 32cm","posId":"112","price":20900,"isExtra":false},{"id":"7cdbdba064a9b12ab9c2a9d4","count":1,"label":"Balné","posId":"K0000","price":1500,"isExtra":true}]</t>
  </si>
  <si>
    <t>2026-05-26T11:33:28.035+02:00</t>
  </si>
  <si>
    <t>2026-05-26T11:43:12.985+02:00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</si>
  <si>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základ","posId":"ZRB40","price":0,"isExtra":true},{"id":"A118","note":"","count":1,"label":"okraj hotdog, hořčice","posId":"A118","price":6500,"isExtra":true},{"id":"C112","note":"","count":1,"label":"Olivy","posId":"C112","price":3500,"KDSTags":["greenhighlight"],"isExtra":true},{"id":"C100","note":"","count":1,"label":"Ananas","posId":"C100","price":3500,"KDSTags":["greenhighlight"],"isExtra":true}]</t>
  </si>
  <si>
    <t>2026-05-26T11:30:02.323+02:00</t>
  </si>
  <si>
    <t>2026-05-26T11:38:40.215+02:00</t>
  </si>
  <si>
    <t>[{"id":"03ade9ce-5d0f-4499-a6a3-340b58ae4468","note":"","count":2,"label":"Capricciosa 32 cm","posId":"113","price":24900,"isExtra":false}]</t>
  </si>
  <si>
    <t>Ani Anto</t>
  </si>
  <si>
    <t>2026-05-26T11:16:42.005+02:00</t>
  </si>
  <si>
    <t>2026-05-26T11:22:56.073+02:00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</si>
  <si>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základ","posId":"ZRS32","price":0,"isExtra":true}]</t>
  </si>
  <si>
    <t>2026-05-26T11:10:07.280+02:00</t>
  </si>
  <si>
    <t>2026-05-26T11:43:48.541+02:00</t>
  </si>
  <si>
    <t>[{"id":"69427585fd8faa40bcc99d71","count":1,"label":"Quattro Formaggi 32cm","posId":"123","price":24900,"isExtra":false},{"id":"7cdbdba064a9b12ab9c2a9d4","count":1,"label":"Balné","posId":"K0000","price":1500,"isExtra":true}]</t>
  </si>
  <si>
    <t>2026-05-26T11:09:54.295+02:00</t>
  </si>
  <si>
    <t>2026-05-26T11:21:47.435+02:00</t>
  </si>
  <si>
    <t>[{"id":"69427585fd8faa40bcc99d77","count":1,"label":"Pepperoni 32cm 🌶️🌶️","posId":"120","price":24900,"isExtra":false},{"id":"7cdbdba064a9b12ab9c2a9d4","count":1,"label":"Balné","posId":"K0000","price":1500,"isExtra":true},{"id":"d04e19e6c56090dca54920e4","count":1,"label":"Cibule","posId":"B103","price":2500,"KDSTags":["greenhighlight"],"isExtra":true},{"id":"69427585fd8faa40bcc99d5d","count":1,"label":"Pepperoni 40cm 🌶️🌶️","posId":"108","price":30900,"isExtra":false},{"id":"1d39bc6ba96569aaaf3ab974","count":1,"label":"Balné","posId":"K0000","price":2000,"isExtra":true},{"id":"d02faa7e140e0d42e89607a4","count":1,"label":"Žampiony","posId":"C105","price":3500,"KDSTags":["greenhighlight"],"isExtra":true},{"id":"4e2cd70072e23710fe00e741","count":1,"label":"Paprika","posId":"C111","price":3500,"KDSTags":["greenhighlight"],"isExtra":true},{"id":"d3eae92aff06253b39599690","count":1,"label":"Šunka","posId":"C106","price":4000,"KDSTags":["greenhighlight"],"isExtra":true}]</t>
  </si>
  <si>
    <t>2026-05-26T10:53:02.224+02:00</t>
  </si>
  <si>
    <t>2026-05-26T11:08:17.367+02:00</t>
  </si>
  <si>
    <t>Pyren</t>
  </si>
  <si>
    <t>2026-05-25T23:30:09.012+02:00</t>
  </si>
  <si>
    <t>2026-05-25T23:46:25.519+02:00</t>
  </si>
  <si>
    <t>Omadbek</t>
  </si>
  <si>
    <t>2026-05-25T23:11:41.347+02:00</t>
  </si>
  <si>
    <t>2026-05-25T23:17:06.480+02:00</t>
  </si>
  <si>
    <t>2026-05-25T23:03:11.876+02:00</t>
  </si>
  <si>
    <t>2026-05-25T23:10:28.308+02:00</t>
  </si>
  <si>
    <t>[{"id":"59610939","note":"","size":"BBQ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základ","posId":"ZBR32","price":0,"isExtra":true},{"id":"54414850","note":"","count":1,"label":"okraj hotdog, hořčice","posId":"A117","price":5700,"isExtra":true},{"id":"54414800","note":"","count":1,"label":"Jalapeňos","posId":"B102","price":2500,"KDSTags":["greenhighlight"],"isExtra":true},{"id":"57405814","note":"","size":"Pepsi 1l","count":1,"label":"Pepsi 1l","posId":"N124","price":5900,"isExtra":false}]</t>
  </si>
  <si>
    <t>2026-05-25T22:56:53.777+02:00</t>
  </si>
  <si>
    <t>2026-05-25T23:03:25.334+02:00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</si>
  <si>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</si>
  <si>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2026-05-25T22:56:53.775+02:00</t>
  </si>
  <si>
    <t>2026-05-25T23:02:13.420+02:00</t>
  </si>
  <si>
    <t>[{"id":"59610935","note":"","size":"Quattro Formaggi 32cm","count":1,"label":"Quattro Formaggi 32cm","posId":"123","price":24900,"isExtra":false},{"id":"54414789","note":"","count":1,"label":"Balné","posId":"K0000","price":1500,"isExtra":true}]</t>
  </si>
  <si>
    <t>2026-05-25T22:49:02.850+02:00</t>
  </si>
  <si>
    <t>2026-05-25T23:01:18.140+02:00</t>
  </si>
  <si>
    <t>2026-05-26T05:59:59.999+02:00</t>
  </si>
  <si>
    <t>2026-05-25T22:17:02.935+02:00</t>
  </si>
  <si>
    <t>2026-05-25T22:25:16.269+02:00</t>
  </si>
  <si>
    <t>[{"id":"59610942","note":"","size":"Hawai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</si>
  <si>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2026-05-25T22:16:54.913+02:00</t>
  </si>
  <si>
    <t>2026-05-25T22:22:49.394+02:00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</si>
  <si>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🌶️","posId":"109","price":30900,"isExtra":false},{"id":"1d39bc6ba96569aaaf3ab974","count":1,"label":"Balné","posId":"K0000","price":2000,"isExtra":true},{"id":"69427585fd8faa40bcc99dcd","count":1,"label":"Pepsi zero sugar 1l","posId":"N125","price":5900,"isExtra":false}]</t>
  </si>
  <si>
    <t>2026-05-25T22:15:22.397+02:00</t>
  </si>
  <si>
    <t>2026-05-25T22:20:06.208+02:00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</si>
  <si>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🌶️🌶️","posId":"120","price":24900,"isExtra":false},{"id":"54414789","note":"","count":1,"label":"Balné","posId":"K0000","price":1500,"isExtra":true},{"id":"57405814","note":"","size":"Pepsi 1l","count":1,"label":"Pepsi 1l","posId":"N124","price":5900,"isExtra":false}]</t>
  </si>
  <si>
    <t>2026-05-25T22:11:53.151+02:00</t>
  </si>
  <si>
    <t>2026-05-25T22:17:29.767+02:00</t>
  </si>
  <si>
    <t>2026-05-25T22:05:02.403+02:00</t>
  </si>
  <si>
    <t>2026-05-25T22:11:48.959+02:00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</si>
  <si>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,{"id":"3a8b6a85-3b5c-4ee4-be2d-261ab8731d6e","note":"","count":1,"label":"Dip česnekový","posId":"P106","price":2000,"isExtra":false}]</t>
  </si>
  <si>
    <t>2026-05-25T22:00:20.440+02:00</t>
  </si>
  <si>
    <t>2026-05-25T22:06:43.117+02:00</t>
  </si>
  <si>
    <t>[{"id":"54414716","note":"","size":"Hawai 40cm","count":1,"label":"Hawai 40cm","posId":"102","price":30900,"isExtra":false},{"id":"54414779","note":"","count":1,"label":"Balné","posId":"K0000","price":2000,"isExtra":true},{"id":"59610935","note":"","size":"Quattro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</si>
  <si>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2026-05-25T21:51:20.879+02:00</t>
  </si>
  <si>
    <t>2026-05-25T21:58:28.127+02:00</t>
  </si>
  <si>
    <t>[{"id":"59610940","note":"","size":"BBQ Meteor 32cm","count":1,"label":"BBQ Meteor 32cm","posId":"118","price":24900,"isExtra":false},{"id":"54414789","note":"","count":1,"label":"Balné","posId":"K0000","price":1500,"isExtra":true}]</t>
  </si>
  <si>
    <t>Jároszláv</t>
  </si>
  <si>
    <t>2026-05-25T21:51:14.659+02:00</t>
  </si>
  <si>
    <t>2026-05-25T22:04:24.240+02:00</t>
  </si>
  <si>
    <t>2026-05-25T21:51:00.255+02:00</t>
  </si>
  <si>
    <t>2026-05-25T21:59:09.150+02:00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</si>
  <si>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bylinky","posId":"A122","price":6500,"isExtra":true},{"id":"54414830","note":"","count":1,"label":"Žampiony","posId":"C105","price":3500,"KDSTags":["greenhighlight"],"isExtra":true}]</t>
  </si>
  <si>
    <t>2026-05-25T21:46:17.377+02:00</t>
  </si>
  <si>
    <t>2026-05-25T21:53:10.235+02:00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</si>
  <si>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🌶️🌶️","posId":"120","price":24900,"isExtra":false},{"id":"54414789","note":"","count":1,"label":"Balné","posId":"K0000","price":1500,"isExtra":true},{"id":"57405813","note":"","size":"BIRGO grapefruit 0,5l","count":2,"label":"BIRGO grapefruit 0,5l","posId":"N131","price":4900,"isExtra":false}]</t>
  </si>
  <si>
    <t>2026-05-25T21:37:50.802+02:00</t>
  </si>
  <si>
    <t>2026-05-25T21:47:49.086+02:00</t>
  </si>
  <si>
    <t>[{"id":"66426891","note":"","size":"Pilsner Urquell 12","count":2,"label":"Pilsner Urquell 12","posId":"N20","price":6500,"isExtra":false},{"id":"54414707","note":"","size":"Margherita 40cm","count":1,"label":"Margherita 40cm","posId":"100","price":26900,"isExtra":false},{"id":"54414779","note":"","count":1,"label":"Balné","posId":"K0000","price":2000,"isExtra":true},{"id":"61817985","note":"","size":"Guarana kiwi a jablko","count":1,"label":"Guarana kiwi a jablko","posId":"N144","price":5500,"isExtra":false},{"id":"54414749","note":"","size":"Pepperoni Rolls 🌶️","count":1,"label":"Pepperoni Rolls 🌶️","posId":"P100","price":8900,"isExtra":false},{"id":"54414789","note":"","count":1,"label":"Balné","posId":"K0000","price":1500,"isExtra":true}]</t>
  </si>
  <si>
    <t>Anna Vaníková</t>
  </si>
  <si>
    <t>2026-05-25T21:34:02.623+02:00</t>
  </si>
  <si>
    <t>2026-05-25T21:46:30.995+02:00</t>
  </si>
  <si>
    <t>2026-05-25T22:17:58.110+02:00</t>
  </si>
  <si>
    <t>2026-05-25T21:34:03.387+02:00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</si>
  <si>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</si>
  <si>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2026-05-25T21:32:02.535+02:00</t>
  </si>
  <si>
    <t>2026-05-25T21:41:34.873+02:00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</si>
  <si>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</si>
  <si>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2026-05-25T21:27:38.787+02:00</t>
  </si>
  <si>
    <t>2026-05-25T21:34:22.054+02:00</t>
  </si>
  <si>
    <t>[{"id":"54414707","note":"","size":"Margherita 40cm","count":1,"label":"Margherita 40cm","posId":"100","price":26900,"isExtra":false},{"id":"54414779","note":"","count":1,"label":"Balné","posId":"K0000","price":2000,"isExtra":true}]</t>
  </si>
  <si>
    <t>2026-05-25T21:22:02.049+02:00</t>
  </si>
  <si>
    <t>2026-05-25T21:37:59.821+02:00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</si>
  <si>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e8f571e6-dd36-42d7-8826-52c90315986b","note":"","count":1,"label":"Baby špenát &amp; kuře 40 cm","posId":"104","price":30900,"isExtra":false},{"id":"eae0baf6-2c0e-4081-8ab5-5266bc363ee5","note":"","count":1,"label":"Okraj mozzarella, BBQ omáčka","posId":"A124","price":6500,"isExtra":true},{"id":"b6658da4-b777-42a2-94b6-5ce20ff49587","note":"","count":1,"label":"Pepperoni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cm","posId":"125","price":11900,"isExtra":false},{"id":"c5b474e6-18c7-4e68-bfba-30417cf8de0f","note":"","count":1,"label":"Kukuřice.","posId":"A115","price":1500,"isExtra":true},{"id":"a62e938c-9a71-490f-818d-7d681b9da334","note":"","count":1,"label":"BEZ -žampiony","posId":"X105","price":0,"KDSTags":["redhighlight"],"isExtra":true}]</t>
  </si>
  <si>
    <t>2026-05-25T21:21:57.451+02:00</t>
  </si>
  <si>
    <t>2026-05-25T21:34:01.002+02:00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</si>
  <si>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🌶️","posId":"109","price":30900,"isExtra":false},{"id":"1d39bc6ba96569aaaf3ab974","count":1,"label":"Balné","posId":"K0000","price":2000,"isExtra":true},{"id":"69427585fd8faa40bcc99dcb","count":1,"label":"Pepsi 1l","posId":"N124","price":5900,"isExtra":false}]</t>
  </si>
  <si>
    <t>2026-05-25T21:20:58.025+02:00</t>
  </si>
  <si>
    <t>2026-05-25T21:28:09.045+02:00</t>
  </si>
  <si>
    <t>[{"id":"69427585fd8faa40bcc99d77","count":1,"label":"Pepperoni 32cm 🌶️🌶️","posId":"120","price":24900,"isExtra":false},{"id":"7cdbdba064a9b12ab9c2a9d4","count":1,"label":"Balné","posId":"K0000","price":1500,"isExtra":true}]</t>
  </si>
  <si>
    <t>2026-05-25T21:11:26.796+02:00</t>
  </si>
  <si>
    <t>2026-05-25T21:17:16.075+02:00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</si>
  <si>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</si>
  <si>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2026-05-25T21:07:56.045+02:00</t>
  </si>
  <si>
    <t>2026-05-25T21:15:01.027+02:00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</si>
  <si>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okrajů","posId":"X1000","price":0,"isExtra":true},{"id":"59610940","note":"","size":"BBQ Meteor 32cm","count":1,"label":"BBQ Meteor 32cm","posId":"118","price":24900,"isExtra":false},{"id":"54414789","note":"","count":1,"label":"Balné","posId":"K0000","price":1500,"isExtra":true},{"id":"54414783","note":"","count":1,"label":"bez plněných okrajů","posId":"X1000","price":0,"isExtra":true}]</t>
  </si>
  <si>
    <t>2026-05-25T21:06:17.425+02:00</t>
  </si>
  <si>
    <t>2026-05-25T21:12:22.997+02:00</t>
  </si>
  <si>
    <t>[{"id":"59610942","note":"","size":"Hawai 32cm","count":1,"label":"Hawai 32cm","posId":"114","price":24900,"isExtra":false},{"id":"54414789","note":"","count":1,"label":"Balné","posId":"K0000","price":1500,"isExtra":true},{"id":"59610935","note":"","size":"Quattro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</si>
  <si>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2026-05-25T21:04:02.640+02:00</t>
  </si>
  <si>
    <t>2026-05-25T21:06:54.845+02:00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</si>
  <si>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</si>
  <si>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2026-05-25T21:01:02.298+02:00</t>
  </si>
  <si>
    <t>2026-05-25T20:57:18.662+02:00</t>
  </si>
  <si>
    <t>2026-05-25T21:06:14.896+02:00</t>
  </si>
  <si>
    <t>[{"id":"69427585fd8faa40bcc99d79","count":2,"label":"BBQ Texas 32cm","posId":"119","price":24900,"isExtra":false},{"id":"7cdbdba064a9b12ab9c2a9d4","count":2,"label":"Balné","posId":"K0000","price":1500,"isExtra":true}]</t>
  </si>
  <si>
    <t>2026-05-25T20:40:58.625+02:00</t>
  </si>
  <si>
    <t>2026-05-25T20:46:39.957+02:00</t>
  </si>
  <si>
    <t>[{"id":"69427585fd8faa40bcc99d6f","count":1,"label":"Margherita 32cm","posId":"112","price":20900,"isExtra":false},{"id":"7cdbdba064a9b12ab9c2a9d4","count":1,"label":"Balné","posId":"K0000","price":1500,"isExtra":true},{"id":"8241669eecc1399a2e3e1c17","count":1,"label":"BBQ základ","posId":"ZRB32","price":0,"isExtra":true},{"id":"5de9dfc2a429f52ac2bc0e61","count":1,"label":"okraj hotdog, hořčice","posId":"A117","price":5700,"isExtra":true}]</t>
  </si>
  <si>
    <t>2026-05-25T20:32:54.072+02:00</t>
  </si>
  <si>
    <t>2026-05-25T20:46:49.843+02:00</t>
  </si>
  <si>
    <t>[{"id":"69427585fd8faa40bcc99d65","count":1,"label":"Hawai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základ","posId":"ZRS40","price":0,"isExtra":true},{"id":"69427585fd8faa40bcc99d75","count":1,"label":"Comeback 32cm 🌶️","posId":"121","price":24900,"isExtra":false},{"id":"7cdbdba064a9b12ab9c2a9d4","count":1,"label":"Balné","posId":"K0000","price":1500,"isExtra":true}]</t>
  </si>
  <si>
    <t>2026-05-25T20:32:01.881+02:00</t>
  </si>
  <si>
    <t>2026-05-25T20:41:48.620+02:00</t>
  </si>
  <si>
    <t>[{"id":"03dae282-4cd4-4fa2-9169-2178ea3ed325","note":"","count":1,"label":"Quattro Formaggi 40 cm","posId":"111","price":30900,"isExtra":false},{"id":"d63e9120-8ffe-444c-ba51-6c942a13f4fc","note":"","count":1,"label":"Margherita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</si>
  <si>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2026-05-25T20:27:49.545+02:00</t>
  </si>
  <si>
    <t>2026-05-25T20:39:02.861+02:00</t>
  </si>
  <si>
    <t>[{"id":"69427585fd8faa40bcc99d77","count":1,"label":"Pepperoni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bylinky","posId":"A121","price":5700,"isExtra":true},{"id":"69427585fd8faa40bcc99d5d","count":1,"label":"Pepperoni 40cm 🌶️🌶️","posId":"108","price":30900,"isExtra":false},{"id":"1d39bc6ba96569aaaf3ab974","count":1,"label":"Balné","posId":"K0000","price":2000,"isExtra":true},{"id":"69427585fd8faa40bcc99d81","count":1,"label":"Capricciosa 32cm","posId":"113","price":24900,"isExtra":false},{"id":"7cdbdba064a9b12ab9c2a9d4","count":1,"label":"Balné","posId":"K0000","price":1500,"isExtra":true}]</t>
  </si>
  <si>
    <t>2026-05-25T20:24:48.851+02:00</t>
  </si>
  <si>
    <t>2026-05-25T20:35:54.959+02:00</t>
  </si>
  <si>
    <t>[{"id":"69427585fd8faa40bcc99dab","count":2,"label":"Pečené brambory","posId":"P103","price":6900,"isExtra":false},{"id":"7cdbdba064a9b12ab9c2a9d4","count":2,"label":"Balné","posId":"K0000","price":1500,"isExtra":true},{"id":"69427585fd8faa40bcc99d67","count":1,"label":"Capricciosa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bylinky","posId":"A122","price":6500,"isExtra":true},{"id":"4734895af578759dfd0d03da","count":1,"label":"Bez šunky","posId":"X106","price":0,"KDSTags":["redhighlight"],"isExtra":true},{"id":"fb74c0c2c2968338d26f93aa","count":1,"label":"Ananas","posId":"C100","price":3500,"KDSTags":["greenhighlight"],"isExtra":true},{"id":"d89d779ad4079eb126fff378","count":1,"label":"Kuře","posId":"C114","price":4000,"KDSTags":["greenhighlight"],"isExtra":true},{"id":"69427585fd8faa40bcc99d57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,{"id":"d89d779ad4079eb126fff378","count":1,"label":"Kuře","posId":"C114","price":4000,"KDSTags":["greenhighlight"],"isExtra":true}]</t>
  </si>
  <si>
    <t>2026-05-25T20:18:14.949+02:00</t>
  </si>
  <si>
    <t>2026-05-25T20:27:20.836+02:00</t>
  </si>
  <si>
    <t>[{"id":"69427585fd8faa40bcc99d57","count":1,"label":"Quattro Formaggi 40cm","posId":"111","price":30900,"isExtra":false},{"id":"1d39bc6ba96569aaaf3ab974","count":1,"label":"Balné","posId":"K0000","price":2000,"isExtra":true}]</t>
  </si>
  <si>
    <t>2026-05-25T20:11:02.257+02:00</t>
  </si>
  <si>
    <t>2026-05-25T20:21:47.620+02:00</t>
  </si>
  <si>
    <t>2026-05-25T20:49:16.829+02:00</t>
  </si>
  <si>
    <t>2026-05-25T20:11:02.984+02:00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</si>
  <si>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česnekový","posId":"P106","price":2000,"isExtra":false}]</t>
  </si>
  <si>
    <t>Biloliddin</t>
  </si>
  <si>
    <t>2026-05-25T20:10:28.249+02:00</t>
  </si>
  <si>
    <t>2026-05-25T20:24:48.876+02:00</t>
  </si>
  <si>
    <t>[{"id":"114","note":"","count":1,"label":"Hawai 32cm","posId":"114","price":24900,"isExtra":false},{"id":"K0000","note":"","count":1,"label":"Balné","posId":"K0000","price":1500,"isExtra":true},{"id":"B115","note":"","count":1,"label":"Kukuřice","posId":"B115","price":2500,"KDSTags":["greenhighlight"],"isExtra":true},{"id":"B108","note":"","count":1,"label":"Slanina","posId":"B108","price":3000,"KDSTags":["greenhighlight"],"isExtra":true},{"id":"N125","note":"","count":1,"label":"Pepsi zero sugar 1l","posId":"N125","price":5900,"isExtra":false}]</t>
  </si>
  <si>
    <t>2026-05-25T20:09:40.869+02:00</t>
  </si>
  <si>
    <t>2026-05-25T20:15:40.839+02:00</t>
  </si>
  <si>
    <t>2026-05-25T20:07:37.842+02:00</t>
  </si>
  <si>
    <t>2026-05-25T20:26:08.756+02:00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</si>
  <si>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</si>
  <si>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2026-05-25T20:01:01.960+02:00</t>
  </si>
  <si>
    <t>2026-05-25T20:14:58.720+02:00</t>
  </si>
  <si>
    <t>2026-05-25T20:00:33.705+02:00</t>
  </si>
  <si>
    <t>2026-05-25T20:12:07.875+02:00</t>
  </si>
  <si>
    <t>[{"id":"54414749","note":"","size":"Pepperoni Rolls 🌶️","count":1,"label":"Pepperoni Rolls 🌶️","posId":"P100","price":8900,"isExtra":false},{"id":"54414789","note":"","count":1,"label":"Balné","posId":"K0000","price":1500,"isExtra":true},{"id":"54414711","note":"","size":"Pepperoni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okrajů","posId":"X1000","price":0,"isExtra":true},{"id":"54414901","note":"","count":1,"label":"Slanina","posId":"C108","price":4000,"KDSTags":["greenhighlight"],"isExtra":true}]</t>
  </si>
  <si>
    <t>2026-05-25T20:00:01.776+02:00</t>
  </si>
  <si>
    <t>2026-05-25T20:13:18.587+02:00</t>
  </si>
  <si>
    <t>[{"id":"a4efa812-1470-4ea2-a19d-39843abed3be","note":"","count":1,"label":"Comeback 32 cm","posId":"145","price":24900,"isExtra":false}]</t>
  </si>
  <si>
    <t>2026-05-25T19:55:31.204+02:00</t>
  </si>
  <si>
    <t>2026-05-25T20:02:05.702+02:00</t>
  </si>
  <si>
    <t>2026-05-25T19:54:58.362+02:00</t>
  </si>
  <si>
    <t>2026-05-25T20:11:24.766+02:00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</si>
  <si>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🌶️🌶️","posId":"110","price":30900,"isExtra":false},{"id":"54414779","note":"","count":1,"label":"Balné","posId":"K0000","price":2000,"isExtra":true},{"id":"54414856","note":"","count":1,"label":"okraj hotdog, bbq omáčka","posId":"A120","price":6500,"isExtra":true},{"id":"54414710","note":"","size":"Comeback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</si>
  <si>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2026-05-25T19:52:02.605+02:00</t>
  </si>
  <si>
    <t>2026-05-25T20:07:02.528+02:00</t>
  </si>
  <si>
    <t>2026-05-25T20:31:13.561+02:00</t>
  </si>
  <si>
    <t>2026-05-25T19:52:03.092+02:00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</si>
  <si>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cm","posId":"123","price":24900,"isExtra":false},{"id":"38de8e38-e51e-422d-9a89-960ebc505f1b","note":"","count":1,"label":"šunka","posId":"B106","price":3000,"KDSTags":["greenhighlight"],"isExtra":true}]</t>
  </si>
  <si>
    <t>2026-05-25T19:51:05.704+02:00</t>
  </si>
  <si>
    <t>2026-05-25T19:51:25.686+02:00</t>
  </si>
  <si>
    <t>[{"id":"272cd130-2932-4537-ac06-674dcc0d9489","count":1,"label":"Pizza Capricciosa 32","posId":"113","price":24900,"isExtra":false,"creatorId":"tDEXowwQQnoDLFyAPoTuE","isPackging":0,"actualLabel":"Pizza Capricciosa 32"}]</t>
  </si>
  <si>
    <t>2026-05-25T19:49:30.745+02:00</t>
  </si>
  <si>
    <t>2026-05-25T20:00:35.984+02:00</t>
  </si>
  <si>
    <t>[{"id":"69427585fd8faa40bcc99d5f","count":1,"label":"BBQ Texas 40cm","posId":"107","price":30900,"isExtra":false},{"id":"1d39bc6ba96569aaaf3ab974","count":1,"label":"Balné","posId":"K0000","price":2000,"isExtra":true},{"id":"893aed81a83a807fc642e4d1","count":1,"label":"okraj mozzarella, bbq omáčka","posId":"A124","price":6500,"isExtra":true},{"id":"424a5fd9f8e7c8ae6a9fef7d","count":1,"label":"Bez slaniny","posId":"X108","price":0,"KDSTags":["redhighlight"],"isExtra":true}]</t>
  </si>
  <si>
    <t>2026-05-25T19:47:28.862+02:00</t>
  </si>
  <si>
    <t>2026-05-25T19:54:45.766+02:00</t>
  </si>
  <si>
    <t>[{"id":"69427585fd8faa40bcc99d61","count":1,"label":"BBQ Meteor 40cm","posId":"106","price":30900,"isExtra":false},{"id":"1d39bc6ba96569aaaf3ab974","count":1,"label":"Balné","posId":"K0000","price":2000,"isExtra":true},{"id":"16772144ba4f713b373fb1ff","count":1,"label":"Smetanový základ","posId":"ZBS40","price":0,"isExtra":true}]</t>
  </si>
  <si>
    <t>2026-05-25T19:45:02.681+02:00</t>
  </si>
  <si>
    <t>2026-05-25T19:49:56.524+02:00</t>
  </si>
  <si>
    <t>2026-05-25T19:31:02.177+02:00</t>
  </si>
  <si>
    <t>2026-05-25T19:37:42.455+02:00</t>
  </si>
  <si>
    <t>Jovic</t>
  </si>
  <si>
    <t>2026-05-25T19:30:36.558+02:00</t>
  </si>
  <si>
    <t>2026-05-25T19:43:48.047+02:00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</si>
  <si>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</si>
  <si>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2026-05-25T19:26:42.224+02:00</t>
  </si>
  <si>
    <t>2026-05-25T19:33:27.530+02:00</t>
  </si>
  <si>
    <t>[{"id":"af56a8c5-97bc-46b9-b01e-e295e7dfc7cd","count":1,"label":"Pizza Comeback 32","posId":"121","price":24900,"isExtra":false,"creatorId":"TRHQpna8-jj5Et_xr0MRd","isPackging":0,"actualLabel":"Pizza Comeback 32"}]</t>
  </si>
  <si>
    <t>2026-05-25T19:25:08.762+02:00</t>
  </si>
  <si>
    <t>2026-05-25T19:33:30.627+02:00</t>
  </si>
  <si>
    <t>[{"id":"59610941","note":"","size":"Zeleninová 32cm","count":1,"label":"Zeleninová 32cm","posId":"115","price":24900,"isExtra":false},{"id":"54414789","note":"","count":1,"label":"Balné","posId":"K0000","price":1500,"isExtra":true},{"id":"57278752","note":"","count":1,"label":"BBQ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</si>
  <si>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Abror</t>
  </si>
  <si>
    <t>2026-05-25T19:04:13.950+02:00</t>
  </si>
  <si>
    <t>2026-05-25T19:10:18.609+02:00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</si>
  <si>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základ","posId":"ZRS32","price":0,"isExtra":true},{"id":"N124","note":"","count":1,"label":"Pepsi 1l","posId":"N124","price":5900,"isExtra":false}]</t>
  </si>
  <si>
    <t>2026-05-25T18:54:22.865+02:00</t>
  </si>
  <si>
    <t>2026-05-25T19:00:30.602+02:00</t>
  </si>
  <si>
    <t>[{"id":"69427585fd8faa40bcc99d65","count":1,"label":"Hawai 40cm","posId":"102","price":30900,"isExtra":false},{"id":"1d39bc6ba96569aaaf3ab974","count":1,"label":"Balné","posId":"K0000","price":2000,"isExtra":true}]</t>
  </si>
  <si>
    <t>2026-05-25T18:47:02.291+02:00</t>
  </si>
  <si>
    <t>2026-05-25T19:00:13.237+02:00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</si>
  <si>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-olivy","posId":"X112","price":0,"KDSTags":["redhighlight"],"isExtra":true},{"id":"3a8b6a85-3b5c-4ee4-be2d-261ab8731d6e","note":"","count":2,"label":"Dip česnekový","posId":"P106","price":2000,"isExtra":false},{"id":"ea8ba6dd-c20a-4bae-a731-5344afc761eb","note":"","count":1,"label":"Capricciosa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-olivy","posId":"X112","price":0,"KDSTags":["redhighlight"],"isExtra":true},{"id":"211d85d0-839e-41d0-89e3-ea177ad7489e","note":"","count":1,"label":"Dip česnekový","posId":"P106","price":2000,"isExtra":false}]</t>
  </si>
  <si>
    <t>2026-05-25T18:43:19.680+02:00</t>
  </si>
  <si>
    <t>2026-05-25T18:54:33.425+02:00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</si>
  <si>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</si>
  <si>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Manuel</t>
  </si>
  <si>
    <t>2026-05-25T18:40:25.967+02:00</t>
  </si>
  <si>
    <t>2026-05-25T18:59:21.581+02:00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</si>
  <si>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</si>
  <si>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2026-05-25T18:39:20.347+02:00</t>
  </si>
  <si>
    <t>2026-05-25T18:50:44.367+02:00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</si>
  <si>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</si>
  <si>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2026-05-25T18:37:59.450+02:00</t>
  </si>
  <si>
    <t>2026-05-25T18:46:04.450+02:00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</si>
  <si>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</si>
  <si>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2026-05-25T18:33:02.383+02:00</t>
  </si>
  <si>
    <t>2026-05-25T19:10:05.424+02:00</t>
  </si>
  <si>
    <t>2026-05-25T19:28:05.279+02:00</t>
  </si>
  <si>
    <t>2026-05-25T18:33:02.832+02:00</t>
  </si>
  <si>
    <t>[{"id":"35e045f9-bc36-46e9-8142-6579de78a05b","note":"","count":1,"label":"Comeback 32 cm","posId":"121","price":24900,"isExtra":false},{"id":"535b9312-93c3-44a2-9448-b49d9d5fa589","note":"","count":1,"label":"špenát s česnekem","posId":"B107","price":2500,"KDSTags":["greenhighlight"],"isExtra":true},{"id":"169906cc-98ac-4101-a361-79ae530758c3","note":"","count":1,"label":"BEZ -cibule","posId":"X103","price":0,"KDSTags":["redhighlight"],"isExtra":true}]</t>
  </si>
  <si>
    <t>2026-05-25T18:29:02.207+02:00</t>
  </si>
  <si>
    <t>2026-05-25T19:03:45.285+02:00</t>
  </si>
  <si>
    <t>[{"id":"b6658da4-b777-42a2-94b6-5ce20ff49587","note":"","count":1,"label":"Pepperoni 32 cm","posId":"144","price":24900,"isExtra":false},{"id":"a4efa812-1470-4ea2-a19d-39843abed3be","note":"","count":1,"label":"Comeback 32 cm","posId":"145","price":24900,"isExtra":false}]</t>
  </si>
  <si>
    <t>2026-05-25T18:23:01.674+02:00</t>
  </si>
  <si>
    <t>2026-05-25T18:28:10.184+02:00</t>
  </si>
  <si>
    <t>2026-05-25T18:15:37.848+02:00</t>
  </si>
  <si>
    <t>2026-05-25T18:26:21.413+02:00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</si>
  <si>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🌶️","posId":"109","price":30900,"isExtra":false},{"id":"54414779","note":"","count":1,"label":"Balné","posId":"K0000","price":2000,"isExtra":true},{"id":"54414823","note":"","count":1,"label":"Bez slaniny","posId":"X108","price":0,"KDSTags":["redhighlight"],"isExtra":true},{"id":"54414864","note":"","count":1,"label":"Bez cibule","posId":"X103","price":0,"KDSTags":["redhighlight"],"isExtra":true},{"id":"54414908","note":"","count":1,"label":"Kuře","posId":"C114","price":4000,"KDSTags":["greenhighlight"],"isExtra":true},{"id":"54414747","note":"","size":"Pečené brambory","count":2,"label":"Pečené brambory","posId":"P103","price":6900,"isExtra":false},{"id":"54414789","note":"","count":2,"label":"Balné","posId":"K0000","price":1500,"isExtra":true}]</t>
  </si>
  <si>
    <t>2026-05-25T18:15:02.385+02:00</t>
  </si>
  <si>
    <t>2026-05-25T18:21:18.263+02:00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</si>
  <si>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česnekový","posId":"P106","price":2000,"isExtra":false}]</t>
  </si>
  <si>
    <t>2026-05-25T18:08:54.561+02:00</t>
  </si>
  <si>
    <t>2026-05-25T18:20:21.360+02:00</t>
  </si>
  <si>
    <t>2026-05-25T18:08:05.928+02:00</t>
  </si>
  <si>
    <t>2026-05-25T18:18:12.366+02:00</t>
  </si>
  <si>
    <t>[{"id":"57405814","note":"","size":"Pepsi 1l","count":1,"label":"Pepsi 1l","posId":"N124","price":5900,"isExtra":false},{"id":"54414748","note":"","size":"Česnekový chléb 18cm","count":1,"label":"Česnekový chléb 18cm","posId":"P104","price":7900,"isExtra":false},{"id":"54414789","note":"","count":1,"label":"Balné","posId":"K0000","price":1500,"isExtra":true},{"id":"59610934","note":"","size":"Margherita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bylinky","posId":"A121","price":5700,"isExtra":true},{"id":"54414829","note":"","count":1,"label":"Žampiony","posId":"B105","price":2500,"KDSTags":["greenhighlight"],"isExtra":true},{"id":"54414911","note":"","count":1,"label":"Pepperoni salám","posId":"B109","price":3000,"KDSTags":["greenhighlight"],"isExtra":true}]</t>
  </si>
  <si>
    <t>2026-05-25T18:06:02.553+02:00</t>
  </si>
  <si>
    <t>2026-05-25T18:18:34.249+02:00</t>
  </si>
  <si>
    <t>2026-05-25T18:28:28.481+02:00</t>
  </si>
  <si>
    <t>2026-05-25T18:06:03.062+02:00</t>
  </si>
  <si>
    <t>2026-05-25T17:39:30.943+02:00</t>
  </si>
  <si>
    <t>2026-05-25T17:51:29.387+02:00</t>
  </si>
  <si>
    <t>[{"id":"54414712","note":"","size":"BBQ Texas 40cm","count":1,"label":"BBQ Texas 40cm","posId":"107","price":30900,"isExtra":false},{"id":"54414779","note":"","count":1,"label":"Balné","posId":"K0000","price":2000,"isExtra":true},{"id":"54414777","note":"","count":1,"label":"bez plněných okrajů","posId":"X1000","price":0,"isExtra":true},{"id":"54414745","note":"","size":"Spicy Wings 🌶️","count":1,"label":"Spicy Wings 🌶️","posId":"P101","price":11900,"isExtra":false},{"id":"54414789","note":"","count":1,"label":"Balné","posId":"K0000","price":1500,"isExtra":true}]</t>
  </si>
  <si>
    <t>2026-05-25T17:39:02.618+02:00</t>
  </si>
  <si>
    <t>2026-05-25T17:54:11.146+02:00</t>
  </si>
  <si>
    <t>2026-05-25T18:13:29.264+02:00</t>
  </si>
  <si>
    <t>2026-05-25T17:53:26.344+02:00</t>
  </si>
  <si>
    <t>[{"id":"076ed74a-9e28-4a30-9b7c-06e6adbd9e27","note":"","count":1,"label":"Margherita 18 cm","posId":"124","price":11900,"isExtra":false},{"id":"2b77c2f4-b7da-4d55-934c-2dd971e8586b","note":"","count":1,"label":"BBQ Meteor 18 cm","posId":"130","price":11900,"isExtra":false},{"id":"8f76439d-f1b5-4482-ac44-d6efec1ebc41","note":"","count":1,"label":"Zeleninová 18 cm","posId":"127","price":11900,"isExtra":false},{"id":"7bd52058-f7b0-4320-9d6c-79598e7d9b5f","note":"","count":1,"label":"Hawai 18 cm","posId":"126","price":11900,"isExtra":false}]</t>
  </si>
  <si>
    <t>2026-05-25T17:18:02.888+02:00</t>
  </si>
  <si>
    <t>2026-05-25T17:26:07.023+02:00</t>
  </si>
  <si>
    <t>2026-05-25T17:42:46.337+02:00</t>
  </si>
  <si>
    <t>2026-05-25T17:18:03.357+02:00</t>
  </si>
  <si>
    <t>[{"id":"117c830b-d7db-490d-a3b9-365f8c4fa2d3","note":"","count":1,"label":"Zeleninová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</si>
  <si>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2026-05-25T17:13:02.692+02:00</t>
  </si>
  <si>
    <t>2026-05-25T17:24:03.020+02:00</t>
  </si>
  <si>
    <t>[{"id":"0ea52415-fdb3-497f-b216-7fd5802f2e0f","note":"","count":1,"label":"Quattro Formaggi 32 cm","posId":"123","price":24900,"isExtra":false},{"id":"4d0fe7ad-c88a-4a73-8015-c60680489cf8","note":"","count":1,"label":"Baby špenát &amp; kuře 32 cm","posId":"116","price":24900,"isExtra":false},{"id":"2f5e6647-81e9-4b87-979a-d1df9153229a","note":"","count":1,"label":"jalapeños","posId":"B102","price":2500,"KDSTags":["greenhighlight"],"isExtra":true},{"id":"68d93a2c-5ce2-44a5-857b-6d579cd1f445","note":"","count":1,"label":"žampiony","posId":"B105","price":2500,"KDSTags":["greenhighlight"],"isExtra":true}]</t>
  </si>
  <si>
    <t>2026-05-25T17:00:49.524+02:00</t>
  </si>
  <si>
    <t>2026-05-25T17:09:40.184+02:00</t>
  </si>
  <si>
    <t>[{"id":"69427585fd8faa40bcc99d73","count":2,"label":"Hot &amp; Spicy 32cm 🌶️🌶️","posId":"122","price":24900,"isExtra":false},{"id":"7cdbdba064a9b12ab9c2a9d4","count":2,"label":"Balné","posId":"K0000","price":1500,"isExtra":true},{"id":"330e5bd554d905fd6d54cf01","count":2,"label":"bez plněných okrajů","posId":"X1000","price":0,"isExtra":true},{"id":"e24d8921de7c8ceca4e17286","count":2,"label":"Bez cibule","posId":"X103","price":0,"KDSTags":["redhighlight"],"isExtra":true},{"id":"69427585fd8faa40bcc99dcb","count":2,"label":"Pepsi 1l","posId":"N124","price":5900,"isExtra":false}]</t>
  </si>
  <si>
    <t>2026-05-25T16:41:29.801+02:00</t>
  </si>
  <si>
    <t>2026-05-25T16:52:56.255+02:00</t>
  </si>
  <si>
    <t>[{"id":"69427585fd8faa40bcc99d71","count":1,"label":"Quattro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812a5723adbe7d9399c88294","count":1,"label":"Pepperoni salám","posId":"B109","price":3000,"KDSTags":["greenhighlight"],"isExtra":true}]</t>
  </si>
  <si>
    <t>2026-05-25T16:39:02.733+02:00</t>
  </si>
  <si>
    <t>2026-05-25T16:50:18.022+02:00</t>
  </si>
  <si>
    <t>2026-05-25T16:59:35.687+02:00</t>
  </si>
  <si>
    <t>2026-05-25T16:39:03.370+02:00</t>
  </si>
  <si>
    <t>[{"id":"0ea52415-fdb3-497f-b216-7fd5802f2e0f","note":"","count":1,"label":"Quattro Formaggi 32 cm","posId":"123","price":24900,"isExtra":false},{"id":"6463d074-457d-4955-9cf5-43bdb5619e32","note":"","count":1,"label":"Jablečno-skořicové rolls, 8ks","posId":"18","price":8900,"isExtra":false}]</t>
  </si>
  <si>
    <t>2026-05-25T16:26:02.636+02:00</t>
  </si>
  <si>
    <t>2026-05-25T16:37:18.939+02:00</t>
  </si>
  <si>
    <t>2026-05-25T16:43:11.716+02:00</t>
  </si>
  <si>
    <t>2026-05-25T16:26:03.327+02:00</t>
  </si>
  <si>
    <t>[{"id":"35e045f9-bc36-46e9-8142-6579de78a05b","note":"","count":1,"label":"Comeback 32 cm","posId":"121","price":24900,"isExtra":false},{"id":"0005ff76-02c8-47f3-a86e-87443988197a","note":"","count":1,"label":"BBQ Texas 32 cm","posId":"119","price":24900,"isExtra":false}]</t>
  </si>
  <si>
    <t>2026-05-25T16:07:04.799+02:00</t>
  </si>
  <si>
    <t>2026-05-25T16:13:05.091+02:00</t>
  </si>
  <si>
    <t>2026-05-25T16:01:31.814+02:00</t>
  </si>
  <si>
    <t>2026-05-25T16:11:39.025+02:00</t>
  </si>
  <si>
    <t>[{"id":"69427585fd8faa40bcc99d69","count":1,"label":"Baby špenát &amp; kuře 40cm","posId":"104","price":30900,"isExtra":false},{"id":"1d39bc6ba96569aaaf3ab974","count":1,"label":"Balné","posId":"K0000","price":2000,"isExtra":true}]</t>
  </si>
  <si>
    <t>2026-05-25T16:00:34.569+02:00</t>
  </si>
  <si>
    <t>2026-05-25T16:09:01.040+02:00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</si>
  <si>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bylinky","posId":"A122","price":6500,"isExtra":true},{"id":"130093bd8410a64382381080","count":1,"label":"Špenát s česnekem","posId":"C107","price":3500,"KDSTags":["greenhighlight"],"isExtra":true}]</t>
  </si>
  <si>
    <t>2026-05-25T15:59:25.724+02:00</t>
  </si>
  <si>
    <t>2026-05-25T16:06:49.189+02:00</t>
  </si>
  <si>
    <t>[{"id":"57405809","note":"","size":"Aquilla černý čaj a broskev 0,5l","count":1,"label":"Aquilla černý čaj a broskev 0,5l","posId":"N120","price":4900,"isExtra":false},{"id":"54414710","note":"","size":"Comeback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</si>
  <si>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2026-05-25T15:51:09.029+02:00</t>
  </si>
  <si>
    <t>2026-05-25T15:59:38.986+02:00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</si>
  <si>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</si>
  <si>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2026-05-25T15:43:01.490+02:00</t>
  </si>
  <si>
    <t>2026-05-25T15:59:22.822+02:00</t>
  </si>
  <si>
    <t>2026-05-25T16:14:59.867+02:00</t>
  </si>
  <si>
    <t>2026-05-25T15:43:02.334+02:00</t>
  </si>
  <si>
    <t>[{"id":"5b1f2843-926a-4dd1-a5f0-4fddc7b45013","note":"","count":1,"label":"Margherita 32 cm","posId":"112","price":20900,"isExtra":false},{"id":"278158da-a7ef-451c-b94b-60f9c422b35d","note":"","count":1,"label":"Sweet passion 32 cm","posId":"29","price":20900,"isExtra":false},{"id":"aef5aaf8-2acf-4f20-91be-c8829f11cd0c","note":"","count":1,"label":"Capricciosa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cm","posId":"110","price":30900,"isExtra":false},{"id":"e9a6d757-2614-4f8d-a9c4-5f4b6ca57c51","note":"","count":1,"label":"Dip BBQ","posId":"P105","price":2000,"isExtra":false}]</t>
  </si>
  <si>
    <t>2026-05-25T15:40:02.459+02:00</t>
  </si>
  <si>
    <t>2026-05-25T15:49:44.860+02:00</t>
  </si>
  <si>
    <t>2026-05-25T15:22:02.759+02:00</t>
  </si>
  <si>
    <t>2026-05-25T15:37:07.807+02:00</t>
  </si>
  <si>
    <t>2026-05-25T14:48:02.019+02:00</t>
  </si>
  <si>
    <t>2026-05-25T15:27:54.801+02:00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</si>
  <si>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cm","posId":"121","price":24900,"isExtra":false},{"id":"f2ca88ba-7288-4f05-a925-149da2e2137e","note":"","count":1,"label":"okraj Hotdog, BBQ","posId":"A119","price":5700,"isExtra":true},{"id":"95f3b6f0-9bb8-444a-b595-e945cadd4e80","note":"","count":1,"label":"Sweet passion 18 cm","posId":"30","price":11900,"isExtra":false},{"id":"99710cd8-fa1f-4712-84a8-85da37e18dd0","note":"","count":1,"label":"Česnekový chléb","posId":"P104","price":7900,"isExtra":false},{"id":"e9a6d757-2614-4f8d-a9c4-5f4b6ca57c51","note":"","count":1,"label":"Dip BBQ","posId":"P105","price":2000,"isExtra":false},{"id":"26378531-c5c0-43f4-9535-09f267896a62","note":"","count":1,"label":"Spicy Wings","posId":"P101","price":11900,"isExtra":false},{"id":"fcbcf6b6-34c6-4d5f-ac5b-f6ece72e0953","note":"","count":1,"label":"BBQ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bylinky","posId":"A121","price":5700,"isExtra":true},{"id":"76eb7be7-260a-4fc5-a79a-916f660b4d3e","note":"","count":1,"label":"masové kuličky","posId":"B116","price":5900,"KDSTags":["greenhighlight"],"isExtra":true}]</t>
  </si>
  <si>
    <t>2026-05-25T14:43:03.453+02:00</t>
  </si>
  <si>
    <t>2026-05-25T14:56:52.699+02:00</t>
  </si>
  <si>
    <t>2026-05-25T14:56:52.698+02:00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</si>
  <si>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,{"id":"83b6462e9a6167f8597d272b","count":1,"label":"Jalapeňos","posId":"B102","price":2500,"KDSTags":["greenhighlight"],"isExtra":true},{"id":"69427585fd8faa40bcc99db1","count":2,"label":"Česnekový dip","posId":"P106","price":2000,"isExtra":false},{"id":"7cdbdba064a9b12ab9c2a9d4","count":2,"label":"Balné","posId":"K0000","price":1500,"isExtra":true}]</t>
  </si>
  <si>
    <t>2026-05-25T14:41:35.728+02:00</t>
  </si>
  <si>
    <t>2026-05-25T14:53:56.708+02:00</t>
  </si>
  <si>
    <t>[{"id":"69427585fd8faa40bcc99d5b","count":1,"label":"Comeback 40cm 🌶️","posId":"109","price":30900,"isExtra":false},{"id":"1d39bc6ba96569aaaf3ab974","count":1,"label":"Balné","posId":"K0000","price":2000,"isExtra":true}]</t>
  </si>
  <si>
    <t>2026-05-25T13:39:02.277+02:00</t>
  </si>
  <si>
    <t>2026-05-25T13:50:50.232+02:00</t>
  </si>
  <si>
    <t>2026-05-25T14:02:45.405+02:00</t>
  </si>
  <si>
    <t>2026-05-25T13:39:02.880+02:00</t>
  </si>
  <si>
    <t>[{"id":"7bd52058-f7b0-4320-9d6c-79598e7d9b5f","note":"","count":1,"label":"Hawai 18 cm","posId":"126","price":11900,"isExtra":false},{"id":"aef5aaf8-2acf-4f20-91be-c8829f11cd0c","note":"","count":1,"label":"Capricciosa 40 cm","posId":"101","price":30900,"isExtra":false},{"id":"0f32557d-3b00-4445-b026-75e05c963906","note":"","count":1,"label":"Jalapeños","posId":"C102","price":3500,"KDSTags":["greenhighlight"],"isExtra":true},{"id":"99710cd8-fa1f-4712-84a8-85da37e18dd0","note":"","count":1,"label":"Česnekový chléb","posId":"P104","price":7900,"isExtra":false},{"id":"3a8b6a85-3b5c-4ee4-be2d-261ab8731d6e","note":"","count":1,"label":"Dip česnekový","posId":"P106","price":2000,"isExtra":false},{"id":"6463d074-457d-4955-9cf5-43bdb5619e32","note":"","count":1,"label":"Jablečno-skořicové rolls, 8ks","posId":"18","price":8900,"isExtra":false}]</t>
  </si>
  <si>
    <t>2026-05-25T13:17:02.402+02:00</t>
  </si>
  <si>
    <t>2026-05-25T13:23:14.169+02:00</t>
  </si>
  <si>
    <t>[{"id":"ea8ba6dd-c20a-4bae-a731-5344afc761eb","note":"","count":1,"label":"Capricciosa 18 cm","posId":"125","price":11900,"isExtra":false}]</t>
  </si>
  <si>
    <t>2026-05-25T13:12:02.115+02:00</t>
  </si>
  <si>
    <t>2026-05-25T13:17:50.057+02:00</t>
  </si>
  <si>
    <t>2026-05-25T13:30:49.085+02:00</t>
  </si>
  <si>
    <t>2026-05-25T13:12:03.680+02:00</t>
  </si>
  <si>
    <t>2026-05-25T13:01:32.419+02:00</t>
  </si>
  <si>
    <t>2026-05-25T13:10:33.202+02:00</t>
  </si>
  <si>
    <t>[{"id":"59610934","note":"","size":"Margherita 32cm","count":1,"label":"Margherita 32cm","posId":"112","price":20900,"isExtra":false},{"id":"54414789","note":"","count":1,"label":"Balné","posId":"K0000","price":1500,"isExtra":true},{"id":"54414847","note":"","count":1,"label":"Olivy","posId":"B112","price":2500,"KDSTags":["greenhighlight"],"isExtra":true}]</t>
  </si>
  <si>
    <t>2026-05-25T12:59:34.111+02:00</t>
  </si>
  <si>
    <t>2026-05-25T13:09:25.221+02:00</t>
  </si>
  <si>
    <t>[{"id":"54414712","note":"","size":"BBQ Texas 40cm","count":1,"label":"BBQ Texas 40cm","posId":"107","price":30900,"isExtra":false},{"id":"54414779","note":"","count":1,"label":"Balné","posId":"K0000","price":2000,"isExtra":true}]</t>
  </si>
  <si>
    <t>2026-05-25T12:27:02.572+02:00</t>
  </si>
  <si>
    <t>2026-05-25T13:23:21.244+02:00</t>
  </si>
  <si>
    <t>2026-05-25T12:25:02.420+02:00</t>
  </si>
  <si>
    <t>2026-05-25T13:36:27.103+02:00</t>
  </si>
  <si>
    <t>[{"id":"c1383a56-9eef-4159-8de6-52ba98917da4","note":"","count":1,"label":"Pepperoni Rolls, 6 ks","posId":"P100","price":8900,"isExtra":false},{"id":"36ea3088-07fd-428f-b871-c4a5ee9cef7b","note":"","count":1,"label":"Comeback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cm","posId":"109","price":30900,"isExtra":false},{"id":"0f32557d-3b00-4445-b026-75e05c963906","note":"","count":1,"label":"Jalapeños","posId":"C102","price":3500,"KDSTags":["greenhighlight"],"isExtra":true}]</t>
  </si>
  <si>
    <t>2026-05-25T12:24:02.485+02:00</t>
  </si>
  <si>
    <t>2026-05-25T12:37:27.783+02:00</t>
  </si>
  <si>
    <t>2026-05-25T12:44:57.845+02:00</t>
  </si>
  <si>
    <t>2026-05-25T12:24:03.371+02:00</t>
  </si>
  <si>
    <t>2026-05-25T12:13:02.365+02:00</t>
  </si>
  <si>
    <t>2026-05-25T12:20:46.728+02:00</t>
  </si>
  <si>
    <t>2026-05-25T12:30:13.197+02:00</t>
  </si>
  <si>
    <t>2026-05-25T12:13:03.012+02:00</t>
  </si>
  <si>
    <t>[{"id":"f4d7b9ad-ce62-498d-a90b-8016ab1e3604","note":"","count":1,"label":"Quattro Formaggi 32 cm","posId":"147","price":24900,"isExtra":false},{"id":"d1e9623b-89c9-4caa-a2ba-cbaafad1a883","note":"","count":1,"label":"slanina","posId":"B108","price":3000,"KDSTags":["greenhighlight"],"isExtra":true},{"id":"1da47ebe-2592-435a-b854-8cbe80b56263","note":"","count":1,"label":"Hawai 32 cm","posId":"138","price":24900,"isExtra":false}]</t>
  </si>
  <si>
    <t>2026-05-25T12:11:01.778+02:00</t>
  </si>
  <si>
    <t>2026-05-25T12:38:07.227+02:00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</si>
  <si>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</si>
  <si>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2026-05-25T12:02:38.104+02:00</t>
  </si>
  <si>
    <t>2026-05-25T12:10:25.008+02:00</t>
  </si>
  <si>
    <t>[{"id":"59610940","note":"","size":"BBQ Meteor 32cm","count":1,"label":"BBQ Meteor 32cm","posId":"118","price":24900,"isExtra":false},{"id":"54414789","note":"","count":1,"label":"Balné","posId":"K0000","price":1500,"isExtra":true},{"id":"59610946","note":"","count":1,"label":"USA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bylinky","posId":"A121","price":5700,"isExtra":true},{"id":"57405810","note":"","size":"Aquilla zelený čaj/citron 0,5l","count":1,"label":"Aquilla zelený čaj/citron 0,5l","posId":"N121","price":4900,"isExtra":false},{"id":"54414750","note":"","size":"Česnekový dip","count":2,"label":"Česnekový dip","posId":"P106","price":2000,"isExtra":false},{"id":"54414789","note":"","count":2,"label":"Balné","posId":"K0000","price":1500,"isExtra":true}]</t>
  </si>
  <si>
    <t>2026-05-25T11:34:57.490+02:00</t>
  </si>
  <si>
    <t>2026-05-25T11:42:12.737+02:00</t>
  </si>
  <si>
    <t>[{"id":"69427585fd8faa40bcc99d7f","count":1,"label":"Hawai 32cm","posId":"114","price":24900,"isExtra":false},{"id":"7cdbdba064a9b12ab9c2a9d4","count":1,"label":"Balné","posId":"K0000","price":1500,"isExtra":true},{"id":"8241669eecc1399a2e3e1c17","count":1,"label":"BBQ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</si>
  <si>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2026-05-25T11:34:57.481+02:00</t>
  </si>
  <si>
    <t>2026-05-25T11:40:32.713+02:00</t>
  </si>
  <si>
    <t>[{"id":"69427585fd8faa40bcc99d7b","count":1,"label":"BBQ Meteor 32cm","posId":"118","price":24900,"isExtra":false},{"id":"7cdbdba064a9b12ab9c2a9d4","count":1,"label":"Balné","posId":"K0000","price":1500,"isExtra":true},{"id":"330e5bd554d905fd6d54cf01","count":1,"label":"bez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</si>
  <si>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2026-05-25T11:33:01.772+02:00</t>
  </si>
  <si>
    <t>2026-05-25T11:54:47.782+02:00</t>
  </si>
  <si>
    <t>[{"id":"85dc195f-7d7b-4fb5-b41d-eb1c9c76b3a3","note":"","count":1,"label":"Hot &amp; Spicy 32 cm","posId":"146","price":24900,"isExtra":false},{"id":"987fa0f9-906b-4c8f-b658-123a02363de3","note":"","count":1,"label":"BBQ Texas 18 cm","posId":"131","price":11900,"isExtra":false},{"id":"57c816b2-3e3f-46c2-b126-b09910d79cb0","note":"","count":1,"label":"změna na Smetanový základ","posId":"i129","price":0,"isExtra":true},{"id":"ea8ba6dd-c20a-4bae-a731-5344afc761eb","note":"","count":1,"label":"Capricciosa 18 cm","posId":"125","price":11900,"isExtra":false}]</t>
  </si>
  <si>
    <t>2026-05-25T10:45:02.908+02:00</t>
  </si>
  <si>
    <t>2026-05-25T11:07:25.413+02:00</t>
  </si>
  <si>
    <t>2026-05-25T11:27:48.638+02:00</t>
  </si>
  <si>
    <t>2026-05-25T10:45:03.703+02:00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</si>
  <si>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</si>
  <si>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</si>
  <si>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</si>
  <si>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</si>
  <si>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</si>
  <si>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</si>
  <si>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</si>
  <si>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</si>
  <si>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</si>
  <si>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</si>
  <si>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</si>
  <si>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</si>
  <si>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</si>
  <si>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</si>
  <si>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</si>
  <si>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</si>
  <si>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</si>
  <si>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</si>
  <si>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</si>
  <si>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</si>
  <si>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</si>
  <si>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</si>
  <si>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</si>
  <si>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</si>
  <si>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</si>
  <si>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</si>
  <si>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</si>
  <si>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</si>
  <si>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</si>
  <si>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</si>
  <si>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</si>
  <si>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</si>
  <si>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</si>
  <si>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</si>
  <si>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</si>
  <si>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</si>
  <si>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</si>
  <si>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</si>
  <si>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</si>
  <si>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</si>
  <si>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</si>
  <si>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</si>
  <si>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</si>
  <si>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</si>
  <si>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</si>
  <si>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</si>
  <si>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</si>
  <si>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</si>
  <si>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</si>
  <si>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</si>
  <si>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</si>
  <si>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</si>
  <si>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</si>
  <si>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</si>
  <si>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</si>
  <si>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</si>
  <si>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</si>
  <si>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</si>
  <si>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</si>
  <si>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</si>
  <si>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</si>
  <si>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</si>
  <si>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</si>
  <si>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700 tankování ý dýšek + 605 lékárna</t>
  </si>
  <si>
    <t>máslo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</si>
  <si>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</si>
  <si>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</si>
  <si>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</si>
  <si>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</si>
  <si>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</si>
  <si>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</si>
  <si>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</si>
  <si>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</si>
  <si>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</si>
  <si>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</si>
  <si>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</si>
  <si>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</si>
  <si>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</si>
  <si>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</si>
  <si>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</si>
  <si>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</si>
  <si>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</si>
  <si>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</si>
  <si>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</si>
  <si>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</si>
  <si>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</si>
  <si>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</si>
  <si>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</si>
  <si>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</si>
  <si>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</si>
  <si>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</si>
  <si>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</si>
  <si>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</si>
  <si>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</si>
  <si>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</si>
  <si>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</si>
  <si>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</si>
  <si>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</si>
  <si>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</si>
  <si>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</si>
  <si>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</si>
  <si>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</si>
  <si>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</si>
  <si>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</si>
  <si>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</si>
  <si>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</si>
  <si>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</si>
  <si>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</si>
  <si>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</si>
  <si>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</si>
  <si>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</si>
  <si>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</si>
  <si>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</si>
  <si>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</si>
  <si>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</si>
  <si>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</si>
  <si>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</si>
  <si>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</si>
  <si>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</si>
  <si>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</si>
  <si>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</si>
  <si>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</si>
  <si>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</si>
  <si>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</si>
  <si>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</si>
  <si>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</si>
  <si>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</si>
  <si>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</si>
  <si>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</si>
  <si>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</si>
  <si>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</si>
  <si>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</si>
  <si>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</si>
  <si>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</si>
  <si>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</si>
  <si>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</si>
  <si>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</si>
  <si>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</si>
  <si>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</si>
  <si>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</si>
  <si>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</si>
  <si>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</si>
  <si>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</si>
  <si>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</si>
  <si>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</si>
  <si>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</si>
  <si>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</si>
  <si>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</si>
  <si>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</si>
  <si>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</si>
  <si>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</si>
  <si>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</si>
  <si>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</si>
  <si>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</si>
  <si>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</si>
  <si>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</si>
  <si>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</si>
  <si>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</si>
  <si>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</si>
  <si>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</si>
  <si>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</si>
  <si>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</si>
  <si>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</si>
  <si>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</si>
  <si>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</si>
  <si>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</si>
  <si>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</si>
  <si>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</si>
  <si>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</si>
  <si>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</si>
  <si>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</si>
  <si>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</si>
  <si>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</si>
  <si>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</si>
  <si>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</si>
  <si>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</si>
  <si>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</si>
  <si>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</si>
  <si>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</si>
  <si>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2026-05-31T23:36:33.013+02:00</t>
  </si>
  <si>
    <t>2026-05-31T23:46:19.804+02:00</t>
  </si>
  <si>
    <t>Pizza Comeback Libuš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</si>
  <si>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40cm","posId":"101","price":30900,"isExtra":false},{"id":"55199557","note":"","count":1,"label":"Balné","posId":"K0000","price":2000,"isExtra":true},{"id":"55199611","note":"","count":1,"label":"okraj hotdog, hořčice","posId":"A118","price":6500,"isExtra":true},{"id":"55199609","note":"","count":1,"label":"Bez oliv","posId":"X112","price":0,"KDSTags":["redhighlight"],"isExtra":true},{"id":"55199650","note":"","count":1,"label":"Kukuřice","posId":"C115","price":3500,"KDSTags":["greenhighlight"],"isExtra":true},{"id":"55199676","note":"","count":1,"label":"Kuře","posId":"C114","price":4000,"KDSTags":["greenhighlight"],"isExtra":true}]</t>
  </si>
  <si>
    <t>2026-05-31T23:25:31.931+02:00</t>
  </si>
  <si>
    <t>2026-05-31T23:34:19.553+02:00</t>
  </si>
  <si>
    <t>[{"id":"71474d2ff08764e8563178d6","count":1,"label":"Hawai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bylinky","posId":"A122","price":6500,"isExtra":true},{"id":"6d30c23536beeaabedce6a33","count":1,"label":"Kukuřice","posId":"C115","price":3500,"KDSTags":["greenhighlight"],"isExtra":true}]</t>
  </si>
  <si>
    <t>2026-05-31T23:23:17.020+02:00</t>
  </si>
  <si>
    <t>2026-05-31T23:35:41.559+02:00</t>
  </si>
  <si>
    <t>[{"id":"55199470","note":"","size":"Margherita 40cm","count":1,"label":"Margherita 40cm","posId":"100","price":26900,"isExtra":false},{"id":"55199557","note":"","count":1,"label":"Balné","posId":"K0000","price":2000,"isExtra":true},{"id":"55199650","note":"","count":1,"label":"Kukuřice","posId":"C115","price":3500,"KDSTags":["greenhighlight"],"isExtra":true},{"id":"55199473","note":"","size":"Comeback 40cm 🌶️","count":1,"label":"Comeback 40cm 🌶️","posId":"109","price":30900,"isExtra":false},{"id":"55199557","note":"","count":1,"label":"Balné","posId":"K0000","price":2000,"isExtra":true},{"id":"55199591","note":"","count":1,"label":"Bez slaniny","posId":"X108","price":0,"KDSTags":["redhighlight"],"isExtra":true}]</t>
  </si>
  <si>
    <t>2026-05-31T22:52:53.162+02:00</t>
  </si>
  <si>
    <t>2026-05-31T23:06:18.789+02:00</t>
  </si>
  <si>
    <t>[{"id":"d5f548ecefcfc95cc5941e55","count":1,"label":"Comeback 40cm 🌶️","posId":"109","price":30900,"isExtra":false},{"id":"c71f71bd04444e93fe083c01","count":1,"label":"Balné","posId":"K0000","price":2000,"isExtra":true},{"id":"a0605005773056fb46785f92","count":1,"label":"BBQ Texas 40cm","posId":"107","price":30900,"isExtra":false},{"id":"c71f71bd04444e93fe083c01","count":1,"label":"Balné","posId":"K0000","price":2000,"isExtra":true},{"id":"ca100378d5704fe4b05cd7db","count":3,"label":"Aquilla zelený čaj/citron","posId":"N121","price":4900,"isExtra":false},{"id":"6fc31fafd855a7b306741456","count":1,"label":"Aquilla jemně perlivá","posId":"N141","price":3900,"isExtra":false}]</t>
  </si>
  <si>
    <t>Martin Jurkovič</t>
  </si>
  <si>
    <t>2026-05-31T22:52:02.920+02:00</t>
  </si>
  <si>
    <t>2026-05-31T22:59:40.366+02:00</t>
  </si>
  <si>
    <t>2026-05-31T23:13:04.762+02:00</t>
  </si>
  <si>
    <t>2026-05-31T22:52:03.070+02:00</t>
  </si>
  <si>
    <t>[{"id":"5b1f2843-926a-4dd1-a5f0-4fddc7b45013","note":"","count":1,"label":"Margherita 32cm","posId":"112","price":20900,"isExtra":false},{"id":"cf590a42-3894-4cb1-9be7-6da354b8453d","note":"","count":1,"label":"Olivy","posId":"B112","price":2500,"KDSTags":["greenhighlight"],"isExtra":true},{"id":"e1ef9526-7c68-483b-a8a1-92bb58ce9f1e","note":"","count":2,"label":"Jalapenos Rolls","posId":"jpr200","price":8900,"isExtra":false}]</t>
  </si>
  <si>
    <t>2026-05-31T22:44:19.753+02:00</t>
  </si>
  <si>
    <t>2026-05-31T22:52:57.661+02:00</t>
  </si>
  <si>
    <t>[{"id":"1d215296a99939a8f5b4c23d","count":1,"label":"Pepperoni 32cm 🌶️🌶️","posId":"120","price":24900,"isExtra":false},{"id":"ed2821f5147c44e417ef0b42","count":1,"label":"Balné","posId":"K0000","price":1500,"isExtra":true},{"id":"39b4dba259045cb10a80740d","count":1,"label":"Quattro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těsto","posId":"17","price":1000,"isExtra":true},{"id":"987b55ede997ad09176f3fbf","count":1,"label":"Mozzarella","posId":"B113","price":3000,"KDSTags":["greenhighlight"],"isExtra":true}]</t>
  </si>
  <si>
    <t>2026-05-31T22:36:03.534+02:00</t>
  </si>
  <si>
    <t>2026-05-31T22:41:22.164+02:00</t>
  </si>
  <si>
    <t>2026-05-31T22:52:55.999+02:00</t>
  </si>
  <si>
    <t>2026-05-31T22:36:03.970+02:00</t>
  </si>
  <si>
    <t>[{"id":"36ea3088-07fd-428f-b871-c4a5ee9cef7b","note":"","count":1,"label":"Comeback 40cm 🌶️","posId":"109","price":30900,"isExtra":false}]</t>
  </si>
  <si>
    <t>2026-05-31T22:24:41.510+02:00</t>
  </si>
  <si>
    <t>2026-05-31T22:40:01.840+02:00</t>
  </si>
  <si>
    <t>[{"id":"60d80526b1f980b09936a566","count":1,"label":"masové kuličky","posId":"P102","price":9900,"isExtra":false},{"id":"ed2821f5147c44e417ef0b42","count":1,"label":"Balné","posId":"K0000","price":1500,"isExtra":true},{"id":"c4cf500880b17d3ffa827758","count":1,"label":"Hawai 32cm","posId":"114","price":24900,"isExtra":false},{"id":"ed2821f5147c44e417ef0b42","count":1,"label":"Balné","posId":"K0000","price":1500,"isExtra":true},{"id":"b21304f742f6d3660eb39e19","count":1,"label":"BBQ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🌶️🌶️","posId":"122","price":24900,"isExtra":false},{"id":"ed2821f5147c44e417ef0b42","count":1,"label":"Balné","posId":"K0000","price":1500,"isExtra":true}]</t>
  </si>
  <si>
    <t>2026-05-31T22:12:16.305+02:00</t>
  </si>
  <si>
    <t>2026-05-31T22:20:38.527+02:00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</si>
  <si>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,{"id":"55199658","note":"","count":1,"label":"Mozzarella","posId":"C113","price":4000,"KDSTags":["greenhighlight"],"isExtra":true},{"id":"55199684","note":"","count":1,"label":"Párek","posId":"C110","price":4000,"KDSTags":["greenhighlight"],"isExtra":true},{"id":"57405743","note":"","size":"Pepsi zero sugar 1l","count":1,"label":"Pepsi zero sugar 1l","posId":"N125","price":5900,"isExtra":false}]</t>
  </si>
  <si>
    <t>2026-05-31T22:05:06.091+02:00</t>
  </si>
  <si>
    <t>2026-05-31T22:09:27.344+02:00</t>
  </si>
  <si>
    <t>[{"id":"ee394832-8137-440a-84b7-b9e0df42a9ab","note":"","count":1,"label":"Hawai 32cm","posId":"114","price":24900,"isExtra":false}]</t>
  </si>
  <si>
    <t>2026-05-31T21:42:31.117+02:00</t>
  </si>
  <si>
    <t>2026-05-31T21:51:11.091+02:00</t>
  </si>
  <si>
    <t>[{"id":"59589456","note":"","size":"Quattro Formaggi 32cm","count":1,"label":"Quattro Formaggi 32cm","posId":"123","price":24900,"isExtra":false},{"id":"55199562","note":"","count":1,"label":"Balné","posId":"K0000","price":1500,"isExtra":true}]</t>
  </si>
  <si>
    <t>2026-05-31T21:42:31.046+02:00</t>
  </si>
  <si>
    <t>2026-05-31T21:51:09.207+02:00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</si>
  <si>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těsto","posId":"17","price":1000,"isExtra":true}]</t>
  </si>
  <si>
    <t>2026-05-31T21:39:04.206+02:00</t>
  </si>
  <si>
    <t>2026-05-31T21:46:36.065+02:00</t>
  </si>
  <si>
    <t>2026-05-31T22:13:07.250+02:00</t>
  </si>
  <si>
    <t>2026-05-31T21:39:04.592+02:00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</si>
  <si>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7bf5fb6e-17f1-4e62-b7d1-e31d7c483eb9","note":"","count":1,"label":"Cibule","posId":"B103","price":2500,"KDSTags":["greenhighlight"],"isExtra":true},{"id":"c8019f80-065c-4f09-9e80-65b85dae2ae1","note":"","count":1,"label":"Kukuřice","posId":"B115","price":2500,"KDSTags":["greenhighlight"],"isExtra":true},{"id":"8caf43fd-6a2c-427b-858a-17f37d37c439","note":"","count":1,"label":"spicy wings 🌶️","posId":"P101","price":0,"isExtra":true},{"id":"65e367a6-b856-4c75-9de5-e4736b316a65","note":"","count":1,"label":"Poděbradská malinovka 0,5l","posId":"N129","price":0,"isExtra":true}]</t>
  </si>
  <si>
    <t>2026-05-31T21:39:04.173+02:00</t>
  </si>
  <si>
    <t>2026-05-31T21:48:32.887+02:00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</si>
  <si>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</si>
  <si>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2026-05-31T21:36:03.980+02:00</t>
  </si>
  <si>
    <t>2026-05-31T21:43:46.977+02:00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</si>
  <si>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ananasu","posId":"X100","price":0,"KDSTags":["redhighlight"],"isExtra":true},{"id":"3a8b6a85-3b5c-4ee4-be2d-261ab8731d6e","note":"","count":2,"label":"Česnekový dip","posId":"P106","price":2000,"isExtra":false}]</t>
  </si>
  <si>
    <t>2026-05-31T21:36:03.953+02:00</t>
  </si>
  <si>
    <t>2026-05-31T21:42:05.232+02:00</t>
  </si>
  <si>
    <t>2026-05-31T22:01:32.446+02:00</t>
  </si>
  <si>
    <t>2026-05-31T21:36:04.095+02:00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</si>
  <si>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základ","posId":"f61b7339-3b20-4583-b2b8-12e48de2876d","price":0,"isExtra":true}]</t>
  </si>
  <si>
    <t>2026-05-31T21:23:06.527+02:00</t>
  </si>
  <si>
    <t>2026-05-31T21:28:54.177+02:00</t>
  </si>
  <si>
    <t>2026-05-31T21:32:25.689+02:00</t>
  </si>
  <si>
    <t>2026-05-31T21:23:06.662+02:00</t>
  </si>
  <si>
    <t>[{"id":"f1315fc0-dfbb-459c-9f31-49d8e60875f4","note":"","count":1,"label":"Pepperoni 40cm 🌶️🌶️","posId":"108","price":30900,"isExtra":false}]</t>
  </si>
  <si>
    <t>2026-05-31T21:13:16.713+02:00</t>
  </si>
  <si>
    <t>2026-05-31T21:22:31.300+02:00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</si>
  <si>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</si>
  <si>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2026-05-31T21:09:33.640+02:00</t>
  </si>
  <si>
    <t>2026-05-31T21:16:26.070+02:00</t>
  </si>
  <si>
    <t>[{"id":"0d95a3384b070d9133ab82f7","count":1,"label":"Česnekový dip","posId":"P106","price":2000,"isExtra":false},{"id":"ed2821f5147c44e417ef0b42","count":1,"label":"Balné","posId":"K0000","price":1500,"isExtra":true},{"id":"c061cc0f701dc2e4cbeba65a","count":1,"label":"Zeleninová 40cm","posId":"103","price":30900,"isExtra":false},{"id":"c71f71bd04444e93fe083c01","count":1,"label":"Balné","posId":"K0000","price":2000,"isExtra":true}]</t>
  </si>
  <si>
    <t>2026-05-31T20:58:12.288+02:00</t>
  </si>
  <si>
    <t>2026-05-31T21:03:59.616+02:00</t>
  </si>
  <si>
    <t>[{"id":"122","note":"","count":1,"label":"Hot &amp; Spicy 32cm 🌶️🌶️","posId":"122","price":24900,"isExtra":false},{"id":"K0000","note":"","count":1,"label":"Balné","posId":"K0000","price":1500,"isExtra":true},{"id":"X103","note":"","count":1,"label":"Bez cibule","posId":"X103","price":0,"KDSTags":["redhighlight"],"isExtra":true},{"id":"B100","note":"","count":1,"label":"Ananas","posId":"B100","price":2500,"KDSTags":["greenhighlight"],"isExtra":true},{"id":"B115","note":"","count":1,"label":"Kukuřice","posId":"B115","price":2500,"KDSTags":["greenhighlight"],"isExtra":true}]</t>
  </si>
  <si>
    <t>2026-05-31T20:54:04.116+02:00</t>
  </si>
  <si>
    <t>2026-05-31T21:01:07.533+02:00</t>
  </si>
  <si>
    <t>2026-05-31T21:15:02.606+02:00</t>
  </si>
  <si>
    <t>2026-05-31T20:54:04.249+02:00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</si>
  <si>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bylinky","posId":"A122","price":6500,"isExtra":true},{"id":"fb12cb64-5c55-4a3e-9351-4c75cdb0fc47","note":"","count":1,"label":"Špenát s česnekem","posId":"C107","price":3500,"KDSTags":["greenhighlight"],"isExtra":true},{"id":"211d85d0-839e-41d0-89e3-ea177ad7489e","note":"","count":2,"label":"Česnekový dip","posId":"P106","price":2000,"isExtra":false}]</t>
  </si>
  <si>
    <t>2026-05-31T20:43:12.199+02:00</t>
  </si>
  <si>
    <t>2026-05-31T20:57:59.185+02:00</t>
  </si>
  <si>
    <t>[{"id":"7ec71ed1b6dd8f99c580bfce","count":1,"label":"Margherita 40cm","posId":"100","price":26900,"isExtra":false},{"id":"c71f71bd04444e93fe083c01","count":1,"label":"Balné","posId":"K0000","price":2000,"isExtra":true},{"id":"ceb6c69a16171041ea8283f0","count":1,"label":"Hot &amp; Spicy 40cm 🌶️🌶️","posId":"110","price":30900,"isExtra":false},{"id":"c71f71bd04444e93fe083c01","count":1,"label":"Balné","posId":"K0000","price":2000,"isExtra":true},{"id":"2cbb1289483b06f505ef6edf","count":1,"label":"Smetanový základ","posId":"ZRS40","price":0,"isExtra":true},{"id":"1ed1ad9866010ae50d5c6383","count":1,"label":"okraj hotdog, hořčice","posId":"A118","price":6500,"isExtra":true},{"id":"2a04aa175f0516f5bc3594b6","count":1,"label":"Baby špenát &amp; kuře 40cm","posId":"104","price":30900,"isExtra":false},{"id":"c71f71bd04444e93fe083c01","count":1,"label":"Balné","posId":"K0000","price":2000,"isExtra":true},{"id":"8d55eafca74e85a8dee122d9","count":1,"label":"okraj mozzarella, bylinky","posId":"A122","price":6500,"isExtra":true},{"id":"bad32f11c03c638eacf5af08","count":1,"label":"Bez špenátu s česnekem","posId":"X107","price":0,"KDSTags":["redhighlight"],"isExtra":true},{"id":"e981bced55d19e791cd96797","count":2,"label":"Jalapeňos dip","posId":"P107","price":2000,"isExtra":false},{"id":"ed2821f5147c44e417ef0b42","count":2,"label":"Balné","posId":"K0000","price":1500,"isExtra":true}]</t>
  </si>
  <si>
    <t>2026-05-31T20:43:09.984+02:00</t>
  </si>
  <si>
    <t>2026-05-31T20:50:59.264+02:00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</si>
  <si>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</si>
  <si>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2026-05-31T20:27:03.302+02:00</t>
  </si>
  <si>
    <t>2026-05-31T20:39:06.829+02:00</t>
  </si>
  <si>
    <t>[{"id":"ff8bc446-e047-44f1-bae5-423b565e0123","note":"","count":1,"label":"Capricciosa 32 cm","posId":"137","price":24900,"isExtra":false},{"id":"38de8e38-e51e-422d-9a89-960ebc505f1b","note":"","count":1,"label":"Šunka","posId":"B106","price":3000,"KDSTags":["greenhighlight"],"isExtra":true},{"id":"2f5e6647-81e9-4b87-979a-d1df9153229a","note":"","count":1,"label":"Jalapeňos","posId":"B102","price":2500,"KDSTags":["greenhighlight"],"isExtra":true}]</t>
  </si>
  <si>
    <t>2026-05-31T20:12:04.269+02:00</t>
  </si>
  <si>
    <t>2026-05-31T20:23:22.714+02:00</t>
  </si>
  <si>
    <t>2026-05-31T20:47:13.694+02:00</t>
  </si>
  <si>
    <t>2026-05-31T20:12:04.439+02:00</t>
  </si>
  <si>
    <t>[{"id":"ff8bc446-e047-44f1-bae5-423b565e0123","note":"","count":1,"label":"Capricciosa 32 cm","posId":"137","price":24900,"isExtra":false},{"id":"a62e938c-9a71-490f-818d-7d681b9da334","note":"","count":1,"label":"Bez žampionů","posId":"X105","price":0,"KDSTags":["redhighlight"],"isExtra":true},{"id":"f4d7b9ad-ce62-498d-a90b-8016ab1e3604","note":"","count":1,"label":"Quattro Formaggi 32 cm","posId":"147","price":24900,"isExtra":false}]</t>
  </si>
  <si>
    <t>2026-05-31T20:12:04.252+02:00</t>
  </si>
  <si>
    <t>2026-05-31T20:24:33.969+02:00</t>
  </si>
  <si>
    <t>2026-05-31T20:36:04.491+02:00</t>
  </si>
  <si>
    <t>2026-05-31T20:12:04.379+02:00</t>
  </si>
  <si>
    <t>[{"id":"b6658da4-b777-42a2-94b6-5ce20ff49587","note":"","count":1,"label":"Pepperoni 32 cm","posId":"144","price":24900,"isExtra":false},{"id":"211d85d0-839e-41d0-89e3-ea177ad7489e","note":"","count":1,"label":"Česnekový dip","posId":"P106","price":2000,"isExtra":false},{"id":"99710cd8-fa1f-4712-84a8-85da37e18dd0","note":"","count":1,"label":"česnekový chléb","posId":"P104","price":7900,"isExtra":false},{"id":"739ceea4-4275-4f09-8cf5-ae08fe640a77","note":"","count":1,"label":"Pepsi 1l","posId":"N124","price":5900,"isExtra":false}]</t>
  </si>
  <si>
    <t>2026-05-31T20:10:50.637+02:00</t>
  </si>
  <si>
    <t>2026-05-31T20:21:37.107+02:00</t>
  </si>
  <si>
    <t>[{"id":"55199475","note":"","size":"BBQ Texas 40cm","count":1,"label":"BBQ Texas 40cm","posId":"107","price":30900,"isExtra":false},{"id":"55199557","note":"","count":1,"label":"Balné","posId":"K0000","price":2000,"isExtra":true},{"id":"59555713","note":"","count":1,"label":"Rajčatový základ","posId":"ZBR40","price":0,"isExtra":true},{"id":"55199611","note":"","count":1,"label":"okraj hotdog, hořčice","posId":"A118","price":6500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57405743","note":"","size":"Pepsi zero sugar 1l","count":1,"label":"Pepsi zero sugar 1l","posId":"N125","price":5900,"isExtra":false}]</t>
  </si>
  <si>
    <t>2026-05-31T19:44:03.749+02:00</t>
  </si>
  <si>
    <t>2026-05-31T19:51:58.692+02:00</t>
  </si>
  <si>
    <t>2026-05-31T20:12:44.599+02:00</t>
  </si>
  <si>
    <t>2026-05-31T19:44:03.937+02:00</t>
  </si>
  <si>
    <t>[{"id":"a7776057-3aa0-47d4-9ca4-d51217995dad","note":"","count":1,"label":"Veggieballs 32cm 🌶️🌶️","posId":"117","price":24900,"isExtra":false},{"id":"cf590a42-3894-4cb1-9be7-6da354b8453d","note":"","count":1,"label":"Olivy","posId":"B112","price":2500,"KDSTags":["greenhighlight"],"isExtra":true}]</t>
  </si>
  <si>
    <t>Whu Chien</t>
  </si>
  <si>
    <t>2026-05-31T19:41:08.021+02:00</t>
  </si>
  <si>
    <t>2026-05-31T19:50:09.136+02:00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</si>
  <si>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32cm","posId":"123","price":24900,"isExtra":false},{"id":"K0000","note":"","count":1,"label":"Balné","posId":"K0000","price":1500,"isExtra":true}]</t>
  </si>
  <si>
    <t>2026-05-31T19:32:03.523+02:00</t>
  </si>
  <si>
    <t>2026-05-31T19:45:46.970+02:00</t>
  </si>
  <si>
    <t>2026-05-31T19:57:06.807+02:00</t>
  </si>
  <si>
    <t>2026-05-31T19:32:03.645+02:00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</si>
  <si>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oliv","posId":"X112","price":0,"KDSTags":["redhighlight"],"isExtra":true},{"id":"fcbcf6b6-34c6-4d5f-ac5b-f6ece72e0953","note":"","count":1,"label":"BBQ Meteor 32cm","posId":"118","price":24900,"isExtra":false}]</t>
  </si>
  <si>
    <t>2026-05-31T19:27:23.842+02:00</t>
  </si>
  <si>
    <t>2026-05-31T19:44:46.972+02:00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</si>
  <si>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</si>
  <si>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2026-05-31T19:27:23.771+02:00</t>
  </si>
  <si>
    <t>2026-05-31T19:44:02.168+02:00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</si>
  <si>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základ","posId":"ZRS40","price":0,"isExtra":true},{"id":"55199624","note":"","count":1,"label":"okraj hotdog, bbq omáčka","posId":"A120","price":6500,"isExtra":true}]</t>
  </si>
  <si>
    <t>2026-05-31T19:25:13.042+02:00</t>
  </si>
  <si>
    <t>2026-05-31T19:33:29.136+02:00</t>
  </si>
  <si>
    <t>[{"id":"59589460","note":"","size":"BBQ Texas 32cm","count":1,"label":"BBQ Texas 32cm","posId":"119","price":24900,"isExtra":false},{"id":"55199562","note":"","count":1,"label":"Balné","posId":"K0000","price":1500,"isExtra":true},{"id":"59589464","note":"","size":"Capricciosa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32cm","posId":"113","price":24900,"isExtra":false},{"id":"55199562","note":"","count":1,"label":"Balné","posId":"K0000","price":1500,"isExtra":true},{"id":"57279339","note":"","count":1,"label":"Smetanový základ","posId":"ZRS32","price":0,"isExtra":true},{"id":"55199635","note":"","count":1,"label":"okraj hotdog, bez omáčky","posId":"A125","price":5700,"isExtra":true},{"id":"55199609","note":"","count":1,"label":"Bez oliv","posId":"X112","price":0,"KDSTags":["redhighlight"],"isExtra":true}]</t>
  </si>
  <si>
    <t>2026-05-31T19:24:54.724+02:00</t>
  </si>
  <si>
    <t>2026-05-31T19:26:37.906+02:00</t>
  </si>
  <si>
    <t>[{"id":"oN2HwwNmv6z9l9BDlxwAW","count":1,"label":"Guarana kiwi a jablko","posId":"N144","price":5500,"isExtra":false,"creatorId":"Sx7XcqstMLjzQqlth5lvf","isPackging":0,"actualLabel":"Guarana kiwi a jablko"}]</t>
  </si>
  <si>
    <t>2026-05-31T19:17:41.209+02:00</t>
  </si>
  <si>
    <t>2026-05-31T19:26:01.706+02:00</t>
  </si>
  <si>
    <t>[{"id":"MWBjWTigaawF2pc4_uJCm","count":1,"label":"Hawai 40cm","posId":"102","price":30900,"isExtra":false,"creatorId":"KSUWSVu3ylhjX1RxqQxOR","isPackging":0,"actualLabel":"Hawai 40cm"},{"id":"HzzLcrRniLZHhRMYsKcZq","count":1,"label":"Margherita 32cm","posId":"112","price":20900,"isExtra":false,"creatorId":"b3L0YRZqTrHJ110UZH1Q1","isPackging":0,"actualLabel":"Margherita 32cm"}]</t>
  </si>
  <si>
    <t>2026-05-31T19:17:03.549+02:00</t>
  </si>
  <si>
    <t>2026-05-31T19:32:58.648+02:00</t>
  </si>
  <si>
    <t>2026-05-31T19:45:07.669+02:00</t>
  </si>
  <si>
    <t>2026-05-31T19:17:03.665+02:00</t>
  </si>
  <si>
    <t>[{"id":"85dc195f-7d7b-4fb5-b41d-eb1c9c76b3a3","note":"","count":1,"label":"Hot &amp; Spicy 32 cm","posId":"146","price":24900,"isExtra":false},{"id":"169906cc-98ac-4101-a361-79ae530758c3","note":"","count":1,"label":"Bez cibule","posId":"X103","price":0,"KDSTags":["redhighlight"],"isExtra":true},{"id":"35e045f9-bc36-46e9-8142-6579de78a05b","note":"","count":1,"label":"Comeback 32cm 🌶️","posId":"121","price":24900,"isExtra":false},{"id":"fcbcf6b6-34c6-4d5f-ac5b-f6ece72e0953","note":"","count":1,"label":"BBQ Meteor 32cm","posId":"118","price":24900,"isExtra":false},{"id":"f2ca88ba-7288-4f05-a925-149da2e2137e","note":"","count":1,"label":"okraj hotdog, bbq omáčka","posId":"A119","price":5700,"isExtra":true}]</t>
  </si>
  <si>
    <t>2026-05-31T19:09:47.531+02:00</t>
  </si>
  <si>
    <t>2026-05-31T19:19:20.333+02:00</t>
  </si>
  <si>
    <t>[{"id":"71474d2ff08764e8563178d6","count":1,"label":"Hawai 40cm","posId":"102","price":30900,"isExtra":false},{"id":"c71f71bd04444e93fe083c01","count":1,"label":"Balné","posId":"K0000","price":2000,"isExtra":true},{"id":"5b5fe48d2830d5ff14ae299d","count":1,"label":"okraj hotdog, bbq omáčka","posId":"A120","price":6500,"isExtra":true},{"id":"6d30c23536beeaabedce6a33","count":1,"label":"Kukuřice","posId":"C115","price":3500,"KDSTags":["greenhighlight"],"isExtra":true},{"id":"0d95a3384b070d9133ab82f7","count":2,"label":"Česnekový dip","posId":"P106","price":2000,"isExtra":false},{"id":"ed2821f5147c44e417ef0b42","count":2,"label":"Balné","posId":"K0000","price":1500,"isExtra":true},{"id":"b0909d075aa821e62b5225d6","count":1,"label":"Pepsi 1l","posId":"N124","price":5900,"isExtra":false}]</t>
  </si>
  <si>
    <t>2026-05-31T19:04:14.575+02:00</t>
  </si>
  <si>
    <t>2026-05-31T19:35:03.018+02:00</t>
  </si>
  <si>
    <t>[{"id":"c8f41becd43979fe4250d2db","count":1,"label":"Hot &amp; Spicy 32cm 🌶️🌶️","posId":"122","price":24900,"isExtra":false},{"id":"ed2821f5147c44e417ef0b42","count":1,"label":"Balné","posId":"K0000","price":1500,"isExtra":true}]</t>
  </si>
  <si>
    <t>2026-05-31T18:58:31.803+02:00</t>
  </si>
  <si>
    <t>2026-05-31T19:11:02.096+02:00</t>
  </si>
  <si>
    <t>2026-05-31T18:58:30.084+02:00</t>
  </si>
  <si>
    <t>2026-05-31T19:40:43.895+02:00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</si>
  <si>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40cm","posId":"102","price":30900,"isExtra":false},{"id":"c71f71bd04444e93fe083c01","count":1,"label":"Balné","posId":"K0000","price":2000,"isExtra":true},{"id":"8924fc9e808140a18dd27717","count":1,"label":"BBQ Meteor 40cm","posId":"106","price":30900,"isExtra":false},{"id":"c71f71bd04444e93fe083c01","count":1,"label":"Balné","posId":"K0000","price":2000,"isExtra":true},{"id":"c282153f9e3afce968db7f16","count":1,"label":"Quattro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40cm","posId":"111","price":30900,"isExtra":false},{"id":"c71f71bd04444e93fe083c01","count":1,"label":"Balné","posId":"K0000","price":2000,"isExtra":true}]</t>
  </si>
  <si>
    <t>2026-05-31T18:55:04.506+02:00</t>
  </si>
  <si>
    <t>2026-05-31T19:00:52.825+02:00</t>
  </si>
  <si>
    <t>2026-05-31T19:17:15.362+02:00</t>
  </si>
  <si>
    <t>2026-05-31T18:55:04.640+02:00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</si>
  <si>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bylinky","posId":"A121","price":5700,"isExtra":true},{"id":"7bf5fb6e-17f1-4e62-b7d1-e31d7c483eb9","note":"","count":1,"label":"Cibule","posId":"B103","price":2500,"KDSTags":["greenhighlight"],"isExtra":true}]</t>
  </si>
  <si>
    <t>2026-05-31T18:48:56.318+02:00</t>
  </si>
  <si>
    <t>2026-05-31T18:58:57.945+02:00</t>
  </si>
  <si>
    <t>[{"id":"59589461","note":"","size":"BBQ Meteor 32cm","count":1,"label":"BBQ Meteor 32cm","posId":"118","price":24900,"isExtra":false},{"id":"55199562","note":"","count":1,"label":"Balné","posId":"K0000","price":1500,"isExtra":true},{"id":"57279347","note":"","count":1,"label":"Rajčatový základ","posId":"ZBR32","price":0,"isExtra":true},{"id":"55199595","note":"","count":1,"label":"okraj mozzarella, bbq omáčka","posId":"A123","price":5700,"isExtra":true},{"id":"59589465","note":"","size":"Baby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32cm","posId":"116","price":24900,"isExtra":false},{"id":"55199562","note":"","count":1,"label":"Balné","posId":"K0000","price":1500,"isExtra":true},{"id":"55199586","note":"","count":1,"label":"okraj mozzarella, bylinky","posId":"A121","price":5700,"isExtra":true},{"id":"55199516","note":"","size":"Česnekový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</si>
  <si>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2026-05-31T18:41:03.536+02:00</t>
  </si>
  <si>
    <t>2026-05-31T18:55:46.898+02:00</t>
  </si>
  <si>
    <t>2026-05-31T19:08:52.007+02:00</t>
  </si>
  <si>
    <t>2026-05-31T18:41:03.646+02:00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</si>
  <si>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základ","posId":"a3d62a5d-2e1d-48db-874e-d64becff7059","price":0,"isExtra":true},{"id":"d5c01305-5b81-4931-8ef0-14413da22bab","note":"","count":1,"label":"Kukuřice","posId":"C115","price":3500,"KDSTags":["greenhighlight"],"isExtra":true}]</t>
  </si>
  <si>
    <t>2026-05-31T18:40:06.499+02:00</t>
  </si>
  <si>
    <t>2026-05-31T18:55:25.037+02:00</t>
  </si>
  <si>
    <t>[{"id":"2a04aa175f0516f5bc3594b6","count":1,"label":"Baby špenát &amp; kuře 40cm","posId":"104","price":30900,"isExtra":false},{"id":"c71f71bd04444e93fe083c01","count":1,"label":"Balné","posId":"K0000","price":2000,"isExtra":true},{"id":"e87d4afc91a5d6f85d1820ed","count":1,"label":"Žampiony","posId":"C105","price":3500,"KDSTags":["greenhighlight"],"isExtra":true},{"id":"5fdddf9d3c429571bb69ddb5","count":1,"label":"spicy wings 🌶️","posId":"P101","price":11900,"isExtra":false},{"id":"ed2821f5147c44e417ef0b42","count":1,"label":"Balné","posId":"K0000","price":1500,"isExtra":true},{"id":"d52edd9e0f5cc26976bc6fce","count":1,"label":"Capricciosa 40cm","posId":"101","price":30900,"isExtra":false},{"id":"c71f71bd04444e93fe083c01","count":1,"label":"Balné","posId":"K0000","price":2000,"isExtra":true},{"id":"f7ffa629f5bc387b11f2e11b","count":1,"label":"Bez žampionů","posId":"X105","price":0,"KDSTags":["redhighlight"],"isExtra":true},{"id":"0c6f991de7b2d226d96c4587","count":1,"label":"Bez oliv","posId":"X112","price":0,"KDSTags":["redhighlight"],"isExtra":true}]</t>
  </si>
  <si>
    <t>Jiří</t>
  </si>
  <si>
    <t>2026-05-31T18:25:51.870+02:00</t>
  </si>
  <si>
    <t>2026-05-31T18:39:16.909+02:00</t>
  </si>
  <si>
    <t>[{"id":"115","note":"","count":1,"label":"Zeleninová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hořčice","posId":"A117","price":5700,"isExtra":true}]</t>
  </si>
  <si>
    <t>2026-05-31T18:25:03.921+02:00</t>
  </si>
  <si>
    <t>2026-05-31T18:31:12.838+02:00</t>
  </si>
  <si>
    <t>[{"id":"35e045f9-bc36-46e9-8142-6579de78a05b","note":"","count":1,"label":"Comeback 32cm 🌶️","posId":"121","price":24900,"isExtra":false},{"id":"68d93a2c-5ce2-44a5-857b-6d579cd1f445","note":"","count":1,"label":"Žampiony","posId":"B105","price":2500,"KDSTags":["greenhighlight"],"isExtra":tru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5a50dcf2-be28-4445-a618-833fc827d1d4","note":"","count":1,"label":"Guarana kiwi a jablko","posId":"N144","price":5500,"isExtra":false}]</t>
  </si>
  <si>
    <t>2026-05-31T18:16:19.804+02:00</t>
  </si>
  <si>
    <t>2026-05-31T18:27:48.843+02:00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</si>
  <si>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</si>
  <si>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2026-05-31T18:15:36.768+02:00</t>
  </si>
  <si>
    <t>2026-05-31T18:26:39.056+02:00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</si>
  <si>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1l","posId":"N125","price":0,"isExtra":true}]</t>
  </si>
  <si>
    <t>2026-05-31T18:14:02.726+02:00</t>
  </si>
  <si>
    <t>2026-05-31T18:19:16.816+02:00</t>
  </si>
  <si>
    <t>[{"id":"5YGHveHwYFJ53FvByaMaq","count":1,"label":"Quattro Formaggi 40cm","posId":"111","price":30900,"isExtra":false,"creatorId":"DOLx4iG7p_NI1BGxRvnaW","isPackging":0,"actualLabel":"Quattro Formaggi 40cm"}]</t>
  </si>
  <si>
    <t>2026-05-31T18:12:03.005+02:00</t>
  </si>
  <si>
    <t>2026-05-31T18:22:12.458+02:00</t>
  </si>
  <si>
    <t>[{"id":"55199471","note":"","size":"Quattro Formaggi 40cm","count":1,"label":"Quattro Formaggi 40cm","posId":"111","price":30900,"isExtra":false},{"id":"55199557","note":"","count":1,"label":"Balné","posId":"K0000","price":2000,"isExtra":true}]</t>
  </si>
  <si>
    <t>2026-05-31T18:06:42.157+02:00</t>
  </si>
  <si>
    <t>2026-05-31T18:14:14.683+02:00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</si>
  <si>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32cm","posId":"112","price":20900,"isExtra":false},{"id":"55199562","note":"","count":1,"label":"Balné","posId":"K0000","price":1500,"isExtra":true},{"id":"66424178","note":"","size":"Pilsner Urquell 12","count":1,"label":"Pilsner Urquell 12","posId":"N20","price":6500,"isExtra":false}]</t>
  </si>
  <si>
    <t>2026-05-31T17:56:05.334+02:00</t>
  </si>
  <si>
    <t>2026-05-31T18:03:13.605+02:00</t>
  </si>
  <si>
    <t>[{"id":"QDGxk82t0Xcdbfj8t1zuF","count":1,"label":"Hawai 18cm","posId":"126","price":11900,"isExtra":false,"creatorId":"_z7YFcxyHrfc7l-bFh0hm","isPackging":0,"actualLabel":"Hawai 18cm"},{"id":"extra_20230331101812_54","count":1,"label":"Kukuřice","posId":"A115","price":1500,"isExtra":true,"mainItemId":"QDGxk82t0Xcdbfj8t1zuF"}]</t>
  </si>
  <si>
    <t>2026-05-31T17:53:03.195+02:00</t>
  </si>
  <si>
    <t>2026-05-31T18:09:41.038+02:00</t>
  </si>
  <si>
    <t>2026-05-31T18:28:01.306+02:00</t>
  </si>
  <si>
    <t>2026-05-31T17:53:03.478+02:00</t>
  </si>
  <si>
    <t>2026-05-31T17:52:05.856+02:00</t>
  </si>
  <si>
    <t>2026-05-31T18:01:12.838+02:00</t>
  </si>
  <si>
    <t>[{"id":"55199473","note":"","size":"Comeback 40cm 🌶️","count":1,"label":"Comeback 40cm 🌶️","posId":"109","price":30900,"isExtra":false},{"id":"55199557","note":"","count":1,"label":"Balné","posId":"K0000","price":2000,"isExtra":true}]</t>
  </si>
  <si>
    <t>2026-05-31T17:52:02.886+02:00</t>
  </si>
  <si>
    <t>2026-05-31T18:04:52.551+02:00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</si>
  <si>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dip","posId":"P106","price":2000,"isExtra":false},{"id":"35e045f9-bc36-46e9-8142-6579de78a05b","note":"","count":1,"label":"Comeback 32cm 🌶️","posId":"121","price":24900,"isExtra":false},{"id":"211d85d0-839e-41d0-89e3-ea177ad7489e","note":"","count":1,"label":"Česnekový dip","posId":"P106","price":2000,"isExtra":false}]</t>
  </si>
  <si>
    <t>2026-05-31T17:49:08.770+02:00</t>
  </si>
  <si>
    <t>2026-05-31T17:58:43.872+02:00</t>
  </si>
  <si>
    <t>[{"id":"1af1801661c2c765e82d99ad","count":1,"label":"Jablečno-skořicové rolls","posId":"18","price":8900,"isExtra":false},{"id":"ed2821f5147c44e417ef0b42","count":1,"label":"Balné","posId":"K0000","price":1500,"isExtra":true},{"id":"26d130ce3ef2dd539f98fc3d","count":1,"label":"BBQ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těsto","posId":"17","price":1000,"isExtra":true},{"id":"227ce6b79bd9d7f4b749139b","count":1,"label":"Rajčatový základ","posId":"ZBR32","price":0,"isExtra":true},{"id":"987bfd69b1586254c4704730","count":1,"label":"Žampiony","posId":"B105","price":2500,"KDSTags":["greenhighlight"],"isExtra":true},{"id":"d0043b053c4bd7c6fd8359d7","count":1,"label":"Comeback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těsto","posId":"17","price":1000,"isExtra":true},{"id":"15d48fba0016db7394ccdeab","count":1,"label":"Bez cibule","posId":"X103","price":0,"KDSTags":["redhighlight"],"isExtra":true},{"id":"987bfd69b1586254c4704730","count":1,"label":"Žampiony","posId":"B105","price":2500,"KDSTags":["greenhighlight"],"isExtra":true},{"id":"d881435059a1470cdfda68d0","count":1,"label":"Pepsi zero sugar 1l","posId":"N125","price":5900,"isExtra":false}]</t>
  </si>
  <si>
    <t>2026-05-31T17:48:03.823+02:00</t>
  </si>
  <si>
    <t>2026-05-31T18:12:27.479+02:00</t>
  </si>
  <si>
    <t>2026-05-31T18:19:07.873+02:00</t>
  </si>
  <si>
    <t>2026-05-31T17:48:04.003+02:00</t>
  </si>
  <si>
    <t>[{"id":"4d0fe7ad-c88a-4a73-8015-c60680489cf8","note":"","count":1,"label":"Baby Špenát &amp; kuře 32cm","posId":"116","price":24900,"isExtra":false},{"id":"e12521cc-9391-4513-be27-f090014536cf","note":"","count":1,"label":"BBQ Texas 32 cm","posId":"143","price":24900,"isExtra":false},{"id":"35e045f9-bc36-46e9-8142-6579de78a05b","note":"","count":1,"label":"Comeback 32cm 🌶️","posId":"121","price":24900,"isExtra":false}]</t>
  </si>
  <si>
    <t>2026-05-31T17:29:19.829+02:00</t>
  </si>
  <si>
    <t>2026-05-31T17:38:07.776+02:00</t>
  </si>
  <si>
    <t>[{"id":"1b8bf5463d30ab1a50e2f05d","count":1,"label":"Baby Špenát &amp; kuře 32cm","posId":"116","price":24900,"isExtra":false},{"id":"ed2821f5147c44e417ef0b42","count":1,"label":"Balné","posId":"K0000","price":1500,"isExtra":true},{"id":"b21304f742f6d3660eb39e19","count":1,"label":"BBQ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32cm","posId":"119","price":24900,"isExtra":false},{"id":"ed2821f5147c44e417ef0b42","count":1,"label":"Balné","posId":"K0000","price":1500,"isExtra":true},{"id":"227ce6b79bd9d7f4b749139b","count":1,"label":"Rajčatový základ","posId":"ZBR32","price":0,"isExtra":true}]</t>
  </si>
  <si>
    <t>2026-05-31T17:28:19.119+02:00</t>
  </si>
  <si>
    <t>2026-05-31T17:35:23.642+02:00</t>
  </si>
  <si>
    <t>[{"id":"1d215296a99939a8f5b4c23d","count":1,"label":"Pepperoni 32cm 🌶️🌶️","posId":"120","price":24900,"isExtra":false},{"id":"ed2821f5147c44e417ef0b42","count":1,"label":"Balné","posId":"K0000","price":1500,"isExtra":true},{"id":"0d95a3384b070d9133ab82f7","count":2,"label":"Česnekový dip","posId":"P106","price":2000,"isExtra":false},{"id":"ed2821f5147c44e417ef0b42","count":2,"label":"Balné","posId":"K0000","price":1500,"isExtra":true},{"id":"d881435059a1470cdfda68d0","count":1,"label":"Pepsi zero sugar 1l","posId":"N125","price":5900,"isExtra":false}]</t>
  </si>
  <si>
    <t>2026-05-31T17:21:04.427+02:00</t>
  </si>
  <si>
    <t>2026-05-31T17:48:27.553+02:00</t>
  </si>
  <si>
    <t>2026-05-31T17:48:27.693+02:00</t>
  </si>
  <si>
    <t>2026-05-31T17:21:04.684+02:00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</si>
  <si>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</si>
  <si>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2026-05-31T17:05:04.755+02:00</t>
  </si>
  <si>
    <t>2026-05-31T17:19:47.158+02:00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</si>
  <si>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</si>
  <si>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2026-05-31T17:04:03.972+02:00</t>
  </si>
  <si>
    <t>2026-05-31T17:22:05.354+02:00</t>
  </si>
  <si>
    <t>2026-05-31T17:41:36.492+02:00</t>
  </si>
  <si>
    <t>2026-05-31T17:04:04.159+02:00</t>
  </si>
  <si>
    <t>[{"id":"e525f614-2c06-459a-8d22-623546aa83fc","note":"","count":1,"label":"BBQ Texas 40cm","posId":"107","price":30900,"isExtra":false},{"id":"1da47ebe-2592-435a-b854-8cbe80b56263","note":"","count":1,"label":"Hawai 32 cm","posId":"138","price":24900,"isExtra":fals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ananasu","posId":"X100","price":0,"KDSTags":["redhighlight"],"isExtra":true}]</t>
  </si>
  <si>
    <t>2026-05-31T17:04:03.960+02:00</t>
  </si>
  <si>
    <t>2026-05-31T17:20:39.560+02:00</t>
  </si>
  <si>
    <t>2026-05-31T17:28:00.395+02:00</t>
  </si>
  <si>
    <t>2026-05-31T17:04:04.170+02:00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</si>
  <si>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211d85d0-839e-41d0-89e3-ea177ad7489e","note":"","count":1,"label":"Česnekový dip","posId":"P106","price":2000,"isExtra":false}]</t>
  </si>
  <si>
    <t>Hanu</t>
  </si>
  <si>
    <t>2026-05-31T17:02:53.098+02:00</t>
  </si>
  <si>
    <t>2026-05-31T17:14:45.876+02:00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</si>
  <si>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bylinky","posId":"A121","price":5700,"isExtra":true}]</t>
  </si>
  <si>
    <t>2026-05-31T17:00:09.759+02:00</t>
  </si>
  <si>
    <t>2026-05-31T17:13:44.818+02:00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</si>
  <si>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</si>
  <si>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2026-05-31T17:00:09.554+02:00</t>
  </si>
  <si>
    <t>2026-05-31T17:10:55.538+02:00</t>
  </si>
  <si>
    <t>[{"id":"59589464","note":"","size":"Capricciosa 32cm","count":1,"label":"Capricciosa 32cm","posId":"113","price":24900,"isExtra":false},{"id":"55199562","note":"","count":1,"label":"Balné","posId":"K0000","price":1500,"isExtra":true}]</t>
  </si>
  <si>
    <t>2026-05-31T16:59:54.988+02:00</t>
  </si>
  <si>
    <t>2026-05-31T17:07:38.342+02:00</t>
  </si>
  <si>
    <t>[{"id":"55199476","note":"","size":"BBQ Meteor 40cm","count":1,"label":"BBQ Meteor 40cm","posId":"106","price":30900,"isExtra":false},{"id":"55199557","note":"","count":1,"label":"Balné","posId":"K0000","price":2000,"isExtra":true},{"id":"55199479","note":"","size":"Hawai 40cm","count":1,"label":"Hawai 40cm","posId":"102","price":30900,"isExtra":false},{"id":"55199557","note":"","count":1,"label":"Balné","posId":"K0000","price":2000,"isExtra":true},{"id":"55199516","note":"","size":"Česnekový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</si>
  <si>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2026-05-31T16:48:03.951+02:00</t>
  </si>
  <si>
    <t>2026-05-31T16:56:27.144+02:00</t>
  </si>
  <si>
    <t>2026-05-31T17:15:30.649+02:00</t>
  </si>
  <si>
    <t>2026-05-31T16:48:04.136+02:00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</si>
  <si>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32cm","posId":"113","price":24900,"isExtra":false},{"id":"c8019f80-065c-4f09-9e80-65b85dae2ae1","note":"","count":1,"label":"Kukuřice","posId":"B115","price":2500,"KDSTags":["greenhighlight"],"isExtra":true}]</t>
  </si>
  <si>
    <t>2026-05-31T16:35:04.850+02:00</t>
  </si>
  <si>
    <t>2026-05-31T16:44:36.272+02:00</t>
  </si>
  <si>
    <t>2026-05-31T16:55:22.695+02:00</t>
  </si>
  <si>
    <t>2026-05-31T16:55:04.667+02:00</t>
  </si>
  <si>
    <t>[{"id":"aef5aaf8-2acf-4f20-91be-c8829f11cd0c","note":"","count":1,"label":"Capricciosa 40cm","posId":"101","price":30900,"isExtra":false},{"id":"5b1f2843-926a-4dd1-a5f0-4fddc7b45013","note":"","count":1,"label":"Margherita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f1315fc0-dfbb-459c-9f31-49d8e60875f4","note":"","count":1,"label":"Pepperoni 40cm 🌶️🌶️","posId":"108","price":30900,"isExtra":false}]</t>
  </si>
  <si>
    <t>2026-05-31T16:30:25.798+02:00</t>
  </si>
  <si>
    <t>2026-05-31T16:30:40.154+02:00</t>
  </si>
  <si>
    <t>[{"id":"oN2HwwNmv6z9l9BDlxwAW","count":1,"label":"Guarana kiwi a jablko","posId":"N144","price":5500,"isExtra":false,"discount":{"type":"absolute","value":35},"creatorId":"whMPr8YK77iULKHSSUsoQ","isPackging":0,"actualLabel":"Guarana kiwi a jablko"}]</t>
  </si>
  <si>
    <t>2026-05-31T16:21:07.846+02:00</t>
  </si>
  <si>
    <t>2026-05-31T16:32:11.546+02:00</t>
  </si>
  <si>
    <t>[{"id":"c282153f9e3afce968db7f16","count":1,"label":"Quattro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základ","posId":"ZSR40","price":0,"isExtra":true},{"id":"8d55eafca74e85a8dee122d9","count":1,"label":"okraj mozzarella, bylinky","posId":"A122","price":6500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]</t>
  </si>
  <si>
    <t>patrik gorol</t>
  </si>
  <si>
    <t>2026-05-31T15:54:03.649+02:00</t>
  </si>
  <si>
    <t>2026-05-31T16:02:32.107+02:00</t>
  </si>
  <si>
    <t>2026-05-31T16:11:23.465+02:00</t>
  </si>
  <si>
    <t>2026-05-31T15:54:03.769+02:00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</si>
  <si>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bylinky","posId":"A121","price":5700,"isExtra":true}]</t>
  </si>
  <si>
    <t>2026-05-31T15:29:03.811+02:00</t>
  </si>
  <si>
    <t>2026-05-31T15:38:15.484+02:00</t>
  </si>
  <si>
    <t>[{"id":"d63e9120-8ffe-444c-ba51-6c942a13f4fc","note":"","count":1,"label":"Margherita 40cm","posId":"100","price":26900,"isExtra":false},{"id":"ee394832-8137-440a-84b7-b9e0df42a9ab","note":"","count":1,"label":"Hawai 32cm","posId":"114","price":24900,"isExtra":false}]</t>
  </si>
  <si>
    <t>2026-05-31T15:13:14.183+02:00</t>
  </si>
  <si>
    <t>2026-05-31T15:36:53.118+02:00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</si>
  <si>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</si>
  <si>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2026-05-31T15:13:14.023+02:00</t>
  </si>
  <si>
    <t>2026-05-31T15:37:31.099+02:00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</si>
  <si>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🌶️🌶️","posId":"110","price":30900,"isExtra":false},{"id":"55199557","note":"","count":1,"label":"Balné","posId":"K0000","price":2000,"isExtra":true},{"id":"55199610","note":"","count":1,"label":"Bez cibule","posId":"X103","price":0,"KDSTags":["redhighlight"],"isExtra":true},{"id":"55199598","note":"","count":1,"label":"Žampiony","posId":"C105","price":3500,"KDSTags":["greenhighlight"],"isExtra":true},{"id":"57464195","note":"","size":"Jalapeňos dip","count":1,"label":"Jalapeňos dip","posId":"P107","price":2000,"isExtra":false},{"id":"55199562","note":"","count":1,"label":"Balné","posId":"K0000","price":1500,"isExtra":true}]</t>
  </si>
  <si>
    <t>2026-05-31T15:12:04.127+02:00</t>
  </si>
  <si>
    <t>2026-05-31T15:20:38.847+02:00</t>
  </si>
  <si>
    <t>2026-05-31T15:34:50.795+02:00</t>
  </si>
  <si>
    <t>2026-05-31T15:12:04.381+02:00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</si>
  <si>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</si>
  <si>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2026-05-31T15:09:05.353+02:00</t>
  </si>
  <si>
    <t>2026-05-31T15:23:28.840+02:00</t>
  </si>
  <si>
    <t>2026-05-31T16:12:52.384+02:00</t>
  </si>
  <si>
    <t>2026-05-31T15:19:48.163+02:00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</si>
  <si>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dip","posId":"P106","price":2000,"isExtra":false}]</t>
  </si>
  <si>
    <t>2026-05-31T14:59:33.249+02:00</t>
  </si>
  <si>
    <t>2026-05-31T15:27:29.132+02:00</t>
  </si>
  <si>
    <t>[{"id":"c4cf500880b17d3ffa827758","count":1,"label":"Hawai 32cm","posId":"114","price":24900,"isExtra":false},{"id":"ed2821f5147c44e417ef0b42","count":1,"label":"Balné","posId":"K0000","price":1500,"isExtra":true},{"id":"8a4618993c6f7ee5917bb6ac","count":1,"label":"Margherita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b0909d075aa821e62b5225d6","count":1,"label":"Pepsi 1l","posId":"N124","price":5900,"isExtra":false}]</t>
  </si>
  <si>
    <t>2026-05-31T14:49:42.420+02:00</t>
  </si>
  <si>
    <t>2026-05-31T14:49:48.487+02:00</t>
  </si>
  <si>
    <t>[{"id":"oN2HwwNmv6z9l9BDlxwAW","count":1,"label":"Guarana kiwi a jablko","posId":"N144","price":5500,"isExtra":false,"creatorId":"S-_THs7BybAN8p9h5Bsz5","isPackging":0,"actualLabel":"Guarana kiwi a jablko"}]</t>
  </si>
  <si>
    <t>2026-05-31T14:43:44.510+02:00</t>
  </si>
  <si>
    <t>2026-05-31T14:50:20.975+02:00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</si>
  <si>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</si>
  <si>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2026-05-31T14:32:15.361+02:00</t>
  </si>
  <si>
    <t>2026-05-31T14:40:44.941+02:00</t>
  </si>
  <si>
    <t>[{"id":"71a763e559139e5b5e188a91","count":1,"label":"Pepperoni 40cm 🌶️🌶️","posId":"108","price":30900,"isExtra":false},{"id":"c71f71bd04444e93fe083c01","count":1,"label":"Balné","posId":"K0000","price":2000,"isExtra":true},{"id":"8a4618993c6f7ee5917bb6ac","count":1,"label":"Margherita 32cm","posId":"112","price":20900,"isExtra":false},{"id":"ed2821f5147c44e417ef0b42","count":1,"label":"Balné","posId":"K0000","price":1500,"isExtra":true}]</t>
  </si>
  <si>
    <t>2026-05-31T14:19:14.015+02:00</t>
  </si>
  <si>
    <t>2026-05-31T14:25:16.951+02:00</t>
  </si>
  <si>
    <t>[{"id":"1d215296a99939a8f5b4c23d","count":1,"label":"Pepperoni 32cm 🌶️🌶️","posId":"120","price":24900,"isExtra":false},{"id":"ed2821f5147c44e417ef0b42","count":1,"label":"Balné","posId":"K0000","price":1500,"isExtra":true},{"id":"d881435059a1470cdfda68d0","count":1,"label":"Pepsi zero sugar 1l","posId":"N125","price":5900,"isExtra":false}]</t>
  </si>
  <si>
    <t>2026-05-31T14:12:16.444+02:00</t>
  </si>
  <si>
    <t>2026-05-31T14:21:40.960+02:00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</si>
  <si>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</si>
  <si>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2026-05-31T14:07:39.296+02:00</t>
  </si>
  <si>
    <t>2026-05-31T14:16:12.811+02:00</t>
  </si>
  <si>
    <t>[{"id":"59589455","note":"","size":"Margherita 32cm","count":1,"label":"Margherita 32cm","posId":"112","price":20900,"isExtra":false},{"id":"55199562","note":"","count":1,"label":"Balné","posId":"K0000","price":1500,"isExtra":true},{"id":"55199474","note":"","size":"Pepperoni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</si>
  <si>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2026-05-31T14:00:22.106+02:00</t>
  </si>
  <si>
    <t>2026-05-31T14:13:52.172+02:00</t>
  </si>
  <si>
    <t>[{"id":"c282153f9e3afce968db7f16","count":1,"label":"Quattro Formaggi 40cm","posId":"111","price":30900,"isExtra":false},{"id":"c71f71bd04444e93fe083c01","count":1,"label":"Balné","posId":"K0000","price":2000,"isExtra":true},{"id":"0d95a3384b070d9133ab82f7","count":1,"label":"Česnekový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</si>
  <si>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2026-05-31T13:52:34.277+02:00</t>
  </si>
  <si>
    <t>2026-05-31T13:52:43.299+02:00</t>
  </si>
  <si>
    <t>[{"id":"hq1R5HxeYrJr4Ew-dOjt-","count":1,"label":"Guarana classic","posId":"N142","price":5500,"isExtra":false,"creatorId":"Ihf5pilKtCyv55CksDUlJ","isPackging":0,"actualLabel":"Guarana classic"},{"id":"hq1R5HxeYrJr4Ew-dOjt-","count":1,"label":"Guarana classic","posId":"N142","price":5500,"isExtra":false,"creatorId":"vQblMUTxb8CuE6ZfNyDcu","isPackging":0,"actualLabel":"Guarana classic"}]</t>
  </si>
  <si>
    <t>2026-05-31T13:47:14.226+02:00</t>
  </si>
  <si>
    <t>2026-05-31T13:52:01.124+02:00</t>
  </si>
  <si>
    <t>[{"id":"7ec71ed1b6dd8f99c580bfce","count":1,"label":"Margherita 40cm","posId":"100","price":26900,"isExtra":false},{"id":"c71f71bd04444e93fe083c01","count":1,"label":"Balné","posId":"K0000","price":2000,"isExtra":true}]</t>
  </si>
  <si>
    <t>2026-05-31T13:38:04.254+02:00</t>
  </si>
  <si>
    <t>2026-05-31T13:38:20.497+02:00</t>
  </si>
  <si>
    <t>[{"id":"hq1R5HxeYrJr4Ew-dOjt-","count":1,"label":"Guarana classic","posId":"N142","price":5500,"isExtra":false,"creatorId":"rSUTlIaU6CmBaQnm2kJHv","isPackging":0,"actualLabel":"Guarana classic"}]</t>
  </si>
  <si>
    <t>2026-05-31T13:18:06.945+02:00</t>
  </si>
  <si>
    <t>2026-05-31T13:40:24.881+02:00</t>
  </si>
  <si>
    <t>[{"id":"c282153f9e3afce968db7f16","count":1,"label":"Quattro Formaggi 40cm","posId":"111","price":30900,"isExtra":false},{"id":"c71f71bd04444e93fe083c01","count":1,"label":"Balné","posId":"K0000","price":2000,"isExtra":true},{"id":"71a763e559139e5b5e188a91","count":1,"label":"Pepperoni 40cm 🌶️🌶️","posId":"108","price":30900,"isExtra":false},{"id":"c71f71bd04444e93fe083c01","count":1,"label":"Balné","posId":"K0000","price":2000,"isExtra":true},{"id":"0d95a3384b070d9133ab82f7","count":1,"label":"Česnekový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</si>
  <si>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2026-05-31T13:14:35.313+02:00</t>
  </si>
  <si>
    <t>2026-05-31T13:34:04.820+02:00</t>
  </si>
  <si>
    <t>[{"id":"57405743","note":"","size":"Pepsi zero sugar 1l","count":1,"label":"Pepsi zero sugar 1l","posId":"N125","price":5900,"isExtra":false},{"id":"55199515","note":"","size":"Pepperoni Rolls 🌶️","count":2,"label":"Pepperoni Rolls 🌶️","posId":"P100","price":8900,"isExtra":false},{"id":"55199562","note":"","count":2,"label":"Balné","posId":"K0000","price":1500,"isExtra":true},{"id":"55199518","note":"","size":"Jalapenos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Rolls","posId":"jpr200","price":8900,"isExtra":false},{"id":"55199562","note":"","count":1,"label":"Balné","posId":"K0000","price":1500,"isExtra":true},{"id":"55199516","note":"","size":"Česnekový dip","count":3,"label":"Česnekový dip","posId":"P106","price":2000,"isExtra":false},{"id":"55199562","note":"","count":3,"label":"Balné","posId":"K0000","price":1500,"isExtra":true}]</t>
  </si>
  <si>
    <t>2026-05-31T13:13:06.066+02:00</t>
  </si>
  <si>
    <t>2026-05-31T13:32:05.507+02:00</t>
  </si>
  <si>
    <t>2026-05-31T13:52:03.512+02:00</t>
  </si>
  <si>
    <t>2026-05-31T13:13:06.234+02:00</t>
  </si>
  <si>
    <t>[{"id":"1fae666b-4102-4ed0-b317-2a07b21ae279","note":"","count":1,"label":"Hot &amp; Spicy 40cm 🌶️🌶️","posId":"110","price":30900,"isExtra":false},{"id":"8c704055-e242-493d-b754-bb711e5a6c0b","note":"","count":1,"label":"Hawai 40cm","posId":"102","price":30900,"isExtra":false},{"id":"e1ef9526-7c68-483b-a8a1-92bb58ce9f1e","note":"","count":1,"label":"Jalapenos Rolls","posId":"jpr200","price":8900,"isExtra":false}]</t>
  </si>
  <si>
    <t>Vladimír</t>
  </si>
  <si>
    <t>2026-05-31T13:05:38.104+02:00</t>
  </si>
  <si>
    <t>2026-05-31T13:21:39.855+02:00</t>
  </si>
  <si>
    <t>[{"id":"113","note":"","count":1,"label":"Capricciosa 32cm","posId":"113","price":24900,"isExtra":false},{"id":"K0000","note":"","count":1,"label":"Balné","posId":"K0000","price":1500,"isExtra":true},{"id":"B113","note":"","count":1,"label":"Mozzarella","posId":"B113","price":3000,"KDSTags":["greenhighlight"],"isExtra":true}]</t>
  </si>
  <si>
    <t>2026-05-31T13:03:26.174+02:00</t>
  </si>
  <si>
    <t>2026-05-31T13:19:03.652+02:00</t>
  </si>
  <si>
    <t>2026-05-31T12:49:42.795+02:00</t>
  </si>
  <si>
    <t>2026-05-31T12:59:54.714+02:00</t>
  </si>
  <si>
    <t>[{"id":"284143256f41c905feeed114","count":1,"label":"Capricciosa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základ","posId":"ZRS32","price":0,"isExtra":true},{"id":"9db33b6e2b744d67b8488546","count":1,"label":"okraj mozzarella, bbq omáčka","posId":"A123","price":5700,"isExtra":true},{"id":"b9e54539031b67f4afafa5bc","count":1,"label":"pečené brambory","posId":"P103","price":6900,"isExtra":false},{"id":"ed2821f5147c44e417ef0b42","count":1,"label":"Balné","posId":"K0000","price":1500,"isExtra":true},{"id":"39b4dba259045cb10a80740d","count":1,"label":"Quattro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32cm","posId":"123","price":24900,"isExtra":false},{"id":"ed2821f5147c44e417ef0b42","count":1,"label":"Balné","posId":"K0000","price":1500,"isExtra":true},{"id":"3066e1327dc15df83048b59b","count":1,"label":"Mirinda 1l","posId":"N126","price":5900,"isExtra":false}]</t>
  </si>
  <si>
    <t>2026-05-31T12:40:09.937+02:00</t>
  </si>
  <si>
    <t>2026-05-31T12:48:29.620+02:00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</si>
  <si>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základ","posId":"ZSR40","price":0,"isExtra":true},{"id":"P104","note":"","count":1,"label":"česnekový chléb","posId":"P104","price":7900,"isExtra":false},{"id":"K0000","note":"","count":1,"label":"Balné","posId":"K0000","price":1500,"isExtra":true},{"id":"N124","note":"","count":1,"label":"Pepsi 1l","posId":"N124","price":5900,"isExtra":false}]</t>
  </si>
  <si>
    <t>2026-05-31T12:19:23.959+02:00</t>
  </si>
  <si>
    <t>2026-05-31T12:30:33.273+02:00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</si>
  <si>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</si>
  <si>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2026-05-31T12:11:03.786+02:00</t>
  </si>
  <si>
    <t>2026-05-31T12:21:32.224+02:00</t>
  </si>
  <si>
    <t>2026-05-31T12:45:55.679+02:00</t>
  </si>
  <si>
    <t>2026-05-31T12:11:03.933+02:00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</si>
  <si>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bylinky","posId":"A121","price":5700,"isExtra":true},{"id":"68d93a2c-5ce2-44a5-857b-6d579cd1f445","note":"","count":1,"label":"Žampiony","posId":"B105","price":2500,"KDSTags":["greenhighlight"],"isExtra":true}]</t>
  </si>
  <si>
    <t>2026-05-31T12:09:14.611+02:00</t>
  </si>
  <si>
    <t>2026-05-31T12:18:45.350+02:00</t>
  </si>
  <si>
    <t>[{"id":"8a4618993c6f7ee5917bb6ac","count":1,"label":"Margherita 32cm","posId":"112","price":20900,"isExtra":false},{"id":"ed2821f5147c44e417ef0b42","count":1,"label":"Balné","posId":"K0000","price":1500,"isExtra":true}]</t>
  </si>
  <si>
    <t>2026-05-31T11:35:03.308+02:00</t>
  </si>
  <si>
    <t>2026-05-31T11:55:13.014+02:00</t>
  </si>
  <si>
    <t>2026-05-31T12:08:12.403+02:00</t>
  </si>
  <si>
    <t>2026-05-31T11:35:03.539+02:00</t>
  </si>
  <si>
    <t>[{"id":"1fae666b-4102-4ed0-b317-2a07b21ae279","note":"","count":1,"label":"Hot &amp; Spicy 40cm 🌶️🌶️","posId":"110","price":30900,"isExtra":false},{"id":"0f32557d-3b00-4445-b026-75e05c963906","note":"","count":1,"label":"Jalapeňos","posId":"C102","price":3500,"KDSTags":["greenhighlight"],"isExtra":true}]</t>
  </si>
  <si>
    <t>2026-05-31T11:23:03.632+02:00</t>
  </si>
  <si>
    <t>2026-05-31T11:32:09.961+02:00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</si>
  <si>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68d93a2c-5ce2-44a5-857b-6d579cd1f445","note":"","count":1,"label":"Žampiony","posId":"B105","price":2500,"KDSTags":["greenhighlight"],"isExtra":true},{"id":"8caf43fd-6a2c-427b-858a-17f37d37c439","note":"","count":1,"label":"spicy wings 🌶️","posId":"P101","price":0,"isExtra":true},{"id":"6d353d21-23a9-486f-ba26-59ad1938ed47","note":"","count":1,"label":"BIRGO grapefruit 0,5l","posId":"N131","price":0,"isExtra":true}]</t>
  </si>
  <si>
    <t>2026-05-31T11:18:37.222+02:00</t>
  </si>
  <si>
    <t>2026-05-31T11:29:24.332+02:00</t>
  </si>
  <si>
    <t>[{"id":"d0043b053c4bd7c6fd8359d7","count":1,"label":"Comeback 32cm 🌶️","posId":"121","price":24900,"isExtra":false},{"id":"ed2821f5147c44e417ef0b42","count":1,"label":"Balné","posId":"K0000","price":1500,"isExtra":true},{"id":"c8f41becd43979fe4250d2db","count":1,"label":"Hot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32cm","posId":"113","price":24900,"isExtra":false},{"id":"ed2821f5147c44e417ef0b42","count":1,"label":"Balné","posId":"K0000","price":1500,"isExtra":true},{"id":"0c6f991de7b2d226d96c4587","count":1,"label":"Bez oliv","posId":"X112","price":0,"KDSTags":["redhighlight"],"isExtra":true},{"id":"730ed795f7d83f1d26b843e5","count":1,"label":"Kukuřice","posId":"B115","price":2500,"KDSTags":["greenhighlight"],"isExtra":true}]</t>
  </si>
  <si>
    <t>2026-05-31T11:17:03.476+02:00</t>
  </si>
  <si>
    <t>2026-05-31T11:30:15.911+02:00</t>
  </si>
  <si>
    <t>2026-05-31T11:49:28.106+02:00</t>
  </si>
  <si>
    <t>2026-05-31T11:17:03.576+02:00</t>
  </si>
  <si>
    <t>[{"id":"8c704055-e242-493d-b754-bb711e5a6c0b","note":"","count":1,"label":"Hawai 40cm","posId":"102","price":30900,"isExtra":false}]</t>
  </si>
  <si>
    <t>2026-05-31T11:09:25.582+02:00</t>
  </si>
  <si>
    <t>2026-05-31T11:20:37.150+02:00</t>
  </si>
  <si>
    <t>[{"id":"d0043b053c4bd7c6fd8359d7","count":1,"label":"Comeback 32cm 🌶️","posId":"121","price":24900,"isExtra":false},{"id":"ed2821f5147c44e417ef0b42","count":1,"label":"Balné","posId":"K0000","price":1500,"isExtra":true},{"id":"d881435059a1470cdfda68d0","count":1,"label":"Pepsi zero sugar 1l","posId":"N125","price":5900,"isExtra":false}]</t>
  </si>
  <si>
    <t>2026-05-31T11:07:55.626+02:00</t>
  </si>
  <si>
    <t>2026-05-31T11:19:46.114+02:00</t>
  </si>
  <si>
    <t>[{"id":"8a4618993c6f7ee5917bb6ac","count":1,"label":"Margherita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základ","posId":"ZRB32","price":0,"isExtra":true},{"id":"284143256f41c905feeed114","count":1,"label":"Capricciosa 32cm","posId":"113","price":24900,"isExtra":false},{"id":"ed2821f5147c44e417ef0b42","count":1,"label":"Balné","posId":"K0000","price":1500,"isExtra":true},{"id":"59839d6b839f5e8fe6d29556","count":1,"label":"BBQ základ","posId":"ZRB32","price":0,"isExtra":true}]</t>
  </si>
  <si>
    <t>2026-05-31T09:28:03.807+02:00</t>
  </si>
  <si>
    <t>2026-05-31T11:16:25.931+02:00</t>
  </si>
  <si>
    <t>2026-05-31T11:39:42.291+02:00</t>
  </si>
  <si>
    <t>2026-05-31T10:05:00.088+02:00</t>
  </si>
  <si>
    <t>[{"id":"a4efa812-1470-4ea2-a19d-39843abed3be","note":"","count":2,"label":"Comeback 32 cm","posId":"145","price":24900,"isExtra":false}]</t>
  </si>
  <si>
    <t>2026-05-31T02:46:56.187+02:00</t>
  </si>
  <si>
    <t>2026-05-31T02:46:58.154+02:00</t>
  </si>
  <si>
    <t>[{"id":"QDGxk82t0Xcdbfj8t1zuF","count":1,"label":"Hawai 18cm","posId":"126","price":11900,"isExtra":false,"creatorId":"5UZ0CdISft2HSx8EQNl0b","isPackging":0,"actualLabel":"Hawai 18cm"}]</t>
  </si>
  <si>
    <t>2026-05-31T02:26:32.201+02:00</t>
  </si>
  <si>
    <t>2026-05-31T02:41:48.775+02:00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</si>
  <si>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🌶️🌶️","posId":"108","price":30900,"isExtra":false},{"id":"55199557","note":"","count":1,"label":"Balné","posId":"K0000","price":2000,"isExtra":true},{"id":"59555723","note":"","count":1,"label":"BBQ základ","posId":"ZRB40","price":0,"isExtra":true},{"id":"55199475","note":"","size":"BBQ Texas 40cm","count":1,"label":"BBQ Texas 40cm","posId":"107","price":30900,"isExtra":false},{"id":"55199557","note":"","count":1,"label":"Balné","posId":"K0000","price":2000,"isExtra":true},{"id":"59555713","note":"","count":1,"label":"Rajčatový základ","posId":"ZBR40","price":0,"isExtra":true},{"id":"59589455","note":"","size":"Margherita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</si>
  <si>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2026-05-31T02:22:30.267+02:00</t>
  </si>
  <si>
    <t>2026-05-31T02:32:06.547+02:00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</si>
  <si>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bylinky","posId":"A121","price":5700,"isExtra":true}]</t>
  </si>
  <si>
    <t>2026-05-31T02:15:29.960+02:00</t>
  </si>
  <si>
    <t>2026-05-31T02:25:54.744+02:00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</si>
  <si>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55199568","note":"","count":1,"label":"Jalapeňos","posId":"B102","price":2500,"KDSTags":["greenhighlight"],"isExtra":true},{"id":"55199640","note":"","count":1,"label":"Paprika","posId":"B111","price":2500,"KDSTags":["greenhighlight"],"isExtra":true},{"id":"55199679","note":"","count":1,"label":"Pepperoni salám","posId":"B109","price":3000,"KDSTags":["greenhighlight"],"isExtra":true}]</t>
  </si>
  <si>
    <t>2026-05-31T01:58:23.755+02:00</t>
  </si>
  <si>
    <t>2026-05-31T01:58:28.451+02:00</t>
  </si>
  <si>
    <t>[{"id":"slIXfu3mjSW-0V2k39Ukz","count":1,"label":"Hawai 32cm","posId":"114","price":24900,"isExtra":false,"creatorId":"jn4sKsWRHFZcIlAuzRGL4","isPackging":0,"actualLabel":"Hawai 32cm"},{"id":"extra_20230331101812_72","count":1,"label":"Ananas","posId":"B100","price":2500,"KDSTags":["greenhighlight"],"isExtra":true,"mainItemId":"slIXfu3mjSW-0V2k39Ukz"},{"id":"Bw90VGTl0t1cKl_XwHK_s","count":1,"label":"BBQ Meteor 32cm","posId":"118","price":24900,"isExtra":false,"creatorId":"zeRIB9g8eKHSMRLnvYyqg","isPackging":0,"actualLabel":"BBQ Meteor 32cm"},{"id":"YhNzva_nxVXihkBVp6pb_","count":1,"label":"Pepsi 1l","posId":"N124","price":5900,"isExtra":false,"creatorId":"1UTVYzcrBXYIc2_lxXgDL","isPackging":0,"actualLabel":"Pepsi 1l"},{"id":"EEa_ncywtJ71ie4dLPPcN","count":1,"label":"Aquilla černý čaj a broskev","posId":"N120","price":4900,"isExtra":false,"creatorId":"I3-rPlDisXykUAD_7PVas","isPackging":0,"actualLabel":"Aquilla černý čaj a broskev 0,5l"},{"id":"QvTM0biDDphkG686YLgHj","count":1,"label":"Česnekový dip","posId":"P106","price":2000,"isExtra":false,"creatorId":"PFkhlTJuqhOkPhJvWT-Fl","isPackging":0,"actualLabel":"Česnekový dip"},{"id":"QvTM0biDDphkG686YLgHj","count":1,"label":"Česnekový dip","posId":"P106","price":2000,"isExtra":false,"creatorId":"5dJgQ2R9ZTgpN2pJO9p4A","isPackging":0,"actualLabel":"Česnekový dip"}]</t>
  </si>
  <si>
    <t>2026-05-31T01:34:06.716+02:00</t>
  </si>
  <si>
    <t>2026-05-31T01:44:51.476+02:00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</si>
  <si>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</si>
  <si>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2026-05-31T01:23:46.802+02:00</t>
  </si>
  <si>
    <t>2026-05-31T01:40:08.426+02:00</t>
  </si>
  <si>
    <t>[{"id":"55199479","note":"","size":"Hawai 40cm","count":3,"label":"Hawai 40cm","posId":"102","price":30900,"isExtra":false},{"id":"55199557","note":"","count":3,"label":"Balné","posId":"K0000","price":2000,"isExtra":true},{"id":"59589459","note":"","size":"Pepperoni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</si>
  <si>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Jana</t>
  </si>
  <si>
    <t>2026-05-31T01:08:55.950+02:00</t>
  </si>
  <si>
    <t>2026-05-31T01:22:12.462+02:00</t>
  </si>
  <si>
    <t>2026-05-31T01:06:46.780+02:00</t>
  </si>
  <si>
    <t>2026-05-31T01:19:47.265+02:00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</si>
  <si>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32cm","posId":"114","price":24900,"isExtra":false},{"id":"55199562","note":"","count":1,"label":"Balné","posId":"K0000","price":1500,"isExtra":true}]</t>
  </si>
  <si>
    <t>2026-05-31T01:01:09.068+02:00</t>
  </si>
  <si>
    <t>2026-05-31T01:13:16.213+02:00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</si>
  <si>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základ","posId":"ZRB32","price":0,"isExtra":true}]</t>
  </si>
  <si>
    <t>2026-05-31T00:51:10.098+02:00</t>
  </si>
  <si>
    <t>2026-05-31T01:09:58.478+02:00</t>
  </si>
  <si>
    <t>[{"id":"P106","note":"","count":1,"label":"Česnekový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bylinky","posId":"A121","price":5700,"isExtra":true},{"id":"B115","note":"","count":1,"label":"Kukuřice","posId":"B115","price":2500,"KDSTags":["greenhighlight"],"isExtra":true},{"id":"B109","note":"","count":1,"label":"Pepperoni salám","posId":"B109","price":3000,"KDSTags":["greenhighlight"],"isExtra":true}]</t>
  </si>
  <si>
    <t>2026-05-31T00:44:23.982+02:00</t>
  </si>
  <si>
    <t>2026-05-31T01:03:41.190+02:00</t>
  </si>
  <si>
    <t>[{"id":"55199476","note":"","size":"BBQ Meteor 40cm","count":1,"label":"BBQ Meteor 40cm","posId":"106","price":30900,"isExtra":false},{"id":"55199557","note":"","count":1,"label":"Balné","posId":"K0000","price":2000,"isExtra":true}]</t>
  </si>
  <si>
    <t>2026-05-31T00:31:21.663+02:00</t>
  </si>
  <si>
    <t>2026-05-31T01:00:59.193+02:00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</si>
  <si>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</si>
  <si>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2026-05-31T00:30:57.820+02:00</t>
  </si>
  <si>
    <t>2026-05-31T00:55:39.335+02:00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</si>
  <si>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žampionů","posId":"X105","price":0,"KDSTags":["redhighlight"],"isExtra":true},{"id":"C106","note":"","count":1,"label":"Šunka","posId":"C106","price":4000,"KDSTags":["greenhighlight"],"isExtra":true},{"id":"122","note":"","count":1,"label":"Hot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</si>
  <si>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2026-05-31T00:25:32.834+02:00</t>
  </si>
  <si>
    <t>2026-05-31T00:47:45.480+02:00</t>
  </si>
  <si>
    <t>[{"id":"7ec71ed1b6dd8f99c580bfce","count":2,"label":"Margherita 40cm","posId":"100","price":26900,"isExtra":false},{"id":"c71f71bd04444e93fe083c01","count":2,"label":"Balné","posId":"K0000","price":2000,"isExtra":true}]</t>
  </si>
  <si>
    <t>2026-05-31T00:19:21.261+02:00</t>
  </si>
  <si>
    <t>2026-05-31T00:43:18.149+02:00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</si>
  <si>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bylinky","posId":"A121","price":5700,"isExtra":true},{"id":"55199585","note":"","count":1,"label":"Bez gorgonzoly","posId":"X101","price":0,"KDSTags":["redhighlight"],"isExtra":true},{"id":"55199615","note":"","count":1,"label":"Olivy","posId":"B112","price":2500,"KDSTags":["greenhighlight"],"isExtra":true},{"id":"57405742","note":"","size":"Pepsi 1l","count":1,"label":"Pepsi 1l","posId":"N124","price":5900,"isExtra":false}]</t>
  </si>
  <si>
    <t>2026-05-31T00:16:41.942+02:00</t>
  </si>
  <si>
    <t>2026-05-31T00:39:10.115+02:00</t>
  </si>
  <si>
    <t>2026-05-31T00:16:41.929+02:00</t>
  </si>
  <si>
    <t>2026-05-31T00:38:31.096+02:00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</si>
  <si>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těsto","posId":"17","price":1000,"isExtra":true},{"id":"55199659","note":"","count":1,"label":"Mozzarella","posId":"B113","price":3000,"KDSTags":["greenhighlight"],"isExtra":true}]</t>
  </si>
  <si>
    <t>2026-05-31T00:11:39.027+02:00</t>
  </si>
  <si>
    <t>2026-05-31T00:31:09.995+02:00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</si>
  <si>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těsto","posId":"17","price":1000,"isExtra":true},{"id":"55199595","note":"","count":1,"label":"okraj mozzarella, bbq omáčka","posId":"A123","price":5700,"isExtra":true},{"id":"55199516","note":"","size":"Česnekový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</si>
  <si>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2026-05-30T23:40:13.337+02:00</t>
  </si>
  <si>
    <t>2026-05-30T23:40:36.317+02:00</t>
  </si>
  <si>
    <t>[{"id":"ibj1GVbsVzP-2IMUHg5et","count":1,"label":"BIRGO grapefruit 0,5l","posId":"N131","price":4900,"isExtra":false,"creatorId":"favdMJzNJOio_Nk-xmmNo","isPackging":0,"actualLabel":"BIRGO grapefruit 0,5l"},{"id":"eFnFZjYI3wWgm5H-7pSPY","count":1,"label":"Pilsner Urquell 12","posId":"N20","price":6500,"isExtra":false,"creatorId":"BcUH4lkWDvkaCngH9EU-G","isPackging":0,"actualLabel":"Pilsner Urquell 12"},{"id":"eFnFZjYI3wWgm5H-7pSPY","count":1,"label":"Pilsner Urquell 12","posId":"N20","price":6500,"isExtra":false,"creatorId":"AZ27XyW7g6QD3gX_Mg9AT","isPackging":0,"actualLabel":"Pilsner Urquell 12"}]</t>
  </si>
  <si>
    <t>2026-05-30T23:34:00.023+02:00</t>
  </si>
  <si>
    <t>2026-05-30T23:35:56.587+02:00</t>
  </si>
  <si>
    <t>[{"id":"FtmGNJET7oBAiDRmdIipg","count":1,"label":"Margherita 40cm","posId":"100","price":26900,"isExtra":false,"creatorId":"EPM_IiKUY8-U9t5BHY-T6","isPackging":0,"actualLabel":"Margherita 40cm"}]</t>
  </si>
  <si>
    <t>2026-05-30T23:23:38.192+02:00</t>
  </si>
  <si>
    <t>2026-05-30T23:35:43.201+02:00</t>
  </si>
  <si>
    <t>[{"id":"7ec71ed1b6dd8f99c580bfce","count":1,"label":"Margherita 40cm","posId":"100","price":26900,"isExtra":false},{"id":"c71f71bd04444e93fe083c01","count":1,"label":"Balné","posId":"K0000","price":2000,"isExtra":true},{"id":"e87d4afc91a5d6f85d1820ed","count":1,"label":"Žampiony","posId":"C105","price":3500,"KDSTags":["greenhighlight"],"isExtra":true},{"id":"6d30c23536beeaabedce6a33","count":1,"label":"Kukuřice","posId":"C115","price":3500,"KDSTags":["greenhighlight"],"isExtra":true},{"id":"7fb02288c83312d366102cd1","count":1,"label":"Mozzarella","posId":"C113","price":4000,"KDSTags":["greenhighlight"],"isExtra":true},{"id":"096441a3b709cad5b3ac76b2","count":1,"label":"Šunka","posId":"C106","price":4000,"KDSTags":["greenhighlight"],"isExtra":true}]</t>
  </si>
  <si>
    <t>2026-05-30T23:17:06.522+02:00</t>
  </si>
  <si>
    <t>2026-05-30T23:17:09.520+02:00</t>
  </si>
  <si>
    <t>[{"id":"51j79ENQmWvq61x-aqfRY","count":1,"label":"Baby špenát &amp; kuře 40cm","posId":"104","price":30900,"isExtra":false,"creatorId":"k0026FFWfmmq3-vAkIjwy","isPackging":0,"actualLabel":"Baby špenát &amp; kuře 40cm"}]</t>
  </si>
  <si>
    <t>2026-05-30T23:16:40.171+02:00</t>
  </si>
  <si>
    <t>2026-05-30T23:28:06.787+02:00</t>
  </si>
  <si>
    <t>[{"id":"57405742","note":"","size":"Pepsi 1l","count":1,"label":"Pepsi 1l","posId":"N124","price":5900,"isExtra":false},{"id":"55199473","note":"","size":"Comeback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základ","posId":"ZRS40","price":0,"isExtra":true},{"id":"55199632","note":"","count":1,"label":"Bez cibule","posId":"X103","price":0,"KDSTags":["redhighlight"],"isExtra":true},{"id":"55199650","note":"","count":1,"label":"Kukuřice","posId":"C115","price":3500,"KDSTags":["greenhighlight"],"isExtra":true}]</t>
  </si>
  <si>
    <t>2026-05-30T23:02:04.007+02:00</t>
  </si>
  <si>
    <t>2026-05-30T23:02:09.152+02:00</t>
  </si>
  <si>
    <t>[{"id":"5VWVVAcIHJuPQiJdQLIsU","count":1,"label":"Baby špenát &amp; kuře 18cm","posId":"128","price":11900,"isExtra":false,"creatorId":"DxuLOqq7xzc1tuog1b-UT","isPackging":0,"actualLabel":"Baby špenát &amp; kuře 18cm"},{"id":"B9Gc9DICwMa89e6oK1jK1","count":1,"label":"Mirinda 1l","posId":"N126","price":5900,"isExtra":false,"creatorId":"K20Q4BvNMMViLwRp0n_8e","isPackging":0,"actualLabel":"Mirinda 1l"},{"id":"xp3U50t7hLs6tKV74HRsK","count":1,"label":"Hot &amp; Spicy 32cm 🌶️🌶️","posId":"122","price":24900,"isExtra":false,"creatorId":"p74Y6Cyr0h4y4kvrVBSiu","isPackging":0,"actualLabel":"Hot &amp; Spicy 32cm 🌶️🌶️"}]</t>
  </si>
  <si>
    <t>2026-05-30T23:02:01.459+02:00</t>
  </si>
  <si>
    <t>2026-05-30T23:19:27.691+02:00</t>
  </si>
  <si>
    <t>[{"id":"a0605005773056fb46785f92","count":1,"label":"BBQ Texas 40cm","posId":"107","price":30900,"isExtra":false},{"id":"c71f71bd04444e93fe083c01","count":1,"label":"Balné","posId":"K0000","price":2000,"isExtra":true},{"id":"7ec71ed1b6dd8f99c580bfce","count":2,"label":"Margherita 40cm","posId":"100","price":26900,"isExtra":false},{"id":"c71f71bd04444e93fe083c01","count":2,"label":"Balné","posId":"K0000","price":2000,"isExtra":true}]</t>
  </si>
  <si>
    <t>David Serin</t>
  </si>
  <si>
    <t>2026-05-30T22:55:05.852+02:00</t>
  </si>
  <si>
    <t>2026-05-30T23:07:22.379+02:00</t>
  </si>
  <si>
    <t>2026-05-30T23:21:05.803+02:00</t>
  </si>
  <si>
    <t>2026-05-30T22:55:05.967+02:00</t>
  </si>
  <si>
    <t>[{"id":"ee394832-8137-440a-84b7-b9e0df42a9ab","note":"","count":1,"label":"Hawai 32cm","posId":"114","price":24900,"isExtra":false},{"id":"03ade9ce-5d0f-4499-a6a3-340b58ae4468","note":"","count":1,"label":"Capricciosa 32cm","posId":"113","price":24900,"isExtra":false}]</t>
  </si>
  <si>
    <t>2026-05-30T22:46:31.834+02:00</t>
  </si>
  <si>
    <t>2026-05-30T22:55:56.881+02:00</t>
  </si>
  <si>
    <t>[{"id":"59589462","note":"","size":"Zeleninová 32cm","count":1,"label":"Zeleninová 32cm","posId":"115","price":24900,"isExtra":false},{"id":"55199562","note":"","count":1,"label":"Balné","posId":"K0000","price":1500,"isExtra":true},{"id":"55199659","note":"","count":1,"label":"Mozzarella","posId":"B113","price":3000,"KDSTags":["greenhighlight"],"isExtra":true}]</t>
  </si>
  <si>
    <t>2026-05-30T22:37:48.686+02:00</t>
  </si>
  <si>
    <t>2026-05-30T22:53:30.578+02:00</t>
  </si>
  <si>
    <t>[{"id":"c4cf500880b17d3ffa827758","count":1,"label":"Hawai 32cm","posId":"114","price":24900,"isExtra":false},{"id":"ed2821f5147c44e417ef0b42","count":1,"label":"Balné","posId":"K0000","price":1500,"isExtra":true},{"id":"1c7298db47eb05e8b94d15e6","count":1,"label":"okraj hotdog, hořčice","posId":"A117","price":5700,"isExtra":true}]</t>
  </si>
  <si>
    <t>Gančo</t>
  </si>
  <si>
    <t>2026-05-30T22:29:37.248+02:00</t>
  </si>
  <si>
    <t>2026-05-30T22:36:09.844+02:00</t>
  </si>
  <si>
    <t>2026-05-30T22:23:03.415+02:00</t>
  </si>
  <si>
    <t>2026-05-30T22:29:35.232+02:00</t>
  </si>
  <si>
    <t>Michal</t>
  </si>
  <si>
    <t>2026-05-30T22:20:05.143+02:00</t>
  </si>
  <si>
    <t>2026-05-30T22:27:10.971+02:00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</si>
  <si>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těsto","posId":"17","price":1000,"isExtra":true}]</t>
  </si>
  <si>
    <t>2026-05-30T22:18:16.985+02:00</t>
  </si>
  <si>
    <t>2026-05-30T22:18:23.573+02:00</t>
  </si>
  <si>
    <t>[{"id":"GgFxWsVrDTHtwOEvP84Ga","count":1,"label":"Comeback 32cm 🌶️","posId":"121","price":24900,"isExtra":false,"discount":{"type":"percentage","value":50},"creatorId":"ehTqGRBAwPpbZu-yjI2au","isPackging":0,"actualLabel":"Comeback 32cm 🌶️"}]</t>
  </si>
  <si>
    <t>2026-05-30T22:14:07.161+02:00</t>
  </si>
  <si>
    <t>2026-05-30T22:17:43.743+02:00</t>
  </si>
  <si>
    <t>2026-05-30T22:12:48.336+02:00</t>
  </si>
  <si>
    <t>2026-05-30T22:12:50.791+02:00</t>
  </si>
  <si>
    <t>[{"id":"SblDElWgYWbkoUl-URfQe","count":1,"label":"Poděbradská malinovka 0,5l","posId":"N129","price":4900,"isExtra":false,"creatorId":"Ue5E7_XmQq55xu4B6ztdl","isPackging":0,"actualLabel":"Poděbradská malinovka 0,5l"}]</t>
  </si>
  <si>
    <t>2026-05-30T22:10:47.146+02:00</t>
  </si>
  <si>
    <t>2026-05-30T22:16:10.364+02:00</t>
  </si>
  <si>
    <t>[{"id":"55199479","note":"","size":"Hawai 40cm","count":1,"label":"Hawai 40cm","posId":"102","price":30900,"isExtra":false},{"id":"55199557","note":"","count":1,"label":"Balné","posId":"K0000","price":2000,"isExtra":true}]</t>
  </si>
  <si>
    <t>2026-05-30T22:07:03.144+02:00</t>
  </si>
  <si>
    <t>2026-05-30T22:14:14.414+02:00</t>
  </si>
  <si>
    <t>[{"id":"03dae282-4cd4-4fa2-9169-2178ea3ed325","note":"","count":1,"label":"Quattro Formaggi 40cm","posId":"111","price":30900,"isExtra":false},{"id":"211d85d0-839e-41d0-89e3-ea177ad7489e","note":"","count":2,"label":"Česnekový dip","posId":"P106","price":2000,"isExtra":false},{"id":"d3eb4d53-930f-46c7-bd43-afdbaaac1bcf","note":"","count":1,"label":"masové kuličky","posId":"P102","price":9900,"isExtra":false}]</t>
  </si>
  <si>
    <t>2026-05-30T22:05:43.980+02:00</t>
  </si>
  <si>
    <t>2026-05-30T22:06:01.634+02:00</t>
  </si>
  <si>
    <t>[{"id":"WLmwCXHMQGdpDPkd-OG4m","count":1,"label":"Margherita 18cm","posId":"124","price":11900,"isExtra":false,"creatorId":"TNgh_el9UQLL7hk9S6vr4","isPackging":0,"actualLabel":"Margherita 18cm"}]</t>
  </si>
  <si>
    <t>2026-05-30T22:00:02.548+02:00</t>
  </si>
  <si>
    <t>2026-05-30T22:10:15.553+02:00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</si>
  <si>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</si>
  <si>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2026-05-30T21:58:30.245+02:00</t>
  </si>
  <si>
    <t>2026-05-30T22:06:51.689+02:00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</si>
  <si>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</si>
  <si>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2026-05-30T21:54:06.095+02:00</t>
  </si>
  <si>
    <t>2026-05-30T22:02:09.611+02:00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</si>
  <si>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55199630","note":"","count":1,"label":"Ananas","posId":"C100","price":3500,"KDSTags":["greenhighlight"],"isExtra":true},{"id":"55199650","note":"","count":1,"label":"Kukuřice","posId":"C115","price":3500,"KDSTags":["greenhighlight"],"isExtra":true},{"id":"55199677","note":"","count":1,"label":"Pepperoni salám","posId":"C109","price":4000,"KDSTags":["greenhighlight"],"isExtra":true},{"id":"55199513","note":"","size":"Pečené brambory","count":1,"label":"pečené brambory","posId":"P103","price":6900,"isExtra":false},{"id":"55199562","note":"","count":1,"label":"Balné","posId":"K0000","price":1500,"isExtra":true},{"id":"55199511","note":"","size":"Spicy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</si>
  <si>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2026-05-30T21:51:03.212+02:00</t>
  </si>
  <si>
    <t>2026-05-30T21:58:14.451+02:00</t>
  </si>
  <si>
    <t>2026-05-30T22:08:16.497+02:00</t>
  </si>
  <si>
    <t>2026-05-30T21:51:03.512+02:00</t>
  </si>
  <si>
    <t>[{"id":"b6658da4-b777-42a2-94b6-5ce20ff49587","note":"","count":1,"label":"Pepperoni 32 cm","posId":"144","price":24900,"isExtra":false},{"id":"211d85d0-839e-41d0-89e3-ea177ad7489e","note":"","count":1,"label":"Česnekový dip","posId":"P106","price":2000,"isExtra":false},{"id":"e7501e4e-7b75-458f-8655-4ba5ba9c5990","note":"","count":2,"label":"Jalapeňos dip","posId":"P107","price":2000,"isExtra":false},{"id":"99710cd8-fa1f-4712-84a8-85da37e18dd0","note":"","count":1,"label":"česnekový chléb","posId":"P104","price":7900,"isExtra":false}]</t>
  </si>
  <si>
    <t>2026-05-30T21:47:21.513+02:00</t>
  </si>
  <si>
    <t>2026-05-30T21:53:05.463+02:00</t>
  </si>
  <si>
    <t>[{"id":"b21304f742f6d3660eb39e19","count":1,"label":"BBQ Texas 32cm","posId":"119","price":24900,"isExtra":false},{"id":"ed2821f5147c44e417ef0b42","count":1,"label":"Balné","posId":"K0000","price":1500,"isExtra":true},{"id":"8a4618993c6f7ee5917bb6ac","count":1,"label":"Margherita 32cm","posId":"112","price":20900,"isExtra":false},{"id":"ed2821f5147c44e417ef0b42","count":1,"label":"Balné","posId":"K0000","price":1500,"isExtra":true}]</t>
  </si>
  <si>
    <t>Ivanna</t>
  </si>
  <si>
    <t>2026-05-30T21:41:59.017+02:00</t>
  </si>
  <si>
    <t>2026-05-30T21:49:54.607+02:00</t>
  </si>
  <si>
    <t>2026-05-30T21:41:49.109+02:00</t>
  </si>
  <si>
    <t>2026-05-30T21:49:04.883+02:00</t>
  </si>
  <si>
    <t>[{"id":"101","note":"","count":1,"label":"Capricciosa 40cm","posId":"101","price":30900,"isExtra":false},{"id":"K0000","note":"","count":1,"label":"Balné","posId":"K0000","price":2000,"isExtra":true},{"id":"C102","note":"","count":1,"label":"Jalapeňos","posId":"C102","price":3500,"KDSTags":["greenhighlight"],"isExtra":true}]</t>
  </si>
  <si>
    <t>2026-05-30T21:40:31.033+02:00</t>
  </si>
  <si>
    <t>2026-05-30T21:47:10.210+02:00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</si>
  <si>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ZRS32","note":"","count":1,"label":"Smetanový základ","posId":"ZRS32","price":0,"isExtra":true},{"id":"P101","note":"","count":1,"label":"spicy wings 🌶️","posId":"P101","price":0,"isExtra":true},{"id":"N125","note":"","count":1,"label":"Pepsi zero sugar 1l","posId":"N125","price":0,"isExtra":true}]</t>
  </si>
  <si>
    <t>2026-05-30T21:37:04.323+02:00</t>
  </si>
  <si>
    <t>2026-05-30T21:40:38.894+02:00</t>
  </si>
  <si>
    <t>[{"id":"5YGHveHwYFJ53FvByaMaq","count":1,"label":"Quattro Formaggi 40cm","posId":"111","price":30900,"isExtra":false,"creatorId":"VOQ9_PW7DSFhy06C711ou","isPackging":0,"actualLabel":"Quattro Formaggi 40cm"}]</t>
  </si>
  <si>
    <t>2026-05-30T21:18:51.669+02:00</t>
  </si>
  <si>
    <t>2026-05-30T21:24:46.571+02:00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</si>
  <si>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</si>
  <si>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2026-05-30T21:08:54.855+02:00</t>
  </si>
  <si>
    <t>2026-05-30T21:16:21.314+02:00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</si>
  <si>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</si>
  <si>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2026-05-30T20:52:23.329+02:00</t>
  </si>
  <si>
    <t>2026-05-30T20:58:43.064+02:00</t>
  </si>
  <si>
    <t>[{"id":"39b4dba259045cb10a80740d","count":1,"label":"Quattro Formaggi 32cm","posId":"123","price":24900,"isExtra":false},{"id":"ed2821f5147c44e417ef0b42","count":1,"label":"Balné","posId":"K0000","price":1500,"isExtra":true}]</t>
  </si>
  <si>
    <t>2026-05-30T20:50:52.740+02:00</t>
  </si>
  <si>
    <t>2026-05-30T20:56:55.257+02:00</t>
  </si>
  <si>
    <t>2026-05-30T20:46:53.335+02:00</t>
  </si>
  <si>
    <t>2026-05-30T21:01:20.173+02:00</t>
  </si>
  <si>
    <t>[{"id":"0d95a3384b070d9133ab82f7","count":1,"label":"Česnekový dip","posId":"P106","price":2000,"isExtra":false},{"id":"ed2821f5147c44e417ef0b42","count":1,"label":"Balné","posId":"K0000","price":1500,"isExtra":true},{"id":"1af1801661c2c765e82d99ad","count":1,"label":"Jablečno-skořicové rolls","posId":"18","price":8900,"isExtra":false},{"id":"ed2821f5147c44e417ef0b42","count":1,"label":"Balné","posId":"K0000","price":1500,"isExtra":true},{"id":"39b4dba259045cb10a80740d","count":1,"label":"Quattro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32cm","posId":"123","price":24900,"isExtra":false},{"id":"ed2821f5147c44e417ef0b42","count":1,"label":"Balné","posId":"K0000","price":1500,"isExtra":true},{"id":"7e9be7bef19e162560ce3529","count":2,"label":"Guarana kiwi a jablko","posId":"N144","price":5500,"isExtra":false},{"id":"d5f548ecefcfc95cc5941e55","count":1,"label":"Comeback 40cm 🌶️","posId":"109","price":30900,"isExtra":false},{"id":"c71f71bd04444e93fe083c01","count":1,"label":"Balné","posId":"K0000","price":2000,"isExtra":true}]</t>
  </si>
  <si>
    <t>2026-05-30T20:43:37.298+02:00</t>
  </si>
  <si>
    <t>2026-05-30T20:50:33.256+02:00</t>
  </si>
  <si>
    <t>2026-05-30T20:41:16.306+02:00</t>
  </si>
  <si>
    <t>2026-05-30T20:50:32.043+02:00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</si>
  <si>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základ","posId":"ZSR40","price":0,"isExtra":true},{"id":"55199512","note":"","size":"Masové kuličky","count":1,"label":"masové kuličky","posId":"P102","price":9900,"isExtra":false},{"id":"55199562","note":"","count":1,"label":"Balné","posId":"K0000","price":1500,"isExtra":true},{"id":"55199519","note":"","size":"Choco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Rolls","posId":"chr100","price":8900,"isExtra":false},{"id":"55199562","note":"","count":1,"label":"Balné","posId":"K0000","price":1500,"isExtra":true}]</t>
  </si>
  <si>
    <t>2026-05-30T20:40:04.064+02:00</t>
  </si>
  <si>
    <t>2026-05-30T20:53:21.171+02:00</t>
  </si>
  <si>
    <t>2026-05-30T21:16:25.768+02:00</t>
  </si>
  <si>
    <t>2026-05-30T20:40:04.242+02:00</t>
  </si>
  <si>
    <t>[{"id":"f1315fc0-dfbb-459c-9f31-49d8e60875f4","note":"","count":1,"label":"Pepperoni 40cm 🌶️🌶️","posId":"108","price":30900,"isExtra":fals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]</t>
  </si>
  <si>
    <t>2026-05-30T20:39:51.277+02:00</t>
  </si>
  <si>
    <t>2026-05-30T20:48:34.064+02:00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</si>
  <si>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a3e2b9098574d6ada70d6837","count":1,"label":"Jalapeňos","posId":"B102","price":2500,"KDSTags":["greenhighlight"],"isExtra":true},{"id":"b21304f742f6d3660eb39e19","count":1,"label":"BBQ Texas 32cm","posId":"119","price":24900,"isExtra":false},{"id":"ed2821f5147c44e417ef0b42","count":1,"label":"Balné","posId":"K0000","price":1500,"isExtra":true}]</t>
  </si>
  <si>
    <t>2026-05-30T20:32:03.363+02:00</t>
  </si>
  <si>
    <t>2026-05-30T20:38:53.781+02:00</t>
  </si>
  <si>
    <t>2026-05-30T20:58:14.051+02:00</t>
  </si>
  <si>
    <t>2026-05-30T20:32:03.480+02:00</t>
  </si>
  <si>
    <t>[{"id":"0005ff76-02c8-47f3-a86e-87443988197a","note":"","count":1,"label":"BBQ Texas 32cm","posId":"119","price":24900,"isExtra":false}]</t>
  </si>
  <si>
    <t>2026-05-30T20:30:48.377+02:00</t>
  </si>
  <si>
    <t>2026-05-30T20:37:18.065+02:00</t>
  </si>
  <si>
    <t>[{"id":"d0043b053c4bd7c6fd8359d7","count":1,"label":"Comeback 32cm 🌶️","posId":"121","price":24900,"isExtra":false},{"id":"ed2821f5147c44e417ef0b42","count":1,"label":"Balné","posId":"K0000","price":1500,"isExtra":true},{"id":"e981bced55d19e791cd96797","count":1,"label":"Jalapeňos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</si>
  <si>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2026-05-30T20:25:03.987+02:00</t>
  </si>
  <si>
    <t>2026-05-30T20:34:52.751+02:00</t>
  </si>
  <si>
    <t>2026-05-30T20:49:58.447+02:00</t>
  </si>
  <si>
    <t>2026-05-30T20:25:04.065+02:00</t>
  </si>
  <si>
    <t>[{"id":"d63e9120-8ffe-444c-ba51-6c942a13f4fc","note":"","count":1,"label":"Margherita 40cm","posId":"100","price":26900,"isExtra":false},{"id":"1fae666b-4102-4ed0-b317-2a07b21ae279","note":"","count":1,"label":"Hot &amp; Spicy 40cm 🌶️🌶️","posId":"110","price":30900,"isExtra":false}]</t>
  </si>
  <si>
    <t>2026-05-30T20:23:50.983+02:00</t>
  </si>
  <si>
    <t>2026-05-30T20:30:22.188+02:00</t>
  </si>
  <si>
    <t>2026-05-30T20:18:40.519+02:00</t>
  </si>
  <si>
    <t>2026-05-30T20:18:43.405+02:00</t>
  </si>
  <si>
    <t>[{"id":"GgFxWsVrDTHtwOEvP84Ga","count":1,"label":"Comeback 32cm 🌶️","posId":"121","price":24900,"isExtra":false,"creatorId":"-nsBmfpV8PVH9gzdBrfyR","isPackging":0,"actualLabel":"Comeback 32cm 🌶️"},{"id":"tNA0TdK4qAhc9SZy-L97J","count":1,"label":"Pepsi zero sugar 1l","posId":"N125","price":5900,"isExtra":false,"creatorId":"6e3cW4SJwS6ykRDl4Tohu","isPackging":0,"actualLabel":"Pepsi zero sugar 1l"}]</t>
  </si>
  <si>
    <t>2026-05-30T20:04:50.520+02:00</t>
  </si>
  <si>
    <t>2026-05-30T20:11:47.283+02:00</t>
  </si>
  <si>
    <t>[{"id":"1d215296a99939a8f5b4c23d","count":2,"label":"Pepperoni 32cm 🌶️🌶️","posId":"120","price":24900,"isExtra":false},{"id":"ed2821f5147c44e417ef0b42","count":2,"label":"Balné","posId":"K0000","price":1500,"isExtra":true},{"id":"0d95a3384b070d9133ab82f7","count":2,"label":"Česnekový dip","posId":"P106","price":2000,"isExtra":false},{"id":"ed2821f5147c44e417ef0b42","count":2,"label":"Balné","posId":"K0000","price":1500,"isExtra":true}]</t>
  </si>
  <si>
    <t>2026-05-30T20:01:47.371+02:00</t>
  </si>
  <si>
    <t>2026-05-30T20:09:23.924+02:00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</si>
  <si>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93e138c9d50686bfde197ff4","count":1,"label":"Jalapeňos","posId":"C102","price":3500,"KDSTags":["greenhighlight"],"isExtra":true}]</t>
  </si>
  <si>
    <t>2026-05-30T19:51:17.758+02:00</t>
  </si>
  <si>
    <t>2026-05-30T19:58:25.459+02:00</t>
  </si>
  <si>
    <t>[{"id":"nC1KrtOLd8xTukBNuBdBj","count":1,"label":"Capricciosa 40cm","posId":"101","price":30900,"isExtra":false,"creatorId":"cqKYDw0PLfbD9_JV6lkNM","isPackging":0,"actualLabel":"Capricciosa 40cm"}]</t>
  </si>
  <si>
    <t>Martina</t>
  </si>
  <si>
    <t>2026-05-30T19:44:12.723+02:00</t>
  </si>
  <si>
    <t>2026-05-30T19:58:27.166+02:00</t>
  </si>
  <si>
    <t>2026-05-30T19:41:02.781+02:00</t>
  </si>
  <si>
    <t>2026-05-30T19:56:44.124+02:00</t>
  </si>
  <si>
    <t>2026-05-30T20:18:27.310+02:00</t>
  </si>
  <si>
    <t>2026-05-30T19:41:02.890+02:00</t>
  </si>
  <si>
    <t>[{"id":"5b1f2843-926a-4dd1-a5f0-4fddc7b45013","note":"","count":2,"label":"Margherita 32cm","posId":"112","price":20900,"isExtra":false},{"id":"0b867b16-3995-4b4a-9deb-1c0d8cecf8d6","note":"","count":1,"label":"Pepperoni 32cm 🌶️🌶️","posId":"120","price":24900,"isExtra":false},{"id":"ee394832-8137-440a-84b7-b9e0df42a9ab","note":"","count":2,"label":"Hawai 32cm","posId":"114","price":24900,"isExtra":false},{"id":"4d0fe7ad-c88a-4a73-8015-c60680489cf8","note":"","count":1,"label":"Baby Špenát &amp; kuře 32cm","posId":"116","price":24900,"isExtra":false},{"id":"b23a7ffc-2968-4b23-96c7-647c4d375297","note":"","count":1,"label":"BBQ Meteor 32 cm","posId":"142","price":24900,"isExtra":false}]</t>
  </si>
  <si>
    <t>2026-05-30T19:31:48.144+02:00</t>
  </si>
  <si>
    <t>2026-05-30T19:41:28.901+02:00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</si>
  <si>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</si>
  <si>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2026-05-30T19:26:03.547+02:00</t>
  </si>
  <si>
    <t>2026-05-30T20:02:07.885+02:00</t>
  </si>
  <si>
    <t>2026-05-30T20:28:02.577+02:00</t>
  </si>
  <si>
    <t>2026-05-30T19:26:03.836+02:00</t>
  </si>
  <si>
    <t>[{"id":"35e045f9-bc36-46e9-8142-6579de78a05b","note":"","count":1,"label":"Comeback 32cm 🌶️","posId":"121","price":24900,"isExtra":false}]</t>
  </si>
  <si>
    <t>2026-05-30T19:25:01.400+02:00</t>
  </si>
  <si>
    <t>2026-05-30T19:38:12.529+02:00</t>
  </si>
  <si>
    <t>[{"id":"0d95a3384b070d9133ab82f7","count":1,"label":"Česnekový dip","posId":"P106","price":2000,"isExtra":false},{"id":"ed2821f5147c44e417ef0b42","count":1,"label":"Balné","posId":"K0000","price":1500,"isExtra":true},{"id":"a0605005773056fb46785f92","count":1,"label":"BBQ Texas 40cm","posId":"107","price":30900,"isExtra":false},{"id":"c71f71bd04444e93fe083c01","count":1,"label":"Balné","posId":"K0000","price":2000,"isExtra":true},{"id":"8d55eafca74e85a8dee122d9","count":1,"label":"okraj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</si>
  <si>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2026-05-30T19:24:00.127+02:00</t>
  </si>
  <si>
    <t>2026-05-30T19:37:44.257+02:00</t>
  </si>
  <si>
    <t>[{"id":"55199475","note":"","size":"BBQ Texas 40cm","count":1,"label":"BBQ Texas 40cm","posId":"107","price":30900,"isExtra":false},{"id":"55199557","note":"","count":1,"label":"Balné","posId":"K0000","price":2000,"isExtra":true},{"id":"59555713","note":"","count":1,"label":"Rajčatový základ","posId":"ZBR40","price":0,"isExtra":true},{"id":"59589460","note":"","size":"BBQ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základ","posId":"ZBR32","price":0,"isExtra":true}]</t>
  </si>
  <si>
    <t>2026-05-30T19:07:54.194+02:00</t>
  </si>
  <si>
    <t>2026-05-30T19:16:23.170+02:00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</si>
  <si>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</si>
  <si>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2026-05-30T19:01:23.359+02:00</t>
  </si>
  <si>
    <t>2026-05-30T19:11:58.324+02:00</t>
  </si>
  <si>
    <t>[{"id":"c282153f9e3afce968db7f16","count":1,"label":"Quattro Formaggi 40cm","posId":"111","price":30900,"isExtra":false},{"id":"c71f71bd04444e93fe083c01","count":1,"label":"Balné","posId":"K0000","price":2000,"isExtra":true},{"id":"7ec71ed1b6dd8f99c580bfce","count":1,"label":"Margherita 40cm","posId":"100","price":26900,"isExtra":false},{"id":"c71f71bd04444e93fe083c01","count":1,"label":"Balné","posId":"K0000","price":2000,"isExtra":true},{"id":"0d95a3384b070d9133ab82f7","count":2,"label":"Česnekový dip","posId":"P106","price":2000,"isExtra":false},{"id":"ed2821f5147c44e417ef0b42","count":2,"label":"Balné","posId":"K0000","price":1500,"isExtra":true},{"id":"b0909d075aa821e62b5225d6","count":2,"label":"Pepsi 1l","posId":"N124","price":5900,"isExtra":false}]</t>
  </si>
  <si>
    <t>2026-05-30T18:53:03.924+02:00</t>
  </si>
  <si>
    <t>2026-05-30T18:59:34.143+02:00</t>
  </si>
  <si>
    <t>2026-05-30T19:17:15.077+02:00</t>
  </si>
  <si>
    <t>2026-05-30T18:53:04.028+02:00</t>
  </si>
  <si>
    <t>2026-05-30T18:51:03.316+02:00</t>
  </si>
  <si>
    <t>2026-05-30T18:56:36.304+02:00</t>
  </si>
  <si>
    <t>2026-05-30T18:45:02.609+02:00</t>
  </si>
  <si>
    <t>2026-05-30T18:51:21.165+02:00</t>
  </si>
  <si>
    <t>[{"id":"c4cf500880b17d3ffa827758","count":1,"label":"Hawai 32cm","posId":"114","price":24900,"isExtra":false},{"id":"ed2821f5147c44e417ef0b42","count":1,"label":"Balné","posId":"K0000","price":1500,"isExtra":true}]</t>
  </si>
  <si>
    <t>2026-05-30T18:33:37.711+02:00</t>
  </si>
  <si>
    <t>2026-05-30T18:48:29.090+02:00</t>
  </si>
  <si>
    <t>[{"id":"59589455","note":"","size":"Margherita 32cm","count":1,"label":"Margherita 32cm","posId":"112","price":20900,"isExtra":false},{"id":"55199562","note":"","count":1,"label":"Balné","posId":"K0000","price":1500,"isExtra":true},{"id":"55199668","note":"","count":1,"label":"Slanina","posId":"B108","price":3000,"KDSTags":["greenhighlight"],"isExtra":true},{"id":"59589463","note":"","size":"Hawai 32cm","count":1,"label":"Hawai 32cm","posId":"114","price":24900,"isExtra":false},{"id":"55199562","note":"","count":1,"label":"Balné","posId":"K0000","price":1500,"isExtra":true},{"id":"59589464","note":"","size":"Capricciosa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</si>
  <si>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2026-05-30T18:29:28.231+02:00</t>
  </si>
  <si>
    <t>2026-05-30T18:36:10.855+02:00</t>
  </si>
  <si>
    <t>[{"id":"P106","note":"","count":1,"label":"Česnekový dip","posId":"P106","price":2000,"isExtra":false},{"id":"K0000","note":"","count":1,"label":"Balné","posId":"K0000","price":1500,"isExtra":true},{"id":"123","note":"","count":1,"label":"Quattro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32cm","posId":"123","price":24900,"isExtra":false},{"id":"K0000","note":"","count":1,"label":"Balné","posId":"K0000","price":1500,"isExtra":true},{"id":"B105","note":"","count":1,"label":"Žampiony","posId":"B105","price":2500,"KDSTags":["greenhighlight"],"isExtra":true}]</t>
  </si>
  <si>
    <t>2026-05-30T18:23:02.243+02:00</t>
  </si>
  <si>
    <t>2026-05-30T18:32:49.437+02:00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</si>
  <si>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dip","posId":"P106","price":2000,"isExtra":false},{"id":"K0000","note":"","count":1,"label":"Balné","posId":"K0000","price":1500,"isExtra":true},{"id":"N126","note":"","count":1,"label":"Mirinda 1l","posId":"N126","price":5900,"isExtra":false}]</t>
  </si>
  <si>
    <t>2026-05-30T18:11:03.305+02:00</t>
  </si>
  <si>
    <t>2026-05-30T18:18:20.805+02:00</t>
  </si>
  <si>
    <t>2026-05-30T18:57:44.352+02:00</t>
  </si>
  <si>
    <t>2026-05-30T18:11:03.445+02:00</t>
  </si>
  <si>
    <t>2026-05-30T18:06:03.394+02:00</t>
  </si>
  <si>
    <t>2026-05-30T18:15:16.965+02:00</t>
  </si>
  <si>
    <t>2026-05-30T18:57:46.594+02:00</t>
  </si>
  <si>
    <t>2026-05-30T18:06:03.585+02:00</t>
  </si>
  <si>
    <t>2026-05-30T17:56:43.872+02:00</t>
  </si>
  <si>
    <t>2026-05-30T18:10:07.381+02:00</t>
  </si>
  <si>
    <t>[{"id":"17064e1817c4d2fb7870dd99","count":1,"label":"Opočno čokoládová","posId":"D107","price":12900,"isExtra":false},{"id":"3f770e7a43d35166513af203","count":1,"label":"Zeleninová 32cm","posId":"115","price":24900,"isExtra":false},{"id":"ed2821f5147c44e417ef0b42","count":1,"label":"Balné","posId":"K0000","price":1500,"isExtra":true},{"id":"8a4618993c6f7ee5917bb6ac","count":1,"label":"Margherita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těsto","posId":"17","price":1000,"isExtra":true},{"id":"b9e54539031b67f4afafa5bc","count":1,"label":"pečené brambory","posId":"P103","price":6900,"isExtra":false},{"id":"ed2821f5147c44e417ef0b42","count":1,"label":"Balné","posId":"K0000","price":1500,"isExtra":true}]</t>
  </si>
  <si>
    <t>2026-05-30T17:54:03.540+02:00</t>
  </si>
  <si>
    <t>2026-05-30T18:08:39.011+02:00</t>
  </si>
  <si>
    <t>2026-05-30T18:57:42.621+02:00</t>
  </si>
  <si>
    <t>2026-05-30T17:54:03.771+02:00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</si>
  <si>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</si>
  <si>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2026-05-30T17:42:45.352+02:00</t>
  </si>
  <si>
    <t>2026-05-30T17:49:29.752+02:00</t>
  </si>
  <si>
    <t>[{"id":"oN2HwwNmv6z9l9BDlxwAW","count":1,"label":"Guarana kiwi a jablko","posId":"N144","price":5500,"isExtra":false,"creatorId":"eGcJ6C2uv84-XEbN0yaNc","isPackging":0,"actualLabel":"Guarana kiwi a jablko"}]</t>
  </si>
  <si>
    <t>2026-05-30T17:18:51.416+02:00</t>
  </si>
  <si>
    <t>2026-05-30T17:26:09.966+02:00</t>
  </si>
  <si>
    <t>[{"id":"ceb6c69a16171041ea8283f0","count":1,"label":"Hot &amp; Spicy 40cm 🌶️🌶️","posId":"110","price":30900,"isExtra":false},{"id":"c71f71bd04444e93fe083c01","count":1,"label":"Balné","posId":"K0000","price":2000,"isExtra":true}]</t>
  </si>
  <si>
    <t>2026-05-30T17:01:53.941+02:00</t>
  </si>
  <si>
    <t>2026-05-30T17:14:33.148+02:00</t>
  </si>
  <si>
    <t>[{"id":"112","note":"","count":1,"label":"Margherita 32cm","posId":"112","price":20900,"isExtra":false},{"id":"K0000","note":"","count":1,"label":"Balné","posId":"K0000","price":1500,"isExtra":true},{"id":"chr100","note":"","count":1,"label":"Choco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</si>
  <si>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2026-05-30T16:38:51.953+02:00</t>
  </si>
  <si>
    <t>2026-05-30T16:45:52.893+02:00</t>
  </si>
  <si>
    <t>[{"id":"1d215296a99939a8f5b4c23d","count":1,"label":"Pepperoni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63345f6ebe03a711ce9d952e","count":1,"label":"Slanina","posId":"B108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</si>
  <si>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2026-05-30T16:32:55.253+02:00</t>
  </si>
  <si>
    <t>2026-05-30T16:42:42.775+02:00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</si>
  <si>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bylinky","posId":"A121","price":5700,"isExtra":true},{"id":"55199648","note":"","count":1,"label":"Kukuřice","posId":"B115","price":2500,"KDSTags":["greenhighlight"],"isExtra":true},{"id":"55199680","note":"","count":1,"label":"Grana padano, pecorino, parmazán","posId":"B130","price":3000,"KDSTags":["greenhighlight"],"isExtra":true},{"id":"57405743","note":"","size":"Pepsi zero sugar 1l","count":1,"label":"Pepsi zero sugar 1l","posId":"N125","price":5900,"isExtra":false},{"id":"55199515","note":"","size":"Pepperoni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</si>
  <si>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2026-05-30T16:10:44.539+02:00</t>
  </si>
  <si>
    <t>2026-05-30T16:20:19.663+02:00</t>
  </si>
  <si>
    <t>[{"id":"55199480","note":"","size":"Capricciosa 40cm","count":1,"label":"Capricciosa 40cm","posId":"101","price":30900,"isExtra":false},{"id":"55199557","note":"","count":1,"label":"Balné","posId":"K0000","price":2000,"isExtra":true}]</t>
  </si>
  <si>
    <t>2026-05-30T15:52:03.596+02:00</t>
  </si>
  <si>
    <t>2026-05-30T16:03:56.738+02:00</t>
  </si>
  <si>
    <t>2026-05-30T16:12:33.386+02:00</t>
  </si>
  <si>
    <t>2026-05-30T15:52:03.712+02:00</t>
  </si>
  <si>
    <t>[{"id":"ea8ba6dd-c20a-4bae-a731-5344afc761eb","note":"","count":1,"label":"Capricciosa 18cm","posId":"125","price":11900,"isExtra":false},{"id":"0ea52415-fdb3-497f-b216-7fd5802f2e0f","note":"","count":1,"label":"Quattro Formaggi 32cm","posId":"123","price":24900,"isExtra":false},{"id":"4d17a249-2cb2-45af-b8bb-30f6adefd5de","note":"","count":1,"label":"Bez gorgonzoly","posId":"X101","price":0,"KDSTags":["redhighlight"],"isExtra":true}]</t>
  </si>
  <si>
    <t>2026-05-30T15:46:28.586+02:00</t>
  </si>
  <si>
    <t>2026-05-30T16:01:31.870+02:00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</si>
  <si>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🌶️🌶️","posId":"108","price":30900,"isExtra":false},{"id":"55199557","note":"","count":1,"label":"Balné","posId":"K0000","price":2000,"isExtra":true},{"id":"55199514","note":"","size":"Česnekový chléb 18cm","count":1,"label":"česnekový chléb","posId":"P104","price":7900,"isExtra":false},{"id":"55199562","note":"","count":1,"label":"Balné","posId":"K0000","price":1500,"isExtra":true}]</t>
  </si>
  <si>
    <t>2026-05-30T15:43:16.388+02:00</t>
  </si>
  <si>
    <t>2026-05-30T15:58:36.722+02:00</t>
  </si>
  <si>
    <t>[{"id":"d52edd9e0f5cc26976bc6fce","count":1,"label":"Capricciosa 40cm","posId":"101","price":30900,"isExtra":false},{"id":"c71f71bd04444e93fe083c01","count":1,"label":"Balné","posId":"K0000","price":2000,"isExtra":true},{"id":"8d55eafca74e85a8dee122d9","count":1,"label":"okraj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</si>
  <si>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2026-05-30T15:31:37.187+02:00</t>
  </si>
  <si>
    <t>2026-05-30T15:31:41.582+02:00</t>
  </si>
  <si>
    <t>[{"id":"hq1R5HxeYrJr4Ew-dOjt-","count":1,"label":"Guarana classic","posId":"N142","price":5500,"isExtra":false,"creatorId":"icfZfwwArRSLYGYhlrk1i","isPackging":0,"actualLabel":"Guarana classic"}]</t>
  </si>
  <si>
    <t>2026-05-30T15:12:22.706+02:00</t>
  </si>
  <si>
    <t>2026-05-30T15:19:43.666+02:00</t>
  </si>
  <si>
    <t>[{"id":"284143256f41c905feeed114","count":1,"label":"Capricciosa 32cm","posId":"113","price":24900,"isExtra":false},{"id":"ed2821f5147c44e417ef0b42","count":1,"label":"Balné","posId":"K0000","price":1500,"isExtra":true}]</t>
  </si>
  <si>
    <t>2026-05-30T14:30:52.549+02:00</t>
  </si>
  <si>
    <t>2026-05-30T14:44:33.424+02:00</t>
  </si>
  <si>
    <t>[{"id":"55199512","note":"","size":"Masové kuličky","count":1,"label":"masové kuličky","posId":"P102","price":9900,"isExtra":false},{"id":"55199562","note":"","count":1,"label":"Balné","posId":"K0000","price":1500,"isExtra":true},{"id":"59589463","note":"","size":"Hawai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</si>
  <si>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2026-05-30T14:21:48.332+02:00</t>
  </si>
  <si>
    <t>2026-05-30T14:31:25.559+02:00</t>
  </si>
  <si>
    <t>[{"id":"b21304f742f6d3660eb39e19","count":1,"label":"BBQ Texas 32cm","posId":"119","price":24900,"isExtra":false},{"id":"ed2821f5147c44e417ef0b42","count":1,"label":"Balné","posId":"K0000","price":1500,"isExtra":true},{"id":"d62aef6124509719c1fb3929","count":1,"label":"Bez papriky","posId":"X111","price":0,"KDSTags":["redhighlight"],"isExtra":true},{"id":"730ed795f7d83f1d26b843e5","count":1,"label":"Kukuřice","posId":"B115","price":2500,"KDSTags":["greenhighlight"],"isExtra":true}]</t>
  </si>
  <si>
    <t>2026-05-30T14:02:03.814+02:00</t>
  </si>
  <si>
    <t>2026-05-30T14:13:44.143+02:00</t>
  </si>
  <si>
    <t>2026-05-30T14:23:51.745+02:00</t>
  </si>
  <si>
    <t>2026-05-30T14:02:04.028+02:00</t>
  </si>
  <si>
    <t>2026-05-30T13:48:44.363+02:00</t>
  </si>
  <si>
    <t>2026-05-30T13:48:56.354+02:00</t>
  </si>
  <si>
    <t>[{"id":"oN2HwwNmv6z9l9BDlxwAW","count":1,"label":"Guarana kiwi a jablko","posId":"N144","price":5500,"isExtra":false,"creatorId":"MDFZbTUhHCxOh4aDGH5jk","isPackging":0,"actualLabel":"Guarana kiwi a jablko"}]</t>
  </si>
  <si>
    <t>2026-05-30T13:43:54.316+02:00</t>
  </si>
  <si>
    <t>2026-05-30T13:44:13.919+02:00</t>
  </si>
  <si>
    <t>[{"id":"oN2HwwNmv6z9l9BDlxwAW","count":1,"label":"Guarana kiwi a jablko","posId":"N144","price":5500,"isExtra":false,"creatorId":"pTToTX53emWYlDfXWCTec","isPackging":0,"actualLabel":"Guarana kiwi a jablko"}]</t>
  </si>
  <si>
    <t>2026-05-30T13:35:08.164+02:00</t>
  </si>
  <si>
    <t>2026-05-30T13:47:04.206+02:00</t>
  </si>
  <si>
    <t>[{"id":"GgFxWsVrDTHtwOEvP84Ga","count":1,"label":"Comeback 32cm 🌶️","posId":"121","price":24900,"isExtra":false,"creatorId":"NCzHNpK2Hgg185auiEq-L","isPackging":0,"actualLabel":"Comeback 32cm 🌶️"},{"id":"GgFxWsVrDTHtwOEvP84Ga","count":1,"label":"Comeback 32cm 🌶️","posId":"121","price":24900,"isExtra":false,"creatorId":"nh5LqvPNhYx0wzMHUullZ","isPackging":0,"actualLabel":"Comeback 32cm 🌶️"},{"id":"S2KCJaQ9FrnGd4277ymVD","count":1,"label":"Capricciosa 32cm","posId":"113","price":24900,"isExtra":false,"creatorId":"yTMxuXXl3_xKjZ3DpHRCd","isPackging":0,"actualLabel":"Capricciosa 32cm"}]</t>
  </si>
  <si>
    <t>2026-05-30T13:29:24.390+02:00</t>
  </si>
  <si>
    <t>2026-05-30T13:42:04.209+02:00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</si>
  <si>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těsto","posId":"17","price":1000,"isExtra":true},{"id":"55199632","note":"","count":1,"label":"Bez cibule","posId":"X103","price":0,"KDSTags":["redhighlight"],"isExtra":true}]</t>
  </si>
  <si>
    <t>2026-05-30T13:10:04.239+02:00</t>
  </si>
  <si>
    <t>2026-05-30T13:22:59.046+02:00</t>
  </si>
  <si>
    <t>[{"id":"35e045f9-bc36-46e9-8142-6579de78a05b","note":"","count":2,"label":"Comeback 32cm 🌶️","posId":"121","price":24900,"isExtra":false},{"id":"3a8b6a85-3b5c-4ee4-be2d-261ab8731d6e","note":"","count":4,"label":"Česnekový dip","posId":"P106","price":2000,"isExtra":false}]</t>
  </si>
  <si>
    <t>2026-05-30T13:09:46.695+02:00</t>
  </si>
  <si>
    <t>2026-05-30T13:30:48.311+02:00</t>
  </si>
  <si>
    <t>[{"id":"2a04aa175f0516f5bc3594b6","count":1,"label":"Baby špenát &amp; kuře 40cm","posId":"104","price":30900,"isExtra":false},{"id":"c71f71bd04444e93fe083c01","count":1,"label":"Balné","posId":"K0000","price":2000,"isExtra":true},{"id":"1ed1ad9866010ae50d5c6383","count":1,"label":"okraj hotdog, hořčice","posId":"A118","price":6500,"isExtra":true},{"id":"780d45dfe4ca574210ccd893","count":1,"label":"Slanina","posId":"C108","price":4000,"KDSTags":["greenhighlight"],"isExtra":true}]</t>
  </si>
  <si>
    <t>2026-05-30T12:43:27.414+02:00</t>
  </si>
  <si>
    <t>2026-05-30T12:49:25.169+02:00</t>
  </si>
  <si>
    <t>[{"id":"068e13b01b06bc7e05660dd4","count":1,"label":"BIRGO grapefruit 0,5l","posId":"N131","price":4900,"isExtra":false},{"id":"c8f41becd43979fe4250d2db","count":1,"label":"Hot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</si>
  <si>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2026-05-30T12:37:39.506+02:00</t>
  </si>
  <si>
    <t>2026-05-30T12:43:56.074+02:00</t>
  </si>
  <si>
    <t>[{"id":"59589463","note":"","size":"Hawai 32cm","count":1,"label":"Hawai 32cm","posId":"114","price":24900,"isExtra":false},{"id":"55199562","note":"","count":1,"label":"Balné","posId":"K0000","price":1500,"isExtra":true}]</t>
  </si>
  <si>
    <t>2026-05-30T11:56:10.712+02:00</t>
  </si>
  <si>
    <t>2026-05-30T12:15:59.903+02:00</t>
  </si>
  <si>
    <t>[{"id":"55199510","note":"","size":"Veggie menu Comeback","count":1,"label":"Veggie menu Comeback","posId":"M200","price":34900,"isExtra":false},{"id":"55199664","note":"","count":1,"label":"Quattro Formaggi","posId":"Y123","price":0,"isExtra":true},{"id":"55199547","note":"","count":1,"label":"Balné","posId":"K0000","price":3000,"isExtra":true},{"id":"59592261","note":"","count":1,"label":"USA těsto","posId":"17","price":1000,"isExtra":true},{"id":"55199595","note":"","count":1,"label":"okraj mozzarella, bbq omáčka","posId":"A123","price":5700,"isExtra":true},{"id":"55199567","note":"","count":1,"label":"česnekový chléb","posId":"P104","price":0,"isExtra":true},{"id":"57405755","note":"","count":1,"label":"Pepsi zero sugar 1l","posId":"N125","price":0,"isExtra":true},{"id":"57464195","note":"","size":"Jalapeňos dip","count":1,"label":"Jalapeňos dip","posId":"P107","price":2000,"isExtra":false},{"id":"55199562","note":"","count":1,"label":"Balné","posId":"K0000","price":1500,"isExtra":true},{"id":"59589458","note":"","size":"Comeback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🌶️","posId":"121","price":24900,"isExtra":false},{"id":"55199562","note":"","count":1,"label":"Balné","posId":"K0000","price":1500,"isExtra":true},{"id":"55199622","note":"","count":1,"label":"okraj hotdog, bbq omáčka","posId":"A119","price":5700,"isExtra":true}]</t>
  </si>
  <si>
    <t>2026-05-30T11:52:25.918+02:00</t>
  </si>
  <si>
    <t>2026-05-30T12:01:01.090+02:00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</si>
  <si>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</si>
  <si>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2026-05-30T11:37:03.163+02:00</t>
  </si>
  <si>
    <t>2026-05-30T11:44:50.810+02:00</t>
  </si>
  <si>
    <t>2026-05-30T12:00:34.606+02:00</t>
  </si>
  <si>
    <t>2026-05-30T11:37:03.309+02:00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</si>
  <si>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</si>
  <si>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2026-05-30T11:31:30.080+02:00</t>
  </si>
  <si>
    <t>2026-05-30T11:43:18.041+02:00</t>
  </si>
  <si>
    <t>[{"id":"59589455","note":"","size":"Margherita 32cm","count":1,"label":"Margherita 32cm","posId":"112","price":20900,"isExtra":false},{"id":"55199562","note":"","count":1,"label":"Balné","posId":"K0000","price":1500,"isExtra":true},{"id":"59589456","note":"","size":"Quattro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</si>
  <si>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2026-05-30T11:28:12.377+02:00</t>
  </si>
  <si>
    <t>2026-05-30T11:39:46.186+02:00</t>
  </si>
  <si>
    <t>[{"id":"100","note":"","count":1,"label":"Margherita 40cm","posId":"100","price":26900,"isExtra":false},{"id":"K0000","note":"","count":1,"label":"Balné","posId":"K0000","price":2000,"isExtra":true},{"id":"101","note":"","count":1,"label":"Capricciosa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základ","posId":"ZRS40","price":0,"isExtra":true},{"id":"C100","note":"","count":1,"label":"Ananas","posId":"C100","price":3500,"KDSTags":["greenhighlight"],"isExtra":true}]</t>
  </si>
  <si>
    <t>2026-05-30T11:24:57.310+02:00</t>
  </si>
  <si>
    <t>2026-05-30T11:34:06.220+02:00</t>
  </si>
  <si>
    <t>2026-05-30T10:59:03.903+02:00</t>
  </si>
  <si>
    <t>2026-05-30T11:22:37.585+02:00</t>
  </si>
  <si>
    <t>2026-05-30T11:32:01.973+02:00</t>
  </si>
  <si>
    <t>2026-05-30T10:59:04.088+02:00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</si>
  <si>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</si>
  <si>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2026-05-30T10:51:30.072+02:00</t>
  </si>
  <si>
    <t>2026-05-30T11:01:10.717+02:00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</si>
  <si>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🌶️🌶️","posId":"108","price":30900,"isExtra":false},{"id":"55199557","note":"","count":1,"label":"Balné","posId":"K0000","price":2000,"isExtra":true},{"id":"55199588","note":"","count":1,"label":"okraj mozzarella, bbq omáčka","posId":"A124","price":6500,"isExtra":true},{"id":"55199516","note":"","size":"Česnekový dip","count":3,"label":"Česnekový dip","posId":"P106","price":2000,"isExtra":false},{"id":"55199562","note":"","count":3,"label":"Balné","posId":"K0000","price":1500,"isExtra":true}]</t>
  </si>
  <si>
    <t>2026-05-30T02:18:59.860+02:00</t>
  </si>
  <si>
    <t>2026-05-30T02:27:34.978+02:00</t>
  </si>
  <si>
    <t>[{"id":"55199475","note":"","size":"BBQ Texas 40cm","count":1,"label":"BBQ Texas 40cm","posId":"107","price":30900,"isExtra":false},{"id":"55199557","note":"","count":1,"label":"Balné","posId":"K0000","price":2000,"isExtra":true},{"id":"55199473","note":"","size":"Comeback 40cm 🌶️","count":1,"label":"Comeback 40cm 🌶️","posId":"109","price":30900,"isExtra":false},{"id":"55199557","note":"","count":1,"label":"Balné","posId":"K0000","price":2000,"isExtra":true}]</t>
  </si>
  <si>
    <t>2026-05-30T02:10:30.662+02:00</t>
  </si>
  <si>
    <t>2026-05-30T02:17:36.777+02:00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</si>
  <si>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základ","posId":"ZSB32","price":0,"isExtra":true}]</t>
  </si>
  <si>
    <t>2026-05-30T02:05:59.087+02:00</t>
  </si>
  <si>
    <t>2026-05-30T02:14:26.453+02:00</t>
  </si>
  <si>
    <t>[{"id":"59589463","note":"","size":"Hawai 32cm","count":1,"label":"Hawai 32cm","posId":"114","price":24900,"isExtra":false},{"id":"55199562","note":"","count":1,"label":"Balné","posId":"K0000","price":1500,"isExtra":true},{"id":"55199516","note":"","size":"Česnekový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</si>
  <si>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2026-05-30T01:56:36.758+02:00</t>
  </si>
  <si>
    <t>2026-05-30T02:08:43.646+02:00</t>
  </si>
  <si>
    <t>2026-05-30T01:46:16.985+02:00</t>
  </si>
  <si>
    <t>2026-05-30T01:52:42.373+02:00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</si>
  <si>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32cm","posId":"116","price":24900,"isExtra":false},{"id":"55199562","note":"","count":1,"label":"Balné","posId":"K0000","price":1500,"isExtra":true},{"id":"59592261","note":"","count":1,"label":"USA těsto","posId":"17","price":1000,"isExtra":true},{"id":"59555726","note":"","count":1,"label":"Rajčatový základ","posId":"ZSR32","price":0,"isExtra":true},{"id":"55199586","note":"","count":1,"label":"okraj mozzarella, bylinky","posId":"A121","price":5700,"isExtra":true}]</t>
  </si>
  <si>
    <t>2026-05-30T01:32:14.534+02:00</t>
  </si>
  <si>
    <t>2026-05-30T01:45:11.541+02:00</t>
  </si>
  <si>
    <t>[{"id":"111","note":"","count":1,"label":"Quattro Formaggi 40cm","posId":"111","price":30900,"isExtra":false},{"id":"K0000","note":"","count":1,"label":"Balné","posId":"K0000","price":2000,"isExtra":true},{"id":"C105","note":"","count":1,"label":"Žampiony","posId":"C105","price":3500,"KDSTags":["greenhighlight"],"isExtra":true},{"id":"C109","note":"","count":1,"label":"Pepperoni salám","posId":"C109","price":4000,"KDSTags":["greenhighlight"],"isExtra":true}]</t>
  </si>
  <si>
    <t>2026-05-30T01:24:54.336+02:00</t>
  </si>
  <si>
    <t>2026-05-30T01:40:48.791+02:00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</si>
  <si>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základ","posId":"ZRS32","price":0,"isExtra":true}]</t>
  </si>
  <si>
    <t>2026-05-30T01:24:34.826+02:00</t>
  </si>
  <si>
    <t>2026-05-30T01:36:08.231+02:00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</si>
  <si>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1l","posId":"N126","price":5900,"isExtra":false}]</t>
  </si>
  <si>
    <t>2026-05-30T01:12:53.344+02:00</t>
  </si>
  <si>
    <t>2026-05-30T01:21:47.477+02:00</t>
  </si>
  <si>
    <t>2026-05-30T00:59:32.062+02:00</t>
  </si>
  <si>
    <t>2026-05-30T01:09:34.781+02:00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</si>
  <si>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40cm","posId":"100","price":26900,"isExtra":false},{"id":"55199557","note":"","count":1,"label":"Balné","posId":"K0000","price":2000,"isExtra":true}]</t>
  </si>
  <si>
    <t>2026-05-30T00:54:51.646+02:00</t>
  </si>
  <si>
    <t>2026-05-30T01:03:59.677+02:00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</si>
  <si>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</si>
  <si>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2026-05-30T00:50:54.345+02:00</t>
  </si>
  <si>
    <t>2026-05-30T00:59:42.433+02:00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</si>
  <si>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základ","posId":"ZSR40","price":0,"isExtra":true}]</t>
  </si>
  <si>
    <t>2026-05-30T00:28:20.503+02:00</t>
  </si>
  <si>
    <t>2026-05-30T00:33:53.347+02:00</t>
  </si>
  <si>
    <t>[{"id":"nC1KrtOLd8xTukBNuBdBj","count":1,"label":"Capricciosa 40cm","posId":"101","price":30900,"isExtra":false,"creatorId":"2l3RE8oK4ihVZJhu_A83Z","isPackging":0,"actualLabel":"Capricciosa 40cm"}]</t>
  </si>
  <si>
    <t>2026-05-30T00:19:37.088+02:00</t>
  </si>
  <si>
    <t>2026-05-30T00:33:51.803+02:00</t>
  </si>
  <si>
    <t>[{"id":"71474d2ff08764e8563178d6","count":1,"label":"Hawai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základ","posId":"ZRS40","price":0,"isExtra":true},{"id":"c061cc0f701dc2e4cbeba65a","count":1,"label":"Zeleninová 40cm","posId":"103","price":30900,"isExtra":false},{"id":"c71f71bd04444e93fe083c01","count":1,"label":"Balné","posId":"K0000","price":2000,"isExtra":true},{"id":"99e4570aab27e0064299ba4d","count":1,"label":"Bez cibule","posId":"X103","price":0,"KDSTags":["redhighlight"],"isExtra":true}]</t>
  </si>
  <si>
    <t>2026-05-29T23:58:22.833+02:00</t>
  </si>
  <si>
    <t>2026-05-30T00:14:27.923+02:00</t>
  </si>
  <si>
    <t>[{"id":"nC1KrtOLd8xTukBNuBdBj","count":1,"label":"Capricciosa 40cm","posId":"101","price":30900,"isExtra":false,"creatorId":"Y0umGkxhzkTrn0KXehHBS","isPackging":0,"actualLabel":"Capricciosa 40cm"}]</t>
  </si>
  <si>
    <t>Pavel Břicháč</t>
  </si>
  <si>
    <t>2026-05-29T23:58:03.732+02:00</t>
  </si>
  <si>
    <t>2026-05-30T00:22:27.370+02:00</t>
  </si>
  <si>
    <t>2026-05-30T00:38:38.904+02:00</t>
  </si>
  <si>
    <t>2026-05-29T23:58:03.877+02:00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</si>
  <si>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parmazán","posId":"B130","price":3000,"KDSTags":["greenhighlight"],"isExtra":true},{"id":"e7501e4e-7b75-458f-8655-4ba5ba9c5990","note":"","count":1,"label":"Jalapeňos dip","posId":"P107","price":2000,"isExtra":false}]</t>
  </si>
  <si>
    <t>2026-05-29T23:38:03.401+02:00</t>
  </si>
  <si>
    <t>2026-05-29T23:49:07.372+02:00</t>
  </si>
  <si>
    <t>2026-05-30T00:20:34.860+02:00</t>
  </si>
  <si>
    <t>2026-05-29T23:38:03.550+02:00</t>
  </si>
  <si>
    <t>[{"id":"0b867b16-3995-4b4a-9deb-1c0d8cecf8d6","note":"","count":1,"label":"Pepperoni 32cm 🌶️🌶️","posId":"120","price":24900,"isExtra":false},{"id":"2f5e6647-81e9-4b87-979a-d1df9153229a","note":"","count":1,"label":"Jalapeňos","posId":"B102","price":2500,"KDSTags":["greenhighlight"],"isExtra":true}]</t>
  </si>
  <si>
    <t>2026-05-29T23:35:46.794+02:00</t>
  </si>
  <si>
    <t>2026-05-29T23:55:39.952+02:00</t>
  </si>
  <si>
    <t>[{"id":"1b8bf5463d30ab1a50e2f05d","count":1,"label":"Baby Špenát &amp; kuře 32cm","posId":"116","price":24900,"isExtra":false},{"id":"ed2821f5147c44e417ef0b42","count":1,"label":"Balné","posId":"K0000","price":1500,"isExtra":true}]</t>
  </si>
  <si>
    <t>2026-05-29T23:33:03.582+02:00</t>
  </si>
  <si>
    <t>2026-05-29T23:48:54.187+02:00</t>
  </si>
  <si>
    <t>[{"id":"36ea3088-07fd-428f-b871-c4a5ee9cef7b","note":"","count":1,"label":"Comeback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hořčice","posId":"A118","price":6500,"isExtra":true},{"id":"9b2f55c3-0087-4629-b0c1-59214a3144f7","note":"","count":1,"label":"Masové kuličky","posId":"C116","price":8900,"KDSTags":["greenhighlight"],"isExtra":true}]</t>
  </si>
  <si>
    <t>2026-05-29T23:32:29.389+02:00</t>
  </si>
  <si>
    <t>2026-05-29T23:48:49.201+02:00</t>
  </si>
  <si>
    <t>[{"id":"5YGHveHwYFJ53FvByaMaq","count":1,"label":"Quattro Formaggi 40cm","posId":"111","price":30900,"isExtra":false,"creatorId":"C56bNz9jwhFV0shxiJj3j","isPackging":0,"actualLabel":"Quattro Formaggi 40cm"},{"id":"extra_20230331101812_96","count":1,"label":"Kukuřice","posId":"C115","price":3500,"KDSTags":["greenhighlight"],"isExtra":true,"mainItemId":"5YGHveHwYFJ53FvByaMaq"},{"id":"extra_20230331101812_100","count":1,"label":"Slanina","posId":"C108","price":4000,"KDSTags":["greenhighlight"],"isExtra":true,"mainItemId":"5YGHveHwYFJ53FvByaMaq"}]</t>
  </si>
  <si>
    <t>2026-05-29T23:30:04.319+02:00</t>
  </si>
  <si>
    <t>2026-05-29T23:49:03.148+02:00</t>
  </si>
  <si>
    <t>2026-05-30T00:02:39.998+02:00</t>
  </si>
  <si>
    <t>2026-05-29T23:30:04.479+02:00</t>
  </si>
  <si>
    <t>[{"id":"1fae666b-4102-4ed0-b317-2a07b21ae279","note":"","count":1,"label":"Hot &amp; Spicy 40cm 🌶️🌶️","posId":"110","price":30900,"isExtra":false},{"id":"e7501e4e-7b75-458f-8655-4ba5ba9c5990","note":"","count":2,"label":"Jalapeňos dip","posId":"P107","price":2000,"isExtra":false},{"id":"3a8b6a85-3b5c-4ee4-be2d-261ab8731d6e","note":"","count":1,"label":"Česnekový dip","posId":"P106","price":2000,"isExtra":false}]</t>
  </si>
  <si>
    <t>2026-05-29T23:30:04.299+02:00</t>
  </si>
  <si>
    <t>2026-05-29T23:49:04.540+02:00</t>
  </si>
  <si>
    <t>2026-05-30T00:12:35.891+02:00</t>
  </si>
  <si>
    <t>2026-05-29T23:30:04.440+02:00</t>
  </si>
  <si>
    <t>[{"id":"d63e9120-8ffe-444c-ba51-6c942a13f4fc","note":"","count":1,"label":"Margherita 40cm","posId":"100","price":26900,"isExtra":false},{"id":"3a8b6a85-3b5c-4ee4-be2d-261ab8731d6e","note":"","count":3,"label":"Česnekový dip","posId":"P106","price":2000,"isExtra":false},{"id":"1fae666b-4102-4ed0-b317-2a07b21ae279","note":"","count":1,"label":"Hot &amp; Spicy 40cm 🌶️🌶️","posId":"110","price":30900,"isExtra":false}]</t>
  </si>
  <si>
    <t>2026-05-29T23:29:19.493+02:00</t>
  </si>
  <si>
    <t>2026-05-29T23:48:58.723+02:00</t>
  </si>
  <si>
    <t>2026-05-30T00:00:33.931+02:00</t>
  </si>
  <si>
    <t>2026-05-29T23:29:19.621+02:00</t>
  </si>
  <si>
    <t>[{"id":"MWBjWTigaawF2pc4_uJCm","count":1,"label":"Hawai 40cm","posId":"102","price":30900,"isExtra":false,"creatorId":"blCVqCgE4OoyMeMNBYtB5","isPackging":0,"actualLabel":"Hawai 40cm"}]</t>
  </si>
  <si>
    <t>2026-05-29T23:28:16.863+02:00</t>
  </si>
  <si>
    <t>2026-05-29T23:51:56.926+02:00</t>
  </si>
  <si>
    <t>[{"id":"101","note":"","count":1,"label":"Capricciosa 40cm","posId":"101","price":30900,"isExtra":false},{"id":"K0000","note":"","count":1,"label":"Balné","posId":"K0000","price":2000,"isExtra":true},{"id":"P101","note":"","count":2,"label":"spicy wings 🌶️","posId":"P101","price":11900,"isExtra":false},{"id":"K0000","note":"","count":2,"label":"Balné","posId":"K0000","price":1500,"isExtra":true},{"id":"102","note":"","count":1,"label":"Hawai 40cm","posId":"102","price":30900,"isExtra":false},{"id":"K0000","note":"","count":1,"label":"Balné","posId":"K0000","price":2000,"isExtra":true}]</t>
  </si>
  <si>
    <t>2026-05-29T23:27:06.104+02:00</t>
  </si>
  <si>
    <t>2026-05-29T23:49:00.187+02:00</t>
  </si>
  <si>
    <t>2026-05-30T00:07:00.506+02:00</t>
  </si>
  <si>
    <t>2026-05-29T23:27:06.316+02:00</t>
  </si>
  <si>
    <t>[{"id":"1fae666b-4102-4ed0-b317-2a07b21ae279","note":"","count":1,"label":"Hot &amp; Spicy 40cm 🌶️🌶️","posId":"110","price":30900,"isExtra":false},{"id":"57c816b2-3e3f-46c2-b126-b09910d79cb0","note":"","count":1,"label":"změna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omáčka","posId":"A124","price":6500,"isExtra":true},{"id":"211d85d0-839e-41d0-89e3-ea177ad7489e","note":"","count":1,"label":"Česnekový dip","posId":"P106","price":2000,"isExtra":false}]</t>
  </si>
  <si>
    <t>2026-05-29T23:27:06.091+02:00</t>
  </si>
  <si>
    <t>2026-05-29T23:48:56.948+02:00</t>
  </si>
  <si>
    <t>2026-05-29T23:53:24.354+02:00</t>
  </si>
  <si>
    <t>2026-05-29T23:27:06.281+02:00</t>
  </si>
  <si>
    <t>[{"id":"d63e9120-8ffe-444c-ba51-6c942a13f4fc","note":"","count":1,"label":"Margherita 40cm","posId":"100","price":26900,"isExtra":false},{"id":"aef5aaf8-2acf-4f20-91be-c8829f11cd0c","note":"","count":1,"label":"Capricciosa 40cm","posId":"101","price":30900,"isExtra":false},{"id":"e8f571e6-dd36-42d7-8826-52c90315986b","note":"","count":1,"label":"Baby špenát &amp; kuře 40cm","posId":"104","price":30900,"isExtra":false},{"id":"03dae282-4cd4-4fa2-9169-2178ea3ed325","note":"","count":1,"label":"Quattro Formaggi 40cm","posId":"111","price":30900,"isExtra":false}]</t>
  </si>
  <si>
    <t>2026-05-29T23:27:06.079+02:00</t>
  </si>
  <si>
    <t>2026-05-29T23:49:01.697+02:00</t>
  </si>
  <si>
    <t>2026-05-30T00:09:32.061+02:00</t>
  </si>
  <si>
    <t>2026-05-29T23:27:06.225+02:00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</si>
  <si>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základ","posId":"f61b7339-3b20-4583-b2b8-12e48de2876d","price":0,"isExtra":true}]</t>
  </si>
  <si>
    <t>2026-05-29T23:24:57.107+02:00</t>
  </si>
  <si>
    <t>2026-05-29T23:49:06.133+02:00</t>
  </si>
  <si>
    <t>2026-05-30T00:11:37.741+02:00</t>
  </si>
  <si>
    <t>2026-05-29T23:24:57.223+02:00</t>
  </si>
  <si>
    <t>[{"id":"GtkxIY8m7ME9N7fLIL1mf","count":1,"label":"Pepperoni 40cm 🌶️🌶️","posId":"108","price":30900,"isExtra":false,"creatorId":"8wFVcdbLejfdt-HixEYwi","isPackging":0,"actualLabel":"Pepperoni 40cm 🌶️🌶️"}]</t>
  </si>
  <si>
    <t>2026-05-29T23:16:39.309+02:00</t>
  </si>
  <si>
    <t>2026-05-29T23:21:51.113+02:00</t>
  </si>
  <si>
    <t>2026-05-29T23:09:42.253+02:00</t>
  </si>
  <si>
    <t>2026-05-29T23:18:23.608+02:00</t>
  </si>
  <si>
    <t>[{"id":"59589460","note":"","size":"BBQ Texas 32cm","count":1,"label":"BBQ Texas 32cm","posId":"119","price":24900,"isExtra":false},{"id":"55199562","note":"","count":1,"label":"Balné","posId":"K0000","price":1500,"isExtra":true},{"id":"55199617","note":"","count":1,"label":"Bez papriky","posId":"X111","price":0,"KDSTags":["redhighlight"],"isExtra":true},{"id":"59589465","note":"","size":"Baby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</si>
  <si>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2026-05-29T23:07:45.038+02:00</t>
  </si>
  <si>
    <t>2026-05-29T23:13:28.004+02:00</t>
  </si>
  <si>
    <t>2026-05-29T23:05:32.847+02:00</t>
  </si>
  <si>
    <t>2026-05-29T23:05:42.581+02:00</t>
  </si>
  <si>
    <t>[{"id":"eFnFZjYI3wWgm5H-7pSPY","count":1,"label":"Pilsner Urquell 12","posId":"N20","price":6500,"isExtra":false,"creatorId":"LtM67KwSkdsMPILJ1w_W-","isPackging":0,"actualLabel":"Pilsner Urquell 12"},{"id":"eFnFZjYI3wWgm5H-7pSPY","count":1,"label":"Pilsner Urquell 12","posId":"N20","price":6500,"isExtra":false,"creatorId":"IwpufXP_C6j9EVXMpcwAc","isPackging":0,"actualLabel":"Pilsner Urquell 12"}]</t>
  </si>
  <si>
    <t>2026-05-29T22:58:32.746+02:00</t>
  </si>
  <si>
    <t>2026-05-29T23:05:59.321+02:00</t>
  </si>
  <si>
    <t>[{"id":"103","note":"","count":1,"label":"Zeleninová 40cm","posId":"103","price":30900,"isExtra":false},{"id":"K0000","note":"","count":1,"label":"Balné","posId":"K0000","price":2000,"isExtra":true}]</t>
  </si>
  <si>
    <t>2026-05-29T22:56:04.191+02:00</t>
  </si>
  <si>
    <t>2026-05-29T23:01:49.444+02:00</t>
  </si>
  <si>
    <t>2026-05-29T22:54:44.492+02:00</t>
  </si>
  <si>
    <t>2026-05-29T23:01:46.978+02:00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</si>
  <si>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základ","posId":"ZRS40","price":0,"isExtra":true}]</t>
  </si>
  <si>
    <t>2026-05-29T22:49:19.153+02:00</t>
  </si>
  <si>
    <t>2026-05-29T22:52:41.876+02:00</t>
  </si>
  <si>
    <t>[{"id":"9f0o9UZmKqb9twZ6U9hed","count":1,"label":"BBQ Texas 40cm","posId":"107","price":30900,"isExtra":false,"creatorId":"j3FbxXTk10uxTJUdaOrRX","isPackging":0,"actualLabel":"BBQ Texas 40cm"}]</t>
  </si>
  <si>
    <t>2026-05-29T22:45:04.922+02:00</t>
  </si>
  <si>
    <t>2026-05-29T22:52:42.941+02:00</t>
  </si>
  <si>
    <t>2026-05-29T23:15:02.001+02:00</t>
  </si>
  <si>
    <t>2026-05-29T22:45:05.046+02:00</t>
  </si>
  <si>
    <t>[{"id":"03dae282-4cd4-4fa2-9169-2178ea3ed325","note":"","count":1,"label":"Quattro Formaggi 40cm","posId":"111","price":30900,"isExtra":false}]</t>
  </si>
  <si>
    <t>2026-05-29T22:36:29.087+02:00</t>
  </si>
  <si>
    <t>2026-05-29T22:36:31.223+02:00</t>
  </si>
  <si>
    <t>[{"id":"tNA0TdK4qAhc9SZy-L97J","count":1,"label":"Pepsi zero sugar 1l","posId":"N125","price":5900,"isExtra":false,"creatorId":"CN7mj-rB2uCWVQez212xJ","isPackging":0,"actualLabel":"Pepsi zero sugar 1l"}]</t>
  </si>
  <si>
    <t>2026-05-29T22:34:22.372+02:00</t>
  </si>
  <si>
    <t>2026-05-29T22:39:34.698+02:00</t>
  </si>
  <si>
    <t>[{"id":"a0605005773056fb46785f92","count":1,"label":"BBQ Texas 40cm","posId":"107","price":30900,"isExtra":false},{"id":"c71f71bd04444e93fe083c01","count":1,"label":"Balné","posId":"K0000","price":2000,"isExtra":true}]</t>
  </si>
  <si>
    <t>2026-05-29T22:26:43.650+02:00</t>
  </si>
  <si>
    <t>2026-05-29T22:39:33.238+02:00</t>
  </si>
  <si>
    <t>[{"id":"55199473","note":"","size":"Comeback 40cm 🌶️","count":2,"label":"Comeback 40cm 🌶️","posId":"109","price":30900,"isExtra":false},{"id":"55199557","note":"","count":2,"label":"Balné","posId":"K0000","price":2000,"isExtra":true}]</t>
  </si>
  <si>
    <t>2026-05-29T22:23:04.241+02:00</t>
  </si>
  <si>
    <t>2026-05-29T22:34:48.851+02:00</t>
  </si>
  <si>
    <t>2026-05-29T22:44:05.883+02:00</t>
  </si>
  <si>
    <t>2026-05-29T22:23:04.504+02:00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</si>
  <si>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dip","posId":"P106","price":2000,"isExtra":false}]</t>
  </si>
  <si>
    <t>2026-05-29T22:21:16.154+02:00</t>
  </si>
  <si>
    <t>2026-05-29T22:34:23.538+02:00</t>
  </si>
  <si>
    <t>[{"id":"1d215296a99939a8f5b4c23d","count":1,"label":"Pepperoni 32cm 🌶️🌶️","posId":"120","price":24900,"isExtra":false},{"id":"ed2821f5147c44e417ef0b42","count":1,"label":"Balné","posId":"K0000","price":1500,"isExtra":true}]</t>
  </si>
  <si>
    <t>2026-05-29T22:21:02.625+02:00</t>
  </si>
  <si>
    <t>2026-05-29T22:36:12.863+02:00</t>
  </si>
  <si>
    <t>2026-05-29T22:51:52.421+02:00</t>
  </si>
  <si>
    <t>2026-05-29T22:21:03.133+02:00</t>
  </si>
  <si>
    <t>[{"id":"5b1f2843-926a-4dd1-a5f0-4fddc7b45013","note":"","count":1,"label":"Margherita 32cm","posId":"112","price":20900,"isExtra":false},{"id":"03ade9ce-5d0f-4499-a6a3-340b58ae4468","note":"","count":1,"label":"Capricciosa 32cm","posId":"113","price":24900,"isExtra":false}]</t>
  </si>
  <si>
    <t>2026-05-29T22:19:04.222+02:00</t>
  </si>
  <si>
    <t>2026-05-29T22:36:14.083+02:00</t>
  </si>
  <si>
    <t>2026-05-29T23:05:23.462+02:00</t>
  </si>
  <si>
    <t>2026-05-29T22:19:04.519+02:00</t>
  </si>
  <si>
    <t>2026-05-29T22:10:05.420+02:00</t>
  </si>
  <si>
    <t>2026-05-29T22:16:57.072+02:00</t>
  </si>
  <si>
    <t>[{"id":"8c704055-e242-493d-b754-bb711e5a6c0b","note":"","count":1,"label":"Hawai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40cm","posId":"104","price":30900,"isExtra":false}]</t>
  </si>
  <si>
    <t>2026-05-29T22:05:08.664+02:00</t>
  </si>
  <si>
    <t>2026-05-29T22:16:54.423+02:00</t>
  </si>
  <si>
    <t>2026-05-29T22:03:50.561+02:00</t>
  </si>
  <si>
    <t>2026-05-29T22:16:52.786+02:00</t>
  </si>
  <si>
    <t>2026-05-29T22:02:05.608+02:00</t>
  </si>
  <si>
    <t>2026-05-29T22:16:51.379+02:00</t>
  </si>
  <si>
    <t>[{"id":"8924fc9e808140a18dd27717","count":1,"label":"BBQ Meteor 40cm","posId":"106","price":30900,"isExtra":false},{"id":"c71f71bd04444e93fe083c01","count":1,"label":"Balné","posId":"K0000","price":2000,"isExtra":true},{"id":"d5f548ecefcfc95cc5941e55","count":1,"label":"Comeback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</si>
  <si>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2026-05-29T22:00:04.621+02:00</t>
  </si>
  <si>
    <t>2026-05-29T22:14:01.253+02:00</t>
  </si>
  <si>
    <t>[{"id":"284143256f41c905feeed114","count":1,"label":"Capricciosa 32cm","posId":"113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</si>
  <si>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2026-05-29T21:37:05.925+02:00</t>
  </si>
  <si>
    <t>2026-05-29T21:44:54.932+02:00</t>
  </si>
  <si>
    <t>2026-05-29T22:00:29.320+02:00</t>
  </si>
  <si>
    <t>2026-05-29T21:37:06.064+02:00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</si>
  <si>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bylinky","posId":"A121","price":5700,"isExtra":true},{"id":"6e9ef16b-b5cb-40a1-ad72-f28a9276a0f7","note":"","count":1,"label":"Kuře","posId":"B114","price":3000,"KDSTags":["greenhighlight"],"isExtra":true}]</t>
  </si>
  <si>
    <t>2026-05-29T21:35:51.232+02:00</t>
  </si>
  <si>
    <t>2026-05-29T21:44:53.196+02:00</t>
  </si>
  <si>
    <t>[{"id":"7ec71ed1b6dd8f99c580bfce","count":1,"label":"Margherita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,{"id":"f57d0560307c7e328ce7a0a4","count":1,"label":"Pepperoni salám","posId":"C109","price":4000,"KDSTags":["greenhighlight"],"isExtra":true},{"id":"be94f02e1c530708d29b2655","count":1,"label":"Choco Rolls","posId":"chr100","price":8900,"isExtra":false},{"id":"ed2821f5147c44e417ef0b42","count":1,"label":"Balné","posId":"K0000","price":1500,"isExtra":true},{"id":"3066e1327dc15df83048b59b","count":1,"label":"Mirinda 1l","posId":"N126","price":5900,"isExtra":false}]</t>
  </si>
  <si>
    <t>2026-05-29T21:32:19.399+02:00</t>
  </si>
  <si>
    <t>2026-05-29T21:40:21.631+02:00</t>
  </si>
  <si>
    <t>[{"id":"b21304f742f6d3660eb39e19","count":1,"label":"BBQ Texas 32cm","posId":"119","price":24900,"isExtra":false},{"id":"ed2821f5147c44e417ef0b42","count":1,"label":"Balné","posId":"K0000","price":1500,"isExtra":true},{"id":"2c0f597d3afb8c80df48f8ff","count":1,"label":"USA těsto","posId":"17","price":1000,"isExtra":true},{"id":"227ce6b79bd9d7f4b749139b","count":1,"label":"Rajčatový základ","posId":"ZBR32","price":0,"isExtra":true},{"id":"9ee1d6724717b6cc0fc41c1b","count":1,"label":"okraj mozzarella, bylinky","posId":"A121","price":5700,"isExtra":true}]</t>
  </si>
  <si>
    <t>2026-05-29T21:32:04.200+02:00</t>
  </si>
  <si>
    <t>2026-05-29T21:44:54.157+02:00</t>
  </si>
  <si>
    <t>2026-05-29T21:50:51.859+02:00</t>
  </si>
  <si>
    <t>2026-05-29T21:32:04.347+02:00</t>
  </si>
  <si>
    <t>2026-05-29T21:14:53.503+02:00</t>
  </si>
  <si>
    <t>2026-05-29T21:20:22.696+02:00</t>
  </si>
  <si>
    <t>2026-05-29T21:09:33.735+02:00</t>
  </si>
  <si>
    <t>2026-05-29T21:18:37.408+02:00</t>
  </si>
  <si>
    <t>[{"id":"c282153f9e3afce968db7f16","count":1,"label":"Quattro Formaggi 40cm","posId":"111","price":30900,"isExtra":false},{"id":"c71f71bd04444e93fe083c01","count":1,"label":"Balné","posId":"K0000","price":2000,"isExtra":true},{"id":"8d55eafca74e85a8dee122d9","count":1,"label":"okraj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</si>
  <si>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2026-05-29T21:07:03.803+02:00</t>
  </si>
  <si>
    <t>2026-05-29T21:09:47.014+02:00</t>
  </si>
  <si>
    <t>2026-05-29T21:29:38.764+02:00</t>
  </si>
  <si>
    <t>2026-05-29T21:07:03.937+02:00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</si>
  <si>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bylinky","posId":"A122","price":6500,"isExtra":true},{"id":"26378531-c5c0-43f4-9535-09f267896a62","note":"","count":1,"label":"spicy wings 🌶️","posId":"P101","price":11900,"isExtra":false}]</t>
  </si>
  <si>
    <t>2026-05-29T21:02:57.694+02:00</t>
  </si>
  <si>
    <t>2026-05-29T21:09:49.232+02:00</t>
  </si>
  <si>
    <t>[{"id":"d0043b053c4bd7c6fd8359d7","count":1,"label":"Comeback 32cm 🌶️","posId":"121","price":24900,"isExtra":false},{"id":"ed2821f5147c44e417ef0b42","count":1,"label":"Balné","posId":"K0000","price":1500,"isExtra":true}]</t>
  </si>
  <si>
    <t>2026-05-29T20:50:24.772+02:00</t>
  </si>
  <si>
    <t>2026-05-29T21:02:26.994+02:00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</si>
  <si>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6d30c23536beeaabedce6a33","count":1,"label":"Kukuřice","posId":"C115","price":3500,"KDSTags":["greenhighlight"],"isExtra":true}]</t>
  </si>
  <si>
    <t>2026-05-29T20:42:03.806+02:00</t>
  </si>
  <si>
    <t>2026-05-29T20:50:58.040+02:00</t>
  </si>
  <si>
    <t>2026-05-29T20:58:19.075+02:00</t>
  </si>
  <si>
    <t>2026-05-29T20:42:03.908+02:00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</si>
  <si>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</si>
  <si>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2026-05-29T20:35:40.557+02:00</t>
  </si>
  <si>
    <t>2026-05-29T20:50:56.798+02:00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</si>
  <si>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40cm","posId":"104","price":30900,"isExtra":false},{"id":"55199557","note":"","count":1,"label":"Balné","posId":"K0000","price":2000,"isExtra":true},{"id":"59589456","note":"","size":"Quattro Formaggi 32cm","count":1,"label":"Quattro Formaggi 32cm","posId":"123","price":24900,"isExtra":false},{"id":"55199562","note":"","count":1,"label":"Balné","posId":"K0000","price":1500,"isExtra":true},{"id":"55199518","note":"","size":"Jalapenos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</si>
  <si>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2026-05-29T20:32:11.301+02:00</t>
  </si>
  <si>
    <t>2026-05-29T20:45:46.738+02:00</t>
  </si>
  <si>
    <t>[{"id":"0d95a3384b070d9133ab82f7","count":1,"label":"Česnekový dip","posId":"P106","price":2000,"isExtra":false},{"id":"ed2821f5147c44e417ef0b42","count":1,"label":"Balné","posId":"K0000","price":1500,"isExtra":true},{"id":"39b4dba259045cb10a80740d","count":2,"label":"Quattro Formaggi 32cm","posId":"123","price":24900,"isExtra":false},{"id":"ed2821f5147c44e417ef0b42","count":2,"label":"Balné","posId":"K0000","price":1500,"isExtra":true}]</t>
  </si>
  <si>
    <t>2026-05-29T20:29:32.552+02:00</t>
  </si>
  <si>
    <t>2026-05-29T20:41:26.011+02:00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</si>
  <si>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55199578","note":"","count":1,"label":"masové kuličky","posId":"P102","price":0,"isExtra":true},{"id":"57405749","note":"","count":1,"label":"Aquilla černý čaj a broskev","posId":"N120","price":0,"isExtra":true}]</t>
  </si>
  <si>
    <t>2026-05-29T20:13:11.061+02:00</t>
  </si>
  <si>
    <t>2026-05-29T20:24:10.360+02:00</t>
  </si>
  <si>
    <t>2026-05-29T20:12:28.231+02:00</t>
  </si>
  <si>
    <t>2026-05-29T20:24:11.771+02:00</t>
  </si>
  <si>
    <t>[{"id":"71474d2ff08764e8563178d6","count":2,"label":"Hawai 40cm","posId":"102","price":30900,"isExtra":false},{"id":"c71f71bd04444e93fe083c01","count":2,"label":"Balné","posId":"K0000","price":2000,"isExtra":true}]</t>
  </si>
  <si>
    <t>Mukhammadjon</t>
  </si>
  <si>
    <t>2026-05-29T20:08:20.075+02:00</t>
  </si>
  <si>
    <t>2026-05-29T20:19:51.556+02:00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</si>
  <si>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základ","posId":"ZRS40","price":0,"isExtra":true},{"id":"C103","note":"","count":1,"label":"Cibule","posId":"C103","price":3500,"KDSTags":["greenhighlight"],"isExtra":true},{"id":"C109","note":"","count":1,"label":"Pepperoni salám","posId":"C109","price":4000,"KDSTags":["greenhighlight"],"isExtra":true}]</t>
  </si>
  <si>
    <t>2026-05-29T20:05:25.122+02:00</t>
  </si>
  <si>
    <t>2026-05-29T20:19:48.965+02:00</t>
  </si>
  <si>
    <t>2026-05-29T19:46:04.106+02:00</t>
  </si>
  <si>
    <t>2026-05-29T19:56:29.127+02:00</t>
  </si>
  <si>
    <t>2026-05-29T20:24:53.816+02:00</t>
  </si>
  <si>
    <t>2026-05-29T19:46:04.219+02:00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</si>
  <si>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</si>
  <si>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2026-05-29T19:40:28.000+02:00</t>
  </si>
  <si>
    <t>2026-05-29T19:51:42.357+02:00</t>
  </si>
  <si>
    <t>2026-05-29T19:39:45.744+02:00</t>
  </si>
  <si>
    <t>2026-05-29T19:51:39.587+02:00</t>
  </si>
  <si>
    <t>2026-05-29T19:37:22.551+02:00</t>
  </si>
  <si>
    <t>2026-05-29T19:51:36.419+02:00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</si>
  <si>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32cm","posId":"123","price":24900,"isExtra":false},{"id":"55199562","note":"","count":1,"label":"Balné","posId":"K0000","price":1500,"isExtra":true},{"id":"55199473","note":"","size":"Comeback 40cm 🌶️","count":1,"label":"Comeback 40cm 🌶️","posId":"109","price":30900,"isExtra":false},{"id":"55199557","note":"","count":1,"label":"Balné","posId":"K0000","price":2000,"isExtra":true}]</t>
  </si>
  <si>
    <t>2026-05-29T19:35:27.147+02:00</t>
  </si>
  <si>
    <t>2026-05-29T19:46:31.746+02:00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</si>
  <si>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</si>
  <si>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2026-05-29T19:23:04.793+02:00</t>
  </si>
  <si>
    <t>2026-05-29T19:43:20.704+02:00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</si>
  <si>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32cm","posId":"116","price":24900,"isExtra":false},{"id":"55199562","note":"","count":1,"label":"Balné","posId":"K0000","price":1500,"isExtra":true},{"id":"59592261","note":"","count":1,"label":"USA těsto","posId":"17","price":1000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základ","posId":"ZRS32","price":0,"isExtra":true},{"id":"55199679","note":"","count":1,"label":"Pepperoni salám","posId":"B109","price":3000,"KDSTags":["greenhighlight"],"isExtra":true}]</t>
  </si>
  <si>
    <t>2026-05-29T19:22:53.776+02:00</t>
  </si>
  <si>
    <t>2026-05-29T19:42:21.487+02:00</t>
  </si>
  <si>
    <t>[{"id":"d5f548ecefcfc95cc5941e55","count":1,"label":"Comeback 40cm 🌶️","posId":"109","price":30900,"isExtra":false},{"id":"c71f71bd04444e93fe083c01","count":1,"label":"Balné","posId":"K0000","price":2000,"isExtra":true},{"id":"836af884a629f619414811e5","count":1,"label":"Paprika","posId":"C111","price":3500,"KDSTags":["greenhighlight"],"isExtra":true}]</t>
  </si>
  <si>
    <t>2026-05-29T19:19:03.304+02:00</t>
  </si>
  <si>
    <t>2026-05-29T19:31:10.304+02:00</t>
  </si>
  <si>
    <t>[{"id":"1da47ebe-2592-435a-b854-8cbe80b56263","note":"","count":1,"label":"Hawai 32 cm","posId":"138","price":24900,"isExtra":false},{"id":"f2ca88ba-7288-4f05-a925-149da2e2137e","note":"","count":1,"label":"okraj hotdog, bbq omáčka","posId":"A119","price":5700,"isExtra":true},{"id":"b3008ec8-24a5-4d30-bf46-9133028be7e4","note":"","count":1,"label":"Margherita 32 cm","posId":"136","price":20900,"isExtra":false},{"id":"a4efa812-1470-4ea2-a19d-39843abed3be","note":"","count":1,"label":"Comeback 32 cm","posId":"145","price":24900,"isExtra":false}]</t>
  </si>
  <si>
    <t>2026-05-29T19:19:03.292+02:00</t>
  </si>
  <si>
    <t>2026-05-29T19:27:35.765+02:00</t>
  </si>
  <si>
    <t>2026-05-29T19:48:01.839+02:00</t>
  </si>
  <si>
    <t>2026-05-29T19:19:03.885+02:00</t>
  </si>
  <si>
    <t>[{"id":"3a8b6a85-3b5c-4ee4-be2d-261ab8731d6e","note":"","count":1,"label":"Česnekový dip","posId":"P106","price":2000,"isExtra":false},{"id":"35e045f9-bc36-46e9-8142-6579de78a05b","note":"","count":1,"label":"Comeback 32cm 🌶️","posId":"121","price":24900,"isExtra":false},{"id":"2f5e6647-81e9-4b87-979a-d1df9153229a","note":"","count":1,"label":"Jalapeňos","posId":"B102","price":2500,"KDSTags":["greenhighlight"],"isExtra":true},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32cm","posId":"123","price":24900,"isExtra":false},{"id":"38de8e38-e51e-422d-9a89-960ebc505f1b","note":"","count":1,"label":"Šunka","posId":"B106","price":3000,"KDSTags":["greenhighlight"],"isExtra":true}]</t>
  </si>
  <si>
    <t>2026-05-29T19:10:04.281+02:00</t>
  </si>
  <si>
    <t>2026-05-29T19:27:34.825+02:00</t>
  </si>
  <si>
    <t>2026-05-29T19:42:09.197+02:00</t>
  </si>
  <si>
    <t>2026-05-29T19:10:04.691+02:00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</si>
  <si>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dip","posId":"P106","price":2000,"isExtra":false}]</t>
  </si>
  <si>
    <t>2026-05-29T19:09:36.783+02:00</t>
  </si>
  <si>
    <t>2026-05-29T19:24:14.967+02:00</t>
  </si>
  <si>
    <t>[{"id":"59589464","note":"","size":"Capricciosa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těsto","posId":"17","price":1000,"isExtra":true}]</t>
  </si>
  <si>
    <t>2026-05-29T19:09:03.954+02:00</t>
  </si>
  <si>
    <t>2026-05-29T19:26:57.217+02:00</t>
  </si>
  <si>
    <t>2026-05-29T19:37:58.541+02:00</t>
  </si>
  <si>
    <t>2026-05-29T19:09:04.077+02:00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</si>
  <si>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</si>
  <si>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2026-05-29T19:00:03.676+02:00</t>
  </si>
  <si>
    <t>2026-05-29T19:27:33.654+02:00</t>
  </si>
  <si>
    <t>2026-05-29T19:38:36.703+02:00</t>
  </si>
  <si>
    <t>2026-05-29T19:00:05.112+02:00</t>
  </si>
  <si>
    <t>[{"id":"28b3f739-f42a-4ef9-8499-ad66cad79c40","note":"","count":1,"label":"Hot &amp; Spicy 18cm 🌶️🌶️","posId":"134","price":11900,"isExtra":false},{"id":"fc34540c-3ca2-4bb0-bd98-dc6f769a38a1","note":"","count":1,"label":"Šunka","posId":"A106","price":2000,"isExtra":true},{"id":"c5b474e6-18c7-4e68-bfba-30417cf8de0f","note":"","count":1,"label":"Kukuřice","posId":"A115","price":1500,"isExtra":true},{"id":"19647242-c7ae-4948-97a4-fe55e47b6f96","note":"","count":1,"label":"Bez salámu","posId":"X109","price":0,"KDSTags":["redhighlight"],"isExtra":true},{"id":"5b1f2843-926a-4dd1-a5f0-4fddc7b45013","note":"","count":1,"label":"Margherita 32cm","posId":"112","price":20900,"isExtra":false},{"id":"c8019f80-065c-4f09-9e80-65b85dae2ae1","note":"","count":1,"label":"Kukuřice","posId":"B115","price":2500,"KDSTags":["greenhighlight"],"isExtra":true},{"id":"0ea52415-fdb3-497f-b216-7fd5802f2e0f","note":"","count":1,"label":"Quattro Formaggi 32cm","posId":"123","price":24900,"isExtra":false},{"id":"e2500e14-36a7-442f-9e4c-8df3f05db108","note":"","count":1,"label":"Pepperoni salám","posId":"B109","price":3000,"KDSTags":["greenhighlight"],"isExtra":true},{"id":"68d93a2c-5ce2-44a5-857b-6d579cd1f445","note":"","count":1,"label":"Žampiony","posId":"B105","price":2500,"KDSTags":["greenhighlight"],"isExtra":true},{"id":"535b9312-93c3-44a2-9448-b49d9d5fa589","note":"","count":1,"label":"Špenát s česnekem","posId":"B107","price":2500,"KDSTags":["greenhighlight"],"isExtra":true},{"id":"7bf5fb6e-17f1-4e62-b7d1-e31d7c483eb9","note":"","count":1,"label":"Cibule","posId":"B103","price":2500,"KDSTags":["greenhighlight"],"isExtra":true}]</t>
  </si>
  <si>
    <t>2026-05-29T18:56:19.419+02:00</t>
  </si>
  <si>
    <t>2026-05-29T19:24:13.623+02:00</t>
  </si>
  <si>
    <t>[{"id":"59589461","note":"","size":"BBQ Meteor 32cm","count":1,"label":"BBQ Meteor 32cm","posId":"118","price":24900,"isExtra":false},{"id":"55199562","note":"","count":1,"label":"Balné","posId":"K0000","price":1500,"isExtra":true},{"id":"57279347","note":"","count":1,"label":"Rajčatový základ","posId":"ZBR32","price":0,"isExtra":true}]</t>
  </si>
  <si>
    <t>2026-05-29T18:47:08.571+02:00</t>
  </si>
  <si>
    <t>2026-05-29T19:07:21.465+02:00</t>
  </si>
  <si>
    <t>2026-05-29T18:47:03.529+02:00</t>
  </si>
  <si>
    <t>2026-05-29T18:55:07.127+02:00</t>
  </si>
  <si>
    <t>2026-05-29T19:12:10.488+02:00</t>
  </si>
  <si>
    <t>2026-05-29T18:47:03.675+02:00</t>
  </si>
  <si>
    <t>[{"id":"bf8dc38b-6c8e-42b6-9da3-3170253a57d4","note":"","count":1,"label":"Hot &amp; Spicy 32cm 🌶️🌶️","posId":"122","price":24900,"isExtra":false},{"id":"8dc41ad9-a5c2-444f-9989-27a8aa38dce4","note":"","count":1,"label":"Bez jalapenos","posId":"X102","price":0,"KDSTags":["redhighlight"],"isExtra":true},{"id":"4d0fe7ad-c88a-4a73-8015-c60680489cf8","note":"","count":1,"label":"Baby Špenát &amp; kuře 32cm","posId":"116","price":24900,"isExtra":false}]</t>
  </si>
  <si>
    <t>2026-05-29T18:45:14.298+02:00</t>
  </si>
  <si>
    <t>2026-05-29T19:09:05.467+02:00</t>
  </si>
  <si>
    <t>[{"id":"Z9IeDGcKqFO_itODmBH5E","count":1,"label":"Quattro Formaggi 32cm","posId":"123","price":24900,"isExtra":false,"creatorId":"3Fqe-9TPDYiiYZD8XOMC8","isPackging":0,"actualLabel":"Quattro Formaggi 32cm"}]</t>
  </si>
  <si>
    <t>2026-05-29T18:45:03.598+02:00</t>
  </si>
  <si>
    <t>2026-05-29T18:55:10.067+02:00</t>
  </si>
  <si>
    <t>2026-05-29T19:20:31.328+02:00</t>
  </si>
  <si>
    <t>2026-05-29T18:45:03.736+02:00</t>
  </si>
  <si>
    <t>[{"id":"0b867b16-3995-4b4a-9deb-1c0d8cecf8d6","note":"","count":1,"label":"Pepperoni 32cm 🌶️🌶️","posId":"120","price":24900,"isExtra":false},{"id":"3a8b6a85-3b5c-4ee4-be2d-261ab8731d6e","note":"","count":1,"label":"Česnekový dip","posId":"P106","price":2000,"isExtra":false}]</t>
  </si>
  <si>
    <t>2026-05-29T18:39:03.643+02:00</t>
  </si>
  <si>
    <t>2026-05-29T18:55:05.976+02:00</t>
  </si>
  <si>
    <t>2026-05-29T19:06:34.421+02:00</t>
  </si>
  <si>
    <t>2026-05-29T18:39:03.798+02:00</t>
  </si>
  <si>
    <t>[{"id":"5b1f2843-926a-4dd1-a5f0-4fddc7b45013","note":"","count":2,"label":"Margherita 32cm","posId":"112","price":20900,"isExtra":false},{"id":"0b867b16-3995-4b4a-9deb-1c0d8cecf8d6","note":"","count":1,"label":"Pepperoni 32cm 🌶️🌶️","posId":"120","price":24900,"isExtra":false}]</t>
  </si>
  <si>
    <t>2026-05-29T18:38:03.259+02:00</t>
  </si>
  <si>
    <t>2026-05-29T18:55:09.051+02:00</t>
  </si>
  <si>
    <t>2026-05-29T19:17:56.182+02:00</t>
  </si>
  <si>
    <t>2026-05-29T18:38:03.630+02:00</t>
  </si>
  <si>
    <t>[{"id":"0b867b16-3995-4b4a-9deb-1c0d8cecf8d6","note":"","count":1,"label":"Pepperoni 32cm 🌶️🌶️","posId":"120","price":24900,"isExtra":false},{"id":"ee394832-8137-440a-84b7-b9e0df42a9ab","note":"","count":1,"label":"Hawai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ananasu","posId":"X100","price":0,"KDSTags":["redhighlight"],"isExtra":true}]</t>
  </si>
  <si>
    <t>2026-05-29T18:25:03.957+02:00</t>
  </si>
  <si>
    <t>2026-05-29T18:31:33.360+02:00</t>
  </si>
  <si>
    <t>2026-05-29T18:47:03.198+02:00</t>
  </si>
  <si>
    <t>2026-05-29T18:25:04.078+02:00</t>
  </si>
  <si>
    <t>2026-05-29T18:23:54.773+02:00</t>
  </si>
  <si>
    <t>2026-05-29T18:30:20.934+02:00</t>
  </si>
  <si>
    <t>2026-05-29T18:17:04.671+02:00</t>
  </si>
  <si>
    <t>2026-05-29T18:24:35.362+02:00</t>
  </si>
  <si>
    <t>2026-05-29T18:46:57.360+02:00</t>
  </si>
  <si>
    <t>2026-05-29T18:17:04.926+02:00</t>
  </si>
  <si>
    <t>[{"id":"bf8dc38b-6c8e-42b6-9da3-3170253a57d4","note":"","count":1,"label":"Hot &amp; Spicy 32cm 🌶️🌶️","posId":"122","price":24900,"isExtra":false},{"id":"85242cc7-02be-4e3a-9c6b-27dfd40e286b","note":"","count":1,"label":"Mirinda 1l","posId":"N126","price":5900,"isExtra":false}]</t>
  </si>
  <si>
    <t>2026-05-29T18:17:04.589+02:00</t>
  </si>
  <si>
    <t>2026-05-29T18:24:33.946+02:00</t>
  </si>
  <si>
    <t>2026-05-29T18:36:21.603+02:00</t>
  </si>
  <si>
    <t>2026-05-29T18:17:04.988+02:00</t>
  </si>
  <si>
    <t>[{"id":"ea8ba6dd-c20a-4bae-a731-5344afc761eb","note":"","count":1,"label":"Capricciosa 18cm","posId":"125","price":11900,"isExtra":false},{"id":"68c65179-fd67-404b-b997-b040338ce3c5","note":"","count":1,"label":"Bez šunky","posId":"X106","price":0,"KDSTags":["redhighlight"],"isExtra":true},{"id":"a62e938c-9a71-490f-818d-7d681b9da334","note":"","count":1,"label":"Bez žampionů","posId":"X105","price":0,"KDSTags":["redhighlight"],"isExtra":true},{"id":"95bce60f-e62f-4ae7-90e9-e09260893da5","note":"","count":1,"label":"Baby špenát &amp; kuře 18cm","posId":"128","price":11900,"isExtra":false},{"id":"194f980e-141e-4220-9f1e-0e1e9edc412e","note":"","count":1,"label":"Quattro Formaggi 18cm","posId":"135","price":11900,"isExtra":false},{"id":"26378531-c5c0-43f4-9535-09f267896a62","note":"","count":1,"label":"spicy wings 🌶️","posId":"P101","price":11900,"isExtra":false}]</t>
  </si>
  <si>
    <t>2026-05-29T18:05:03.130+02:00</t>
  </si>
  <si>
    <t>2026-05-29T18:18:28.817+02:00</t>
  </si>
  <si>
    <t>2026-05-29T18:29:06.101+02:00</t>
  </si>
  <si>
    <t>2026-05-29T18:05:03.250+02:00</t>
  </si>
  <si>
    <t>[{"id":"fcbcf6b6-34c6-4d5f-ac5b-f6ece72e0953","note":"","count":1,"label":"BBQ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základ","posId":"f61b7339-3b20-4583-b2b8-12e48de2876d","price":0,"isExtra":true},{"id":"6c7e46c7-f00f-41d6-82a9-53830cfaf582","note":"","count":1,"label":"Bez masových kuliček","posId":"X116","price":0,"KDSTags":["redhighlight"],"isExtra":true},{"id":"7bd52058-f7b0-4320-9d6c-79598e7d9b5f","note":"","count":1,"label":"Hawai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dip","posId":"P106","price":2000,"isExtra":false},{"id":"ea8ba6dd-c20a-4bae-a731-5344afc761eb","note":"","count":1,"label":"Capricciosa 18cm","posId":"125","price":11900,"isExtra":false},{"id":"bd8e2f82-3d11-4ada-88ad-67191c012d18","note":"","count":1,"label":"Bez oliv","posId":"X112","price":0,"KDSTags":["redhighlight"],"isExtra":true}]</t>
  </si>
  <si>
    <t>2026-05-29T18:03:03.844+02:00</t>
  </si>
  <si>
    <t>2026-05-29T18:18:24.064+02:00</t>
  </si>
  <si>
    <t>[{"id":"71474d2ff08764e8563178d6","count":1,"label":"Hawai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</si>
  <si>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2026-05-29T17:53:29.042+02:00</t>
  </si>
  <si>
    <t>2026-05-29T18:06:45.933+02:00</t>
  </si>
  <si>
    <t>[{"id":"8a4618993c6f7ee5917bb6ac","count":1,"label":"Margherita 32cm","posId":"112","price":20900,"isExtra":false},{"id":"ed2821f5147c44e417ef0b42","count":1,"label":"Balné","posId":"K0000","price":1500,"isExtra":true},{"id":"0d95a3384b070d9133ab82f7","count":1,"label":"Česnekový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</si>
  <si>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roman</t>
  </si>
  <si>
    <t>2026-05-29T17:52:59.587+02:00</t>
  </si>
  <si>
    <t>2026-05-29T18:06:48.299+02:00</t>
  </si>
  <si>
    <t>[{"id":"102","note":"","count":1,"label":"Hawai 40cm","posId":"102","price":30900,"isExtra":false},{"id":"K0000","note":"","count":1,"label":"Balné","posId":"K0000","price":2000,"isExtra":true},{"id":"110","note":"","count":1,"label":"Hot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</si>
  <si>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2026-05-29T17:42:55.985+02:00</t>
  </si>
  <si>
    <t>2026-05-29T17:51:05.658+02:00</t>
  </si>
  <si>
    <t>[{"id":"2a04aa175f0516f5bc3594b6","count":1,"label":"Baby špenát &amp; kuře 40cm","posId":"104","price":30900,"isExtra":false},{"id":"c71f71bd04444e93fe083c01","count":1,"label":"Balné","posId":"K0000","price":2000,"isExtra":true}]</t>
  </si>
  <si>
    <t>2026-05-29T17:30:19.884+02:00</t>
  </si>
  <si>
    <t>2026-05-29T17:44:27.073+02:00</t>
  </si>
  <si>
    <t>2026-05-29T17:17:45.814+02:00</t>
  </si>
  <si>
    <t>2026-05-29T17:17:52.845+02:00</t>
  </si>
  <si>
    <t>[{"id":"oN2HwwNmv6z9l9BDlxwAW","count":1,"label":"Guarana kiwi a jablko","posId":"N144","price":5500,"isExtra":false,"discount":{"type":"absolute","value":35},"creatorId":"BvOtc_ZOa_nVHSZbwVR5E","isPackging":0,"actualLabel":"Guarana kiwi a jablko"}]</t>
  </si>
  <si>
    <t>2026-05-29T17:00:37.318+02:00</t>
  </si>
  <si>
    <t>2026-05-29T17:18:00.285+02:00</t>
  </si>
  <si>
    <t>[{"id":"55199476","note":"","size":"BBQ Meteor 40cm","count":2,"label":"BBQ Meteor 40cm","posId":"106","price":30900,"isExtra":false},{"id":"55199557","note":"","count":2,"label":"Balné","posId":"K0000","price":2000,"isExtra":true},{"id":"59555713","note":"","count":2,"label":"Rajčatový základ","posId":"ZBR40","price":0,"isExtra":true}]</t>
  </si>
  <si>
    <t>2026-05-29T16:49:03.967+02:00</t>
  </si>
  <si>
    <t>2026-05-29T17:10:20.616+02:00</t>
  </si>
  <si>
    <t>2026-05-29T17:26:30.554+02:00</t>
  </si>
  <si>
    <t>2026-05-29T16:49:04.435+02:00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</si>
  <si>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dip","posId":"P106","price":2000,"isExtra":false},{"id":"076ed74a-9e28-4a30-9b7c-06e6adbd9e27","note":"","count":1,"label":"Margherita 18cm","posId":"124","price":11900,"isExtra":false}]</t>
  </si>
  <si>
    <t>2026-05-29T16:42:46.000+02:00</t>
  </si>
  <si>
    <t>2026-05-29T17:09:28.819+02:00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</si>
  <si>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🌶️🌶️","posId":"110","price":30900,"isExtra":false},{"id":"c71f71bd04444e93fe083c01","count":1,"label":"Balné","posId":"K0000","price":2000,"isExtra":true},{"id":"707cfbcb59b5024425a6271c","count":2,"label":"Aquilla neperlivá","posId":"N140","price":3900,"isExtra":false}]</t>
  </si>
  <si>
    <t>2026-05-29T16:41:45.587+02:00</t>
  </si>
  <si>
    <t>2026-05-29T17:05:29.276+02:00</t>
  </si>
  <si>
    <t>[{"id":"71a763e559139e5b5e188a91","count":1,"label":"Pepperoni 40cm 🌶️🌶️","posId":"108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d5f548ecefcfc95cc5941e55","count":1,"label":"Comeback 40cm 🌶️","posId":"109","price":30900,"isExtra":false},{"id":"c71f71bd04444e93fe083c01","count":1,"label":"Balné","posId":"K0000","price":2000,"isExtra":true}]</t>
  </si>
  <si>
    <t>2026-05-29T16:41:33.665+02:00</t>
  </si>
  <si>
    <t>2026-05-29T16:58:19.792+02:00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</si>
  <si>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🌶️🌶️","posId":"122","price":24900,"isExtra":false},{"id":"55199562","note":"","count":1,"label":"Balné","posId":"K0000","price":1500,"isExtra":true},{"id":"55199618","note":"","count":1,"label":"okraj hotdog, hořčice","posId":"A117","price":5700,"isExtra":true},{"id":"59589456","note":"","size":"Quattro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základ","posId":"ZSR32","price":0,"isExtra":true},{"id":"55199644","note":"","count":1,"label":"Cibule","posId":"B103","price":2500,"KDSTags":["greenhighlight"],"isExtra":true}]</t>
  </si>
  <si>
    <t>2026-05-29T16:27:02.105+02:00</t>
  </si>
  <si>
    <t>2026-05-29T16:34:25.638+02:00</t>
  </si>
  <si>
    <t>[{"id":"a0605005773056fb46785f92","count":1,"label":"BBQ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základ","posId":"ZBR40","price":0,"isExtra":true},{"id":"1ed1ad9866010ae50d5c6383","count":1,"label":"okraj hotdog, hořčice","posId":"A118","price":6500,"isExtra":true},{"id":"05042d02303a8c3527d4504d","count":1,"label":"Bez slaniny","posId":"X108","price":0,"KDSTags":["redhighlight"],"isExtra":true}]</t>
  </si>
  <si>
    <t>2026-05-29T16:13:54.903+02:00</t>
  </si>
  <si>
    <t>2026-05-29T16:13:57.973+02:00</t>
  </si>
  <si>
    <t>[{"id":"YhNzva_nxVXihkBVp6pb_","count":1,"label":"Pepsi 1l","posId":"N124","price":5900,"isExtra":false,"discount":{"type":"percentage","value":100},"creatorId":"2CWEkMDJgDBwnPosUL4CI","isPackging":0,"actualLabel":"Pepsi 1l"},{"id":"tNA0TdK4qAhc9SZy-L97J","count":1,"label":"Pepsi zero sugar 1l","posId":"N125","price":5900,"isExtra":false,"discount":{"type":"percentage","value":100},"creatorId":"kuQSeszkc7KmvV4KmZ5ee","isPackging":0,"actualLabel":"Pepsi zero sugar 1l"}]</t>
  </si>
  <si>
    <t>2026-05-29T16:11:12.568+02:00</t>
  </si>
  <si>
    <t>2026-05-29T16:23:27.352+02:00</t>
  </si>
  <si>
    <t>[{"id":"59589455","note":"","size":"Margherita 32cm","count":1,"label":"Margherita 32cm","posId":"112","price":20900,"isExtra":false},{"id":"55199562","note":"","count":1,"label":"Balné","posId":"K0000","price":1500,"isExtra":true}]</t>
  </si>
  <si>
    <t>2026-05-29T15:53:05.719+02:00</t>
  </si>
  <si>
    <t>2026-05-29T16:03:41.896+02:00</t>
  </si>
  <si>
    <t>2026-05-29T16:29:40.249+02:00</t>
  </si>
  <si>
    <t>2026-05-29T15:53:05.839+02:00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</si>
  <si>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</si>
  <si>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2026-05-29T15:44:59.910+02:00</t>
  </si>
  <si>
    <t>2026-05-29T15:57:54.992+02:00</t>
  </si>
  <si>
    <t>[{"id":"0d95a3384b070d9133ab82f7","count":1,"label":"Česnekový dip","posId":"P106","price":2000,"isExtra":false},{"id":"ed2821f5147c44e417ef0b42","count":1,"label":"Balné","posId":"K0000","price":1500,"isExtra":true},{"id":"55089be55592a3a2fa77668d","count":1,"label":"Jalapenos Rolls","posId":"jpr200","price":8900,"isExtra":false},{"id":"ed2821f5147c44e417ef0b42","count":1,"label":"Balné","posId":"K0000","price":1500,"isExtra":true},{"id":"8924fc9e808140a18dd27717","count":1,"label":"BBQ Meteor 40cm","posId":"106","price":30900,"isExtra":false},{"id":"c71f71bd04444e93fe083c01","count":1,"label":"Balné","posId":"K0000","price":2000,"isExtra":true}]</t>
  </si>
  <si>
    <t>2026-05-29T15:35:19.498+02:00</t>
  </si>
  <si>
    <t>2026-05-29T15:49:01.144+02:00</t>
  </si>
  <si>
    <t>[{"id":"d5f548ecefcfc95cc5941e55","count":1,"label":"Comeback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bylinky","posId":"A122","price":6500,"isExtra":true},{"id":"14ffc0af22f6eb6f56e0c74e","count":1,"label":"Kuře","posId":"C114","price":4000,"KDSTags":["greenhighlight"],"isExtra":true}]</t>
  </si>
  <si>
    <t>2026-05-29T15:27:04.153+02:00</t>
  </si>
  <si>
    <t>2026-05-29T15:42:09.484+02:00</t>
  </si>
  <si>
    <t>2026-05-29T16:07:35.146+02:00</t>
  </si>
  <si>
    <t>2026-05-29T15:27:04.295+02:00</t>
  </si>
  <si>
    <t>[{"id":"aef5aaf8-2acf-4f20-91be-c8829f11cd0c","note":"","count":1,"label":"Capricciosa 40cm","posId":"101","price":30900,"isExtra":false},{"id":"f1315fc0-dfbb-459c-9f31-49d8e60875f4","note":"","count":2,"label":"Pepperoni 40cm 🌶️🌶️","posId":"108","price":30900,"isExtra":false}]</t>
  </si>
  <si>
    <t>2026-05-29T15:13:03.424+02:00</t>
  </si>
  <si>
    <t>2026-05-29T15:22:28.881+02:00</t>
  </si>
  <si>
    <t>2026-05-29T15:54:10.660+02:00</t>
  </si>
  <si>
    <t>2026-05-29T15:13:03.610+02:00</t>
  </si>
  <si>
    <t>[{"id":"fcbcf6b6-34c6-4d5f-ac5b-f6ece72e0953","note":"","count":1,"label":"BBQ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základ","posId":"f61b7339-3b20-4583-b2b8-12e48de2876d","price":0,"isExtra":true}]</t>
  </si>
  <si>
    <t>2026-05-29T14:23:06.090+02:00</t>
  </si>
  <si>
    <t>2026-05-29T14:30:23.376+02:00</t>
  </si>
  <si>
    <t>2026-05-29T14:56:18.998+02:00</t>
  </si>
  <si>
    <t>2026-05-29T14:23:06.191+02:00</t>
  </si>
  <si>
    <t>[{"id":"aef5aaf8-2acf-4f20-91be-c8829f11cd0c","note":"","count":1,"label":"Capricciosa 40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</si>
  <si>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2026-05-29T14:21:00.636+02:00</t>
  </si>
  <si>
    <t>2026-05-29T14:30:21.235+02:00</t>
  </si>
  <si>
    <t>[{"id":"0059d438ccf2cf48c245a059","count":1,"label":"Spicy menu Comeback","posId":"M100","price":34900,"isExtra":false},{"id":"48b98a74f25fd3fe9562dfd2","count":1,"label":"Balné","posId":"K0000","price":3000,"isExtra":true},{"id":"c33743cf2588ee7be4b9c58e","count":1,"label":"BBQ Meteor","posId":"Y118","price":0,"isExtra":true},{"id":"84e4b48cb1bf1b04bc7feb09","count":1,"label":"Smetanový základ","posId":"ZRS32","price":0,"isExtra":true},{"id":"4d20acafa95763f3c432c8f6","count":1,"label":"spicy wings 🌶️","posId":"P101","price":0,"isExtra":true},{"id":"6c39a68d93d81d9d206ecd3d","count":1,"label":"Pepsi zero sugar 1l","posId":"N125","price":0,"isExtra":true},{"id":"d881435059a1470cdfda68d0","count":1,"label":"Pepsi zero sugar 1l","posId":"N125","price":5900,"isExtra":false}]</t>
  </si>
  <si>
    <t>2026-05-29T13:44:42.903+02:00</t>
  </si>
  <si>
    <t>2026-05-29T13:44:58.706+02:00</t>
  </si>
  <si>
    <t>[{"id":"hq1R5HxeYrJr4Ew-dOjt-","count":1,"label":"Guarana classic","posId":"N142","price":5500,"isExtra":false,"creatorId":"rBQRpahYao2tPiHkT_dgP","isPackging":0,"actualLabel":"Guarana classic"}]</t>
  </si>
  <si>
    <t>2026-05-29T13:26:03.918+02:00</t>
  </si>
  <si>
    <t>2026-05-29T13:50:11.014+02:00</t>
  </si>
  <si>
    <t>2026-05-29T14:08:03.396+02:00</t>
  </si>
  <si>
    <t>2026-05-29T13:26:04.082+02:00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</si>
  <si>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</si>
  <si>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2026-05-29T13:22:03.561+02:00</t>
  </si>
  <si>
    <t>2026-05-29T13:30:16.450+02:00</t>
  </si>
  <si>
    <t>2026-05-29T13:50:16.566+02:00</t>
  </si>
  <si>
    <t>2026-05-29T13:22:03.691+02:00</t>
  </si>
  <si>
    <t>[{"id":"bf8dc38b-6c8e-42b6-9da3-3170253a57d4","note":"","count":1,"label":"Hot &amp; Spicy 32cm 🌶️🌶️","posId":"122","price":24900,"isExtra":false},{"id":"4cd25cb7-e092-43a0-ab38-89c50a7e6a77","note":"","count":1,"label":"Pepperoni 18cm 🌶️🌶️","posId":"132","price":11900,"isExtra":false}]</t>
  </si>
  <si>
    <t>2026-05-29T13:06:39.208+02:00</t>
  </si>
  <si>
    <t>2026-05-29T13:17:13.012+02:00</t>
  </si>
  <si>
    <t>[{"id":"hq1R5HxeYrJr4Ew-dOjt-","count":1,"label":"Guarana classic","posId":"N142","price":5500,"isExtra":false,"creatorId":"oy6HzYI4AFsFdAIua3Rb0","isPackging":0,"actualLabel":"Guarana classic"}]</t>
  </si>
  <si>
    <t>2026-05-29T13:03:51.119+02:00</t>
  </si>
  <si>
    <t>2026-05-29T13:17:17.058+02:00</t>
  </si>
  <si>
    <t>[{"id":"59589461","note":"","size":"BBQ Meteor 32cm","count":1,"label":"BBQ Meteor 32cm","posId":"118","price":24900,"isExtra":false},{"id":"55199562","note":"","count":1,"label":"Balné","posId":"K0000","price":1500,"isExtra":true},{"id":"59589458","note":"","size":"Comeback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</si>
  <si>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2026-05-29T12:57:23.514+02:00</t>
  </si>
  <si>
    <t>2026-05-29T13:17:14.483+02:00</t>
  </si>
  <si>
    <t>[{"id":"1b8bf5463d30ab1a50e2f05d","count":1,"label":"Baby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</si>
  <si>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David</t>
  </si>
  <si>
    <t>2026-05-29T12:51:49.507+02:00</t>
  </si>
  <si>
    <t>2026-05-29T13:08:10.107+02:00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</si>
  <si>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omáčka","posId":"A120","price":6500,"isExtra":true},{"id":"P101","note":"","count":1,"label":"spicy wings 🌶️","posId":"P101","price":11900,"isExtra":false},{"id":"K0000","note":"","count":1,"label":"Balné","posId":"K0000","price":1500,"isExtra":true},{"id":"N126","note":"","count":1,"label":"Mirinda 1l","posId":"N126","price":5900,"isExtra":false},{"id":"N125","note":"","count":1,"label":"Pepsi zero sugar 1l","posId":"N125","price":5900,"isExtra":false},{"id":"P103","note":"","count":1,"label":"pečené brambory","posId":"P103","price":6900,"isExtra":false},{"id":"K0000","note":"","count":1,"label":"Balné","posId":"K0000","price":1500,"isExtra":true}]</t>
  </si>
  <si>
    <t>2026-05-29T12:50:56.881+02:00</t>
  </si>
  <si>
    <t>2026-05-29T13:17:10.273+02:00</t>
  </si>
  <si>
    <t>[{"id":"26d130ce3ef2dd539f98fc3d","count":1,"label":"BBQ Meteor 32cm","posId":"118","price":24900,"isExtra":false},{"id":"ed2821f5147c44e417ef0b42","count":1,"label":"Balné","posId":"K0000","price":1500,"isExtra":true}]</t>
  </si>
  <si>
    <t>2026-05-29T12:06:49.646+02:00</t>
  </si>
  <si>
    <t>2026-05-29T12:20:22.471+02:00</t>
  </si>
  <si>
    <t>2026-05-29T11:55:40.497+02:00</t>
  </si>
  <si>
    <t>2026-05-29T11:55:52.564+02:00</t>
  </si>
  <si>
    <t>[{"id":"hq1R5HxeYrJr4Ew-dOjt-","count":1,"label":"Guarana classic","posId":"N142","price":5500,"isExtra":false,"creatorId":"i8vjVxzmX-26Zhl1TSLLD","isPackging":0,"actualLabel":"Guarana classic"},{"id":"oN2HwwNmv6z9l9BDlxwAW","count":1,"label":"Guarana kiwi a jablko","posId":"N144","price":5500,"isExtra":false,"creatorId":"Lcn9vDYseUeul-lZ9zp4Q","isPackging":0,"actualLabel":"Guarana kiwi a jablko"},{"id":"oN2HwwNmv6z9l9BDlxwAW","count":1,"label":"Guarana kiwi a jablko","posId":"N144","price":5500,"isExtra":false,"creatorId":"jvfmtwhMtYP2PSyBM92rn","isPackging":0,"actualLabel":"Guarana kiwi a jablko"}]</t>
  </si>
  <si>
    <t>2026-05-29T11:40:03.306+02:00</t>
  </si>
  <si>
    <t>2026-05-29T12:16:40.256+02:00</t>
  </si>
  <si>
    <t>2026-05-29T12:29:31.000+02:00</t>
  </si>
  <si>
    <t>2026-05-29T11:40:03.423+02:00</t>
  </si>
  <si>
    <t>[{"id":"5b1f2843-926a-4dd1-a5f0-4fddc7b45013","note":"","count":1,"label":"Margherita 32cm","posId":"112","price":20900,"isExtra":false},{"id":"3a8b6a85-3b5c-4ee4-be2d-261ab8731d6e","note":"","count":1,"label":"Česnekový dip","posId":"P106","price":2000,"isExtra":false}]</t>
  </si>
  <si>
    <t>2026-05-29T11:32:52.108+02:00</t>
  </si>
  <si>
    <t>2026-05-29T11:45:52.556+02:00</t>
  </si>
  <si>
    <t>[{"id":"1d215296a99939a8f5b4c23d","count":1,"label":"Pepperoni 32cm 🌶️🌶️","posId":"120","price":24900,"isExtra":false},{"id":"ed2821f5147c44e417ef0b42","count":1,"label":"Balné","posId":"K0000","price":1500,"isExtra":true},{"id":"b21304f742f6d3660eb39e19","count":1,"label":"BBQ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32cm","posId":"119","price":24900,"isExtra":false},{"id":"ed2821f5147c44e417ef0b42","count":1,"label":"Balné","posId":"K0000","price":1500,"isExtra":true}]</t>
  </si>
  <si>
    <t>2026-05-29T11:20:08.068+02:00</t>
  </si>
  <si>
    <t>2026-05-29T11:40:42.160+02:00</t>
  </si>
  <si>
    <t>[{"id":"59589456","note":"","size":"Quattro Formaggi 32cm","count":2,"label":"Quattro Formaggi 32cm","posId":"123","price":24900,"isExtra":false},{"id":"55199562","note":"","count":2,"label":"Balné","posId":"K0000","price":1500,"isExtra":true},{"id":"59555726","note":"","count":2,"label":"Rajčatový základ","posId":"ZSR32","price":0,"isExtra":true},{"id":"55199509","note":"","size":"Spicy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1l","posId":"N125","price":0,"isExtra":true},{"id":"59589455","note":"","size":"Margherita 32cm","count":1,"label":"Margherita 32cm","posId":"112","price":20900,"isExtra":false},{"id":"55199562","note":"","count":1,"label":"Balné","posId":"K0000","price":1500,"isExtra":true},{"id":"59589465","note":"","size":"Baby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55199648","note":"","count":1,"label":"Kukuřice","posId":"B115","price":2500,"KDSTags":["greenhighlight"],"isExtra":true},{"id":"59589456","note":"","size":"Quattro Formaggi 32cm","count":2,"label":"Quattro Formaggi 32cm","posId":"123","price":24900,"isExtra":false},{"id":"55199562","note":"","count":2,"label":"Balné","posId":"K0000","price":1500,"isExtra":true},{"id":"59589466","note":"","size":"Veggieballs 32cm 🌶️🌶️","count":1,"label":"Veggieballs 32cm 🌶️🌶️","posId":"117","price":24900,"isExtra":false},{"id":"55199562","note":"","count":1,"label":"Balné","posId":"K0000","price":1500,"isExtra":true}]</t>
  </si>
  <si>
    <t>2026-05-29T11:19:13.954+02:00</t>
  </si>
  <si>
    <t>2026-05-29T11:30:18.936+02:00</t>
  </si>
  <si>
    <t>[{"id":"1d215296a99939a8f5b4c23d","count":1,"label":"Pepperoni 32cm 🌶️🌶️","posId":"120","price":24900,"isExtra":false},{"id":"ed2821f5147c44e417ef0b42","count":1,"label":"Balné","posId":"K0000","price":1500,"isExtra":true},{"id":"987bfd69b1586254c4704730","count":2,"label":"Žampiony","posId":"B105","price":2500,"KDSTags":["greenhighlight"],"isExtra":true},{"id":"730ed795f7d83f1d26b843e5","count":1,"label":"Kukuřice","posId":"B115","price":2500,"KDSTags":["greenhighlight"],"isExtra":true}]</t>
  </si>
  <si>
    <t>2026-05-29T00:21:33.191+02:00</t>
  </si>
  <si>
    <t>2026-05-29T00:33:28.953+02:00</t>
  </si>
  <si>
    <t>[{"id":"c282153f9e3afce968db7f16","count":1,"label":"Quattro Formaggi 40cm","posId":"111","price":30900,"isExtra":false},{"id":"c71f71bd04444e93fe083c01","count":1,"label":"Balné","posId":"K0000","price":2000,"isExtra":true}]</t>
  </si>
  <si>
    <t>2026-05-29T00:02:33.620+02:00</t>
  </si>
  <si>
    <t>2026-05-29T00:17:23.240+02:00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</si>
  <si>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B112","note":"","count":1,"label":"Olivy","posId":"B112","price":2500,"KDSTags":["greenhighlight"],"isExtra":true},{"id":"B108","note":"","count":1,"label":"Slanina","posId":"B108","price":3000,"KDSTags":["greenhighlight"],"isExtra":true},{"id":"N20","note":"","count":1,"label":"Pilsner Urquell 12","posId":"N20","price":6500,"isExtra":false}]</t>
  </si>
  <si>
    <t>2026-05-28T23:45:48.002+02:00</t>
  </si>
  <si>
    <t>2026-05-28T23:58:30.358+02:00</t>
  </si>
  <si>
    <t>[{"id":"7ec71ed1b6dd8f99c580bfce","count":1,"label":"Margherita 40cm","posId":"100","price":26900,"isExtra":false},{"id":"c71f71bd04444e93fe083c01","count":1,"label":"Balné","posId":"K0000","price":2000,"isExtra":true},{"id":"284143256f41c905feeed114","count":1,"label":"Capricciosa 32cm","posId":"113","price":24900,"isExtra":false},{"id":"ed2821f5147c44e417ef0b42","count":1,"label":"Balné","posId":"K0000","price":1500,"isExtra":true},{"id":"8a4618993c6f7ee5917bb6ac","count":1,"label":"Margherita 32cm","posId":"112","price":20900,"isExtra":false},{"id":"ed2821f5147c44e417ef0b42","count":1,"label":"Balné","posId":"K0000","price":1500,"isExtra":true}]</t>
  </si>
  <si>
    <t>2026-05-28T23:43:06.393+02:00</t>
  </si>
  <si>
    <t>2026-05-28T23:43:21.017+02:00</t>
  </si>
  <si>
    <t>[{"id":"B9Gc9DICwMa89e6oK1jK1","count":1,"label":"Mirinda 1l","posId":"N126","price":5900,"isExtra":false,"creatorId":"IICqz6CGiEeqD8jR18ihx","isPackging":0,"actualLabel":"Mirinda 1l"},{"id":"YhNzva_nxVXihkBVp6pb_","count":1,"label":"Pepsi 1l","posId":"N124","price":5900,"isExtra":false,"creatorId":"7QhwAT1oGJM60tG5L1hyP","isPackging":0,"actualLabel":"Pepsi 1l"}]</t>
  </si>
  <si>
    <t>2026-05-28T23:35:03.591+02:00</t>
  </si>
  <si>
    <t>2026-05-28T23:43:22.607+02:00</t>
  </si>
  <si>
    <t>2026-05-29T00:03:05.099+02:00</t>
  </si>
  <si>
    <t>2026-05-28T23:37:00.430+02:00</t>
  </si>
  <si>
    <t>2026-05-28T23:24:47.609+02:00</t>
  </si>
  <si>
    <t>2026-05-28T23:36:54.238+02:00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</si>
  <si>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🌶️","posId":"109","price":30900,"isExtra":false},{"id":"55199557","note":"","count":1,"label":"Balné","posId":"K0000","price":2000,"isExtra":true},{"id":"57405742","note":"","size":"Pepsi 1l","count":1,"label":"Pepsi 1l","posId":"N124","price":5900,"isExtra":false}]</t>
  </si>
  <si>
    <t>2026-05-28T23:18:38.865+02:00</t>
  </si>
  <si>
    <t>2026-05-28T23:32:11.333+02:00</t>
  </si>
  <si>
    <t>2026-05-28T23:17:19.347+02:00</t>
  </si>
  <si>
    <t>2026-05-28T23:25:39.903+02:00</t>
  </si>
  <si>
    <t>[{"id":"M100","note":"","count":1,"label":"Spicy menu Comeback","posId":"M100","price":34900,"isExtra":false},{"id":"K0000","note":"","count":1,"label":"Balné","posId":"K0000","price":3000,"isExtra":true},{"id":"Y119","note":"","count":1,"label":"BBQ Texas","posId":"Y119","price":0,"isExtra":true},{"id":"ZRB32","note":"","count":1,"label":"BBQ základ","posId":"ZRB32","price":0,"isExtra":true},{"id":"P101","note":"","count":1,"label":"spicy wings 🌶️","posId":"P101","price":0,"isExtra":true},{"id":"N126","note":"","count":1,"label":"Mirinda 1l","posId":"N126","price":0,"isExtra":true}]</t>
  </si>
  <si>
    <t>2026-05-28T23:15:06.668+02:00</t>
  </si>
  <si>
    <t>2026-05-28T23:32:18.669+02:00</t>
  </si>
  <si>
    <t>2026-05-28T23:53:33.812+02:00</t>
  </si>
  <si>
    <t>2026-05-28T23:31:06.247+02:00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</si>
  <si>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92786627-aa7f-470b-9a46-ca4d5978f1b3","note":"","count":1,"label":"Ananas","posId":"B100","price":2500,"KDSTags":["greenhighlight"],"isExtra":true}]</t>
  </si>
  <si>
    <t>Asliddin</t>
  </si>
  <si>
    <t>2026-05-28T22:46:09.243+02:00</t>
  </si>
  <si>
    <t>2026-05-28T22:51:21.967+02:00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</si>
  <si>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17","note":"","count":1,"label":"USA těsto","posId":"17","price":1000,"isExtra":true},{"id":"ZRS32","note":"","count":1,"label":"Smetanový základ","posId":"ZRS32","price":0,"isExtra":true},{"id":"P101","note":"","count":1,"label":"spicy wings 🌶️","posId":"P101","price":0,"isExtra":true},{"id":"N125","note":"","count":1,"label":"Pepsi zero sugar 1l","posId":"N125","price":0,"isExtra":true}]</t>
  </si>
  <si>
    <t>2026-05-28T22:39:21.181+02:00</t>
  </si>
  <si>
    <t>2026-05-28T22:46:41.534+02:00</t>
  </si>
  <si>
    <t>2026-05-28T22:35:56.452+02:00</t>
  </si>
  <si>
    <t>2026-05-28T22:43:30.333+02:00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</si>
  <si>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</si>
  <si>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2026-05-28T22:34:19.887+02:00</t>
  </si>
  <si>
    <t>2026-05-28T23:13:24.860+02:00</t>
  </si>
  <si>
    <t>[{"id":"d0043b053c4bd7c6fd8359d7","count":1,"label":"Comeback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bylinky","posId":"A121","price":5700,"isExtra":true},{"id":"15d48fba0016db7394ccdeab","count":1,"label":"Bez cibule","posId":"X103","price":0,"KDSTags":["redhighlight"],"isExtra":true},{"id":"987bfd69b1586254c4704730","count":1,"label":"Žampiony","posId":"B105","price":2500,"KDSTags":["greenhighlight"],"isExtra":true},{"id":"730ed795f7d83f1d26b843e5","count":1,"label":"Kukuřice","posId":"B115","price":2500,"KDSTags":["greenhighlight"],"isExtra":true},{"id":"ec3cc73991a908ea5c3e987c","count":1,"label":"Špenát s česnekem","posId":"B107","price":2500,"KDSTags":["greenhighlight"],"isExtra":true},{"id":"a027d0199cf05e8a3a21a59e","count":1,"label":"Kuře","posId":"B114","price":3000,"KDSTags":["greenhighlight"],"isExtra":true},{"id":"0d95a3384b070d9133ab82f7","count":1,"label":"Česnekový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</si>
  <si>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2026-05-28T22:31:35.547+02:00</t>
  </si>
  <si>
    <t>2026-05-28T22:43:28.449+02:00</t>
  </si>
  <si>
    <t>2026-05-28T22:29:18.882+02:00</t>
  </si>
  <si>
    <t>2026-05-28T22:37:07.842+02:00</t>
  </si>
  <si>
    <t>[{"id":"c282153f9e3afce968db7f16","count":1,"label":"Quattro Formaggi 40cm","posId":"111","price":30900,"isExtra":false},{"id":"c71f71bd04444e93fe083c01","count":1,"label":"Balné","posId":"K0000","price":2000,"isExtra":true},{"id":"5b5fe48d2830d5ff14ae299d","count":1,"label":"okraj hotdog, bbq omáčka","posId":"A120","price":6500,"isExtra":true}]</t>
  </si>
  <si>
    <t>2026-05-28T22:28:34.497+02:00</t>
  </si>
  <si>
    <t>2026-05-28T22:37:00.400+02:00</t>
  </si>
  <si>
    <t>[{"id":"55199476","note":"","size":"BBQ Meteor 40cm","count":1,"label":"BBQ Meteor 40cm","posId":"106","price":30900,"isExtra":false},{"id":"55199557","note":"","count":1,"label":"Balné","posId":"K0000","price":2000,"isExtra":true},{"id":"57405743","note":"","size":"Pepsi zero sugar 1l","count":1,"label":"Pepsi zero sugar 1l","posId":"N125","price":5900,"isExtra":false}]</t>
  </si>
  <si>
    <t>2026-05-28T22:16:22.930+02:00</t>
  </si>
  <si>
    <t>2026-05-28T22:21:25.413+02:00</t>
  </si>
  <si>
    <t>2026-05-28T22:03:32.790+02:00</t>
  </si>
  <si>
    <t>2026-05-28T22:10:38.063+02:00</t>
  </si>
  <si>
    <t>[{"id":"2a04aa175f0516f5bc3594b6","count":1,"label":"Baby špenát &amp; kuře 40cm","posId":"104","price":30900,"isExtra":false},{"id":"c71f71bd04444e93fe083c01","count":1,"label":"Balné","posId":"K0000","price":2000,"isExtra":true},{"id":"f9b6d4880d4fe21f259f1a27","count":1,"label":"Cibule","posId":"C103","price":3500,"KDSTags":["greenhighlight"],"isExtra":true}]</t>
  </si>
  <si>
    <t>2026-05-28T21:58:28.755+02:00</t>
  </si>
  <si>
    <t>2026-05-28T22:10:39.532+02:00</t>
  </si>
  <si>
    <t>[{"id":"b9e54539031b67f4afafa5bc","count":1,"label":"pečené brambory","posId":"P103","price":6900,"isExtra":false},{"id":"ed2821f5147c44e417ef0b42","count":1,"label":"Balné","posId":"K0000","price":1500,"isExtra":true},{"id":"9681b67a7972f023bc9a5b5d","count":1,"label":"česnekový chléb","posId":"P104","price":7900,"isExtra":false},{"id":"ed2821f5147c44e417ef0b42","count":1,"label":"Balné","posId":"K0000","price":1500,"isExtra":true}]</t>
  </si>
  <si>
    <t>2026-05-28T21:51:40.889+02:00</t>
  </si>
  <si>
    <t>2026-05-28T21:52:04.113+02:00</t>
  </si>
  <si>
    <t>[{"id":"xp3U50t7hLs6tKV74HRsK","count":1,"label":"Hot &amp; Spicy 32cm 🌶️🌶️","posId":"122","price":24900,"isExtra":false,"creatorId":"NIOVC2XsO0v1PGQyHSi0e","isPackging":0,"actualLabel":"Hot &amp; Spicy 32cm 🌶️🌶️"}]</t>
  </si>
  <si>
    <t>2026-05-28T21:43:04.219+02:00</t>
  </si>
  <si>
    <t>2026-05-28T21:51:59.125+02:00</t>
  </si>
  <si>
    <t>2026-05-28T22:01:12.539+02:00</t>
  </si>
  <si>
    <t>2026-05-28T21:43:04.364+02:00</t>
  </si>
  <si>
    <t>[{"id":"36ea3088-07fd-428f-b871-c4a5ee9cef7b","note":"","count":1,"label":"Comeback 40cm 🌶️","posId":"109","price":30900,"isExtra":false},{"id":"d5c01305-5b81-4931-8ef0-14413da22bab","note":"","count":1,"label":"Kukuřice","posId":"C115","price":3500,"KDSTags":["greenhighlight"],"isExtra":true},{"id":"03ade9ce-5d0f-4499-a6a3-340b58ae4468","note":"","count":1,"label":"Capricciosa 32cm","posId":"113","price":24900,"isExtra":fals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a851d29a-5134-4946-b96f-7df04ca56ce8","note":"","count":2,"label":"Pepsi zero sugar 1l","posId":"N125","price":5900,"isExtra":false}]</t>
  </si>
  <si>
    <t>2026-05-28T21:32:49.418+02:00</t>
  </si>
  <si>
    <t>2026-05-28T21:49:20.250+02:00</t>
  </si>
  <si>
    <t>[{"id":"71474d2ff08764e8563178d6","count":1,"label":"Hawai 40cm","posId":"102","price":30900,"isExtra":false},{"id":"c71f71bd04444e93fe083c01","count":1,"label":"Balné","posId":"K0000","price":2000,"isExtra":true}]</t>
  </si>
  <si>
    <t>2026-05-28T21:16:12.698+02:00</t>
  </si>
  <si>
    <t>2026-05-28T21:34:56.784+02:00</t>
  </si>
  <si>
    <t>[{"id":"P104","note":"","count":1,"label":"česnekový chléb","posId":"P104","price":7900,"isExtra":false},{"id":"K0000","note":"","count":1,"label":"Balné","posId":"K0000","price":1500,"isExtra":true},{"id":"101","note":"","count":1,"label":"Capricciosa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bylinky","posId":"A122","price":6500,"isExtra":true},{"id":"C115","note":"","count":1,"label":"Kukuřice","posId":"C115","price":3500,"KDSTags":["greenhighlight"],"isExtra":true},{"id":"C109","note":"","count":1,"label":"Pepperoni salám","posId":"C109","price":4000,"KDSTags":["greenhighlight"],"isExtra":true}]</t>
  </si>
  <si>
    <t>2026-05-28T21:15:05.014+02:00</t>
  </si>
  <si>
    <t>2026-05-28T21:34:59.542+02:00</t>
  </si>
  <si>
    <t>[{"id":"4d0fe7ad-c88a-4a73-8015-c60680489cf8","note":"","count":1,"label":"Baby Špenát &amp; kuře 32cm","posId":"116","price":24900,"isExtra":false},{"id":"e2500e14-36a7-442f-9e4c-8df3f05db108","note":"","count":1,"label":"Pepperoni salám","posId":"B109","price":3000,"KDSTags":["greenhighlight"],"isExtra":true},{"id":"98d2847a-3730-41bc-a751-43382829ab1e","note":"","count":1,"label":"Bez špenátu s česnekem","posId":"X107","price":0,"KDSTags":["redhighlight"],"isExtra":true},{"id":"3a8b6a85-3b5c-4ee4-be2d-261ab8731d6e","note":"","count":1,"label":"Česnekový dip","posId":"P106","price":2000,"isExtra":false}]</t>
  </si>
  <si>
    <t>2026-05-28T21:12:32.362+02:00</t>
  </si>
  <si>
    <t>2026-05-28T21:24:38.069+02:00</t>
  </si>
  <si>
    <t>[{"id":"2a04aa175f0516f5bc3594b6","count":1,"label":"Baby špenát &amp; kuře 40cm","posId":"104","price":30900,"isExtra":false},{"id":"c71f71bd04444e93fe083c01","count":1,"label":"Balné","posId":"K0000","price":2000,"isExtra":true},{"id":"d52edd9e0f5cc26976bc6fce","count":1,"label":"Capricciosa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dip","posId":"P106","price":2000,"isExtra":false},{"id":"ed2821f5147c44e417ef0b42","count":1,"label":"Balné","posId":"K0000","price":1500,"isExtra":true},{"id":"702a37cee92bef60b73e18f1","count":1,"label":"BBQ dip","posId":"P105","price":2000,"isExtra":false},{"id":"ed2821f5147c44e417ef0b42","count":1,"label":"Balné","posId":"K0000","price":1500,"isExtra":true}]</t>
  </si>
  <si>
    <t>2026-05-28T21:08:36.673+02:00</t>
  </si>
  <si>
    <t>2026-05-28T21:19:49.661+02:00</t>
  </si>
  <si>
    <t>2026-05-28T21:06:29.875+02:00</t>
  </si>
  <si>
    <t>2026-05-28T21:16:47.624+02:00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</si>
  <si>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🌶️🌶️","posId":"108","price":30900,"isExtra":false},{"id":"55199557","note":"","count":1,"label":"Balné","posId":"K0000","price":2000,"isExtra":true},{"id":"55199624","note":"","count":1,"label":"okraj hotdog, bbq omáčka","posId":"A120","price":6500,"isExtra":true},{"id":"55199576","note":"","count":1,"label":"Jalapeňos","posId":"C102","price":3500,"KDSTags":["greenhighlight"],"isExtra":true}]</t>
  </si>
  <si>
    <t>2026-05-28T21:03:04.004+02:00</t>
  </si>
  <si>
    <t>2026-05-28T21:07:34.641+02:00</t>
  </si>
  <si>
    <t>[{"id":"2b9f361b-4416-409b-9b50-c5e648e65b24","note":"","count":1,"label":"Zeleninová 40cm","posId":"103","price":30900,"isExtra":false},{"id":"57c816b2-3e3f-46c2-b126-b09910d79cb0","note":"","count":1,"label":"změna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bylinky","posId":"A122","price":6500,"isExtra":true}]</t>
  </si>
  <si>
    <t>2026-05-28T20:34:07.989+02:00</t>
  </si>
  <si>
    <t>2026-05-28T20:53:45.783+02:00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</si>
  <si>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,{"id":"57405742","note":"","size":"Pepsi 1l","count":1,"label":"Pepsi 1l","posId":"N124","price":5900,"isExtra":false},{"id":"66424178","note":"","size":"Pilsner Urquell 12","count":1,"label":"Pilsner Urquell 12","posId":"N20","price":6500,"isExtra":false}]</t>
  </si>
  <si>
    <t>2026-05-28T20:26:04.388+02:00</t>
  </si>
  <si>
    <t>2026-05-28T20:33:25.308+02:00</t>
  </si>
  <si>
    <t>2026-05-28T20:52:59.627+02:00</t>
  </si>
  <si>
    <t>2026-05-28T20:26:04.516+02:00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</si>
  <si>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těsto","posId":"14","price":0,"isExtra":true},{"id":"71cf10b2-b3f9-4147-9f8e-06c032b5c8af","note":"","count":1,"label":"BBQ základ","posId":"71cf10b2-b3f9-4147-9f8e-06c032b5c8af","price":0,"isExtra":true},{"id":"21fd0686-e8d1-43f1-84c9-d96f5842a3ca","note":"","count":1,"label":"okraj mozzarella, bylinky","posId":"A121","price":5700,"isExtra":true},{"id":"8caf43fd-6a2c-427b-858a-17f37d37c439","note":"","count":1,"label":"spicy wings 🌶️","posId":"P101","price":0,"isExtra":true},{"id":"7a255b22-379c-4a1f-871c-f645be95355d","note":"","count":1,"label":"Guarana kiwi a jablko","posId":"N144","price":0,"isExtra":true}]</t>
  </si>
  <si>
    <t>2026-05-28T20:25:04.321+02:00</t>
  </si>
  <si>
    <t>2026-05-28T20:35:26.565+02:00</t>
  </si>
  <si>
    <t>[{"id":"0b867b16-3995-4b4a-9deb-1c0d8cecf8d6","note":"","count":1,"label":"Pepperoni 32cm 🌶️🌶️","posId":"120","price":24900,"isExtra":false},{"id":"8b18781f-3bd0-464d-aa33-9f081ecc1a3a","note":"","count":1,"label":"Mozzarella","posId":"B113","price":3000,"KDSTags":["greenhighlight"],"isExtra":true},{"id":"c8019f80-065c-4f09-9e80-65b85dae2ae1","note":"","count":1,"label":"Kukuřice","posId":"B115","price":2500,"KDSTags":["greenhighlight"],"isExtra":true},{"id":"0b867b16-3995-4b4a-9deb-1c0d8cecf8d6","note":"","count":1,"label":"Pepperoni 32cm 🌶️🌶️","posId":"120","price":24900,"isExtra":false},{"id":"3a8b6a85-3b5c-4ee4-be2d-261ab8731d6e","note":"","count":1,"label":"Česnekový dip","posId":"P106","price":2000,"isExtra":false}]</t>
  </si>
  <si>
    <t>2026-05-28T20:23:03.357+02:00</t>
  </si>
  <si>
    <t>2026-05-28T20:28:15.742+02:00</t>
  </si>
  <si>
    <t>2026-05-28T20:46:45.316+02:00</t>
  </si>
  <si>
    <t>2026-05-28T20:23:03.674+02:00</t>
  </si>
  <si>
    <t>2026-05-28T20:23:03.332+02:00</t>
  </si>
  <si>
    <t>2026-05-28T20:33:27.008+02:00</t>
  </si>
  <si>
    <t>2026-05-28T21:04:40.834+02:00</t>
  </si>
  <si>
    <t>2026-05-28T20:23:03.646+02:00</t>
  </si>
  <si>
    <t>[{"id":"2b9f361b-4416-409b-9b50-c5e648e65b24","note":"","count":1,"label":"Zeleninová 40cm","posId":"103","price":30900,"isExtra":false}]</t>
  </si>
  <si>
    <t>2026-05-28T20:12:01.437+02:00</t>
  </si>
  <si>
    <t>2026-05-28T20:22:02.507+02:00</t>
  </si>
  <si>
    <t>[{"id":"c4cf500880b17d3ffa827758","count":1,"label":"Hawai 32cm","posId":"114","price":24900,"isExtra":false},{"id":"ed2821f5147c44e417ef0b42","count":1,"label":"Balné","posId":"K0000","price":1500,"isExtra":true},{"id":"1b8bf5463d30ab1a50e2f05d","count":1,"label":"Baby Špenát &amp; kuře 32cm","posId":"116","price":24900,"isExtra":false},{"id":"ed2821f5147c44e417ef0b42","count":1,"label":"Balné","posId":"K0000","price":1500,"isExtra":true}]</t>
  </si>
  <si>
    <t>2026-05-28T20:02:41.080+02:00</t>
  </si>
  <si>
    <t>2026-05-28T20:02:46.317+02:00</t>
  </si>
  <si>
    <t>[{"id":"pPW0iF9xqPDcLUFcjJRM2","count":1,"label":"Zeleninová 32cm","posId":"115","price":24900,"isExtra":false,"creatorId":"mTI1CeoFbtdsbZSLIgMNs","isPackging":0,"actualLabel":"Zeleninová 32cm"}]</t>
  </si>
  <si>
    <t>2026-05-28T20:02:04.584+02:00</t>
  </si>
  <si>
    <t>2026-05-28T20:02:07.647+02:00</t>
  </si>
  <si>
    <t>[{"id":"xHIl0psugMNZ1FsGFVNng","count":1,"label":"Comeback 40cm 🌶️","posId":"109","price":30900,"isExtra":false,"creatorId":"7WcqJ_pYVoiPp0nzwbIg4","isPackging":0,"actualLabel":"Comeback 40cm 🌶️"},{"id":"QvTM0biDDphkG686YLgHj","count":1,"label":"Česnekový dip","posId":"P106","price":2000,"isExtra":false,"creatorId":"W8rVnJceJPGb4ywK82Ju9","isPackging":0,"actualLabel":"Česnekový dip"},{"id":"B9Gc9DICwMa89e6oK1jK1","count":1,"label":"Mirinda 1l","posId":"N126","price":5900,"isExtra":false,"creatorId":"qswY10mJgJP33Tu7KUpgc","isPackging":0,"actualLabel":"Mirinda 1l"}]</t>
  </si>
  <si>
    <t>2026-05-28T19:43:48.922+02:00</t>
  </si>
  <si>
    <t>2026-05-28T20:03:04.753+02:00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</si>
  <si>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základ","posId":"ZSR40","price":0,"isExtra":true},{"id":"55199611","note":"","count":1,"label":"okraj hotdog, hořčice","posId":"A118","price":6500,"isExtra":true},{"id":"55199646","note":"","count":1,"label":"Cibule","posId":"C103","price":3500,"KDSTags":["greenhighlight"],"isExtra":true},{"id":"55199677","note":"","count":1,"label":"Pepperoni salám","posId":"C109","price":4000,"KDSTags":["greenhighlight"],"isExtra":true},{"id":"55199691","note":"","count":1,"label":"Masové kuličky","posId":"C116","price":8900,"KDSTags":["greenhighlight"],"isExtra":true},{"id":"57405744","note":"","size":"Mirinda 1l","count":1,"label":"Mirinda 1l","posId":"N126","price":5900,"isExtra":false},{"id":"55199473","note":"Posílám lásku!","size":"Comeback 40cm 🌶️","count":1,"label":"Comeback 40cm 🌶️","posId":"109","price":30900,"isExtra":false},{"id":"55199557","note":"","count":1,"label":"Balné","posId":"K0000","price":2000,"isExtra":true},{"id":"55199624","note":"","count":1,"label":"okraj hotdog, bbq omáčka","posId":"A120","price":6500,"isExtra":true},{"id":"59589464","note":"","size":"Capricciosa 32cm","count":1,"label":"Capricciosa 32cm","posId":"113","price":24900,"isExtra":false},{"id":"55199562","note":"","count":1,"label":"Balné","posId":"K0000","price":1500,"isExtra":true},{"id":"55199648","note":"","count":1,"label":"Kukuřice","posId":"B115","price":2500,"KDSTags":["greenhighlight"],"isExtra":true},{"id":"55199680","note":"","count":1,"label":"Grana padano, pecorino, parmazán","posId":"B130","price":3000,"KDSTags":["greenhighlight"],"isExtra":true}]</t>
  </si>
  <si>
    <t>Robin</t>
  </si>
  <si>
    <t>2026-05-28T19:41:38.864+02:00</t>
  </si>
  <si>
    <t>2026-05-28T19:51:27.139+02:00</t>
  </si>
  <si>
    <t>2026-05-28T19:41:13.195+02:00</t>
  </si>
  <si>
    <t>2026-05-28T19:48:12.673+02:00</t>
  </si>
  <si>
    <t>[{"id":"39b4dba259045cb10a80740d","count":1,"label":"Quattro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základ","posId":"ZSR32","price":0,"isExtra":true},{"id":"216519e2411a0b808e5e66a5","count":1,"label":"Šunka","posId":"B106","price":3000,"KDSTags":["greenhighlight"],"isExtra":true}]</t>
  </si>
  <si>
    <t>2026-05-28T19:39:17.667+02:00</t>
  </si>
  <si>
    <t>2026-05-28T19:40:03.771+02:00</t>
  </si>
  <si>
    <t>[{"id":"GgFxWsVrDTHtwOEvP84Ga","count":1,"label":"Comeback 32cm 🌶️","posId":"121","price":24900,"isExtra":false,"creatorId":"tFkjVLI3x7yStAaZrlLRn","isPackging":0,"actualLabel":"Comeback 32cm 🌶️"},{"id":"xHIl0psugMNZ1FsGFVNng","count":1,"label":"Comeback 40cm 🌶️","posId":"109","price":30900,"isExtra":false,"creatorId":"m_bO9ETnCJHqsw0QBPUGo","isPackging":0,"actualLabel":"Comeback 40cm 🌶️"},{"id":"tNA0TdK4qAhc9SZy-L97J","count":1,"label":"Pepsi zero sugar 1l","posId":"N125","price":5900,"isExtra":false,"creatorId":"mT5PVSGCnG7aKK7fLT0jK","isPackging":0,"actualLabel":"Pepsi zero sugar 1l"}]</t>
  </si>
  <si>
    <t>2026-05-28T19:38:01.830+02:00</t>
  </si>
  <si>
    <t>2026-05-28T19:40:02.391+02:00</t>
  </si>
  <si>
    <t>[{"id":"ogqmreHt5xxIcPe1DEbX3","count":1,"label":"Pepperoni 18cm 🌶️🌶️","posId":"132","price":11900,"isExtra":false,"creatorId":"I67NI9H6f75X90M2ie66w","isPackging":0,"actualLabel":"Pepperoni 18cm 🌶️🌶️"}]</t>
  </si>
  <si>
    <t>Zohidjon</t>
  </si>
  <si>
    <t>2026-05-28T19:29:58.740+02:00</t>
  </si>
  <si>
    <t>2026-05-28T19:40:21.631+02:00</t>
  </si>
  <si>
    <t>2026-05-28T19:16:06.747+02:00</t>
  </si>
  <si>
    <t>2026-05-28T19:39:54.267+02:00</t>
  </si>
  <si>
    <t>[{"id":"104","note":"","count":1,"label":"Baby špenát &amp; kuře 40cm","posId":"104","price":30900,"isExtra":false},{"id":"K0000","note":"","count":1,"label":"Balné","posId":"K0000","price":2000,"isExtra":true},{"id":"106","note":"","count":1,"label":"BBQ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</si>
  <si>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2026-05-28T19:15:53.280+02:00</t>
  </si>
  <si>
    <t>2026-05-28T19:24:51.416+02:00</t>
  </si>
  <si>
    <t>[{"id":"71a763e559139e5b5e188a91","count":1,"label":"Pepperoni 40cm 🌶️🌶️","posId":"108","price":30900,"isExtra":false},{"id":"c71f71bd04444e93fe083c01","count":1,"label":"Balné","posId":"K0000","price":2000,"isExtra":true},{"id":"f57d0560307c7e328ce7a0a4","count":1,"label":"Pepperoni salám","posId":"C109","price":4000,"KDSTags":["greenhighlight"],"isExtra":true},{"id":"0d95a3384b070d9133ab82f7","count":4,"label":"Česnekový dip","posId":"P106","price":2000,"isExtra":false},{"id":"ed2821f5147c44e417ef0b42","count":4,"label":"Balné","posId":"K0000","price":1500,"isExtra":true}]</t>
  </si>
  <si>
    <t>2026-05-28T19:15:08.244+02:00</t>
  </si>
  <si>
    <t>2026-05-28T19:24:06.985+02:00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</si>
  <si>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17","note":"","count":1,"label":"USA těsto","posId":"17","price":1000,"isExtra":true},{"id":"ZRS32","note":"","count":1,"label":"Smetanový základ","posId":"ZRS32","price":0,"isExtra":true},{"id":"P101","note":"","count":1,"label":"spicy wings 🌶️","posId":"P101","price":0,"isExtra":true},{"id":"N124","note":"","count":1,"label":"Pepsi 1l","posId":"N124","price":0,"isExtra":true}]</t>
  </si>
  <si>
    <t>2026-05-28T19:08:03.994+02:00</t>
  </si>
  <si>
    <t>2026-05-28T19:15:34.488+02:00</t>
  </si>
  <si>
    <t>2026-05-28T19:29:12.377+02:00</t>
  </si>
  <si>
    <t>2026-05-28T19:08:04.631+02:00</t>
  </si>
  <si>
    <t>[{"id":"f1315fc0-dfbb-459c-9f31-49d8e60875f4","note":"","count":1,"label":"Pepperoni 40cm 🌶️🌶️","posId":"108","price":30900,"isExtra":false},{"id":"076ed74a-9e28-4a30-9b7c-06e6adbd9e27","note":"","count":1,"label":"Margherita 18cm","posId":"124","price":11900,"isExtra":false},{"id":"a3d62a5d-2e1d-48db-874e-d64becff7059","note":"","count":1,"label":"změna na BBQ základ","posId":"a3d62a5d-2e1d-48db-874e-d64becff7059","price":0,"isExtra":true},{"id":"ede9e72e-2d68-47c4-ac43-66acb7a92f67","note":"","count":1,"label":"Cibule","posId":"A103","price":1500,"isExtra":true}]</t>
  </si>
  <si>
    <t>2026-05-28T18:36:26.343+02:00</t>
  </si>
  <si>
    <t>2026-05-28T18:43:17.222+02:00</t>
  </si>
  <si>
    <t>[{"id":"55199518","note":"","size":"Jalapenos Rolls","count":1,"label":"Jalapenos Rolls","posId":"jpr200","price":8900,"isExtra":false},{"id":"55199562","note":"","count":1,"label":"Balné","posId":"K0000","price":1500,"isExtra":true},{"id":"59589457","note":"","size":"Hot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</si>
  <si>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2026-05-28T18:30:04.256+02:00</t>
  </si>
  <si>
    <t>2026-05-28T18:34:27.636+02:00</t>
  </si>
  <si>
    <t>2026-05-28T18:54:06.792+02:00</t>
  </si>
  <si>
    <t>2026-05-28T18:30:04.445+02:00</t>
  </si>
  <si>
    <t>[{"id":"4d0fe7ad-c88a-4a73-8015-c60680489cf8","note":"","count":1,"label":"Baby Špenát &amp; kuře 32cm","posId":"116","price":24900,"isExtra":false}]</t>
  </si>
  <si>
    <t>2026-05-28T18:23:14.358+02:00</t>
  </si>
  <si>
    <t>2026-05-28T18:29:34.242+02:00</t>
  </si>
  <si>
    <t>[{"id":"59589464","note":"","size":"Capricciosa 32cm","count":1,"label":"Capricciosa 32cm","posId":"113","price":24900,"isExtra":false},{"id":"55199562","note":"","count":1,"label":"Balné","posId":"K0000","price":1500,"isExtra":true},{"id":"57279339","note":"","count":1,"label":"Smetanový základ","posId":"ZRS32","price":0,"isExtra":true}]</t>
  </si>
  <si>
    <t>2026-05-28T18:15:37.158+02:00</t>
  </si>
  <si>
    <t>2026-05-28T18:22:37.105+02:00</t>
  </si>
  <si>
    <t>2026-05-28T18:11:03.196+02:00</t>
  </si>
  <si>
    <t>2026-05-28T18:17:41.742+02:00</t>
  </si>
  <si>
    <t>2026-05-28T18:29:35.585+02:00</t>
  </si>
  <si>
    <t>2026-05-28T18:11:03.307+02:00</t>
  </si>
  <si>
    <t>2026-05-28T18:08:00.082+02:00</t>
  </si>
  <si>
    <t>2026-05-28T18:15:28.681+02:00</t>
  </si>
  <si>
    <t>[{"id":"068e13b01b06bc7e05660dd4","count":1,"label":"BIRGO grapefruit 0,5l","posId":"N131","price":4900,"isExtra":false},{"id":"7ec71ed1b6dd8f99c580bfce","count":1,"label":"Margherita 40cm","posId":"100","price":26900,"isExtra":false},{"id":"c71f71bd04444e93fe083c01","count":1,"label":"Balné","posId":"K0000","price":2000,"isExtra":true}]</t>
  </si>
  <si>
    <t>2026-05-28T17:59:41.277+02:00</t>
  </si>
  <si>
    <t>2026-05-28T17:59:44.101+02:00</t>
  </si>
  <si>
    <t>[{"id":"aS4P24QybfW2Biv5xTDNM","count":1,"label":"Hot &amp; Spicy 40cm 🌶️🌶️","posId":"110","price":30900,"isExtra":false,"creatorId":"sq3Xb_iGNIpevNIMSm0L8","isPackging":0,"actualLabel":"Hot &amp; Spicy 40cm 🌶️🌶️"},{"id":"extra_20230331101812_91","count":1,"label":"Žampiony","posId":"C105","price":3500,"KDSTags":["greenhighlight"],"isExtra":true,"mainItemId":"aS4P24QybfW2Biv5xTDNM"},{"id":"QvTM0biDDphkG686YLgHj","count":1,"label":"Česnekový dip","posId":"P106","price":2000,"isExtra":false,"creatorId":"Z2ABlsU6hviHNgUfA6Ayu","isPackging":0,"actualLabel":"Česnekový dip"}]</t>
  </si>
  <si>
    <t>2026-05-28T17:42:43.510+02:00</t>
  </si>
  <si>
    <t>2026-05-28T17:56:37.907+02:00</t>
  </si>
  <si>
    <t>[{"id":"c282153f9e3afce968db7f16","count":1,"label":"Quattro Formaggi 40cm","posId":"111","price":30900,"isExtra":false},{"id":"c71f71bd04444e93fe083c01","count":1,"label":"Balné","posId":"K0000","price":2000,"isExtra":true},{"id":"a0605005773056fb46785f92","count":1,"label":"BBQ Texas 40cm","posId":"107","price":30900,"isExtra":false},{"id":"c71f71bd04444e93fe083c01","count":1,"label":"Balné","posId":"K0000","price":2000,"isExtra":true},{"id":"d5f548ecefcfc95cc5941e55","count":1,"label":"Comeback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</si>
  <si>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2026-05-28T17:28:03.739+02:00</t>
  </si>
  <si>
    <t>2026-05-28T17:38:04.965+02:00</t>
  </si>
  <si>
    <t>2026-05-28T17:02:23.550+02:00</t>
  </si>
  <si>
    <t>2026-05-28T17:16:18.840+02:00</t>
  </si>
  <si>
    <t>[{"id":"a0605005773056fb46785f92","count":1,"label":"BBQ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základ","posId":"ZBR40","price":0,"isExtra":true}]</t>
  </si>
  <si>
    <t>2026-05-28T16:43:29.575+02:00</t>
  </si>
  <si>
    <t>2026-05-28T16:55:14.256+02:00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</si>
  <si>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55199616","note":"","count":1,"label":"Olivy","posId":"C112","price":3500,"KDSTags":["greenhighlight"],"isExtra":true},{"id":"55199669","note":"","count":1,"label":"Slanina","posId":"C108","price":4000,"KDSTags":["greenhighlight"],"isExtra":true}]</t>
  </si>
  <si>
    <t>2026-05-28T16:35:02.854+02:00</t>
  </si>
  <si>
    <t>2026-05-28T16:50:30.928+02:00</t>
  </si>
  <si>
    <t>[{"id":"71474d2ff08764e8563178d6","count":1,"label":"Hawai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základ","posId":"ZRB40","price":0,"isExtra":true}]</t>
  </si>
  <si>
    <t>2026-05-28T16:34:55.495+02:00</t>
  </si>
  <si>
    <t>2026-05-28T16:44:50.743+02:00</t>
  </si>
  <si>
    <t>2026-05-28T16:22:07.736+02:00</t>
  </si>
  <si>
    <t>2026-05-28T16:37:22.804+02:00</t>
  </si>
  <si>
    <t>[{"id":"c4cf500880b17d3ffa827758","count":1,"label":"Hawai 32cm","posId":"114","price":24900,"isExtra":false},{"id":"ed2821f5147c44e417ef0b42","count":1,"label":"Balné","posId":"K0000","price":1500,"isExtra":true},{"id":"70ab452879208b8e2c790c0d","count":1,"label":"okraj hotdog, bez omáčky","posId":"A125","price":5700,"isExtra":true},{"id":"b0909d075aa821e62b5225d6","count":1,"label":"Pepsi 1l","posId":"N124","price":5900,"isExtra":false}]</t>
  </si>
  <si>
    <t>2026-05-28T16:13:45.492+02:00</t>
  </si>
  <si>
    <t>2026-05-28T16:30:12.940+02:00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</si>
  <si>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🌶️","posId":"109","price":30900,"isExtra":false},{"id":"55199557","note":"","count":1,"label":"Balné","posId":"K0000","price":2000,"isExtra":true},{"id":"55199473","note":"","size":"Comeback 40cm 🌶️","count":1,"label":"Comeback 40cm 🌶️","posId":"109","price":30900,"isExtra":false},{"id":"55199557","note":"","count":1,"label":"Balné","posId":"K0000","price":2000,"isExtra":true},{"id":"55199676","note":"","count":1,"label":"Kuře","posId":"C114","price":4000,"KDSTags":["greenhighlight"],"isExtra":true}]</t>
  </si>
  <si>
    <t>2026-05-28T16:09:40.470+02:00</t>
  </si>
  <si>
    <t>2026-05-28T16:30:15.170+02:00</t>
  </si>
  <si>
    <t>[{"id":"slIXfu3mjSW-0V2k39Ukz","count":1,"label":"Hawai 32cm","posId":"114","price":24900,"isExtra":false,"creatorId":"SgsTq1Y7O6DSYVVf5biqz","isPackging":0,"actualLabel":"Hawai 32cm"},{"id":"Z9IeDGcKqFO_itODmBH5E","count":1,"label":"Quattro Formaggi 32cm","posId":"123","price":24900,"isExtra":false,"creatorId":"CRDjxJpMMLyZBVVAOi9RF","isPackging":0,"actualLabel":"Quattro Formaggi 32cm"},{"id":"extra_20230331101812_34","count":1,"label":"USA těsto","posId":"17","price":1000,"isExtra":true,"mainItemId":"Z9IeDGcKqFO_itODmBH5E"},{"id":"extra_20230331101812_78","count":1,"label":"Šunka","posId":"B106","price":3000,"KDSTags":["greenhighlight"],"isExtra":true,"mainItemId":"Z9IeDGcKqFO_itODmBH5E"}]</t>
  </si>
  <si>
    <t>2026-05-28T15:56:33.507+02:00</t>
  </si>
  <si>
    <t>2026-05-28T16:04:03.392+02:00</t>
  </si>
  <si>
    <t>2026-05-28T15:51:52.472+02:00</t>
  </si>
  <si>
    <t>2026-05-28T16:04:02.478+02:00</t>
  </si>
  <si>
    <t>2026-05-28T15:50:55.291+02:00</t>
  </si>
  <si>
    <t>2026-05-28T16:04:00.781+02:00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</si>
  <si>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Spicy","posId":"Y122","price":0,"isExtra":true},{"id":"P101","note":"","count":1,"label":"spicy wings 🌶️","posId":"P101","price":0,"isExtra":true},{"id":"N124","note":"","count":1,"label":"Pepsi 1l","posId":"N124","price":0,"isExtra":true},{"id":"P102","note":"","count":1,"label":"masové kuličky","posId":"P102","price":9900,"isExtra":false},{"id":"K0000","note":"","count":1,"label":"Balné","posId":"K0000","price":1500,"isExtra":true}]</t>
  </si>
  <si>
    <t>2026-05-28T15:29:37.845+02:00</t>
  </si>
  <si>
    <t>2026-05-28T15:45:33.457+02:00</t>
  </si>
  <si>
    <t>[{"id":"55199479","note":"","size":"Hawai 40cm","count":1,"label":"Hawai 40cm","posId":"102","price":30900,"isExtra":false},{"id":"55199557","note":"","count":1,"label":"Balné","posId":"K0000","price":2000,"isExtra":true},{"id":"59555716","note":"","count":1,"label":"Smetanový základ","posId":"ZRS40","price":0,"isExtra":true}]</t>
  </si>
  <si>
    <t>2026-05-28T15:24:37.931+02:00</t>
  </si>
  <si>
    <t>2026-05-28T15:45:00.785+02:00</t>
  </si>
  <si>
    <t>[{"id":"d5f548ecefcfc95cc5941e55","count":1,"label":"Comeback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základ","posId":"ZRB40","price":0,"isExtra":true}]</t>
  </si>
  <si>
    <t>Larysa</t>
  </si>
  <si>
    <t>2026-05-28T14:47:53.101+02:00</t>
  </si>
  <si>
    <t>2026-05-28T15:00:57.790+02:00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</si>
  <si>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</si>
  <si>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2026-05-28T14:37:17.705+02:00</t>
  </si>
  <si>
    <t>2026-05-28T14:48:48.030+02:00</t>
  </si>
  <si>
    <t>[{"id":"aS4P24QybfW2Biv5xTDNM","count":1,"label":"Hot &amp; Spicy 40cm 🌶️🌶️","posId":"110","price":30900,"isExtra":false,"creatorId":"2eCddRibAwABMjamP9597","isPackging":0,"actualLabel":"Hot &amp; Spicy 40cm 🌶️🌶️"},{"id":"hMGaGcFrM_lYgrFFGkOtz","count":1,"label":"Bez cibule","posId":"X103","price":0,"KDSTags":["redhighlight"],"isExtra":true,"mainItemId":"aS4P24QybfW2Biv5xTDNM"}]</t>
  </si>
  <si>
    <t>Sam Dušek</t>
  </si>
  <si>
    <t>2026-05-28T14:26:03.777+02:00</t>
  </si>
  <si>
    <t>2026-05-28T14:40:22.007+02:00</t>
  </si>
  <si>
    <t>2026-05-28T14:43:15.913+02:00</t>
  </si>
  <si>
    <t>2026-05-28T14:26:03.894+02:00</t>
  </si>
  <si>
    <t>[{"id":"1fae666b-4102-4ed0-b317-2a07b21ae279","note":"","count":1,"label":"Hot &amp; Spicy 40cm 🌶️🌶️","posId":"110","price":30900,"isExtra":false}]</t>
  </si>
  <si>
    <t>2026-05-28T14:20:57.547+02:00</t>
  </si>
  <si>
    <t>2026-05-28T14:30:42.289+02:00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</si>
  <si>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základ","posId":"ZRS32","price":0,"isExtra":true},{"id":"X112","note":"","count":1,"label":"Bez oliv","posId":"X112","price":0,"KDSTags":["redhighlight"],"isExtra":true}]</t>
  </si>
  <si>
    <t>2026-05-28T13:35:50.323+02:00</t>
  </si>
  <si>
    <t>2026-05-28T13:36:11.030+02:00</t>
  </si>
  <si>
    <t>[{"id":"WLmwCXHMQGdpDPkd-OG4m","count":1,"label":"Margherita 18cm","posId":"124","price":11900,"isExtra":false,"creatorId":"XeVAdF2xvcoNAul1g7_LF","isPackging":0,"actualLabel":"Margherita 18cm"}]</t>
  </si>
  <si>
    <t>Nishil</t>
  </si>
  <si>
    <t>2026-05-28T13:33:09.732+02:00</t>
  </si>
  <si>
    <t>2026-05-28T13:47:55.626+02:00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</si>
  <si>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</si>
  <si>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Vít</t>
  </si>
  <si>
    <t>2026-05-28T13:23:49.471+02:00</t>
  </si>
  <si>
    <t>2026-05-28T13:47:49.180+02:00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</si>
  <si>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</si>
  <si>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2026-05-28T13:16:26.574+02:00</t>
  </si>
  <si>
    <t>2026-05-28T13:47:45.566+02:00</t>
  </si>
  <si>
    <t>[{"id":"mlKAkZexF06HA66I5Wi46","count":1,"label":"Pepperoni 32cm 🌶️🌶️","posId":"120","price":24900,"isExtra":false,"creatorId":"tK8aJH3sZhkKSuuLPxKyT","isPackging":0,"actualLabel":"Pepperoni 32cm 🌶️🌶️"},{"id":"S2KCJaQ9FrnGd4277ymVD","count":1,"label":"Capricciosa 32cm","posId":"113","price":24900,"isExtra":false,"creatorId":"hILbAaA9MI3W9oMupzEch","isPackging":0,"actualLabel":"Capricciosa 32cm"},{"id":"GYSRqjuX_5GgPnyWxK3RZ","count":1,"label":"Bez oliv","posId":"X112","price":0,"KDSTags":["redhighlight"],"isExtra":true,"mainItemId":"S2KCJaQ9FrnGd4277ymVD"}]</t>
  </si>
  <si>
    <t>2026-05-28T13:13:07.162+02:00</t>
  </si>
  <si>
    <t>2026-05-28T13:29:43.498+02:00</t>
  </si>
  <si>
    <t>[{"id":"2a04aa175f0516f5bc3594b6","count":1,"label":"Baby špenát &amp; kuře 40cm","posId":"104","price":30900,"isExtra":false},{"id":"c71f71bd04444e93fe083c01","count":1,"label":"Balné","posId":"K0000","price":2000,"isExtra":true},{"id":"be94f02e1c530708d29b2655","count":1,"label":"Choco Rolls","posId":"chr100","price":8900,"isExtra":false},{"id":"ed2821f5147c44e417ef0b42","count":1,"label":"Balné","posId":"K0000","price":1500,"isExtra":true}]</t>
  </si>
  <si>
    <t>2026-05-28T13:11:20.719+02:00</t>
  </si>
  <si>
    <t>2026-05-28T13:47:51.992+02:00</t>
  </si>
  <si>
    <t>[{"id":"59589461","note":"","size":"BBQ Meteor 32cm","count":1,"label":"BBQ Meteor 32cm","posId":"118","price":24900,"isExtra":false},{"id":"55199562","note":"","count":1,"label":"Balné","posId":"K0000","price":1500,"isExtra":true},{"id":"57279347","note":"","count":1,"label":"Rajčatový základ","posId":"ZBR32","price":0,"isExtra":true},{"id":"55199553","note":"","count":1,"label":"Bez mozzarelly","posId":"X113","price":0,"KDSTags":["redhighlight"],"isExtra":true},{"id":"55199568","note":"","count":1,"label":"Jalapeňos","posId":"B102","price":2500,"KDSTags":["greenhighlight"],"isExtra":true}]</t>
  </si>
  <si>
    <t>2026-05-28T13:02:02.803+02:00</t>
  </si>
  <si>
    <t>2026-05-28T13:08:10.303+02:00</t>
  </si>
  <si>
    <t>2026-05-28T13:17:03.570+02:00</t>
  </si>
  <si>
    <t>2026-05-28T13:02:02.912+02:00</t>
  </si>
  <si>
    <t>[{"id":"0b867b16-3995-4b4a-9deb-1c0d8cecf8d6","note":"","count":1,"label":"Pepperoni 32cm 🌶️🌶️","posId":"120","price":24900,"isExtra":false}]</t>
  </si>
  <si>
    <t>2026-05-28T12:38:03.711+02:00</t>
  </si>
  <si>
    <t>2026-05-28T12:54:37.407+02:00</t>
  </si>
  <si>
    <t>2026-05-28T13:00:05.422+02:00</t>
  </si>
  <si>
    <t>2026-05-28T12:38:03.830+02:00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</si>
  <si>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bylinky","posId":"A122","price":6500,"isExtra":true},{"id":"d3eb4d53-930f-46c7-bd43-afdbaaac1bcf","note":"","count":1,"label":"masové kuličky","posId":"P102","price":9900,"isExtra":false}]</t>
  </si>
  <si>
    <t>2026-05-28T12:07:45.564+02:00</t>
  </si>
  <si>
    <t>2026-05-28T12:28:42.908+02:00</t>
  </si>
  <si>
    <t>2026-05-28T11:51:50.702+02:00</t>
  </si>
  <si>
    <t>2026-05-28T11:59:46.733+02:00</t>
  </si>
  <si>
    <t>2026-05-28T11:37:03.190+02:00</t>
  </si>
  <si>
    <t>2026-05-28T12:00:06.584+02:00</t>
  </si>
  <si>
    <t>[{"id":"aef5aaf8-2acf-4f20-91be-c8829f11cd0c","note":"","count":1,"label":"Capricciosa 40cm","posId":"101","price":30900,"isExtra":false},{"id":"f1315fc0-dfbb-459c-9f31-49d8e60875f4","note":"","count":1,"label":"Pepperoni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dip","posId":"P106","price":2000,"isExtra":false}]</t>
  </si>
  <si>
    <t>2026-05-28T11:33:34.363+02:00</t>
  </si>
  <si>
    <t>2026-05-28T11:59:40.387+02:00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</si>
  <si>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základ","posId":"ZRB32","price":0,"isExtra":true},{"id":"57405743","note":"","size":"Pepsi zero sugar 1l","count":1,"label":"Pepsi zero sugar 1l","posId":"N125","price":5900,"isExtra":false}]</t>
  </si>
  <si>
    <t>2026-05-28T11:27:06.208+02:00</t>
  </si>
  <si>
    <t>2026-05-28T11:47:40.382+02:00</t>
  </si>
  <si>
    <t>2026-05-28T00:50:22.988+02:00</t>
  </si>
  <si>
    <t>2026-05-28T00:51:02.570+02:00</t>
  </si>
  <si>
    <t>[{"id":"oN2HwwNmv6z9l9BDlxwAW","count":1,"label":"Guarana kiwi a jablko","posId":"N144","price":5500,"isExtra":false,"creatorId":"S_enlfwK0xZzctwTY_dX6","isPackging":0,"actualLabel":"Guarana kiwi a jablko"}]</t>
  </si>
  <si>
    <t>2026-05-28T00:42:39.015+02:00</t>
  </si>
  <si>
    <t>2026-05-28T00:54:53.970+02:00</t>
  </si>
  <si>
    <t>2026-05-28T00:33:22.995+02:00</t>
  </si>
  <si>
    <t>2026-05-28T00:42:34.831+02:00</t>
  </si>
  <si>
    <t>2026-05-28T00:02:08.684+02:00</t>
  </si>
  <si>
    <t>2026-05-28T00:15:56.801+02:00</t>
  </si>
  <si>
    <t>[{"id":"d0043b053c4bd7c6fd8359d7","count":1,"label":"Comeback 32cm 🌶️","posId":"121","price":24900,"isExtra":false},{"id":"ed2821f5147c44e417ef0b42","count":1,"label":"Balné","posId":"K0000","price":1500,"isExtra":true},{"id":"284143256f41c905feeed114","count":1,"label":"Capricciosa 32cm","posId":"113","price":24900,"isExtra":false},{"id":"ed2821f5147c44e417ef0b42","count":1,"label":"Balné","posId":"K0000","price":1500,"isExtra":true},{"id":"0c6f991de7b2d226d96c4587","count":1,"label":"Bez oliv","posId":"X112","price":0,"KDSTags":["redhighlight"],"isExtra":true}]</t>
  </si>
  <si>
    <t>2026-05-27T23:53:05.254+02:00</t>
  </si>
  <si>
    <t>2026-05-27T23:58:06.541+02:00</t>
  </si>
  <si>
    <t>2026-05-27T23:51:01.501+02:00</t>
  </si>
  <si>
    <t>2026-05-28T00:05:08.577+02:00</t>
  </si>
  <si>
    <t>[{"id":"7ec71ed1b6dd8f99c580bfce","count":1,"label":"Margherita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0d95a3384b070d9133ab82f7","count":3,"label":"Česnekový dip","posId":"P106","price":2000,"isExtra":false},{"id":"ed2821f5147c44e417ef0b42","count":3,"label":"Balné","posId":"K0000","price":1500,"isExtra":true}]</t>
  </si>
  <si>
    <t>2026-05-27T23:50:44.291+02:00</t>
  </si>
  <si>
    <t>2026-05-28T00:09:30.682+02:00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</si>
  <si>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🌶️🌶️","posId":"110","price":30900,"isExtra":false},{"id":"55199557","note":"","count":1,"label":"Balné","posId":"K0000","price":2000,"isExtra":true},{"id":"59555716","note":"","count":1,"label":"Smetanový základ","posId":"ZRS40","price":0,"isExtra":true},{"id":"59589459","note":"","size":"Pepperoni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🌶️🌶️","posId":"120","price":24900,"isExtra":false},{"id":"55199562","note":"","count":1,"label":"Balné","posId":"K0000","price":1500,"isExtra":true},{"id":"57279339","note":"","count":1,"label":"Smetanový základ","posId":"ZRS32","price":0,"isExtra":true},{"id":"55199477","note":"","size":"Baby špenát &amp; kuře 40cm","count":1,"label":"Baby špenát &amp; kuře 40cm","posId":"104","price":30900,"isExtra":false},{"id":"55199557","note":"","count":1,"label":"Balné","posId":"K0000","price":2000,"isExtra":true},{"id":"55199650","note":"","count":1,"label":"Kukuřice","posId":"C115","price":3500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</si>
  <si>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2026-05-27T23:43:27.898+02:00</t>
  </si>
  <si>
    <t>2026-05-27T23:58:03.608+02:00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</si>
  <si>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32cm","posId":"114","price":24900,"isExtra":false},{"id":"55199562","note":"","count":1,"label":"Balné","posId":"K0000","price":1500,"isExtra":true},{"id":"59589460","note":"","size":"BBQ Texas 32cm","count":1,"label":"BBQ Texas 32cm","posId":"119","price":24900,"isExtra":false},{"id":"55199562","note":"","count":1,"label":"Balné","posId":"K0000","price":1500,"isExtra":true},{"id":"57279334","note":"","count":1,"label":"Smetanový základ","posId":"ZBS32","price":0,"isExtra":true},{"id":"59589465","note":"","size":"Baby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</si>
  <si>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2026-05-27T23:43:00.821+02:00</t>
  </si>
  <si>
    <t>2026-05-27T23:52:00.614+02:00</t>
  </si>
  <si>
    <t>[{"id":"82d16f594502e577c07286ae","count":1,"label":"Veggieballs 40cm 🌶️🌶️","posId":"105","price":30900,"isExtra":false},{"id":"c71f71bd04444e93fe083c01","count":1,"label":"Balné","posId":"K0000","price":2000,"isExtra":true},{"id":"0d95a3384b070d9133ab82f7","count":2,"label":"Česnekový dip","posId":"P106","price":2000,"isExtra":false},{"id":"ed2821f5147c44e417ef0b42","count":2,"label":"Balné","posId":"K0000","price":1500,"isExtra":true}]</t>
  </si>
  <si>
    <t>2026-05-27T23:41:00.256+02:00</t>
  </si>
  <si>
    <t>2026-05-27T23:55:25.715+02:00</t>
  </si>
  <si>
    <t>2026-05-27T23:29:56.634+02:00</t>
  </si>
  <si>
    <t>2026-05-27T23:37:05.406+02:00</t>
  </si>
  <si>
    <t>jakub coufal</t>
  </si>
  <si>
    <t>2026-05-27T23:23:04.717+02:00</t>
  </si>
  <si>
    <t>2026-05-27T23:24:20.981+02:00</t>
  </si>
  <si>
    <t>2026-05-27T23:42:51.778+02:00</t>
  </si>
  <si>
    <t>2026-05-27T23:23:04.823+02:00</t>
  </si>
  <si>
    <t>[{"id":"c1383a56-9eef-4159-8de6-52ba98917da4","note":"","count":1,"label":"Pepperoni Rolls 🌶️","posId":"P100","price":8900,"isExtra":false},{"id":"26378531-c5c0-43f4-9535-09f267896a62","note":"","count":1,"label":"spicy wings 🌶️","posId":"P101","price":11900,"isExtra":false},{"id":"c8b95e20-a7d9-4b96-8200-784ce0418910","note":"","count":1,"label":"Pilsner Urquell 12","posId":"N20","price":6500,"isExtra":false}]</t>
  </si>
  <si>
    <t>2026-05-27T23:23:03.175+02:00</t>
  </si>
  <si>
    <t>2026-05-27T23:23:15.329+02:00</t>
  </si>
  <si>
    <t>[{"id":"9CV31yXnIAPFbNb2t9D_R","count":1,"label":"Zeleninová 40cm","posId":"103","price":30900,"isExtra":false,"creatorId":"G5QW4TBvA9Mrf8_0-hDRO","isPackging":0,"actualLabel":"Zeleninová 40cm"},{"id":"extra_20230331101812_102","count":1,"label":"Kuře","posId":"C114","price":4000,"KDSTags":["greenhighlight"],"isExtra":true,"mainItemId":"9CV31yXnIAPFbNb2t9D_R"}]</t>
  </si>
  <si>
    <t>2026-05-27T23:22:53.076+02:00</t>
  </si>
  <si>
    <t>2026-05-27T23:33:42.469+02:00</t>
  </si>
  <si>
    <t>[{"id":"39b4dba259045cb10a80740d","count":1,"label":"Quattro Formaggi 32cm","posId":"123","price":24900,"isExtra":false},{"id":"ed2821f5147c44e417ef0b42","count":1,"label":"Balné","posId":"K0000","price":1500,"isExtra":true},{"id":"70ab452879208b8e2c790c0d","count":1,"label":"okraj hotdog, bez omáčky","posId":"A125","price":5700,"isExtra":true},{"id":"241337b3e585028897f81961","count":1,"label":"Grana padano, pecorino, parmazán","posId":"B130","price":3000,"KDSTags":["greenhighlight"],"isExtra":true}]</t>
  </si>
  <si>
    <t>2026-05-27T23:15:55.030+02:00</t>
  </si>
  <si>
    <t>2026-05-27T23:29:19.556+02:00</t>
  </si>
  <si>
    <t>2026-05-27T23:13:18.395+02:00</t>
  </si>
  <si>
    <t>2026-05-27T23:22:10.472+02:00</t>
  </si>
  <si>
    <t>[{"id":"71a763e559139e5b5e188a91","count":1,"label":"Pepperoni 40cm 🌶️🌶️","posId":"108","price":30900,"isExtra":false},{"id":"c71f71bd04444e93fe083c01","count":1,"label":"Balné","posId":"K0000","price":2000,"isExtra":true},{"id":"0d95a3384b070d9133ab82f7","count":1,"label":"Česnekový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</si>
  <si>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2026-05-27T23:10:45.802+02:00</t>
  </si>
  <si>
    <t>2026-05-27T23:18:11.400+02:00</t>
  </si>
  <si>
    <t>[{"id":"1d215296a99939a8f5b4c23d","count":1,"label":"Pepperoni 32cm 🌶️🌶️","posId":"120","price":24900,"isExtra":false},{"id":"ed2821f5147c44e417ef0b42","count":1,"label":"Balné","posId":"K0000","price":1500,"isExtra":true},{"id":"a027d0199cf05e8a3a21a59e","count":1,"label":"Kuře","posId":"B114","price":3000,"KDSTags":["greenhighlight"],"isExtra":true},{"id":"68137595352b3c34d4f8bd42","count":1,"label":"Aquilla černý čaj a broskev","posId":"N120","price":4900,"isExtra":false}]</t>
  </si>
  <si>
    <t>2026-05-27T23:00:13.683+02:00</t>
  </si>
  <si>
    <t>2026-05-27T23:17:19.583+02:00</t>
  </si>
  <si>
    <t>[{"id":"1d215296a99939a8f5b4c23d","count":1,"label":"Pepperoni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</si>
  <si>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2026-05-27T23:00:04.187+02:00</t>
  </si>
  <si>
    <t>2026-05-27T23:09:48.182+02:00</t>
  </si>
  <si>
    <t>[{"id":"ad7c292a-48c9-48db-b64c-0f7f8ebced7f","note":"","count":1,"label":"BBQ Meteor 40cm","posId":"106","price":30900,"isExtra":false},{"id":"932d1eab-8f45-4992-b460-cc5099f91e14","note":"","count":1,"label":"okraj hotdog, bbq omáčka","posId":"A120","price":6500,"isExtra":true},{"id":"d5c01305-5b81-4931-8ef0-14413da22bab","note":"","count":1,"label":"Kukuřice","posId":"C115","price":3500,"KDSTags":["greenhighlight"],"isExtra":true}]</t>
  </si>
  <si>
    <t>2026-05-27T22:53:14.359+02:00</t>
  </si>
  <si>
    <t>2026-05-27T22:58:37.052+02:00</t>
  </si>
  <si>
    <t>[{"id":"4d569519b4b1594c77d93d63","count":1,"label":"Opočno karamel","posId":"D112","price":12900,"isExtra":false}]</t>
  </si>
  <si>
    <t>2026-05-27T22:45:03.837+02:00</t>
  </si>
  <si>
    <t>2026-05-27T22:50:31.615+02:00</t>
  </si>
  <si>
    <t>2026-05-27T23:24:24.126+02:00</t>
  </si>
  <si>
    <t>2026-05-27T22:47:27.389+02:00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</si>
  <si>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omáčka","posId":"A124","price":6500,"isExtra":true},{"id":"0b867b16-3995-4b4a-9deb-1c0d8cecf8d6","note":"","count":1,"label":"Pepperoni 32cm 🌶️🌶️","posId":"120","price":24900,"isExtra":false},{"id":"c8019f80-065c-4f09-9e80-65b85dae2ae1","note":"","count":1,"label":"Kukuřice","posId":"B115","price":2500,"KDSTags":["greenhighlight"],"isExtra":true},{"id":"ea8ba6dd-c20a-4bae-a731-5344afc761eb","note":"","count":1,"label":"Capricciosa 18cm","posId":"125","price":11900,"isExtra":false}]</t>
  </si>
  <si>
    <t>2026-05-27T22:39:41.138+02:00</t>
  </si>
  <si>
    <t>2026-05-27T22:39:45.589+02:00</t>
  </si>
  <si>
    <t>[{"id":"S2KCJaQ9FrnGd4277ymVD","count":1,"label":"Capricciosa 32cm","posId":"113","price":24900,"isExtra":false,"creatorId":"TrL63IilpCayT-zXaCZFi","isPackging":0,"actualLabel":"Capricciosa 32cm"},{"id":"Ikpant5VvldJA1UskSxb0","count":1,"label":"Aquilla neperlivá","posId":"N140","price":3900,"isExtra":false,"creatorId":"A8SoR7Gg3zg6XrLAdYIGr","isPackging":0,"actualLabel":"Aquilla neperlivá"}]</t>
  </si>
  <si>
    <t>2026-05-27T22:39:10.857+02:00</t>
  </si>
  <si>
    <t>2026-05-27T22:39:17.082+02:00</t>
  </si>
  <si>
    <t>[{"id":"xp3U50t7hLs6tKV74HRsK","count":1,"label":"Hot &amp; Spicy 32cm 🌶️🌶️","posId":"122","price":24900,"isExtra":false,"creatorId":"X40M0_L1lw8UjhDGm0idd","isPackging":0,"actualLabel":"Hot &amp; Spicy 32cm 🌶️🌶️"},{"id":"YhNzva_nxVXihkBVp6pb_","count":1,"label":"Pepsi 1l","posId":"N124","price":5900,"isExtra":false,"creatorId":"EcCt7Ocw2II5ps1-w3LZg","isPackging":0,"actualLabel":"Pepsi 1l"}]</t>
  </si>
  <si>
    <t>2026-05-27T22:38:06.454+02:00</t>
  </si>
  <si>
    <t>2026-05-27T22:38:24.003+02:00</t>
  </si>
  <si>
    <t>[{"id":"MWBjWTigaawF2pc4_uJCm","count":1,"label":"Hawai 40cm","posId":"102","price":30900,"isExtra":false,"creatorId":"PDWAcgROJLAYdZM9wYwHS","isPackging":0,"actualLabel":"Hawai 40cm"}]</t>
  </si>
  <si>
    <t>2026-05-27T22:37:05.528+02:00</t>
  </si>
  <si>
    <t>[{"id":"slIXfu3mjSW-0V2k39Ukz","count":1,"label":"Hawai 32cm","posId":"114","price":24900,"isExtra":false,"creatorId":"jRt5sBRExKFhxhvG9nNkM","isPackging":0,"actualLabel":"Hawai 32cm"}]</t>
  </si>
  <si>
    <t>2026-05-27T22:36:35.392+02:00</t>
  </si>
  <si>
    <t>2026-05-27T22:41:30.054+02:00</t>
  </si>
  <si>
    <t>[{"id":"39b4dba259045cb10a80740d","count":1,"label":"Quattro Formaggi 32cm","posId":"123","price":24900,"isExtra":false},{"id":"ed2821f5147c44e417ef0b42","count":1,"label":"Balné","posId":"K0000","price":1500,"isExtra":true},{"id":"1d215296a99939a8f5b4c23d","count":1,"label":"Pepperoni 32cm 🌶️🌶️","posId":"120","price":24900,"isExtra":false},{"id":"ed2821f5147c44e417ef0b42","count":1,"label":"Balné","posId":"K0000","price":1500,"isExtra":true},{"id":"0d95a3384b070d9133ab82f7","count":2,"label":"Česnekový dip","posId":"P106","price":2000,"isExtra":false},{"id":"ed2821f5147c44e417ef0b42","count":2,"label":"Balné","posId":"K0000","price":1500,"isExtra":true}]</t>
  </si>
  <si>
    <t>2026-05-27T22:25:54.171+02:00</t>
  </si>
  <si>
    <t>2026-05-27T22:31:49.831+02:00</t>
  </si>
  <si>
    <t>2026-05-27T22:13:46.446+02:00</t>
  </si>
  <si>
    <t>2026-05-27T22:25:50.173+02:00</t>
  </si>
  <si>
    <t>[{"id":"7ec71ed1b6dd8f99c580bfce","count":1,"label":"Margherita 40cm","posId":"100","price":26900,"isExtra":false},{"id":"c71f71bd04444e93fe083c01","count":1,"label":"Balné","posId":"K0000","price":2000,"isExtra":true},{"id":"1db368dc30d4faea4c65f1c9","count":1,"label":"BBQ základ","posId":"ZRB40","price":0,"isExtra":true},{"id":"14ffc0af22f6eb6f56e0c74e","count":1,"label":"Kuře","posId":"C114","price":4000,"KDSTags":["greenhighlight"],"isExtra":true}]</t>
  </si>
  <si>
    <t>2026-05-27T22:11:03.739+02:00</t>
  </si>
  <si>
    <t>2026-05-27T22:35:07.444+02:00</t>
  </si>
  <si>
    <t>2026-05-27T22:07:05.692+02:00</t>
  </si>
  <si>
    <t>2026-05-27T22:11:20.646+02:00</t>
  </si>
  <si>
    <t>[{"id":"8c704055-e242-493d-b754-bb711e5a6c0b","note":"","count":2,"label":"Hawai 40cm","posId":"102","price":30900,"isExtra":false}]</t>
  </si>
  <si>
    <t>2026-05-27T22:06:56.075+02:00</t>
  </si>
  <si>
    <t>2026-05-27T22:21:23.091+02:00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</si>
  <si>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bylinky","posId":"A122","price":6500,"isExtra":true},{"id":"57405743","note":"","size":"Pepsi zero sugar 1l","count":1,"label":"Pepsi zero sugar 1l","posId":"N125","price":5900,"isExtra":false},{"id":"55199475","note":"","size":"BBQ Texas 40cm","count":1,"label":"BBQ Texas 40cm","posId":"107","price":30900,"isExtra":false},{"id":"55199557","note":"","count":1,"label":"Balné","posId":"K0000","price":2000,"isExtra":true},{"id":"55199588","note":"","count":1,"label":"okraj mozzarella, bbq omáčka","posId":"A124","price":6500,"isExtra":true}]</t>
  </si>
  <si>
    <t>2026-05-27T22:06:35.549+02:00</t>
  </si>
  <si>
    <t>2026-05-27T22:21:17.762+02:00</t>
  </si>
  <si>
    <t>[{"id":"59589463","note":"","size":"Hawai 32cm","count":1,"label":"Hawai 32cm","posId":"114","price":24900,"isExtra":false},{"id":"55199562","note":"","count":1,"label":"Balné","posId":"K0000","price":1500,"isExtra":true},{"id":"57279339","note":"","count":1,"label":"Smetanový základ","posId":"ZRS32","price":0,"isExtra":true},{"id":"55199474","note":"","size":"Pepperoni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🌶️🌶️","posId":"108","price":30900,"isExtra":false},{"id":"55199557","note":"","count":1,"label":"Balné","posId":"K0000","price":2000,"isExtra":true},{"id":"55199516","note":"","size":"Česnekový dip","count":3,"label":"Česnekový dip","posId":"P106","price":2000,"isExtra":false},{"id":"55199562","note":"","count":3,"label":"Balné","posId":"K0000","price":1500,"isExtra":true}]</t>
  </si>
  <si>
    <t>2026-05-27T22:06:35.063+02:00</t>
  </si>
  <si>
    <t>2026-05-27T22:21:12.013+02:00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</si>
  <si>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</si>
  <si>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2026-05-27T21:57:54.435+02:00</t>
  </si>
  <si>
    <t>2026-05-27T21:57:57.585+02:00</t>
  </si>
  <si>
    <t>[{"id":"GgFxWsVrDTHtwOEvP84Ga","count":1,"label":"Comeback 32cm 🌶️","posId":"121","price":24900,"isExtra":false,"creatorId":"4IvgerGNYex2MzwOF1cRY","isPackging":0,"actualLabel":"Comeback 32cm 🌶️"},{"id":"slIXfu3mjSW-0V2k39Ukz","count":1,"label":"Hawai 32cm","posId":"114","price":24900,"isExtra":false,"creatorId":"OaaZ1Ox5S3EwzqknX8x_F","isPackging":0,"actualLabel":"Hawai 32cm"}]</t>
  </si>
  <si>
    <t>2026-05-27T21:52:09.278+02:00</t>
  </si>
  <si>
    <t>2026-05-27T22:03:59.230+02:00</t>
  </si>
  <si>
    <t>2026-05-27T22:03:59.229+02:00</t>
  </si>
  <si>
    <t>[{"id":"d5f548ecefcfc95cc5941e55","count":1,"label":"Comeback 40cm 🌶️","posId":"109","price":30900,"isExtra":false},{"id":"c71f71bd04444e93fe083c01","count":1,"label":"Balné","posId":"K0000","price":2000,"isExtra":true},{"id":"1ed1ad9866010ae50d5c6383","count":1,"label":"okraj hotdog, hořčice","posId":"A118","price":6500,"isExtra":true}]</t>
  </si>
  <si>
    <t>2026-05-27T21:39:05.984+02:00</t>
  </si>
  <si>
    <t>2026-05-27T21:46:30.267+02:00</t>
  </si>
  <si>
    <t>2026-05-27T21:38:05.672+02:00</t>
  </si>
  <si>
    <t>2026-05-27T21:51:17.305+02:00</t>
  </si>
  <si>
    <t>[{"id":"c282153f9e3afce968db7f16","count":1,"label":"Quattro Formaggi 40cm","posId":"111","price":30900,"isExtra":false},{"id":"c71f71bd04444e93fe083c01","count":1,"label":"Balné","posId":"K0000","price":2000,"isExtra":true},{"id":"8d55eafca74e85a8dee122d9","count":1,"label":"okraj mozzarella, bylinky","posId":"A122","price":6500,"isExtra":true},{"id":"7fb02288c83312d366102cd1","count":1,"label":"Mozzarella","posId":"C113","price":4000,"KDSTags":["greenhighlight"],"isExtra":true}]</t>
  </si>
  <si>
    <t>2026-05-27T21:33:34.170+02:00</t>
  </si>
  <si>
    <t>2026-05-27T21:46:28.457+02:00</t>
  </si>
  <si>
    <t>[{"id":"59589458","note":"","size":"Comeback 32cm 🌶️","count":2,"label":"Comeback 32cm 🌶️","posId":"121","price":24900,"isExtra":false},{"id":"55199562","note":"","count":2,"label":"Balné","posId":"K0000","price":1500,"isExtra":true}]</t>
  </si>
  <si>
    <t>2026-05-27T21:24:03.155+02:00</t>
  </si>
  <si>
    <t>2026-05-27T21:34:50.690+02:00</t>
  </si>
  <si>
    <t>2026-05-27T21:55:57.900+02:00</t>
  </si>
  <si>
    <t>2026-05-27T21:24:03.355+02:00</t>
  </si>
  <si>
    <t>[{"id":"ad7c292a-48c9-48db-b64c-0f7f8ebced7f","note":"","count":1,"label":"BBQ Meteor 40cm","posId":"106","price":30900,"isExtra":false},{"id":"eae0baf6-2c0e-4081-8ab5-5266bc363ee5","note":"","count":1,"label":"okraj mozzarella, bbq omáčka","posId":"A124","price":6500,"isExtra":true},{"id":"d5c01305-5b81-4931-8ef0-14413da22bab","note":"","count":1,"label":"Kukuřice","posId":"C115","price":3500,"KDSTags":["greenhighlight"],"isExtra":true}]</t>
  </si>
  <si>
    <t>2026-05-27T21:09:49.425+02:00</t>
  </si>
  <si>
    <t>2026-05-27T21:17:32.028+02:00</t>
  </si>
  <si>
    <t>2026-05-27T21:06:46.547+02:00</t>
  </si>
  <si>
    <t>2026-05-27T21:17:30.089+02:00</t>
  </si>
  <si>
    <t>[{"id":"39b4dba259045cb10a80740d","count":1,"label":"Quattro Formaggi 32cm","posId":"123","price":24900,"isExtra":false},{"id":"ed2821f5147c44e417ef0b42","count":1,"label":"Balné","posId":"K0000","price":1500,"isExtra":true},{"id":"b9e54539031b67f4afafa5bc","count":1,"label":"pečené brambory","posId":"P103","price":6900,"isExtra":false},{"id":"ed2821f5147c44e417ef0b42","count":1,"label":"Balné","posId":"K0000","price":1500,"isExtra":true}]</t>
  </si>
  <si>
    <t>2026-05-27T21:05:19.378+02:00</t>
  </si>
  <si>
    <t>2026-05-27T21:15:48.429+02:00</t>
  </si>
  <si>
    <t>[{"id":"d52edd9e0f5cc26976bc6fce","count":1,"label":"Capricciosa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</si>
  <si>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2026-05-27T20:53:28.804+02:00</t>
  </si>
  <si>
    <t>2026-05-27T21:14:34.747+02:00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</si>
  <si>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108","note":"","count":1,"label":"Slanina","posId":"C108","price":4000,"KDSTags":["greenhighlight"],"isExtra":true},{"id":"P103","note":"","count":1,"label":"pečené brambory","posId":"P103","price":6900,"isExtra":false},{"id":"K0000","note":"","count":1,"label":"Balné","posId":"K0000","price":1500,"isExtra":true},{"id":"P106","note":"","count":3,"label":"Česnekový dip","posId":"P106","price":2000,"isExtra":false},{"id":"K0000","note":"","count":3,"label":"Balné","posId":"K0000","price":1500,"isExtra":true}]</t>
  </si>
  <si>
    <t>2026-05-27T20:30:05.261+02:00</t>
  </si>
  <si>
    <t>2026-05-27T20:41:00.624+02:00</t>
  </si>
  <si>
    <t>[{"id":"e8f571e6-dd36-42d7-8826-52c90315986b","note":"","count":1,"label":"Baby špenát &amp; kuře 40cm","posId":"104","price":30900,"isExtra":false},{"id":"eae0baf6-2c0e-4081-8ab5-5266bc363ee5","note":"","count":1,"label":"okraj mozzarella, bbq omáčka","posId":"A124","price":6500,"isExtra":true},{"id":"0f32557d-3b00-4445-b026-75e05c963906","note":"","count":1,"label":"Jalapeňos","posId":"C102","price":3500,"KDSTags":["greenhighlight"],"isExtra":true}]</t>
  </si>
  <si>
    <t>2026-05-27T20:26:50.329+02:00</t>
  </si>
  <si>
    <t>2026-05-27T20:51:15.846+02:00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</si>
  <si>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bylinky","posId":"A122","price":6500,"isExtra":true},{"id":"55199598","note":"","count":1,"label":"Žampiony","posId":"C105","price":3500,"KDSTags":["greenhighlight"],"isExtra":true},{"id":"55199511","note":"","size":"Spicy Wings 🌶️","count":1,"label":"spicy wings 🌶️","posId":"P101","price":11900,"isExtra":false},{"id":"55199562","note":"","count":1,"label":"Balné","posId":"K0000","price":1500,"isExtra":true},{"id":"55199516","note":"","size":"Česnekový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</si>
  <si>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2026-05-27T20:22:20.359+02:00</t>
  </si>
  <si>
    <t>2026-05-27T20:48:41.103+02:00</t>
  </si>
  <si>
    <t>[{"id":"c282153f9e3afce968db7f16","count":1,"label":"Quattro Formaggi 40cm","posId":"111","price":30900,"isExtra":false},{"id":"c71f71bd04444e93fe083c01","count":1,"label":"Balné","posId":"K0000","price":2000,"isExtra":true},{"id":"8d55eafca74e85a8dee122d9","count":1,"label":"okraj mozzarella, bylinky","posId":"A122","price":6500,"isExtra":true},{"id":"e981bced55d19e791cd96797","count":1,"label":"Jalapeňos dip","posId":"P107","price":2000,"isExtra":false},{"id":"ed2821f5147c44e417ef0b42","count":1,"label":"Balné","posId":"K0000","price":1500,"isExtra":true},{"id":"ca100378d5704fe4b05cd7db","count":1,"label":"Aquilla zelený čaj/citron","posId":"N121","price":4900,"isExtra":false}]</t>
  </si>
  <si>
    <t>2026-05-27T20:22:03.770+02:00</t>
  </si>
  <si>
    <t>2026-05-27T20:40:10.531+02:00</t>
  </si>
  <si>
    <t>2026-05-27T21:14:21.130+02:00</t>
  </si>
  <si>
    <t>2026-05-27T20:22:03.900+02:00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</si>
  <si>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211d85d0-839e-41d0-89e3-ea177ad7489e","note":"","count":1,"label":"Česnekový dip","posId":"P106","price":2000,"isExtra":false}]</t>
  </si>
  <si>
    <t>2026-05-27T20:18:03.181+02:00</t>
  </si>
  <si>
    <t>2026-05-27T20:40:06.490+02:00</t>
  </si>
  <si>
    <t>2026-05-27T20:48:20.170+02:00</t>
  </si>
  <si>
    <t>2026-05-27T20:18:03.489+02:00</t>
  </si>
  <si>
    <t>[{"id":"e525f614-2c06-459a-8d22-623546aa83fc","note":"","count":1,"label":"BBQ Texas 40cm","posId":"107","price":30900,"isExtra":false},{"id":"932d1eab-8f45-4992-b460-cc5099f91e14","note":"","count":1,"label":"okraj hotdog, bbq omáčka","posId":"A120","price":6500,"isExtra":true},{"id":"7fdd6df3-b4af-470d-955c-d1de47ab00a5","note":"","count":1,"label":"Žampiony","posId":"C105","price":3500,"KDSTags":["greenhighlight"],"isExtra":tru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,{"id":"9299f155-5a92-429b-84f6-d394d16b07d0","note":"","count":1,"label":"Párek","posId":"C110","price":4000,"KDSTags":["greenhighlight"],"isExtra":true},{"id":"d5c01305-5b81-4931-8ef0-14413da22bab","note":"","count":1,"label":"Kukuřice","posId":"C115","price":3500,"KDSTags":["greenhighlight"],"isExtra":true},{"id":"6aa3aced-8eb9-4d56-b143-2e40b111d74f","note":"","count":3,"label":"Poděbradská malinovka 0,5l","posId":"N129","price":4900,"isExtra":false},{"id":"85242cc7-02be-4e3a-9c6b-27dfd40e286b","note":"","count":1,"label":"Mirinda 1l","posId":"N126","price":5900,"isExtra":false}]</t>
  </si>
  <si>
    <t>2026-05-27T20:11:32.987+02:00</t>
  </si>
  <si>
    <t>2026-05-27T20:19:44.046+02:00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</si>
  <si>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</si>
  <si>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2026-05-27T20:10:53.954+02:00</t>
  </si>
  <si>
    <t>2026-05-27T20:18:10.935+02:00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</si>
  <si>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základ","posId":"ZSR40","price":0,"isExtra":true},{"id":"X107","note":"","count":1,"label":"Bez špenátu s česnekem","posId":"X107","price":0,"KDSTags":["redhighlight"],"isExtra":true}]</t>
  </si>
  <si>
    <t>2026-05-27T20:04:26.516+02:00</t>
  </si>
  <si>
    <t>2026-05-27T20:18:08.568+02:00</t>
  </si>
  <si>
    <t>[{"id":"5YGHveHwYFJ53FvByaMaq","count":1,"label":"Quattro Formaggi 40cm","posId":"111","price":30900,"isExtra":false,"creatorId":"8E6nT9tY3pm1VhBNXt0Iw","isPackging":0,"actualLabel":"Quattro Formaggi 40cm"},{"id":"extra_20230331101812_96","count":1,"label":"Kukuřice","posId":"C115","price":3500,"KDSTags":["greenhighlight"],"isExtra":true,"mainItemId":"5YGHveHwYFJ53FvByaMaq"}]</t>
  </si>
  <si>
    <t>2026-05-27T19:58:03.190+02:00</t>
  </si>
  <si>
    <t>2026-05-27T20:06:12.729+02:00</t>
  </si>
  <si>
    <t>2026-05-27T20:30:50.214+02:00</t>
  </si>
  <si>
    <t>2026-05-27T19:58:03.380+02:00</t>
  </si>
  <si>
    <t>[{"id":"e525f614-2c06-459a-8d22-623546aa83fc","note":"","count":1,"label":"BBQ Texas 40cm","posId":"107","price":30900,"isExtra":false}]</t>
  </si>
  <si>
    <t>2026-05-27T19:53:19.477+02:00</t>
  </si>
  <si>
    <t>2026-05-27T20:08:34.999+02:00</t>
  </si>
  <si>
    <t>[{"id":"284143256f41c905feeed114","count":1,"label":"Capricciosa 32cm","posId":"113","price":24900,"isExtra":false},{"id":"ed2821f5147c44e417ef0b42","count":1,"label":"Balné","posId":"K0000","price":1500,"isExtra":true},{"id":"0d95a3384b070d9133ab82f7","count":1,"label":"Česnekový dip","posId":"P106","price":2000,"isExtra":false},{"id":"ed2821f5147c44e417ef0b42","count":1,"label":"Balné","posId":"K0000","price":1500,"isExtra":true},{"id":"d881435059a1470cdfda68d0","count":1,"label":"Pepsi zero sugar 1l","posId":"N125","price":5900,"isExtra":false}]</t>
  </si>
  <si>
    <t>2026-05-27T19:51:42.497+02:00</t>
  </si>
  <si>
    <t>2026-05-27T20:07:16.218+02:00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</si>
  <si>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</si>
  <si>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2026-05-27T19:48:04.680+02:00</t>
  </si>
  <si>
    <t>2026-05-27T19:57:49.974+02:00</t>
  </si>
  <si>
    <t>[{"id":"bf8dc38b-6c8e-42b6-9da3-3170253a57d4","note":"","count":1,"label":"Hot &amp; Spicy 32cm 🌶️🌶️","posId":"122","price":24900,"isExtra":false},{"id":"0b867b16-3995-4b4a-9deb-1c0d8cecf8d6","note":"","count":1,"label":"Pepperoni 32cm 🌶️🌶️","posId":"120","price":24900,"isExtra":false}]</t>
  </si>
  <si>
    <t>2026-05-27T19:42:03.790+02:00</t>
  </si>
  <si>
    <t>2026-05-27T19:57:46.799+02:00</t>
  </si>
  <si>
    <t>2026-05-27T20:18:56.657+02:00</t>
  </si>
  <si>
    <t>2026-05-27T19:42:03.982+02:00</t>
  </si>
  <si>
    <t>2026-05-27T19:33:42.412+02:00</t>
  </si>
  <si>
    <t>2026-05-27T19:45:46.635+02:00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</si>
  <si>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40cm","posId":"111","price":30900,"isExtra":false},{"id":"55199557","note":"","count":1,"label":"Balné","posId":"K0000","price":2000,"isExtra":true},{"id":"55199513","note":"","size":"Pečené brambory","count":1,"label":"pečené brambory","posId":"P103","price":6900,"isExtra":false},{"id":"55199562","note":"","count":1,"label":"Balné","posId":"K0000","price":1500,"isExtra":true}]</t>
  </si>
  <si>
    <t>2026-05-27T19:32:03.356+02:00</t>
  </si>
  <si>
    <t>2026-05-27T19:42:52.371+02:00</t>
  </si>
  <si>
    <t>[{"id":"35e045f9-bc36-46e9-8142-6579de78a05b","note":"","count":1,"label":"Comeback 32cm 🌶️","posId":"121","price":24900,"isExtra":false},{"id":"169906cc-98ac-4101-a361-79ae530758c3","note":"","count":1,"label":"Bez cibule","posId":"X103","price":0,"KDSTags":["redhighlight"],"isExtra":true}]</t>
  </si>
  <si>
    <t>2026-05-27T19:14:01.588+02:00</t>
  </si>
  <si>
    <t>2026-05-27T19:26:31.380+02:00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</si>
  <si>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bylinky","posId":"A121","price":5700,"isExtra":true},{"id":"55199603","note":"","count":1,"label":"Bez kuřete","posId":"X114","price":0,"KDSTags":["redhighlight"],"isExtra":true}]</t>
  </si>
  <si>
    <t>2026-05-27T19:06:03.574+02:00</t>
  </si>
  <si>
    <t>2026-05-27T19:14:48.550+02:00</t>
  </si>
  <si>
    <t>2026-05-27T19:48:30.827+02:00</t>
  </si>
  <si>
    <t>2026-05-27T19:06:03.655+02:00</t>
  </si>
  <si>
    <t>2026-05-27T19:05:42.701+02:00</t>
  </si>
  <si>
    <t>2026-05-27T19:25:37.697+02:00</t>
  </si>
  <si>
    <t>[{"id":"59589460","note":"","size":"BBQ Texas 32cm","count":1,"label":"BBQ Texas 32cm","posId":"119","price":24900,"isExtra":false},{"id":"55199562","note":"","count":1,"label":"Balné","posId":"K0000","price":1500,"isExtra":true},{"id":"59592261","note":"","count":1,"label":"USA těsto","posId":"17","price":1000,"isExtra":true},{"id":"55199473","note":"","size":"Comeback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</si>
  <si>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2026-05-27T18:55:45.724+02:00</t>
  </si>
  <si>
    <t>2026-05-27T19:01:52.139+02:00</t>
  </si>
  <si>
    <t>[{"id":"8a4618993c6f7ee5917bb6ac","count":1,"label":"Margherita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těsto","posId":"17","price":1000,"isExtra":true}]</t>
  </si>
  <si>
    <t>2026-05-27T18:37:17.567+02:00</t>
  </si>
  <si>
    <t>2026-05-27T18:52:11.483+02:00</t>
  </si>
  <si>
    <t>[{"id":"59589459","note":"","size":"Pepperoni 32cm 🌶️🌶️","count":2,"label":"Pepperoni 32cm 🌶️🌶️","posId":"120","price":24900,"isExtra":false},{"id":"55199562","note":"","count":2,"label":"Balné","posId":"K0000","price":1500,"isExtra":true},{"id":"59589457","note":"","size":"Hot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</si>
  <si>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2026-05-27T18:34:55.940+02:00</t>
  </si>
  <si>
    <t>2026-05-27T18:48:36.068+02:00</t>
  </si>
  <si>
    <t>2026-05-27T18:25:23.561+02:00</t>
  </si>
  <si>
    <t>2026-05-27T18:43:51.047+02:00</t>
  </si>
  <si>
    <t>2026-05-27T18:22:22.987+02:00</t>
  </si>
  <si>
    <t>2026-05-27T18:38:45.995+02:00</t>
  </si>
  <si>
    <t>[{"id":"0d95a3384b070d9133ab82f7","count":1,"label":"Česnekový dip","posId":"P106","price":2000,"isExtra":false},{"id":"ed2821f5147c44e417ef0b42","count":1,"label":"Balné","posId":"K0000","price":1500,"isExtra":true},{"id":"d5f548ecefcfc95cc5941e55","count":1,"label":"Comeback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🌶️","posId":"109","price":30900,"isExtra":false},{"id":"c71f71bd04444e93fe083c01","count":1,"label":"Balné","posId":"K0000","price":2000,"isExtra":true}]</t>
  </si>
  <si>
    <t>2026-05-27T18:20:25.643+02:00</t>
  </si>
  <si>
    <t>2026-05-27T18:35:56.026+02:00</t>
  </si>
  <si>
    <t>[{"id":"0d95a3384b070d9133ab82f7","count":1,"label":"Česnekový dip","posId":"P106","price":2000,"isExtra":false},{"id":"ed2821f5147c44e417ef0b42","count":1,"label":"Balné","posId":"K0000","price":1500,"isExtra":true},{"id":"d52edd9e0f5cc26976bc6fce","count":1,"label":"Capricciosa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]</t>
  </si>
  <si>
    <t>2026-05-27T18:12:40.120+02:00</t>
  </si>
  <si>
    <t>2026-05-27T18:33:43.006+02:00</t>
  </si>
  <si>
    <t>[{"id":"8a4618993c6f7ee5917bb6ac","count":1,"label":"Margherita 32cm","posId":"112","price":20900,"isExtra":false},{"id":"ed2821f5147c44e417ef0b42","count":1,"label":"Balné","posId":"K0000","price":1500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]</t>
  </si>
  <si>
    <t>2026-05-27T18:06:39.806+02:00</t>
  </si>
  <si>
    <t>2026-05-27T18:33:21.008+02:00</t>
  </si>
  <si>
    <t>[{"id":"39b4dba259045cb10a80740d","count":1,"label":"Quattro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těsto","posId":"17","price":1000,"isExtra":true},{"id":"491d7a6fd0c9aaa37717cb10","count":1,"label":"Gorgonzola","posId":"B101","price":3000,"KDSTags":["greenhighlight"],"isExtra":true}]</t>
  </si>
  <si>
    <t>2026-05-27T17:53:08.277+02:00</t>
  </si>
  <si>
    <t>2026-05-27T18:05:51.841+02:00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</si>
  <si>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🌶️","posId":"121","price":24900,"isExtra":false},{"id":"55199562","note":"","count":1,"label":"Balné","posId":"K0000","price":1500,"isExtra":true},{"id":"55199612","note":"","count":1,"label":"Bez salámu","posId":"X109","price":0,"KDSTags":["redhighlight"],"isExtra":true},{"id":"55199516","note":"","size":"Česnekový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</si>
  <si>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2026-05-27T17:49:45.776+02:00</t>
  </si>
  <si>
    <t>2026-05-27T17:57:09.738+02:00</t>
  </si>
  <si>
    <t>2026-05-27T17:35:03.646+02:00</t>
  </si>
  <si>
    <t>2026-05-27T18:03:36.019+02:00</t>
  </si>
  <si>
    <t>2026-05-27T18:05:38.795+02:00</t>
  </si>
  <si>
    <t>2026-05-27T17:35:04.646+02:00</t>
  </si>
  <si>
    <t>2026-05-27T17:28:29.307+02:00</t>
  </si>
  <si>
    <t>2026-05-27T17:49:20.555+02:00</t>
  </si>
  <si>
    <t>[{"id":"8a4618993c6f7ee5917bb6ac","count":1,"label":"Margherita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těsto","posId":"17","price":1000,"isExtra":true},{"id":"216519e2411a0b808e5e66a5","count":1,"label":"Šunka","posId":"B106","price":3000,"KDSTags":["greenhighlight"],"isExtra":true},{"id":"8a4618993c6f7ee5917bb6ac","count":1,"label":"Margherita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bylinky","posId":"A121","price":5700,"isExtra":true}]</t>
  </si>
  <si>
    <t>2026-05-27T17:26:21.082+02:00</t>
  </si>
  <si>
    <t>2026-05-27T17:43:07.863+02:00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</si>
  <si>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🌶️","posId":"P101","price":0,"isExtra":true},{"id":"N124","note":"","count":1,"label":"Pepsi 1l","posId":"N124","price":0,"isExtra":true},{"id":"123","note":"","count":1,"label":"Quattro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těsto","posId":"17","price":1000,"isExtra":true}]</t>
  </si>
  <si>
    <t>2026-05-27T17:24:27.848+02:00</t>
  </si>
  <si>
    <t>2026-05-27T17:36:13.593+02:00</t>
  </si>
  <si>
    <t>[{"id":"d52edd9e0f5cc26976bc6fce","count":1,"label":"Capricciosa 40cm","posId":"101","price":30900,"isExtra":false},{"id":"c71f71bd04444e93fe083c01","count":1,"label":"Balné","posId":"K0000","price":2000,"isExtra":true},{"id":"1ed1ad9866010ae50d5c6383","count":1,"label":"okraj hotdog, hořčice","posId":"A118","price":6500,"isExtra":true},{"id":"0c6f991de7b2d226d96c4587","count":1,"label":"Bez oliv","posId":"X112","price":0,"KDSTags":["redhighlight"],"isExtra":true},{"id":"6d30c23536beeaabedce6a33","count":1,"label":"Kukuřice","posId":"C115","price":3500,"KDSTags":["greenhighlight"],"isExtra":true},{"id":"9681b67a7972f023bc9a5b5d","count":1,"label":"česnekový chléb","posId":"P104","price":7900,"isExtra":false},{"id":"ed2821f5147c44e417ef0b42","count":1,"label":"Balné","posId":"K0000","price":1500,"isExtra":true}]</t>
  </si>
  <si>
    <t>2026-05-27T17:13:16.136+02:00</t>
  </si>
  <si>
    <t>2026-05-27T17:23:35.331+02:00</t>
  </si>
  <si>
    <t>[{"id":"71a763e559139e5b5e188a91","count":1,"label":"Pepperoni 40cm 🌶️🌶️","posId":"108","price":30900,"isExtra":false},{"id":"c71f71bd04444e93fe083c01","count":1,"label":"Balné","posId":"K0000","price":2000,"isExtra":true},{"id":"1db368dc30d4faea4c65f1c9","count":1,"label":"BBQ základ","posId":"ZRB40","price":0,"isExtra":true},{"id":"8d55eafca74e85a8dee122d9","count":1,"label":"okraj mozzarella, bylinky","posId":"A122","price":6500,"isExtra":true}]</t>
  </si>
  <si>
    <t>2026-05-27T16:42:00.156+02:00</t>
  </si>
  <si>
    <t>2026-05-27T17:04:55.485+02:00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</si>
  <si>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🌶️🌶️","posId":"110","price":30900,"isExtra":false},{"id":"55199557","note":"","count":1,"label":"Balné","posId":"K0000","price":2000,"isExtra":true},{"id":"59555716","note":"","count":1,"label":"Smetanový základ","posId":"ZRS40","price":0,"isExtra":true},{"id":"55199475","note":"","size":"BBQ Texas 40cm","count":1,"label":"BBQ Texas 40cm","posId":"107","price":30900,"isExtra":false},{"id":"55199557","note":"","count":1,"label":"Balné","posId":"K0000","price":2000,"isExtra":true}]</t>
  </si>
  <si>
    <t>2026-05-27T16:40:35.729+02:00</t>
  </si>
  <si>
    <t>2026-05-27T16:54:44.429+02:00</t>
  </si>
  <si>
    <t>[{"id":"57405742","note":"","size":"Pepsi 1l","count":1,"label":"Pepsi 1l","posId":"N124","price":5900,"isExtra":false},{"id":"55199471","note":"","size":"Quattro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</si>
  <si>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2026-05-27T16:38:03.695+02:00</t>
  </si>
  <si>
    <t>2026-05-27T16:51:12.244+02:00</t>
  </si>
  <si>
    <t>2026-05-27T16:56:51.196+02:00</t>
  </si>
  <si>
    <t>2026-05-27T16:38:03.813+02:00</t>
  </si>
  <si>
    <t>[{"id":"987fa0f9-906b-4c8f-b658-123a02363de3","note":"","count":1,"label":"BBQ Texas 18cm","posId":"131","price":11900,"isExtra":false},{"id":"a214d9a6-262f-4d59-9d6c-8c1bdecc573c","note":"","count":1,"label":"Gorgonzola","posId":"A101","price":2000,"isExtra":true}]</t>
  </si>
  <si>
    <t>2026-05-27T16:37:50.783+02:00</t>
  </si>
  <si>
    <t>2026-05-27T16:49:12.818+02:00</t>
  </si>
  <si>
    <t>[{"id":"111","note":"","count":1,"label":"Quattro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</si>
  <si>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2026-05-27T16:34:03.448+02:00</t>
  </si>
  <si>
    <t>2026-05-27T16:41:28.312+02:00</t>
  </si>
  <si>
    <t>2026-05-27T17:09:50.356+02:00</t>
  </si>
  <si>
    <t>2026-05-27T16:34:03.548+02:00</t>
  </si>
  <si>
    <t>[{"id":"f1315fc0-dfbb-459c-9f31-49d8e60875f4","note":"","count":1,"label":"Pepperoni 40cm 🌶️🌶️","posId":"108","price":30900,"isExtra":false},{"id":"211d85d0-839e-41d0-89e3-ea177ad7489e","note":"","count":3,"label":"Česnekový dip","posId":"P106","price":2000,"isExtra":false}]</t>
  </si>
  <si>
    <t>2026-05-27T15:38:04.330+02:00</t>
  </si>
  <si>
    <t>2026-05-27T15:49:41.272+02:00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</si>
  <si>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bylinky","posId":"A121","price":5700,"isExtra":true},{"id":"55199665","note":"","count":1,"label":"Šunka","posId":"B106","price":3000,"KDSTags":["greenhighlight"],"isExtra":true}]</t>
  </si>
  <si>
    <t>2026-05-27T15:32:03.598+02:00</t>
  </si>
  <si>
    <t>2026-05-27T15:46:52.159+02:00</t>
  </si>
  <si>
    <t>[{"id":"9579f3b5-1ac6-43ac-b132-28666e0777ec","note":"","count":1,"label":"Sweet Passion 18 cm","posId":"30","price":11900,"isExtra":false}]</t>
  </si>
  <si>
    <t>2026-05-27T15:27:25.973+02:00</t>
  </si>
  <si>
    <t>2026-05-27T15:45:00.278+02:00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</si>
  <si>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40cm","posId":"101","price":30900,"isExtra":false},{"id":"55199557","note":"","count":1,"label":"Balné","posId":"K0000","price":2000,"isExtra":true},{"id":"55199476","note":"","size":"BBQ Meteor 40cm","count":1,"label":"BBQ Meteor 40cm","posId":"106","price":30900,"isExtra":false},{"id":"55199557","note":"","count":1,"label":"Balné","posId":"K0000","price":2000,"isExtra":true}]</t>
  </si>
  <si>
    <t>2026-05-27T14:39:28.381+02:00</t>
  </si>
  <si>
    <t>2026-05-27T14:55:17.926+02:00</t>
  </si>
  <si>
    <t>[{"id":"oN2HwwNmv6z9l9BDlxwAW","count":1,"label":"Guarana kiwi a jablko","posId":"N144","price":5500,"isExtra":false,"creatorId":"CZD44OkJskIibOS0DjLB0","isPackging":0,"actualLabel":"Guarana kiwi a jablko"}]</t>
  </si>
  <si>
    <t>2026-05-27T13:53:05.571+02:00</t>
  </si>
  <si>
    <t>2026-05-27T14:05:19.843+02:00</t>
  </si>
  <si>
    <t>2026-05-27T14:13:50.708+02:00</t>
  </si>
  <si>
    <t>2026-05-27T13:53:06.126+02:00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</si>
  <si>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základ","posId":"57c816b2-3e3f-46c2-b126-b09910d79cb0","price":0,"isExtra":true},{"id":"169906cc-98ac-4101-a361-79ae530758c3","note":"","count":1,"label":"Bez cibule","posId":"X103","price":0,"KDSTags":["redhighlight"],"isExtra":true}]</t>
  </si>
  <si>
    <t>2026-05-27T13:51:51.990+02:00</t>
  </si>
  <si>
    <t>2026-05-27T14:12:32.870+02:00</t>
  </si>
  <si>
    <t>[{"id":"71a763e559139e5b5e188a91","count":1,"label":"Pepperoni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</si>
  <si>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2026-05-27T13:17:03.151+02:00</t>
  </si>
  <si>
    <t>2026-05-27T13:32:53.549+02:00</t>
  </si>
  <si>
    <t>2026-05-27T13:45:24.074+02:00</t>
  </si>
  <si>
    <t>2026-05-27T13:17:03.334+02:00</t>
  </si>
  <si>
    <t>[{"id":"80cdc162-f69f-4138-b690-77917e93790e","note":"","count":1,"label":"SPICY MENU COMEBACK","posId":"","price":34900,"isExtra":false},{"id":"c35cbdbe-2812-4399-a2f4-ae285203f829","note":"","count":1,"label":"BBQ Texas","posId":"Y119","price":0,"isExtra":true},{"id":"a98eba86-284a-4099-98ed-875f3adb76fa","note":"","count":1,"label":"Americké těsto","posId":"14","price":0,"isExtra":true},{"id":"71cf10b2-b3f9-4147-9f8e-06c032b5c8af","note":"","count":1,"label":"BBQ základ","posId":"71cf10b2-b3f9-4147-9f8e-06c032b5c8af","price":0,"isExtra":true},{"id":"8caf43fd-6a2c-427b-858a-17f37d37c439","note":"","count":1,"label":"spicy wings 🌶️","posId":"P101","price":0,"isExtra":true},{"id":"b9214d29-cfbf-4803-ab3c-009864c72c8e","note":"","count":1,"label":"Mirinda 1l","posId":"N126","price":0,"isExtra":true},{"id":"3a8b6a85-3b5c-4ee4-be2d-261ab8731d6e","note":"","count":1,"label":"Česnekový dip","posId":"P106","price":2000,"isExtra":false}]</t>
  </si>
  <si>
    <t>Gabriela</t>
  </si>
  <si>
    <t>2026-05-27T13:16:30.459+02:00</t>
  </si>
  <si>
    <t>2026-05-27T13:36:20.760+02:00</t>
  </si>
  <si>
    <t>Jakub</t>
  </si>
  <si>
    <t>2026-05-27T13:09:57.971+02:00</t>
  </si>
  <si>
    <t>2026-05-27T13:28:32.090+02:00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</si>
  <si>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základ","posId":"ZBR32","price":0,"isExtra":true},{"id":"N129","note":"","count":1,"label":"Poděbradská malinovka 0,5l","posId":"N129","price":4900,"isExtra":false}]</t>
  </si>
  <si>
    <t>2026-05-27T13:06:00.464+02:00</t>
  </si>
  <si>
    <t>2026-05-27T13:20:38.643+02:00</t>
  </si>
  <si>
    <t>[{"id":"55199476","note":"","size":"BBQ Meteor 40cm","count":1,"label":"BBQ Meteor 40cm","posId":"106","price":30900,"isExtra":false},{"id":"55199557","note":"","count":1,"label":"Balné","posId":"K0000","price":2000,"isExtra":true},{"id":"55199624","note":"","count":1,"label":"okraj hotdog, bbq omáčka","posId":"A120","price":6500,"isExtra":true},{"id":"57293717","note":"","size":"Opočno vanilková","count":1,"label":"Opočno vanilková","posId":"D108","price":12900,"isExtra":false},{"id":"59589456","note":"","size":"Quattro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bylinky","posId":"A121","price":5700,"isExtra":true},{"id":"55199585","note":"","count":1,"label":"Bez gorgonzoly","posId":"X101","price":0,"KDSTags":["redhighlight"],"isExtra":true},{"id":"55199668","note":"","count":1,"label":"Slanina","posId":"B108","price":3000,"KDSTags":["greenhighlight"],"isExtra":true}]</t>
  </si>
  <si>
    <t>2026-05-27T13:03:02.670+02:00</t>
  </si>
  <si>
    <t>2026-05-27T13:11:04.710+02:00</t>
  </si>
  <si>
    <t>2026-05-27T12:46:03.478+02:00</t>
  </si>
  <si>
    <t>2026-05-27T12:53:51.186+02:00</t>
  </si>
  <si>
    <t>2026-05-27T13:09:38.222+02:00</t>
  </si>
  <si>
    <t>2026-05-27T12:46:03.593+02:00</t>
  </si>
  <si>
    <t>[{"id":"85dc195f-7d7b-4fb5-b41d-eb1c9c76b3a3","note":"","count":1,"label":"Hot &amp; Spicy 32 cm","posId":"146","price":24900,"isExtra":false},{"id":"f2ca88ba-7288-4f05-a925-149da2e2137e","note":"","count":1,"label":"okraj hotdog, bbq omáčka","posId":"A119","price":5700,"isExtra":true},{"id":"dba0d6ed-9e38-4f33-8ec2-cc6e2ff8f1a9","note":"","count":1,"label":"Gorgonzola","posId":"B101","price":3000,"KDSTags":["greenhighlight"],"isExtra":true}]</t>
  </si>
  <si>
    <t>2026-05-27T12:30:03.185+02:00</t>
  </si>
  <si>
    <t>2026-05-27T13:22:11.429+02:00</t>
  </si>
  <si>
    <t>2026-05-27T13:30:29.472+02:00</t>
  </si>
  <si>
    <t>2026-05-27T12:30:03.570+02:00</t>
  </si>
  <si>
    <t>Ajeet</t>
  </si>
  <si>
    <t>2026-05-27T12:04:01.653+02:00</t>
  </si>
  <si>
    <t>2026-05-27T12:09:55.498+02:00</t>
  </si>
  <si>
    <t>2026-05-27T11:57:46.871+02:00</t>
  </si>
  <si>
    <t>2026-05-27T12:10:27.176+02:00</t>
  </si>
  <si>
    <t>[{"id":"R1tT2XKKK09mV9E4oM_A2","count":1,"label":"BBQ Texas 32cm","posId":"119","price":24900,"isExtra":false,"discount":{"type":"percentage","value":50},"creatorId":"HWsDL6lsiANLbCv3ENrWI","isPackging":0,"actualLabel":"BBQ Texas 32cm"},{"id":"DljuFHeFcHCHtcwRnx5KT","count":1,"label":"okraj hotdog, bez omáčky","posId":"A125","price":5700,"isExtra":true,"discount":{"type":"percentage","value":50},"mainItemId":"R1tT2XKKK09mV9E4oM_A2"}]</t>
  </si>
  <si>
    <t>2026-05-27T11:45:50.110+02:00</t>
  </si>
  <si>
    <t>2026-05-27T11:55:10.308+02:00</t>
  </si>
  <si>
    <t>[{"id":"57405743","note":"","size":"Pepsi zero sugar 1l","count":1,"label":"Pepsi zero sugar 1l","posId":"N125","price":5900,"isExtra":false},{"id":"59589460","note":"","size":"BBQ Texas 32cm","count":1,"label":"BBQ Texas 32cm","posId":"119","price":24900,"isExtra":false},{"id":"55199562","note":"","count":1,"label":"Balné","posId":"K0000","price":1500,"isExtra":true},{"id":"55199628","note":"","count":1,"label":"Bez cibule","posId":"X103","price":0,"KDSTags":["redhighlight"],"isExtra":true}]</t>
  </si>
  <si>
    <t>2026-05-27T11:37:42.722+02:00</t>
  </si>
  <si>
    <t>2026-05-27T11:47:24.291+02:00</t>
  </si>
  <si>
    <t>[{"id":"39b4dba259045cb10a80740d","count":1,"label":"Quattro Formaggi 32cm","posId":"123","price":24900,"isExtra":false},{"id":"ed2821f5147c44e417ef0b42","count":1,"label":"Balné","posId":"K0000","price":1500,"isExtra":true},{"id":"c4cf500880b17d3ffa827758","count":1,"label":"Hawai 32cm","posId":"114","price":24900,"isExtra":false},{"id":"ed2821f5147c44e417ef0b42","count":1,"label":"Balné","posId":"K0000","price":1500,"isExtra":true}]</t>
  </si>
  <si>
    <t>2026-05-27T11:26:12.201+02:00</t>
  </si>
  <si>
    <t>2026-05-27T11:28:10.317+02:00</t>
  </si>
  <si>
    <t>[{"id":"hq1R5HxeYrJr4Ew-dOjt-","count":1,"label":"Guarana classic","posId":"N142","price":5500,"isExtra":false,"creatorId":"VIBl4MBF20dPxtelS97N0","isPackging":0,"actualLabel":"Guarana classic"}]</t>
  </si>
  <si>
    <t>2026-05-27T11:12:03.604+02:00</t>
  </si>
  <si>
    <t>2026-05-27T11:21:48.183+02:00</t>
  </si>
  <si>
    <t>2026-05-27T11:33:20.745+02:00</t>
  </si>
  <si>
    <t>2026-05-27T11:12:03.975+02:00</t>
  </si>
  <si>
    <t>2026-05-27T10:06:02.841+02:00</t>
  </si>
  <si>
    <t>2026-05-27T11:18:23.903+02:00</t>
  </si>
  <si>
    <t>2026-05-27T11:40:32.991+02:00</t>
  </si>
  <si>
    <t>2026-05-27T10:06:02.954+02:00</t>
  </si>
  <si>
    <t>[{"id":"b6658da4-b777-42a2-94b6-5ce20ff49587","note":"","count":2,"label":"Pepperoni 32 cm","posId":"144","price":24900,"isExtra":false}]</t>
  </si>
  <si>
    <t>2026-05-27T00:26:30.319+02:00</t>
  </si>
  <si>
    <t>2026-05-27T00:33:53.420+02:00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</si>
  <si>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</si>
  <si>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Bakhtiyor</t>
  </si>
  <si>
    <t>2026-05-27T00:22:55.216+02:00</t>
  </si>
  <si>
    <t>2026-05-27T00:31:08.457+02:00</t>
  </si>
  <si>
    <t>2026-05-27T00:13:06.718+02:00</t>
  </si>
  <si>
    <t>2026-05-27T00:18:48.501+02:00</t>
  </si>
  <si>
    <t>[{"id":"Z9IeDGcKqFO_itODmBH5E","count":1,"label":"Quattro Formaggi 32cm","posId":"123","price":24900,"isExtra":false,"creatorId":"KugkoQlLOwNsKkrYAtgpf","isPackging":0,"actualLabel":"Quattro Formaggi 32cm"}]</t>
  </si>
  <si>
    <t>2026-05-27T00:12:05.614+02:00</t>
  </si>
  <si>
    <t>2026-05-27T00:21:35.206+02:00</t>
  </si>
  <si>
    <t>[{"id":"e8f571e6-dd36-42d7-8826-52c90315986b","note":"","count":1,"label":"Baby špenát &amp; kuře 40cm","posId":"104","price":30900,"isExtra":false}]</t>
  </si>
  <si>
    <t>2026-05-26T23:58:51.989+02:00</t>
  </si>
  <si>
    <t>2026-05-27T00:08:59.330+02:00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</si>
  <si>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</si>
  <si>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2026-05-26T23:56:53.746+02:00</t>
  </si>
  <si>
    <t>2026-05-27T00:06:23.384+02:00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</si>
  <si>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32cm","posId":"114","price":24900,"isExtra":false},{"id":"55199562","note":"","count":1,"label":"Balné","posId":"K0000","price":1500,"isExtra":true}]</t>
  </si>
  <si>
    <t>2026-05-26T23:55:21.436+02:00</t>
  </si>
  <si>
    <t>2026-05-27T00:01:40.151+02:00</t>
  </si>
  <si>
    <t>2026-05-26T23:40:35.461+02:00</t>
  </si>
  <si>
    <t>2026-05-26T23:42:47.255+02:00</t>
  </si>
  <si>
    <t>[{"id":"B9Gc9DICwMa89e6oK1jK1","count":1,"label":"Mirinda 1l","posId":"N126","price":5900,"isExtra":false,"creatorId":"PFqnpatfACqD1DM0ZZ6R-","isPackging":0,"actualLabel":"Mirinda 1l"},{"id":"B9Gc9DICwMa89e6oK1jK1","count":1,"label":"Mirinda 1l","posId":"N126","price":5900,"isExtra":false,"creatorId":"uq5ztJV6bsJtoDa-sXojq","isPackging":0,"actualLabel":"Mirinda 1l"}]</t>
  </si>
  <si>
    <t>2026-05-26T23:40:15.220+02:00</t>
  </si>
  <si>
    <t>2026-05-26T23:45:30.156+02:00</t>
  </si>
  <si>
    <t>2026-05-26T23:23:04.313+02:00</t>
  </si>
  <si>
    <t>2026-05-26T23:29:38.038+02:00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</si>
  <si>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základ","posId":"57c816b2-3e3f-46c2-b126-b09910d79cb0","price":0,"isExtra":true}]</t>
  </si>
  <si>
    <t>2026-05-26T23:22:30.928+02:00</t>
  </si>
  <si>
    <t>2026-05-26T23:30:36.439+02:00</t>
  </si>
  <si>
    <t>2026-05-26T23:10:35.891+02:00</t>
  </si>
  <si>
    <t>2026-05-26T23:22:14.087+02:00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</si>
  <si>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Spicy","posId":"Y122","price":0,"isExtra":true},{"id":"4d20acafa95763f3c432c8f6","count":1,"label":"spicy wings 🌶️","posId":"P101","price":0,"isExtra":true},{"id":"0b13c09d10188bb8f08ccf8f","count":1,"label":"Guarana classic","posId":"N142","price":0,"isExtra":true}]</t>
  </si>
  <si>
    <t>2026-05-26T23:10:05.401+02:00</t>
  </si>
  <si>
    <t>2026-05-26T23:23:47.860+02:00</t>
  </si>
  <si>
    <t>2026-05-26T23:43:20.540+02:00</t>
  </si>
  <si>
    <t>2026-05-26T23:10:05.527+02:00</t>
  </si>
  <si>
    <t>[{"id":"b6658da4-b777-42a2-94b6-5ce20ff49587","note":"","count":1,"label":"Pepperoni 32 cm","posId":"144","price":24900,"isExtra":false},{"id":"8b18781f-3bd0-464d-aa33-9f081ecc1a3a","note":"","count":1,"label":"Mozzarella","posId":"B113","price":3000,"KDSTags":["greenhighlight"],"isExtra":true},{"id":"e2500e14-36a7-442f-9e4c-8df3f05db108","note":"","count":1,"label":"Pepperoni salám","posId":"B109","price":3000,"KDSTags":["greenhighlight"],"isExtra":true}]</t>
  </si>
  <si>
    <t>2026-05-26T23:09:37.861+02:00</t>
  </si>
  <si>
    <t>2026-05-26T23:17:57.141+02:00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</si>
  <si>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základ","posId":"ZRB40","price":0,"isExtra":true}]</t>
  </si>
  <si>
    <t>Ehor</t>
  </si>
  <si>
    <t>2026-05-26T23:03:06.985+02:00</t>
  </si>
  <si>
    <t>2026-05-26T23:13:30.395+02:00</t>
  </si>
  <si>
    <t>[{"id":"115","note":"","count":1,"label":"Zeleninová 32cm","posId":"115","price":24900,"isExtra":false},{"id":"K0000","note":"","count":1,"label":"Balné","posId":"K0000","price":1500,"isExtra":true},{"id":"B114","note":"","count":2,"label":"Kuře","posId":"B114","price":3000,"KDSTags":["greenhighlight"],"isExtra":true},{"id":"121","note":"","count":1,"label":"Comeback 32cm 🌶️","posId":"121","price":24900,"isExtra":false},{"id":"K0000","note":"","count":1,"label":"Balné","posId":"K0000","price":1500,"isExtra":true}]</t>
  </si>
  <si>
    <t>2026-05-26T23:01:33.416+02:00</t>
  </si>
  <si>
    <t>2026-05-26T23:08:20.360+02:00</t>
  </si>
  <si>
    <t>[{"id":"8a4618993c6f7ee5917bb6ac","count":1,"label":"Margherita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</si>
  <si>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2026-05-26T22:54:30.399+02:00</t>
  </si>
  <si>
    <t>2026-05-26T23:03:29.172+02:00</t>
  </si>
  <si>
    <t>[{"id":"26d130ce3ef2dd539f98fc3d","count":1,"label":"BBQ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základ","posId":"ZBR32","price":0,"isExtra":true},{"id":"71474d2ff08764e8563178d6","count":1,"label":"Hawai 40cm","posId":"102","price":30900,"isExtra":false},{"id":"c71f71bd04444e93fe083c01","count":1,"label":"Balné","posId":"K0000","price":2000,"isExtra":true}]</t>
  </si>
  <si>
    <t>2026-05-26T22:33:15.341+02:00</t>
  </si>
  <si>
    <t>2026-05-26T22:39:15.167+02:00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</si>
  <si>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základ","posId":"ZRB32","price":0,"isExtra":true},{"id":"B102","note":"","count":1,"label":"Jalapeňos","posId":"B102","price":2500,"KDSTags":["greenhighlight"],"isExtra":true}]</t>
  </si>
  <si>
    <t>2026-05-26T22:29:02.891+02:00</t>
  </si>
  <si>
    <t>2026-05-26T22:37:33.759+02:00</t>
  </si>
  <si>
    <t>2026-05-26T22:47:13.404+02:00</t>
  </si>
  <si>
    <t>2026-05-26T22:29:03.015+02:00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</si>
  <si>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dip","posId":"P106","price":2000,"isExtra":false}]</t>
  </si>
  <si>
    <t>2026-05-26T22:21:12.306+02:00</t>
  </si>
  <si>
    <t>2026-05-26T22:31:50.204+02:00</t>
  </si>
  <si>
    <t>[{"id":"71a763e559139e5b5e188a91","count":1,"label":"Pepperoni 40cm 🌶️🌶️","posId":"108","price":30900,"isExtra":false},{"id":"c71f71bd04444e93fe083c01","count":1,"label":"Balné","posId":"K0000","price":2000,"isExtra":true},{"id":"0d95a3384b070d9133ab82f7","count":1,"label":"Česnekový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</si>
  <si>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2026-05-26T22:18:18.386+02:00</t>
  </si>
  <si>
    <t>2026-05-26T22:30:03.203+02:00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</si>
  <si>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32cm","posId":"118","price":24900,"isExtra":false},{"id":"55199562","note":"","count":1,"label":"Balné","posId":"K0000","price":1500,"isExtra":true}]</t>
  </si>
  <si>
    <t>2026-05-26T21:51:54.294+02:00</t>
  </si>
  <si>
    <t>2026-05-26T22:06:54.969+02:00</t>
  </si>
  <si>
    <t>[{"id":"1d215296a99939a8f5b4c23d","count":1,"label":"Pepperoni 32cm 🌶️🌶️","posId":"120","price":24900,"isExtra":false},{"id":"ed2821f5147c44e417ef0b42","count":1,"label":"Balné","posId":"K0000","price":1500,"isExtra":true},{"id":"5fdddf9d3c429571bb69ddb5","count":1,"label":"spicy wings 🌶️","posId":"P101","price":11900,"isExtra":false},{"id":"ed2821f5147c44e417ef0b42","count":1,"label":"Balné","posId":"K0000","price":1500,"isExtra":true},{"id":"b9e54539031b67f4afafa5bc","count":1,"label":"pečené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</si>
  <si>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2026-05-26T21:32:03.825+02:00</t>
  </si>
  <si>
    <t>2026-05-26T21:48:32.723+02:00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</si>
  <si>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</si>
  <si>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2026-05-26T21:28:44.739+02:00</t>
  </si>
  <si>
    <t>2026-05-26T21:40:42.002+02:00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</si>
  <si>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základ","posId":"ZRS32","price":0,"isExtra":true},{"id":"59589462","note":"","size":"Zeleninová 32cm","count":1,"label":"Zeleninová 32cm","posId":"115","price":24900,"isExtra":false},{"id":"55199562","note":"","count":1,"label":"Balné","posId":"K0000","price":1500,"isExtra":true},{"id":"55199599","note":"","count":1,"label":"Bez papriky","posId":"X111","price":0,"KDSTags":["redhighlight"],"isExtra":true}]</t>
  </si>
  <si>
    <t>2026-05-26T21:23:43.562+02:00</t>
  </si>
  <si>
    <t>2026-05-26T21:36:09.865+02:00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</si>
  <si>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32cm","posId":"118","price":24900,"isExtra":false},{"id":"55199562","note":"","count":1,"label":"Balné","posId":"K0000","price":1500,"isExtra":true},{"id":"57279347","note":"","count":1,"label":"Rajčatový základ","posId":"ZBR32","price":0,"isExtra":true}]</t>
  </si>
  <si>
    <t>2026-05-26T21:13:03.538+02:00</t>
  </si>
  <si>
    <t>2026-05-26T21:28:03.555+02:00</t>
  </si>
  <si>
    <t>2026-05-26T21:45:46.772+02:00</t>
  </si>
  <si>
    <t>2026-05-26T21:13:03.894+02:00</t>
  </si>
  <si>
    <t>2026-05-26T21:10:05.724+02:00</t>
  </si>
  <si>
    <t>2026-05-26T21:27:07.016+02:00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</si>
  <si>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1l","posId":"N124","price":0,"isExtra":true},{"id":"55199618","note":"","count":1,"label":"okraj hotdog, hořčice","posId":"A117","price":5700,"isExtra":true},{"id":"57405744","note":"","size":"Mirinda 1l","count":1,"label":"Mirinda 1l","posId":"N126","price":5900,"isExtra":false},{"id":"57293717","note":"","size":"Opočno vanilková","count":1,"label":"Opočno vanilková","posId":"D108","price":12900,"isExtra":false}]</t>
  </si>
  <si>
    <t>2026-05-26T21:06:53.995+02:00</t>
  </si>
  <si>
    <t>2026-05-26T21:22:25.833+02:00</t>
  </si>
  <si>
    <t>2026-05-26T21:03:04.683+02:00</t>
  </si>
  <si>
    <t>2026-05-26T21:20:08.838+02:00</t>
  </si>
  <si>
    <t>[{"id":"55199514","note":"Hodně česneku prosím","size":"Česnekový chléb 18cm","count":1,"label":"česnekový chléb","posId":"P104","price":7900,"isExtra":false},{"id":"55199562","note":"","count":1,"label":"Balné","posId":"K0000","price":1500,"isExtra":true},{"id":"55199515","note":"","size":"Pepperoni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základ","posId":"ZSR32","price":0,"isExtra":true},{"id":"55199586","note":"","count":1,"label":"okraj mozzarella, bylinky","posId":"A121","price":5700,"isExtra":true}]</t>
  </si>
  <si>
    <t>2026-05-26T20:58:04.702+02:00</t>
  </si>
  <si>
    <t>2026-05-26T21:28:01.976+02:00</t>
  </si>
  <si>
    <t>2026-05-26T21:45:34.351+02:00</t>
  </si>
  <si>
    <t>2026-05-26T20:58:04.831+02:00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</si>
  <si>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40cm","posId":"100","price":26900,"isExtra":false},{"id":"86843148-4e32-4979-bfd6-d7151207f70f","note":"","count":1,"label":"Šunka","posId":"C106","price":4000,"KDSTags":["greenhighlight"],"isExtra":true}]</t>
  </si>
  <si>
    <t>2026-05-26T20:45:26.395+02:00</t>
  </si>
  <si>
    <t>2026-05-26T21:00:49.947+02:00</t>
  </si>
  <si>
    <t>2026-05-26T20:37:42.154+02:00</t>
  </si>
  <si>
    <t>2026-05-26T20:57:46.750+02:00</t>
  </si>
  <si>
    <t>[{"id":"0d95a3384b070d9133ab82f7","count":1,"label":"Česnekový dip","posId":"P106","price":2000,"isExtra":false},{"id":"ed2821f5147c44e417ef0b42","count":1,"label":"Balné","posId":"K0000","price":1500,"isExtra":true},{"id":"8a4618993c6f7ee5917bb6ac","count":1,"label":"Margherita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🌶️","posId":"121","price":24900,"isExtra":false},{"id":"ed2821f5147c44e417ef0b42","count":1,"label":"Balné","posId":"K0000","price":1500,"isExtra":true},{"id":"b248fa10d91dee060f2e2732","count":1,"label":"Bez salámu","posId":"X109","price":0,"KDSTags":["redhighlight"],"isExtra":true}]</t>
  </si>
  <si>
    <t>2026-05-26T20:30:05.457+02:00</t>
  </si>
  <si>
    <t>2026-05-26T20:38:25.335+02:00</t>
  </si>
  <si>
    <t>2026-05-26T20:48:29.407+02:00</t>
  </si>
  <si>
    <t>2026-05-26T20:30:05.578+02:00</t>
  </si>
  <si>
    <t>[{"id":"bf8dc38b-6c8e-42b6-9da3-3170253a57d4","note":"","count":1,"label":"Hot &amp; Spicy 32cm 🌶️🌶️","posId":"122","price":24900,"isExtra":false},{"id":"dba0d6ed-9e38-4f33-8ec2-cc6e2ff8f1a9","note":"","count":1,"label":"Gorgonzola","posId":"B101","price":3000,"KDSTags":["greenhighlight"],"isExtra":true}]</t>
  </si>
  <si>
    <t>2026-05-26T20:29:39.531+02:00</t>
  </si>
  <si>
    <t>2026-05-26T20:54:32.935+02:00</t>
  </si>
  <si>
    <t>[{"id":"26d130ce3ef2dd539f98fc3d","count":1,"label":"BBQ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těsto","posId":"17","price":1000,"isExtra":true},{"id":"49f17dd8e613b878b991f0b1","count":1,"label":"Smetanový základ","posId":"ZBS32","price":0,"isExtra":true},{"id":"c282153f9e3afce968db7f16","count":1,"label":"Quattro Formaggi 40cm","posId":"111","price":30900,"isExtra":false},{"id":"c71f71bd04444e93fe083c01","count":1,"label":"Balné","posId":"K0000","price":2000,"isExtra":true},{"id":"5b5fe48d2830d5ff14ae299d","count":1,"label":"okraj hotdog, bbq omáčka","posId":"A120","price":6500,"isExtra":true}]</t>
  </si>
  <si>
    <t>2026-05-26T20:22:28.718+02:00</t>
  </si>
  <si>
    <t>2026-05-26T20:47:46.045+02:00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</si>
  <si>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32cm","posId":"116","price":24900,"isExtra":false},{"id":"55199562","note":"","count":1,"label":"Balné","posId":"K0000","price":1500,"isExtra":true},{"id":"55199618","note":"","count":1,"label":"okraj hotdog, hořčice","posId":"A117","price":5700,"isExtra":true},{"id":"55199672","note":"","count":1,"label":"Gorgonzola","posId":"B101","price":3000,"KDSTags":["greenhighlight"],"isExtra":true},{"id":"59589455","note":"","size":"Margherita 32cm","count":1,"label":"Margherita 32cm","posId":"112","price":20900,"isExtra":false},{"id":"55199562","note":"","count":1,"label":"Balné","posId":"K0000","price":1500,"isExtra":true},{"id":"57279339","note":"","count":1,"label":"Smetanový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bylinky","posId":"A121","price":5700,"isExtra":true},{"id":"55199665","note":"","count":1,"label":"Šunka","posId":"B106","price":3000,"KDSTags":["greenhighlight"],"isExtra":true}]</t>
  </si>
  <si>
    <t>2026-05-26T20:20:03.856+02:00</t>
  </si>
  <si>
    <t>2026-05-26T20:32:55.699+02:00</t>
  </si>
  <si>
    <t>2026-05-26T20:48:17.879+02:00</t>
  </si>
  <si>
    <t>2026-05-26T20:20:04.004+02:00</t>
  </si>
  <si>
    <t>[{"id":"ea8ba6dd-c20a-4bae-a731-5344afc761eb","note":"","count":1,"label":"Capricciosa 18cm","posId":"125","price":11900,"isExtra":false},{"id":"57c816b2-3e3f-46c2-b126-b09910d79cb0","note":"","count":1,"label":"změna na Smetanový základ","posId":"57c816b2-3e3f-46c2-b126-b09910d79cb0","price":0,"isExtra":true},{"id":"987fa0f9-906b-4c8f-b658-123a02363de3","note":"","count":1,"label":"BBQ Texas 18cm","posId":"131","price":11900,"isExtra":false},{"id":"57c816b2-3e3f-46c2-b126-b09910d79cb0","note":"","count":1,"label":"změna na Smetanový základ","posId":"57c816b2-3e3f-46c2-b126-b09910d79cb0","price":0,"isExtra":true},{"id":"c140cca5-f089-41f7-bf7d-f4a7a6787661","note":"","count":1,"label":"Jalapeňos","posId":"A102","price":1500,"isExtra":true},{"id":"c5b474e6-18c7-4e68-bfba-30417cf8de0f","note":"","count":1,"label":"Kukuřice","posId":"A115","price":1500,"isExtra":true},{"id":"3a8b6a85-3b5c-4ee4-be2d-261ab8731d6e","note":"","count":2,"label":"Česnekový dip","posId":"P106","price":2000,"isExtra":false}]</t>
  </si>
  <si>
    <t>2026-05-26T20:19:36.377+02:00</t>
  </si>
  <si>
    <t>2026-05-26T20:26:16.713+02:00</t>
  </si>
  <si>
    <t>Anup</t>
  </si>
  <si>
    <t>2026-05-26T20:13:26.407+02:00</t>
  </si>
  <si>
    <t>2026-05-26T20:19:45.663+02:00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</si>
  <si>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</si>
  <si>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2026-05-26T20:10:04.682+02:00</t>
  </si>
  <si>
    <t>2026-05-26T20:38:23.697+02:00</t>
  </si>
  <si>
    <t>2026-05-26T20:48:00.882+02:00</t>
  </si>
  <si>
    <t>2026-05-26T20:10:04.963+02:00</t>
  </si>
  <si>
    <t>[{"id":"2b9f361b-4416-409b-9b50-c5e648e65b24","note":"","count":1,"label":"Zeleninová 40cm","posId":"103","price":30900,"isExtra":false},{"id":"bd8e2f82-3d11-4ada-88ad-67191c012d18","note":"","count":1,"label":"Bez oliv","posId":"X112","price":0,"KDSTags":["redhighlight"],"isExtra":true},{"id":"7bd52058-f7b0-4320-9d6c-79598e7d9b5f","note":"","count":1,"label":"Hawai 18cm","posId":"126","price":11900,"isExtra":false}]</t>
  </si>
  <si>
    <t>2026-05-26T20:02:04.425+02:00</t>
  </si>
  <si>
    <t>2026-05-26T20:29:32.394+02:00</t>
  </si>
  <si>
    <t>2026-05-26T20:37:04.847+02:00</t>
  </si>
  <si>
    <t>2026-05-26T20:02:04.636+02:00</t>
  </si>
  <si>
    <t>[{"id":"bf8dc38b-6c8e-42b6-9da3-3170253a57d4","note":"","count":1,"label":"Hot &amp; Spicy 32cm 🌶️🌶️","posId":"122","price":24900,"isExtra":false},{"id":"3a8b6a85-3b5c-4ee4-be2d-261ab8731d6e","note":"","count":2,"label":"Česnekový dip","posId":"P106","price":2000,"isExtra":false},{"id":"b23a7ffc-2968-4b23-96c7-647c4d375297","note":"","count":1,"label":"BBQ Meteor 32 cm","posId":"142","price":24900,"isExtra":false}]</t>
  </si>
  <si>
    <t>2026-05-26T19:42:35.752+02:00</t>
  </si>
  <si>
    <t>2026-05-26T20:03:26.646+02:00</t>
  </si>
  <si>
    <t>2026-05-26T19:37:18.268+02:00</t>
  </si>
  <si>
    <t>2026-05-26T20:02:34.705+02:00</t>
  </si>
  <si>
    <t>2026-05-26T19:36:25.420+02:00</t>
  </si>
  <si>
    <t>2026-05-26T20:01:06.471+02:00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</si>
  <si>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bylinky","posId":"A122","price":6500,"isExtra":true},{"id":"66424178","note":"","size":"Pilsner Urquell 12","count":2,"label":"Pilsner Urquell 12","posId":"N20","price":6500,"isExtra":false}]</t>
  </si>
  <si>
    <t>2026-05-26T19:30:03.240+02:00</t>
  </si>
  <si>
    <t>2026-05-26T19:56:13.368+02:00</t>
  </si>
  <si>
    <t>2026-05-26T20:10:44.677+02:00</t>
  </si>
  <si>
    <t>2026-05-26T19:30:03.379+02:00</t>
  </si>
  <si>
    <t>2026-05-26T19:29:03.239+02:00</t>
  </si>
  <si>
    <t>2026-05-26T19:48:36.273+02:00</t>
  </si>
  <si>
    <t>[{"id":"ee394832-8137-440a-84b7-b9e0df42a9ab","note":"","count":1,"label":"Hawai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ananasu","posId":"X100","price":0,"KDSTags":["redhighlight"],"isExtra":true},{"id":"ee394832-8137-440a-84b7-b9e0df42a9ab","note":"","count":1,"label":"Hawai 32cm","posId":"114","price":24900,"isExtra":false},{"id":"36ea3088-07fd-428f-b871-c4a5ee9cef7b","note":"","count":1,"label":"Comeback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omáčka","posId":"A120","price":6500,"isExtra":true},{"id":"076ed74a-9e28-4a30-9b7c-06e6adbd9e27","note":"","count":1,"label":"Margherita 18cm","posId":"124","price":11900,"isExtra":false},{"id":"c5b474e6-18c7-4e68-bfba-30417cf8de0f","note":"","count":1,"label":"Kukuřice","posId":"A115","price":1500,"isExtra":true}]</t>
  </si>
  <si>
    <t>2026-05-26T19:27:03.085+02:00</t>
  </si>
  <si>
    <t>2026-05-26T19:52:27.388+02:00</t>
  </si>
  <si>
    <t>2026-05-26T20:03:54.847+02:00</t>
  </si>
  <si>
    <t>2026-05-26T19:27:03.212+02:00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</si>
  <si>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bylinky","posId":"A122","price":6500,"isExtra":true},{"id":"80cdc162-f69f-4138-b690-77917e93790e","note":"","count":1,"label":"SPICY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těsto","posId":"15","price":0,"isExtra":true},{"id":"a0a20d0c-4422-439d-8c33-27905ee0699b","note":"","count":1,"label":"Smetanový základ","posId":"a0a20d0c-4422-439d-8c33-27905ee0699b","price":0,"isExtra":true},{"id":"8caf43fd-6a2c-427b-858a-17f37d37c439","note":"","count":1,"label":"spicy wings 🌶️","posId":"P101","price":0,"isExtra":true},{"id":"b9214d29-cfbf-4803-ab3c-009864c72c8e","note":"","count":1,"label":"Mirinda 1l","posId":"N126","price":0,"isExtra":true}]</t>
  </si>
  <si>
    <t>2026-05-26T19:26:27.632+02:00</t>
  </si>
  <si>
    <t>2026-05-26T19:44:02.542+02:00</t>
  </si>
  <si>
    <t>[{"id":"d52edd9e0f5cc26976bc6fce","count":1,"label":"Capricciosa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základ","posId":"ZRB40","price":0,"isExtra":true},{"id":"8d55eafca74e85a8dee122d9","count":1,"label":"okraj mozzarella, bylinky","posId":"A122","price":6500,"isExtra":true},{"id":"c52e5d335958c879af628612","count":1,"label":"Ananas","posId":"C100","price":3500,"KDSTags":["greenhighlight"],"isExtra":true}]</t>
  </si>
  <si>
    <t>2026-05-26T19:14:18.434+02:00</t>
  </si>
  <si>
    <t>2026-05-26T19:29:28.884+02:00</t>
  </si>
  <si>
    <t>[{"id":"39b4dba259045cb10a80740d","count":1,"label":"Quattro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bylinky","posId":"A121","price":5700,"isExtra":true},{"id":"1d215296a99939a8f5b4c23d","count":1,"label":"Pepperoni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těsto","posId":"17","price":1000,"isExtra":true}]</t>
  </si>
  <si>
    <t>2026-05-26T19:10:03.563+02:00</t>
  </si>
  <si>
    <t>2026-05-26T19:21:32.680+02:00</t>
  </si>
  <si>
    <t>2026-05-26T19:28:40.957+02:00</t>
  </si>
  <si>
    <t>2026-05-26T19:10:03.679+02:00</t>
  </si>
  <si>
    <t>2026-05-26T19:03:39.113+02:00</t>
  </si>
  <si>
    <t>2026-05-26T19:12:04.794+02:00</t>
  </si>
  <si>
    <t>[{"id":"c282153f9e3afce968db7f16","count":1,"label":"Quattro Formaggi 40cm","posId":"111","price":30900,"isExtra":false},{"id":"c71f71bd04444e93fe083c01","count":1,"label":"Balné","posId":"K0000","price":2000,"isExtra":true},{"id":"1b8bf5463d30ab1a50e2f05d","count":1,"label":"Baby Špenát &amp; kuře 32cm","posId":"116","price":24900,"isExtra":false},{"id":"ed2821f5147c44e417ef0b42","count":1,"label":"Balné","posId":"K0000","price":1500,"isExtra":true}]</t>
  </si>
  <si>
    <t>2026-05-26T18:48:32.555+02:00</t>
  </si>
  <si>
    <t>2026-05-26T18:58:37.734+02:00</t>
  </si>
  <si>
    <t>2026-05-26T18:46:03.193+02:00</t>
  </si>
  <si>
    <t>2026-05-26T18:56:36.472+02:00</t>
  </si>
  <si>
    <t>[{"id":"7bd52058-f7b0-4320-9d6c-79598e7d9b5f","note":"","count":1,"label":"Hawai 18cm","posId":"126","price":11900,"isExtra":false}]</t>
  </si>
  <si>
    <t>Miroslav</t>
  </si>
  <si>
    <t>2026-05-26T18:39:41.984+02:00</t>
  </si>
  <si>
    <t>2026-05-26T18:45:25.639+02:00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</si>
  <si>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základ","posId":"ZBR40","price":0,"isExtra":true},{"id":"X111","note":"","count":1,"label":"Bez papriky","posId":"X111","price":0,"KDSTags":["redhighlight"],"isExtra":true}]</t>
  </si>
  <si>
    <t>2026-05-26T18:20:03.225+02:00</t>
  </si>
  <si>
    <t>2026-05-26T18:31:55.469+02:00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</si>
  <si>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,{"id":"55199669","note":"","count":1,"label":"Slanina","posId":"C108","price":4000,"KDSTags":["greenhighlight"],"isExtra":true}]</t>
  </si>
  <si>
    <t>2026-05-26T18:16:19.411+02:00</t>
  </si>
  <si>
    <t>2026-05-26T18:29:03.570+02:00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</si>
  <si>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bylinky","posId":"A121","price":5700,"isExtra":true},{"id":"59589455","note":"","size":"Margherita 32cm","count":1,"label":"Margherita 32cm","posId":"112","price":20900,"isExtra":false},{"id":"55199562","note":"","count":1,"label":"Balné","posId":"K0000","price":1500,"isExtra":true},{"id":"57405742","note":"","size":"Pepsi 1l","count":1,"label":"Pepsi 1l","posId":"N124","price":5900,"isExtra":false},{"id":"57405744","note":"","size":"Mirinda 1l","count":1,"label":"Mirinda 1l","posId":"N126","price":5900,"isExtra":false}]</t>
  </si>
  <si>
    <t>2026-05-26T18:14:39.291+02:00</t>
  </si>
  <si>
    <t>2026-05-26T18:21:48.686+02:00</t>
  </si>
  <si>
    <t>[{"id":"2a04aa175f0516f5bc3594b6","count":1,"label":"Baby špenát &amp; kuře 40cm","posId":"104","price":30900,"isExtra":false},{"id":"c71f71bd04444e93fe083c01","count":1,"label":"Balné","posId":"K0000","price":2000,"isExtra":true},{"id":"d5f548ecefcfc95cc5941e55","count":1,"label":"Comeback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</si>
  <si>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2026-05-26T17:44:32.449+02:00</t>
  </si>
  <si>
    <t>2026-05-26T17:49:21.475+02:00</t>
  </si>
  <si>
    <t>[{"id":"59589455","note":"","size":"Margherita 32cm","count":1,"label":"Margherita 32cm","posId":"112","price":20900,"isExtra":false},{"id":"55199562","note":"","count":1,"label":"Balné","posId":"K0000","price":1500,"isExtra":true},{"id":"57405743","note":"","size":"Pepsi zero sugar 1l","count":1,"label":"Pepsi zero sugar 1l","posId":"N125","price":5900,"isExtra":false}]</t>
  </si>
  <si>
    <t>2026-05-26T17:15:45.938+02:00</t>
  </si>
  <si>
    <t>2026-05-26T17:27:29.395+02:00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</si>
  <si>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🌶️","posId":"109","price":30900,"isExtra":false},{"id":"55199557","note":"","count":1,"label":"Balné","posId":"K0000","price":2000,"isExtra":true},{"id":"55199641","note":"","count":1,"label":"okraj hotdog, bez omáčky","posId":"A126","price":6500,"isExtra":true},{"id":"55199516","note":"","size":"Česnekový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</si>
  <si>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2026-05-26T17:12:03.997+02:00</t>
  </si>
  <si>
    <t>2026-05-26T17:28:14.150+02:00</t>
  </si>
  <si>
    <t>2026-05-26T17:41:46.508+02:00</t>
  </si>
  <si>
    <t>2026-05-26T17:12:04.135+02:00</t>
  </si>
  <si>
    <t>2026-05-26T17:07:50.254+02:00</t>
  </si>
  <si>
    <t>2026-05-26T17:21:06.402+02:00</t>
  </si>
  <si>
    <t>[{"id":"59589455","note":"","size":"Margherita 32cm","count":1,"label":"Margherita 32cm","posId":"112","price":20900,"isExtra":false},{"id":"55199562","note":"","count":1,"label":"Balné","posId":"K0000","price":1500,"isExtra":true},{"id":"59589458","note":"","size":"Comeback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</si>
  <si>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2026-05-26T16:48:03.982+02:00</t>
  </si>
  <si>
    <t>2026-05-26T17:04:10.303+02:00</t>
  </si>
  <si>
    <t>2026-05-26T17:09:20.152+02:00</t>
  </si>
  <si>
    <t>2026-05-26T16:48:04.092+02:00</t>
  </si>
  <si>
    <t>[{"id":"7bd52058-f7b0-4320-9d6c-79598e7d9b5f","note":"","count":1,"label":"Hawai 18cm","posId":"126","price":11900,"isExtra":false},{"id":"194f980e-141e-4220-9f1e-0e1e9edc412e","note":"","count":1,"label":"Quattro Formaggi 18cm","posId":"135","price":11900,"isExtra":false},{"id":"c5b474e6-18c7-4e68-bfba-30417cf8de0f","note":"","count":1,"label":"Kukuřice","posId":"A115","price":1500,"isExtra":true},{"id":"6aa3aced-8eb9-4d56-b143-2e40b111d74f","note":"","count":2,"label":"Poděbradská malinovka 0,5l","posId":"N129","price":4900,"isExtra":false}]</t>
  </si>
  <si>
    <t>2026-05-26T16:47:04.593+02:00</t>
  </si>
  <si>
    <t>2026-05-26T16:59:30.107+02:00</t>
  </si>
  <si>
    <t>2026-05-26T17:22:56.375+02:00</t>
  </si>
  <si>
    <t>2026-05-26T16:47:04.750+02:00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</si>
  <si>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bylinky","posId":"A122","price":6500,"isExtra":true},{"id":"03dae282-4cd4-4fa2-9169-2178ea3ed325","note":"","count":1,"label":"Quattro Formaggi 40cm","posId":"111","price":30900,"isExtra":false},{"id":"4d0fe7ad-c88a-4a73-8015-c60680489cf8","note":"","count":1,"label":"Baby Špenát &amp; kuře 32cm","posId":"116","price":24900,"isExtra":false},{"id":"21fd0686-e8d1-43f1-84c9-d96f5842a3ca","note":"","count":1,"label":"okraj mozzarella, bylinky","posId":"A121","price":5700,"isExtra":true}]</t>
  </si>
  <si>
    <t>2026-05-26T14:56:58.767+02:00</t>
  </si>
  <si>
    <t>2026-05-26T15:08:57.093+02:00</t>
  </si>
  <si>
    <t>[{"id":"7ec71ed1b6dd8f99c580bfce","count":2,"label":"Margherita 40cm","posId":"100","price":26900,"isExtra":false},{"id":"c71f71bd04444e93fe083c01","count":2,"label":"Balné","posId":"K0000","price":2000,"isExtra":true},{"id":"096441a3b709cad5b3ac76b2","count":2,"label":"Šunka","posId":"C106","price":4000,"KDSTags":["greenhighlight"],"isExtra":true}]</t>
  </si>
  <si>
    <t>2026-05-26T14:35:03.731+02:00</t>
  </si>
  <si>
    <t>2026-05-26T19:27:22.263+02:00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</si>
  <si>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bylinky","posId":"A121","price":5700,"isExtra":true},{"id":"211d85d0-839e-41d0-89e3-ea177ad7489e","note":"","count":2,"label":"Česnekový dip","posId":"P106","price":2000,"isExtra":false},{"id":"b6658da4-b777-42a2-94b6-5ce20ff49587","note":"","count":1,"label":"Pepperoni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bylinky","posId":"A121","price":5700,"isExtra":true},{"id":"2f5e6647-81e9-4b87-979a-d1df9153229a","note":"","count":1,"label":"Jalapeňos","posId":"B102","price":2500,"KDSTags":["greenhighlight"],"isExtra":true}]</t>
  </si>
  <si>
    <t>2026-05-26T13:15:19.842+02:00</t>
  </si>
  <si>
    <t>2026-05-26T13:31:24.792+02:00</t>
  </si>
  <si>
    <t>[{"id":"d5f548ecefcfc95cc5941e55","count":3,"label":"Comeback 40cm 🌶️","posId":"109","price":30900,"isExtra":false},{"id":"c71f71bd04444e93fe083c01","count":3,"label":"Balné","posId":"K0000","price":2000,"isExtra":true}]</t>
  </si>
  <si>
    <t>2026-05-26T12:41:23.004+02:00</t>
  </si>
  <si>
    <t>2026-05-26T12:48:04.735+02:00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</si>
  <si>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bylinky","posId":"A121","price":5700,"isExtra":true},{"id":"55199617","note":"","count":1,"label":"Bez papriky","posId":"X111","price":0,"KDSTags":["redhighlight"],"isExtra":true}]</t>
  </si>
  <si>
    <t>Lukáš</t>
  </si>
  <si>
    <t>2026-05-26T12:25:00.253+02:00</t>
  </si>
  <si>
    <t>2026-05-26T12:36:56.282+02:00</t>
  </si>
  <si>
    <t>[{"id":"120","note":"","count":1,"label":"Pepperoni 32cm 🌶️🌶️","posId":"120","price":24900,"isExtra":false},{"id":"K0000","note":"","count":1,"label":"Balné","posId":"K0000","price":1500,"isExtra":true},{"id":"A125","note":"","count":1,"label":"okraj hotdog, bez omáčky","posId":"A125","price":5700,"isExtra":true},{"id":"122","note":"","count":1,"label":"Hot &amp; Spicy 32cm 🌶️🌶️","posId":"122","price":24900,"isExtra":false},{"id":"K0000","note":"","count":1,"label":"Balné","posId":"K0000","price":1500,"isExtra":true}]</t>
  </si>
  <si>
    <t>2026-05-26T12:16:16.245+02:00</t>
  </si>
  <si>
    <t>2026-05-26T12:26:13.320+02:00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</si>
  <si>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oliv","posId":"X112","price":0,"KDSTags":["redhighlight"],"isExtra":true},{"id":"N129","note":"","count":1,"label":"Poděbradská malinovka 0,5l","posId":"N129","price":4900,"isExtra":false}]</t>
  </si>
  <si>
    <t>2026-05-26T11:41:03.429+02:00</t>
  </si>
  <si>
    <t>2026-05-26T12:10:54.681+02:00</t>
  </si>
  <si>
    <t>2026-05-26T12:23:08.044+02:00</t>
  </si>
  <si>
    <t>2026-05-26T11:41:03.683+02:00</t>
  </si>
  <si>
    <t>[{"id":"f1315fc0-dfbb-459c-9f31-49d8e60875f4","note":"","count":1,"label":"Pepperoni 40cm 🌶️🌶️","posId":"108","price":30900,"isExtra":false},{"id":"aef5aaf8-2acf-4f20-91be-c8829f11cd0c","note":"","count":1,"label":"Capricciosa 40cm","posId":"101","price":30900,"isExtra":false},{"id":"a62e938c-9a71-490f-818d-7d681b9da334","note":"","count":1,"label":"Bez žampionů","posId":"X105","price":0,"KDSTags":["redhighlight"],"isExtra":true}]</t>
  </si>
  <si>
    <t>2026-05-26T11:29:49.003+02:00</t>
  </si>
  <si>
    <t>2026-05-26T11:43:06.514+02:00</t>
  </si>
  <si>
    <t>[{"id":"59589460","note":"","size":"BBQ Texas 32cm","count":1,"label":"BBQ Texas 32cm","posId":"119","price":24900,"isExtra":false},{"id":"55199557","note":"","count":1,"label":"Balné","posId":"K0000","price":1500,"isExtra":true},{"id":"59589465","note":"","size":"Baby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32cm","posId":"114","price":24900,"isExtra":false},{"id":"55199557","note":"","count":1,"label":"Balné","posId":"K0000","price":1500,"isExtra":true}]</t>
  </si>
  <si>
    <t>2026-05-26T11:25:03.114+02:00</t>
  </si>
  <si>
    <t>2026-05-26T11:54:25.386+02:00</t>
  </si>
  <si>
    <t>2026-05-26T12:01:20.064+02:00</t>
  </si>
  <si>
    <t>2026-05-26T11:25:03.282+02:00</t>
  </si>
  <si>
    <t>[{"id":"35e045f9-bc36-46e9-8142-6579de78a05b","note":"","count":1,"label":"Comeback 32cm 🌶️","posId":"121","price":24900,"isExtra":false},{"id":"b6658da4-b777-42a2-94b6-5ce20ff49587","note":"","count":1,"label":"Pepperoni 32 cm","posId":"144","price":24900,"isExtra":false},{"id":"03ade9ce-5d0f-4499-a6a3-340b58ae4468","note":"","count":1,"label":"Capricciosa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bylinky","posId":"A121","price":5700,"isExtra":true},{"id":"aef5aaf8-2acf-4f20-91be-c8829f11cd0c","note":"","count":1,"label":"Capricciosa 40cm","posId":"101","price":30900,"isExtra":false}]</t>
  </si>
  <si>
    <t>2026-05-26T11:06:02.951+02:00</t>
  </si>
  <si>
    <t>2026-05-26T11:17:22.254+02:00</t>
  </si>
  <si>
    <t>2026-05-26T11:32:34.146+02:00</t>
  </si>
  <si>
    <t>2026-05-26T11:06:03.054+02:00</t>
  </si>
  <si>
    <t>2026-05-26T11:05:17.766+02:00</t>
  </si>
  <si>
    <t>2026-05-26T11:15:29.441+02:00</t>
  </si>
  <si>
    <t>[{"id":"59589463","note":"","size":"Hawai 32cm","count":1,"label":"Hawai 32cm","posId":"114","price":24900,"isExtra":false},{"id":"55199557","note":"","count":1,"label":"Balné","posId":"K0000","price":1500,"isExtra":true}]</t>
  </si>
  <si>
    <t>2026-05-26T10:45:03.554+02:00</t>
  </si>
  <si>
    <t>2026-05-26T11:11:48.306+02:00</t>
  </si>
  <si>
    <t>2026-05-26T11:27:38.214+02:00</t>
  </si>
  <si>
    <t>2026-05-26T10:45:03.822+02:00</t>
  </si>
  <si>
    <t>[{"id":"VRW8uD0jqSJxVXlHVv9Bf","count":1,"label":"Pizza BBQ Texas 40 0,5","posId":"H107","price":15450,"isExtra":false,"creatorId":"QUPv6wzqOz4R_Qgg0Nu0i","isPackging":0,"actualLabel":"Pizza BBQ Texas 40 0,5"},{"id":"2lwz8DLnxAE2XXPjpySDo","count":1,"label":"Bez plněných okrajů","posId":"X1000","price":0,"isExtra":true,"mainItemId":"VRW8uD0jqSJxVXlHVv9Bf"},{"id":"S8qY2BYe2pmDbxumcAT1A","count":1,"label":"Pizza Hot &amp; Spicy 40 0,5","posId":"H110","price":15450,"isExtra":false,"creatorId":"7t7BGJ9AyyLt2GO48yhP3","isPackging":0,"actualLabel":"Pizza Hot &amp; Spicy 40 0,5"},{"id":"2lwz8DLnxAE2XXPjpySDo","count":1,"label":"Bez plněných okrajů","posId":"X1000","price":0,"isExtra":true,"mainItemId":"S8qY2BYe2pmDbxumcAT1A"}]</t>
  </si>
  <si>
    <t>2026-05-26T00:34:40.497+02:00</t>
  </si>
  <si>
    <t>2026-05-26T00:47:20.735+02:00</t>
  </si>
  <si>
    <t>[{"id":"55199519","note":"","size":"Choco Rolls","count":1,"label":"Choco Rolls","posId":"chr100","price":8900,"isExtra":false},{"id":"55199557","note":"","count":1,"label":"Balné","posId":"K0000","price":1500,"isExtra":true},{"id":"55199513","note":"","size":"Pečené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32cm","posId":"123","price":24900,"isExtra":false},{"id":"55199557","note":"","count":1,"label":"Balné","posId":"K0000","price":1500,"isExtra":true},{"id":"59592261","note":"","count":1,"label":"USA těsto","posId":"17","price":1000,"isExtra":true}]</t>
  </si>
  <si>
    <t>2026-05-26T00:17:06.520+02:00</t>
  </si>
  <si>
    <t>2026-05-26T00:31:29.450+02:00</t>
  </si>
  <si>
    <t>2026-05-26T00:45:07.272+02:00</t>
  </si>
  <si>
    <t>2026-05-26T00:19:11.825+02:00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</si>
  <si>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dc41ad9-a5c2-444f-9989-27a8aa38dce4","note":"","count":1,"label":"Bez jalapenos","posId":"X102","price":0,"KDSTags":["redhighlight"],"isExtra":true}]</t>
  </si>
  <si>
    <t>2026-05-26T00:15:53.669+02:00</t>
  </si>
  <si>
    <t>2026-05-26T00:30:46.597+02:00</t>
  </si>
  <si>
    <t>[{"id":"69427510296215434ca5624f","count":1,"label":"Pepperoni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</si>
  <si>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2026-05-26T00:14:03.874+02:00</t>
  </si>
  <si>
    <t>2026-05-26T00:19:26.200+02:00</t>
  </si>
  <si>
    <t>[{"id":"03ade9ce-5d0f-4499-a6a3-340b58ae4468","note":"","count":1,"label":"Capricciosa 32cm","posId":"113","price":24900,"isExtra":false}]</t>
  </si>
  <si>
    <t>2026-05-26T00:02:59.292+02:00</t>
  </si>
  <si>
    <t>2026-05-26T00:10:21.632+02:00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</si>
  <si>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55199675","note":"","count":1,"label":"Kuře","posId":"B114","price":3000,"KDSTags":["greenhighlight"],"isExtra":true},{"id":"57405744","note":"","size":"Mirinda 1l","count":1,"label":"Mirinda 1l","posId":"N126","price":5900,"isExtra":false}]</t>
  </si>
  <si>
    <t>2026-05-25T23:57:13.313+02:00</t>
  </si>
  <si>
    <t>2026-05-26T00:05:41.461+02:00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</si>
  <si>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</si>
  <si>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2026-05-25T23:08:36.580+02:00</t>
  </si>
  <si>
    <t>2026-05-25T23:22:20.435+02:00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</si>
  <si>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55199598","note":"","count":1,"label":"Žampiony","posId":"C105","price":3500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</si>
  <si>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Ondřej</t>
  </si>
  <si>
    <t>2026-05-25T23:04:22.966+02:00</t>
  </si>
  <si>
    <t>2026-05-25T23:19:27.482+02:00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</si>
  <si>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</si>
  <si>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2026-05-25T22:49:45.847+02:00</t>
  </si>
  <si>
    <t>2026-05-25T22:55:40.400+02:00</t>
  </si>
  <si>
    <t>[{"id":"69427510296215434ca56263","count":1,"label":"Quattro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základ","posId":"ZSR32","price":0,"isExtra":true}]</t>
  </si>
  <si>
    <t>2026-05-25T22:35:30.862+02:00</t>
  </si>
  <si>
    <t>2026-05-25T22:41:45.415+02:00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</si>
  <si>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těsto","posId":"17","price":1000,"isExtra":true},{"id":"P105","note":"","count":1,"label":"BBQ dip","posId":"P105","price":2000,"isExtra":false},{"id":"K0000","note":"","count":1,"label":"Balné","posId":"K0000","price":1500,"isExtra":true}]</t>
  </si>
  <si>
    <t>2026-05-25T22:27:46.833+02:00</t>
  </si>
  <si>
    <t>2026-05-25T22:34:19.517+02:00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</si>
  <si>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55199616","note":"","count":1,"label":"Olivy","posId":"C112","price":3500,"KDSTags":["greenhighlight"],"isExtra":true}]</t>
  </si>
  <si>
    <t>2026-05-25T22:27:04.593+02:00</t>
  </si>
  <si>
    <t>2026-05-25T22:55:39.071+02:00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</si>
  <si>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dip","posId":"P106","price":2000,"isExtra":false},{"id":"d3eb4d53-930f-46c7-bd43-afdbaaac1bcf","note":"","count":1,"label":"masové kuličky","posId":"P102","price":9900,"isExtra":false},{"id":"e4c90673-8957-4c9c-a784-3a1d0b3b4124","note":"","count":1,"label":"pečené brambory","posId":"P103","price":6900,"isExtra":false}]</t>
  </si>
  <si>
    <t>2026-05-25T22:25:31.175+02:00</t>
  </si>
  <si>
    <t>2026-05-25T22:32:58.195+02:00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</si>
  <si>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🌶️","posId":"121","price":24900,"isExtra":false},{"id":"ed2821f5147c44e417ef0b42","count":1,"label":"Balné","posId":"K0000","price":1500,"isExtra":true},{"id":"69427510296215434ca562a1","count":1,"label":"Pepperoni Rolls 🌶️","posId":"P100","price":8900,"isExtra":false},{"id":"ed2821f5147c44e417ef0b42","count":1,"label":"Balné","posId":"K0000","price":1500,"isExtra":true}]</t>
  </si>
  <si>
    <t>Dominik Nedvěd</t>
  </si>
  <si>
    <t>2026-05-25T21:54:05.122+02:00</t>
  </si>
  <si>
    <t>2026-05-25T22:06:10.971+02:00</t>
  </si>
  <si>
    <t>2026-05-25T22:17:00.921+02:00</t>
  </si>
  <si>
    <t>2026-05-25T21:54:05.259+02:00</t>
  </si>
  <si>
    <t>[{"id":"e1ef9526-7c68-483b-a8a1-92bb58ce9f1e","note":"","count":1,"label":"Jalapenos Rolls","posId":"jpr200","price":8900,"isExtra":false},{"id":"26378531-c5c0-43f4-9535-09f267896a62","note":"","count":1,"label":"spicy wings 🌶️","posId":"P101","price":11900,"isExtra":false},{"id":"c1383a56-9eef-4159-8de6-52ba98917da4","note":"","count":1,"label":"Pepperoni Rolls 🌶️","posId":"P100","price":8900,"isExtra":false}]</t>
  </si>
  <si>
    <t>2026-05-25T21:52:16.638+02:00</t>
  </si>
  <si>
    <t>2026-05-25T22:07:03.255+02:00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</si>
  <si>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</si>
  <si>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2026-05-25T21:49:20.459+02:00</t>
  </si>
  <si>
    <t>2026-05-25T22:03:15.267+02:00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</si>
  <si>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základ","posId":"ZRS40","price":0,"isExtra":true},{"id":"57405742","note":"","size":"Pepsi 1l","count":1,"label":"Pepsi 1l","posId":"N124","price":5900,"isExtra":false},{"id":"55199514","note":"","size":"Česnekový chléb 18cm","count":1,"label":"česnekový chléb","posId":"P104","price":7900,"isExtra":false},{"id":"55199557","note":"","count":1,"label":"Balné","posId":"K0000","price":1500,"isExtra":true}]</t>
  </si>
  <si>
    <t>2026-05-25T21:14:03.857+02:00</t>
  </si>
  <si>
    <t>2026-05-25T21:21:35.916+02:00</t>
  </si>
  <si>
    <t>2026-05-25T21:31:04.789+02:00</t>
  </si>
  <si>
    <t>2026-05-25T21:14:03.987+02:00</t>
  </si>
  <si>
    <t>2026-05-25T21:08:32.994+02:00</t>
  </si>
  <si>
    <t>2026-05-25T21:42:22.164+02:00</t>
  </si>
  <si>
    <t>[{"id":"114","note":"","count":1,"label":"Hawai 32cm","posId":"114","price":24900,"isExtra":false},{"id":"K0000","note":"","count":1,"label":"Balné","posId":"K0000","price":1500,"isExtra":true},{"id":"101","note":"","count":1,"label":"Capricciosa 40cm","posId":"101","price":30900,"isExtra":false},{"id":"K0000","note":"","count":1,"label":"Balné","posId":"K0000","price":2000,"isExtra":true}]</t>
  </si>
  <si>
    <t>Yurii</t>
  </si>
  <si>
    <t>2026-05-25T21:08:32.553+02:00</t>
  </si>
  <si>
    <t>2026-05-25T21:39:55.193+02:00</t>
  </si>
  <si>
    <t>[{"id":"101","note":"","count":1,"label":"Capricciosa 40cm","posId":"101","price":30900,"isExtra":false},{"id":"K0000","note":"","count":1,"label":"Balné","posId":"K0000","price":2000,"isExtra":true},{"id":"C112","note":"","count":1,"label":"Olivy","posId":"C112","price":3500,"KDSTags":["greenhighlight"],"isExtra":true},{"id":"C103","note":"","count":1,"label":"Cibule","posId":"C103","price":3500,"KDSTags":["greenhighlight"],"isExtra":true},{"id":"N124","note":"","count":1,"label":"Pepsi 1l","posId":"N124","price":5900,"isExtra":false}]</t>
  </si>
  <si>
    <t>2026-05-25T21:08:22.926+02:00</t>
  </si>
  <si>
    <t>2026-05-25T21:34:53.106+02:00</t>
  </si>
  <si>
    <t>[{"id":"69427510296215434ca56271","count":1,"label":"Hawai 32cm","posId":"114","price":24900,"isExtra":false},{"id":"ed2821f5147c44e417ef0b42","count":1,"label":"Balné","posId":"K0000","price":1500,"isExtra":true},{"id":"69427510296215434ca56267","count":1,"label":"Comeback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</si>
  <si>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2026-05-25T21:05:08.832+02:00</t>
  </si>
  <si>
    <t>2026-05-25T21:05:08.896+02:00</t>
  </si>
  <si>
    <t>[{"id":"3lH-3cZMMGAbpx4sSaF64","count":1,"label":"Guarana classic","posId":"N142","price":5500,"isExtra":false,"discount":{"type":"percentage","value":35},"creatorId":"OYZLWZeP5Kn6JKDXtw7aa","isPackging":0,"actualLabel":"Guarana classic"}]</t>
  </si>
  <si>
    <t>2026-05-25T21:05:03.352+02:00</t>
  </si>
  <si>
    <t>2026-05-25T21:19:23.792+02:00</t>
  </si>
  <si>
    <t>2026-05-25T21:38:15.657+02:00</t>
  </si>
  <si>
    <t>2026-05-25T21:05:03.483+02:00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</si>
  <si>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základ","posId":"57c816b2-3e3f-46c2-b126-b09910d79cb0","price":0,"isExtra":true},{"id":"f2ca88ba-7288-4f05-a925-149da2e2137e","note":"","count":1,"label":"okraj hotdog, bbq omáčka","posId":"A119","price":5700,"isExtra":true},{"id":"e2500e14-36a7-442f-9e4c-8df3f05db108","note":"","count":1,"label":"Pepperoni salám","posId":"B109","price":3000,"KDSTags":["greenhighlight"],"isExtra":true},{"id":"68d93a2c-5ce2-44a5-857b-6d579cd1f445","note":"","count":1,"label":"Žampiony","posId":"B105","price":2500,"KDSTags":["greenhighlight"],"isExtra":true},{"id":"670e963a-3bc6-4d99-8aed-b86eae3c2021","note":"","count":1,"label":"Bez mozzarelly","posId":"X113","price":0,"KDSTags":["redhighlight"],"isExtra":true},{"id":"3a8b6a85-3b5c-4ee4-be2d-261ab8731d6e","note":"","count":1,"label":"Česnekový dip","posId":"P106","price":2000,"isExtra":false},{"id":"2b77c2f4-b7da-4d55-934c-2dd971e8586b","note":"","count":1,"label":"BBQ Meteor 18cm","posId":"130","price":11900,"isExtra":false},{"id":"f61b7339-3b20-4583-b2b8-12e48de2876d","note":"","count":1,"label":"změna na Rajčatový základ","posId":"f61b7339-3b20-4583-b2b8-12e48de2876d","price":0,"isExtra":true},{"id":"deb7d339-db29-4ae5-9fb1-15a6599b75d5","note":"","count":1,"label":"Masové kuličky","posId":"A116","price":2900,"isExtra":true},{"id":"1bb5324c-790d-4502-a23d-410116b83c3f","note":"","count":1,"label":"Kuře","posId":"A114","price":2000,"isExtra":true},{"id":"670e963a-3bc6-4d99-8aed-b86eae3c2021","note":"","count":1,"label":"Bez mozzarelly","posId":"X113","price":0,"KDSTags":["redhighlight"],"isExtra":true},{"id":"19647242-c7ae-4948-97a4-fe55e47b6f96","note":"","count":1,"label":"Bez salámu","posId":"X109","price":0,"KDSTags":["redhighlight"],"isExtra":true},{"id":"f917a1e8-52b4-4621-aa24-89b06c89e060","note":"","count":1,"label":"Bez slaniny","posId":"X108","price":0,"KDSTags":["redhighlight"],"isExtra":true},{"id":"e7501e4e-7b75-458f-8655-4ba5ba9c5990","note":"","count":1,"label":"Dip Jalapeňos","posId":"P107","price":2000,"isExtra":false}]</t>
  </si>
  <si>
    <t>2026-05-25T21:04:38.020+02:00</t>
  </si>
  <si>
    <t>2026-05-25T21:27:30.975+02:00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</si>
  <si>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40cm","posId":"111","price":30900,"isExtra":false},{"id":"55199547","note":"","count":1,"label":"Balné","posId":"K0000","price":2000,"isExtra":true},{"id":"57405742","note":"","size":"Pepsi 1l","count":1,"label":"Pepsi 1l","posId":"N124","price":5900,"isExtra":false}]</t>
  </si>
  <si>
    <t>2026-05-25T20:50:57.815+02:00</t>
  </si>
  <si>
    <t>2026-05-25T21:01:59.925+02:00</t>
  </si>
  <si>
    <t>[{"id":"55199476","note":"","size":"BBQ Meteor 40cm","count":1,"label":"BBQ Meteor 40cm","posId":"106","price":30900,"isExtra":false},{"id":"55199547","note":"","count":1,"label":"Balné","posId":"K0000","price":2000,"isExtra":true},{"id":"55199624","note":"","count":1,"label":"okraj hotdog, bbq omáčka","posId":"A120","price":6500,"isExtra":true},{"id":"55199614","note":"","count":1,"label":"Bez masových kuliček","posId":"X116","price":0,"KDSTags":["redhighlight"],"isExtra":true},{"id":"59589457","note":"","size":"Hot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</si>
  <si>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2026-05-25T20:31:23.501+02:00</t>
  </si>
  <si>
    <t>2026-05-25T20:43:40.892+02:00</t>
  </si>
  <si>
    <t>[{"id":"69427510296215434ca56257","count":1,"label":"Hawai 40cm","posId":"102","price":30900,"isExtra":false},{"id":"c71f71bd04444e93fe083c01","count":1,"label":"Balné","posId":"K0000","price":2000,"isExtra":true}]</t>
  </si>
  <si>
    <t>2026-05-25T20:28:54.519+02:00</t>
  </si>
  <si>
    <t>2026-05-25T20:42:44.876+02:00</t>
  </si>
  <si>
    <t>[{"id":"55199479","note":"","size":"Hawai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bylinky","posId":"A122","price":6500,"isExtra":true},{"id":"59589458","note":"","size":"Comeback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</si>
  <si>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2026-05-25T20:15:16.017+02:00</t>
  </si>
  <si>
    <t>2026-05-25T20:30:03.945+02:00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</si>
  <si>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</si>
  <si>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2026-05-25T20:07:32.836+02:00</t>
  </si>
  <si>
    <t>2026-05-25T20:13:13.731+02:00</t>
  </si>
  <si>
    <t>[{"id":"59589456","note":"","size":"Quattro Formaggi 32cm","count":1,"label":"Quattro Formaggi 32cm","posId":"123","price":24900,"isExtra":false},{"id":"55199557","note":"","count":1,"label":"Balné","posId":"K0000","price":1500,"isExtra":true}]</t>
  </si>
  <si>
    <t>2026-05-25T19:41:57.904+02:00</t>
  </si>
  <si>
    <t>2026-05-25T19:47:07.280+02:00</t>
  </si>
  <si>
    <t>[{"id":"69427510296215434ca56263","count":1,"label":"Quattro Formaggi 32cm","posId":"123","price":24900,"isExtra":false},{"id":"ed2821f5147c44e417ef0b42","count":1,"label":"Balné","posId":"K0000","price":1500,"isExtra":true}]</t>
  </si>
  <si>
    <t>2026-05-25T19:26:03.858+02:00</t>
  </si>
  <si>
    <t>2026-05-25T19:43:08.528+02:00</t>
  </si>
  <si>
    <t>2026-05-25T19:54:49.647+02:00</t>
  </si>
  <si>
    <t>2026-05-25T19:26:04.239+02:00</t>
  </si>
  <si>
    <t>2026-05-25T19:20:25.916+02:00</t>
  </si>
  <si>
    <t>2026-05-25T19:36:43.688+02:00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</si>
  <si>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55199659","note":"","count":1,"label":"Mozzarella","posId":"B113","price":3000,"KDSTags":["greenhighlight"],"isExtra":true}]</t>
  </si>
  <si>
    <t>2026-05-25T19:14:29.426+02:00</t>
  </si>
  <si>
    <t>2026-05-25T19:28:58.655+02:00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</si>
  <si>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bylinky","posId":"A122","price":6500,"isExtra":true},{"id":"55199650","note":"","count":1,"label":"Kukuřice","posId":"C115","price":3500,"KDSTags":["greenhighlight"],"isExtra":true}]</t>
  </si>
  <si>
    <t>2026-05-25T19:07:36.222+02:00</t>
  </si>
  <si>
    <t>2026-05-25T19:28:26.578+02:00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</si>
  <si>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</si>
  <si>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Arun</t>
  </si>
  <si>
    <t>2026-05-25T19:02:33.987+02:00</t>
  </si>
  <si>
    <t>2026-05-25T19:14:48.588+02:00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</si>
  <si>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ZRB32","note":"","count":1,"label":"BBQ základ","posId":"ZRB32","price":0,"isExtra":true},{"id":"A121","note":"","count":1,"label":"okraj mozzarella, bylinky","posId":"A121","price":5700,"isExtra":true},{"id":"P101","note":"","count":1,"label":"spicy wings 🌶️","posId":"P101","price":0,"isExtra":true},{"id":"N124","note":"","count":1,"label":"Pepsi 1l","posId":"N124","price":0,"isExtra":true},{"id":"P106","note":"","count":1,"label":"Česnekový dip","posId":"P106","price":2000,"isExtra":false},{"id":"K0000","note":"","count":1,"label":"Balné","posId":"K0000","price":1500,"isExtra":true}]</t>
  </si>
  <si>
    <t>2026-05-25T18:58:16.466+02:00</t>
  </si>
  <si>
    <t>2026-05-25T18:58:22.537+02:00</t>
  </si>
  <si>
    <t>[{"id":"ICCJkt-2YyXN__Xl7g6Nl","count":1,"label":"Hawai 32cm","posId":"114","price":24900,"isExtra":false,"creatorId":"3gv-JBCDSaH2GlLSUAF_M","isPackging":0,"actualLabel":"Hawai 32cm"}]</t>
  </si>
  <si>
    <t>2026-05-25T18:55:04.108+02:00</t>
  </si>
  <si>
    <t>2026-05-25T19:06:24.259+02:00</t>
  </si>
  <si>
    <t>[{"id":"ad7c292a-48c9-48db-b64c-0f7f8ebced7f","note":"","count":1,"label":"BBQ Meteor 40cm","posId":"106","price":30900,"isExtra":false},{"id":"eb426525-9181-4714-9963-380f5c0ae0e5","note":"","count":1,"label":"okraj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dip","posId":"P106","price":2000,"isExtra":false},{"id":"0005ff76-02c8-47f3-a86e-87443988197a","note":"","count":1,"label":"BBQ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bylinky","posId":"A121","price":5700,"isExtra":true},{"id":"e7501e4e-7b75-458f-8655-4ba5ba9c5990","note":"","count":2,"label":"Dip Jalapeňos","posId":"P107","price":2000,"isExtra":false}]</t>
  </si>
  <si>
    <t>2026-05-25T18:45:05.981+02:00</t>
  </si>
  <si>
    <t>2026-05-25T18:59:22.262+02:00</t>
  </si>
  <si>
    <t>2026-05-25T19:17:42.761+02:00</t>
  </si>
  <si>
    <t>2026-05-25T18:45:06.099+02:00</t>
  </si>
  <si>
    <t>[{"id":"fcbcf6b6-34c6-4d5f-ac5b-f6ece72e0953","note":"","count":1,"label":"BBQ Meteor 32cm","posId":"118","price":24900,"isExtra":false},{"id":"2be8bd8d-b8cf-456a-a9f3-1ae18c5726f9","note":"","count":1,"label":"okraj mozzarella, bbq omáčka","posId":"A123","price":5700,"isExtra":true},{"id":"0ea52415-fdb3-497f-b216-7fd5802f2e0f","note":"","count":1,"label":"Quattro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bylinky","posId":"A121","price":5700,"isExtra":true}]</t>
  </si>
  <si>
    <t>2026-05-25T18:36:12.092+02:00</t>
  </si>
  <si>
    <t>2026-05-25T18:43:57.470+02:00</t>
  </si>
  <si>
    <t>[{"id":"69427510296215434ca56261","count":1,"label":"Margherita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</si>
  <si>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2026-05-25T18:28:54.492+02:00</t>
  </si>
  <si>
    <t>2026-05-25T18:36:33.681+02:00</t>
  </si>
  <si>
    <t>2026-05-25T18:13:03.974+02:00</t>
  </si>
  <si>
    <t>2026-05-25T18:23:45.055+02:00</t>
  </si>
  <si>
    <t>[{"id":"0ea52415-fdb3-497f-b216-7fd5802f2e0f","note":"","count":1,"label":"Quattro Formaggi 32cm","posId":"123","price":24900,"isExtra":false},{"id":"535b9312-93c3-44a2-9448-b49d9d5fa589","note":"","count":1,"label":"Špenát s česnekem","posId":"B107","price":2500,"KDSTags":["greenhighlight"],"isExtra":true}]</t>
  </si>
  <si>
    <t>2026-05-25T18:03:22.326+02:00</t>
  </si>
  <si>
    <t>2026-05-26T19:24:07.517+02:00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</si>
  <si>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🌶️🌶️","posId":"110","price":30900,"isExtra":false},{"id":"c71f71bd04444e93fe083c01","count":1,"label":"Balné","posId":"K0000","price":2000,"isExtra":true},{"id":"f57d0560307c7e328ce7a0a4","count":1,"label":"Pepperoni salám","posId":"C109","price":4000,"KDSTags":["greenhighlight"],"isExtra":true}]</t>
  </si>
  <si>
    <t>2026-05-25T17:55:02.786+02:00</t>
  </si>
  <si>
    <t>2026-05-25T18:06:17.249+02:00</t>
  </si>
  <si>
    <t>[{"id":"03dae282-4cd4-4fa2-9169-2178ea3ed325","note":"","count":1,"label":"Quattro Formaggi 40cm","posId":"111","price":30900,"isExtra":false},{"id":"aef5aaf8-2acf-4f20-91be-c8829f11cd0c","note":"","count":1,"label":"Capricciosa 40cm","posId":"101","price":30900,"isExtra":false}]</t>
  </si>
  <si>
    <t>2026-05-25T17:14:03.425+02:00</t>
  </si>
  <si>
    <t>2026-05-25T17:27:59.186+02:00</t>
  </si>
  <si>
    <t>2026-05-25T17:44:19.154+02:00</t>
  </si>
  <si>
    <t>2026-05-25T17:14:03.823+02:00</t>
  </si>
  <si>
    <t>2026-05-25T17:11:23.252+02:00</t>
  </si>
  <si>
    <t>2026-05-25T17:26:32.320+02:00</t>
  </si>
  <si>
    <t>[{"id":"69427510296215434ca5624d","count":1,"label":"Comeback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základ","posId":"ZRB40","price":0,"isExtra":true},{"id":"8d55eafca74e85a8dee122d9","count":1,"label":"okraj mozzarella, bylinky","posId":"A122","price":6500,"isExtra":true}]</t>
  </si>
  <si>
    <t>2026-05-25T16:43:41.505+02:00</t>
  </si>
  <si>
    <t>2026-05-25T16:52:24.188+02:00</t>
  </si>
  <si>
    <t>[{"id":"59589462","note":"","size":"Zeleninová 32cm","count":1,"label":"Zeleninová 32cm","posId":"115","price":24900,"isExtra":false},{"id":"55199557","note":"","count":1,"label":"Balné","posId":"K0000","price":1500,"isExtra":true},{"id":"55199668","note":"","count":1,"label":"Slanina","posId":"B108","price":3000,"KDSTags":["greenhighlight"],"isExtra":true}]</t>
  </si>
  <si>
    <t>2026-05-25T16:43:09.301+02:00</t>
  </si>
  <si>
    <t>2026-05-25T16:51:22.211+02:00</t>
  </si>
  <si>
    <t>[{"id":"100","note":"","count":1,"label":"Margherita 40cm","posId":"100","price":26900,"isExtra":false},{"id":"K0000","note":"","count":1,"label":"Balné","posId":"K0000","price":2000,"isExtra":true}]</t>
  </si>
  <si>
    <t>2026-05-25T16:41:42.133+02:00</t>
  </si>
  <si>
    <t>2026-05-25T16:50:26.144+02:00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</si>
  <si>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</si>
  <si>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Jaroslav Lažek</t>
  </si>
  <si>
    <t>2026-05-25T16:30:03.300+02:00</t>
  </si>
  <si>
    <t>2026-05-25T16:40:59.907+02:00</t>
  </si>
  <si>
    <t>2026-05-25T16:55:47.823+02:00</t>
  </si>
  <si>
    <t>2026-05-25T16:30:03.448+02:00</t>
  </si>
  <si>
    <t>[{"id":"ad7c292a-48c9-48db-b64c-0f7f8ebced7f","note":"","count":1,"label":"BBQ Meteor 40cm","posId":"106","price":30900,"isExtra":false},{"id":"8c704055-e242-493d-b754-bb711e5a6c0b","note":"","count":1,"label":"Hawai 40cm","posId":"102","price":30900,"isExtra":false},{"id":"03dae282-4cd4-4fa2-9169-2178ea3ed325","note":"","count":1,"label":"Quattro Formaggi 40cm","posId":"111","price":30900,"isExtra":false},{"id":"f315e3ea-4d99-415a-ab21-4d8aa27beec9","note":"","count":1,"label":"Kuře","posId":"C114","price":4000,"KDSTags":["greenhighlight"],"isExtra":true},{"id":"211d85d0-839e-41d0-89e3-ea177ad7489e","note":"","count":2,"label":"Česnekový dip","posId":"P106","price":2000,"isExtra":false}]</t>
  </si>
  <si>
    <t>2026-05-25T16:23:09.054+02:00</t>
  </si>
  <si>
    <t>2026-05-25T16:28:24.132+02:00</t>
  </si>
  <si>
    <t>[{"id":"59589455","note":"","size":"Margherita 32cm","count":1,"label":"Margherita 32cm","posId":"112","price":20900,"isExtra":false},{"id":"55199557","note":"","count":1,"label":"Balné","posId":"K0000","price":1500,"isExtra":true}]</t>
  </si>
  <si>
    <t>2026-05-25T16:18:05.927+02:00</t>
  </si>
  <si>
    <t>2026-05-25T16:26:19.016+02:00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</si>
  <si>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</si>
  <si>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2026-05-25T16:18:05.570+02:00</t>
  </si>
  <si>
    <t>2026-05-25T16:26:17.233+02:00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</si>
  <si>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základ","posId":"ZRS32","price":0,"isExtra":true},{"id":"57405742","note":"","size":"Pepsi 1l","count":1,"label":"Pepsi 1l","posId":"N124","price":5900,"isExtra":false}]</t>
  </si>
  <si>
    <t>2026-05-25T15:16:58.440+02:00</t>
  </si>
  <si>
    <t>2026-05-25T15:25:49.879+02:00</t>
  </si>
  <si>
    <t>[{"id":"69427510296215434ca56269","count":1,"label":"Pepperoni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2967f1730e0f7e46102406af","count":1,"label":"Pepperoni salám","posId":"B109","price":3000,"KDSTags":["greenhighlight"],"isExtra":true},{"id":"69427510296215434ca562a3","count":1,"label":"Česnekový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</si>
  <si>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2026-05-25T14:48:03.733+02:00</t>
  </si>
  <si>
    <t>2026-05-25T14:54:39.628+02:00</t>
  </si>
  <si>
    <t>2026-05-25T14:23:27.854+02:00</t>
  </si>
  <si>
    <t>2026-05-25T14:23:55.522+02:00</t>
  </si>
  <si>
    <t>[{"id":"3lH-3cZMMGAbpx4sSaF64","count":1,"label":"Guarana classic","posId":"N142","price":5500,"isExtra":false,"creatorId":"_DLQdbfdOH2idYFkmI1h2","isPackging":0,"actualLabel":"Guarana classic"}]</t>
  </si>
  <si>
    <t>2026-05-25T14:06:08.683+02:00</t>
  </si>
  <si>
    <t>2026-05-25T14:14:44.695+02:00</t>
  </si>
  <si>
    <t>[{"id":"116","note":"","count":1,"label":"Baby Špenát &amp; kuře 32cm","posId":"116","price":24900,"isExtra":false},{"id":"K0000","note":"","count":1,"label":"Balné","posId":"K0000","price":1500,"isExtra":true},{"id":"P101","note":"","count":1,"label":"spicy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🌶️","posId":"P101","price":11900,"isExtra":false},{"id":"K0000","note":"","count":1,"label":"Balné","posId":"K0000","price":1500,"isExtra":true},{"id":"N126","note":"","count":1,"label":"Mirinda 1l","posId":"N126","price":5900,"isExtra":false}]</t>
  </si>
  <si>
    <t>2026-05-25T13:36:57.690+02:00</t>
  </si>
  <si>
    <t>2026-05-25T16:48:06.705+02:00</t>
  </si>
  <si>
    <t>[{"id":"69427510296215434ca56259","count":1,"label":"Capricciosa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základ","posId":"ZRS40","price":0,"isExtra":true},{"id":"6d30c23536beeaabedce6a33","count":1,"label":"Kukuřice","posId":"C115","price":3500,"KDSTags":["greenhighlight"],"isExtra":true},{"id":"69427510296215434ca56249","count":1,"label":"Quattro Formaggi 40cm","posId":"111","price":30900,"isExtra":false},{"id":"c71f71bd04444e93fe083c01","count":1,"label":"Balné","posId":"K0000","price":2000,"isExtra":true}]</t>
  </si>
  <si>
    <t>2026-05-25T13:26:38.753+02:00</t>
  </si>
  <si>
    <t>2026-05-25T13:33:23.761+02:00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</si>
  <si>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</si>
  <si>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2026-05-25T13:16:03.987+02:00</t>
  </si>
  <si>
    <t>2026-05-25T13:24:52.092+02:00</t>
  </si>
  <si>
    <t>[{"id":"ee394832-8137-440a-84b7-b9e0df42a9ab","note":"","count":1,"label":"Hawai 32cm","posId":"114","price":24900,"isExtra":false},{"id":"0ea52415-fdb3-497f-b216-7fd5802f2e0f","note":"","count":1,"label":"Quattro Formaggi 32cm","posId":"123","price":24900,"isExtra":false},{"id":"3a8b6a85-3b5c-4ee4-be2d-261ab8731d6e","note":"","count":1,"label":"Česnekový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</si>
  <si>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2026-05-25T12:36:04.056+02:00</t>
  </si>
  <si>
    <t>2026-05-25T12:41:43.803+02:00</t>
  </si>
  <si>
    <t>[{"id":"b23a7ffc-2968-4b23-96c7-647c4d375297","note":"","count":1,"label":"BBQ Meteor 32 cm","posId":"142","price":24900,"isExtra":false},{"id":"f2ca88ba-7288-4f05-a925-149da2e2137e","note":"","count":1,"label":"okraj hotdog, bbq omáčka","posId":"A119","price":5700,"isExtra":true}]</t>
  </si>
  <si>
    <t>2026-05-25T12:29:04.085+02:00</t>
  </si>
  <si>
    <t>2026-05-25T12:35:44.926+02:00</t>
  </si>
  <si>
    <t>2026-05-25T12:54:13.093+02:00</t>
  </si>
  <si>
    <t>2026-05-25T12:29:59.066+02:00</t>
  </si>
  <si>
    <t>2026-05-25T12:25:03.584+02:00</t>
  </si>
  <si>
    <t>2026-05-25T12:54:18.866+02:00</t>
  </si>
  <si>
    <t>[{"id":"ea8ba6dd-c20a-4bae-a731-5344afc761eb","note":"","count":1,"label":"Capricciosa 18cm","posId":"125","price":11900,"isExtra":false},{"id":"a214d9a6-262f-4d59-9d6c-8c1bdecc573c","note":"","count":1,"label":"Gorgonzola","posId":"A101","price":2000,"isExtra":true}]</t>
  </si>
  <si>
    <t>2026-05-25T12:24:11.542+02:00</t>
  </si>
  <si>
    <t>2026-05-25T12:31:43.164+02:00</t>
  </si>
  <si>
    <t>[{"id":"P102","note":"","count":1,"label":"masové kuličky","posId":"P102","price":9900,"isExtra":false},{"id":"K0000","note":"","count":1,"label":"Balné","posId":"K0000","price":1500,"isExtra":true},{"id":"102","note":"","count":1,"label":"Hawai 40cm","posId":"102","price":30900,"isExtra":false},{"id":"K0000","note":"","count":1,"label":"Balné","posId":"K0000","price":2000,"isExtra":true}]</t>
  </si>
  <si>
    <t>2026-05-25T12:22:03.652+02:00</t>
  </si>
  <si>
    <t>2026-05-25T12:29:16.829+02:00</t>
  </si>
  <si>
    <t>2026-05-25T12:13:56.191+02:00</t>
  </si>
  <si>
    <t>2026-05-25T12:21:34.063+02:00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</si>
  <si>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40cm","posId":"101","price":30900,"isExtra":false},{"id":"c71f71bd04444e93fe083c01","count":1,"label":"Balné","posId":"K0000","price":2000,"isExtra":true},{"id":"69427510296215434ca56247","count":1,"label":"Margherita 40cm","posId":"100","price":26900,"isExtra":false},{"id":"c71f71bd04444e93fe083c01","count":1,"label":"Balné","posId":"K0000","price":2000,"isExtra":true}]</t>
  </si>
  <si>
    <t>2026-05-25T11:39:08.734+02:00</t>
  </si>
  <si>
    <t>2026-05-25T11:52:20.031+02:00</t>
  </si>
  <si>
    <t>[{"id":"59589462","note":"","size":"Zeleninová 32cm","count":1,"label":"Zeleninová 32cm","posId":"115","price":24900,"isExtra":false},{"id":"55199557","note":"","count":1,"label":"Balné","posId":"K0000","price":1500,"isExtra":true},{"id":"55199622","note":"","count":1,"label":"okraj hotdog, bbq omáčka","posId":"A119","price":5700,"isExtra":true},{"id":"55199675","note":"","count":1,"label":"Kuře","posId":"B114","price":3000,"KDSTags":["greenhighlight"],"isExtra":true},{"id":"55199680","note":"","count":1,"label":"Grana padano, pecorino, parmazán","posId":"B130","price":3000,"KDSTags":["greenhighlight"],"isExtra":true}]</t>
  </si>
  <si>
    <t>2026-05-25T11:39:01.066+02:00</t>
  </si>
  <si>
    <t>2026-05-25T11:48:43.925+02:00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</si>
  <si>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32cm","posId":"119","price":24900,"isExtra":false},{"id":"ed2821f5147c44e417ef0b42","count":1,"label":"Balné","posId":"K0000","price":1500,"isExtra":true},{"id":"69427510296215434ca56299","count":1,"label":"spicy wings 🌶️","posId":"P101","price":11900,"isExtra":false},{"id":"ed2821f5147c44e417ef0b42","count":1,"label":"Balné","posId":"K0000","price":1500,"isExtra":true}]</t>
  </si>
  <si>
    <t>2026-05-25T11:35:40.480+02:00</t>
  </si>
  <si>
    <t>2026-05-25T11:44:16.705+02:00</t>
  </si>
  <si>
    <t>[{"id":"55199476","note":"","size":"BBQ Meteor 40cm","count":1,"label":"BBQ Meteor 40cm","posId":"106","price":30900,"isExtra":false},{"id":"55199547","note":"","count":1,"label":"Balné","posId":"K0000","price":2000,"isExtra":true},{"id":"59555721","note":"","count":1,"label":"Smetanový základ","posId":"ZBS40","price":0,"isExtra":true},{"id":"55199611","note":"","count":1,"label":"okraj hotdog, hořčice","posId":"A118","price":6500,"isExtra":true}]</t>
  </si>
  <si>
    <t>2026-05-25T11:11:28.499+02:00</t>
  </si>
  <si>
    <t>2026-05-25T11:17:43.693+02:00</t>
  </si>
  <si>
    <t>[{"id":"59589463","note":"","size":"Hawai 32cm","count":1,"label":"Hawai 32cm","posId":"114","price":24900,"isExtra":false},{"id":"55199557","note":"","count":1,"label":"Balné","posId":"K0000","price":1500,"isExtra":true},{"id":"57279339","note":"","count":1,"label":"Smetanový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bylinky","posId":"A121","price":5700,"isExtra":true}]</t>
  </si>
  <si>
    <t>2026-05-25T11:02:48.396+02:00</t>
  </si>
  <si>
    <t>2026-05-25T11:15:24.680+02:00</t>
  </si>
  <si>
    <t>[{"id":"59589458","note":"","size":"Comeback 32cm 🌶️","count":1,"label":"Comeback 32cm 🌶️","posId":"121","price":24900,"isExtra":false},{"id":"55199557","note":"","count":1,"label":"Balné","posId":"K0000","price":1500,"isExtra":true}]</t>
  </si>
  <si>
    <t>2026-05-25T10:49:03.553+02:00</t>
  </si>
  <si>
    <t>2026-05-25T11:39:46.591+02:00</t>
  </si>
  <si>
    <t>2026-05-25T11:58:33.141+02:00</t>
  </si>
  <si>
    <t>2026-05-25T10:50:16.932+02:00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</si>
  <si>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základ","posId":"57c816b2-3e3f-46c2-b126-b09910d79cb0","price":0,"isExtra":true},{"id":"19647242-c7ae-4948-97a4-fe55e47b6f96","note":"","count":1,"label":"Bez salámu","posId":"X109","price":0,"KDSTags":["redhighlight"],"isExtra":true},{"id":"3a8b6a85-3b5c-4ee4-be2d-261ab8731d6e","note":"","count":1,"label":"Česnekový dip","posId":"P106","price":2000,"isExtra":false}]</t>
  </si>
  <si>
    <t>2026-05-31T23:21:55.039+02:00</t>
  </si>
  <si>
    <t>2026-05-31T23:34:46.592+02:00</t>
  </si>
  <si>
    <t>Pizza Comeback Malešice</t>
  </si>
  <si>
    <t>[{"id":"59592169","note":"","size":"Hawai 32cm","count":1,"label":"Hawai 32cm","posId":"114","price":24900,"isExtra":false},{"id":"54684842","note":"","count":1,"label":"Balné","posId":"K0000","price":1500,"isExtra":true},{"id":"59592170","note":"","size":"Capricciosa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32cm","posId":"113","price":24900,"isExtra":false},{"id":"54684842","note":"","count":1,"label":"Balné","posId":"K0000","price":1500,"isExtra":true},{"id":"57405767","note":"","size":"Pepsi zero sugar 1l","count":3,"label":"Pepsi zero sugar 1l","posId":"N125","price":5900,"isExtra":false}]</t>
  </si>
  <si>
    <t>2026-05-31T23:19:00.124+02:00</t>
  </si>
  <si>
    <t>2026-05-31T23:30:39.432+02:00</t>
  </si>
  <si>
    <t>Pizza Comeback Malešice New</t>
  </si>
  <si>
    <t>[{"id":"2a4dd36b347ced4efcbf6f0b","count":1,"label":"BBQ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základ","posId":"ZBR40","price":0,"isExtra":true},{"id":"e48bc139e2ca597f8161ac78","count":1,"label":"okraj hotdog, hořčice","posId":"A118","price":6500,"isExtra":true},{"id":"534340cf97d1876b8244e845","count":1,"label":"Česnekový dip","posId":"P106","price":2000,"isExtra":false},{"id":"2f43df7dedb312c2f3c829b9","count":1,"label":"Balné","posId":"K0000","price":1500,"isExtra":true}]</t>
  </si>
  <si>
    <t>2026-05-31T23:12:02.760+02:00</t>
  </si>
  <si>
    <t>2026-05-31T23:13:53.184+02:00</t>
  </si>
  <si>
    <t>2026-05-31T23:42:48.433+02:00</t>
  </si>
  <si>
    <t>2026-05-31T23:13:50.895+02:00</t>
  </si>
  <si>
    <t>[{"id":"1259035b-bb9c-4781-bd3f-6114a4a72dd6","note":"","count":1,"label":"Baby špenát &amp; kuře 40 cm","posId":"104","price":30900,"isExtra":false}]</t>
  </si>
  <si>
    <t>2026-05-31T23:10:28.060+02:00</t>
  </si>
  <si>
    <t>2026-05-31T23:28:30.530+02:00</t>
  </si>
  <si>
    <t>[{"id":"64289bbb395820dee3a352f4","count":1,"label":"Pepperoni 32cm 🌶️🌶️","posId":"120","price":24900,"isExtra":false},{"id":"2f43df7dedb312c2f3c829b9","count":1,"label":"Balné","posId":"K0000","price":1500,"isExtra":true},{"id":"9b88e1a9c34bea0540c84786","count":1,"label":"BBQ základ","posId":"ZRB32","price":0,"isExtra":true},{"id":"bd073125d735d3efae3c623a","count":1,"label":"Spicy Wings 🌶️","posId":"P101","price":11900,"isExtra":false},{"id":"2f43df7dedb312c2f3c829b9","count":1,"label":"Balné","posId":"K0000","price":1500,"isExtra":true}]</t>
  </si>
  <si>
    <t>2026-05-31T23:07:10.623+02:00</t>
  </si>
  <si>
    <t>2026-05-31T23:22:33.680+02:00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</si>
  <si>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54684949","note":"","count":1,"label":"Slanina","posId":"C108","price":4000,"KDSTags":["greenhighlight"],"isExtra":true},{"id":"57405766","note":"","size":"Pepsi 1l","count":1,"label":"Pepsi 1l","posId":"N124","price":5900,"isExtra":false},{"id":"54684796","note":"","size":"Česnekový dip","count":1,"label":"Česnekový dip","posId":"P106","price":2000,"isExtra":false},{"id":"54684842","note":"","count":1,"label":"Balné","posId":"K0000","price":1500,"isExtra":true}]</t>
  </si>
  <si>
    <t>2026-05-31T23:03:56.746+02:00</t>
  </si>
  <si>
    <t>2026-05-31T23:26:55.598+02:00</t>
  </si>
  <si>
    <t>[{"id":"939f82d5fbc35ea216cb1f8c","count":1,"label":"Capricciosa 40cm","posId":"101","price":30900,"isExtra":false},{"id":"9c3e5446ef3ded7b358f7c2a","count":1,"label":"Balné","posId":"K0000","price":2000,"isExtra":true},{"id":"a643f2457d9ae387f1a87824","count":1,"label":"okraj mozzarella, bbq omáčka","posId":"A124","price":6500,"isExtra":true},{"id":"9998472a45e5db2fd530c62b","count":1,"label":"Žampiony","posId":"C105","price":3500,"KDSTags":["greenhighlight"],"isExtra":true},{"id":"6623d230e24177a5ada1aba9","count":1,"label":"Cibule","posId":"C103","price":3500,"KDSTags":["greenhighlight"],"isExtra":true},{"id":"af4a444b755ede3e534307ff","count":1,"label":"Šunka","posId":"C106","price":4000,"KDSTags":["greenhighlight"],"isExtra":true},{"id":"dade691b0a9dc6b4f9e250cb","count":1,"label":"Kuře","posId":"C114","price":4000,"KDSTags":["greenhighlight"],"isExtra":true},{"id":"1fd407463a1e35d3f3368dac","count":1,"label":"Párek","posId":"C110","price":4000,"KDSTags":["greenhighlight"],"isExtra":true},{"id":"534340cf97d1876b8244e845","count":2,"label":"Česnekový dip","posId":"P106","price":2000,"isExtra":false},{"id":"2f43df7dedb312c2f3c829b9","count":2,"label":"Balné","posId":"K0000","price":1500,"isExtra":true}]</t>
  </si>
  <si>
    <t>2026-05-31T23:02:25.181+02:00</t>
  </si>
  <si>
    <t>2026-05-31T23:15:47.481+02:00</t>
  </si>
  <si>
    <t>[{"id":"12800ce808ad8ec470947c77","count":1,"label":"Comeback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bylinky","posId":"A121","price":5700,"isExtra":true},{"id":"348a7fd696b72b2ee84a2e9c","count":1,"label":"Bez cibule","posId":"X103","price":0,"KDSTags":["redhighlight"],"isExtra":true}]</t>
  </si>
  <si>
    <t>2026-05-31T23:00:05.121+02:00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</si>
  <si>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🌶️🌶️","posId":"110","price":30900,"isExtra":false},{"id":"54684837","note":"","count":1,"label":"Balné","posId":"K0000","price":2000,"isExtra":true},{"id":"54684891","note":"","count":1,"label":"okraj hotdog, hořčice","posId":"A118","price":6500,"isExtra":true},{"id":"54684878","note":"","count":1,"label":"Žampiony","posId":"C105","price":3500,"KDSTags":["greenhighlight"],"isExtra":true},{"id":"59592169","note":"","size":"Hawai 32cm","count":1,"label":"Hawai 32cm","posId":"114","price":24900,"isExtra":false},{"id":"54684842","note":"","count":1,"label":"Balné","posId":"K0000","price":1500,"isExtra":true},{"id":"59592174","note":"","count":1,"label":"USA těsto","posId":"17","price":1000,"isExtra":true},{"id":"54684911","note":"","count":1,"label":"Ananas","posId":"B100","price":2500,"KDSTags":["greenhighlight"],"isExtra":true},{"id":"54684793","note":"","size":"Pečené brambory","count":1,"label":"Pečené brambory","posId":"P103","price":6900,"isExtra":false},{"id":"54684842","note":"","count":1,"label":"Balné","posId":"K0000","price":1500,"isExtra":true},{"id":"54684799","note":"","size":"Choco Rolls","count":1,"label":"Choco Rolls","posId":"chr100","price":8900,"isExtra":false},{"id":"54684842","note":"","count":1,"label":"Balné","posId":"K0000","price":1500,"isExtra":true},{"id":"57405767","note":"","size":"Pepsi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</si>
  <si>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2026-05-31T22:58:24.366+02:00</t>
  </si>
  <si>
    <t>2026-05-31T23:15:32.494+02:00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</si>
  <si>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základ","posId":"ZRB40","price":0,"isExtra":true}]</t>
  </si>
  <si>
    <t>2026-05-31T22:52:21.930+02:00</t>
  </si>
  <si>
    <t>2026-05-31T23:11:06.461+02:00</t>
  </si>
  <si>
    <t>[{"id":"b97e51ee5d6f66be991dd77d","count":1,"label":"Hawai 32cm","posId":"114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534340cf97d1876b8244e845","count":2,"label":"Česnekový dip","posId":"P106","price":2000,"isExtra":false},{"id":"2f43df7dedb312c2f3c829b9","count":2,"label":"Balné","posId":"K0000","price":1500,"isExtra":true},{"id":"a4314c963e8e67cd61d8288a","count":1,"label":"BBQ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</si>
  <si>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2026-05-31T22:50:29.499+02:00</t>
  </si>
  <si>
    <t>2026-05-31T23:08:15.551+02:00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</si>
  <si>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</si>
  <si>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2026-05-31T22:48:35.747+02:00</t>
  </si>
  <si>
    <t>2026-05-31T23:02:54.968+02:00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</si>
  <si>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</si>
  <si>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2026-05-31T22:42:19.478+02:00</t>
  </si>
  <si>
    <t>2026-05-31T23:00:50.614+02:00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</si>
  <si>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🌶️🌶️","posId":"122","price":24900,"isExtra":false},{"id":"2f43df7dedb312c2f3c829b9","count":1,"label":"Balné","posId":"K0000","price":1500,"isExtra":true},{"id":"13bc34972a864e03558263de","count":1,"label":"bez plněných okrajů","posId":"X1000","price":0,"isExtra":true},{"id":"b6ffa1a1cad6e0911847a661","count":1,"label":"Margherita 32cm","posId":"112","price":20900,"isExtra":false},{"id":"2f43df7dedb312c2f3c829b9","count":1,"label":"Balné","posId":"K0000","price":1500,"isExtra":true},{"id":"fa663af1037263b7615b2b04","count":1,"label":"Šunka","posId":"B106","price":3000,"KDSTags":["greenhighlight"],"isExtra":true}]</t>
  </si>
  <si>
    <t>2026-05-31T22:40:20.375+02:00</t>
  </si>
  <si>
    <t>2026-05-31T22:55:52.441+02:00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</si>
  <si>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základ","posId":"ZSR40","price":0,"isExtra":true},{"id":"3846d00c330dd5f1193c2cd5","count":1,"label":"okraj hotdog, bbq omáčka","posId":"A120","price":6500,"isExtra":true},{"id":"534340cf97d1876b8244e845","count":1,"label":"Česnekový dip","posId":"P106","price":2000,"isExtra":false},{"id":"2f43df7dedb312c2f3c829b9","count":1,"label":"Balné","posId":"K0000","price":1500,"isExtra":true},{"id":"15899b4356cb45f4fad5074f","count":1,"label":"Pepsi 1l","posId":"N124","price":5900,"isExtra":false}]</t>
  </si>
  <si>
    <t>2026-05-31T22:34:14.761+02:00</t>
  </si>
  <si>
    <t>2026-05-31T22:52:44.678+02:00</t>
  </si>
  <si>
    <t>[{"id":"23eb49539dc66b9258a5f1c9","count":1,"label":"Hawai 40cm","posId":"102","price":30900,"isExtra":false},{"id":"9c3e5446ef3ded7b358f7c2a","count":1,"label":"Balné","posId":"K0000","price":2000,"isExtra":true},{"id":"a4314c963e8e67cd61d8288a","count":1,"label":"BBQ Meteor 32cm","posId":"118","price":24900,"isExtra":false},{"id":"2f43df7dedb312c2f3c829b9","count":1,"label":"Balné","posId":"K0000","price":1500,"isExtra":true}]</t>
  </si>
  <si>
    <t>2026-05-31T22:31:41.661+02:00</t>
  </si>
  <si>
    <t>2026-05-31T22:40:17.427+02:00</t>
  </si>
  <si>
    <t>[{"id":"e7c1c602dc965c0159e9efb8","count":1,"label":"Pepperoni 40cm 🌶️🌶️","posId":"108","price":30900,"isExtra":false},{"id":"9c3e5446ef3ded7b358f7c2a","count":1,"label":"Balné","posId":"K0000","price":2000,"isExtra":true}]</t>
  </si>
  <si>
    <t>2026-05-31T22:30:41.880+02:00</t>
  </si>
  <si>
    <t>2026-05-31T22:47:42.843+02:00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</si>
  <si>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</si>
  <si>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2026-05-31T22:30:12.460+02:00</t>
  </si>
  <si>
    <t>2026-05-31T22:42:38.714+02:00</t>
  </si>
  <si>
    <t>[{"id":"12800ce808ad8ec470947c77","count":1,"label":"Comeback 32cm 🌶️","posId":"121","price":24900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</si>
  <si>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Filip Hanibal</t>
  </si>
  <si>
    <t>2026-05-31T22:16:47.353+02:00</t>
  </si>
  <si>
    <t>2026-05-31T22:17:01.710+02:00</t>
  </si>
  <si>
    <t>2026-05-31T22:53:07.180+02:00</t>
  </si>
  <si>
    <t>2026-05-31T22:17:25.194+02:00</t>
  </si>
  <si>
    <t>[{"id":"a0148f4d-e608-4061-b0cf-421635d1867d","count":1,"label":"Spicy Wings","posId":"P101","price":11900,"isExtra":false,"creatorId":"lmT2wru_mLZq7eqfiGCCM","isPackging":0,"actualLabel":"Spicy Wings"},{"id":"a0148f4d-e608-4061-b0cf-421635d1867d","count":1,"label":"Spicy Wings","posId":"P101","price":11900,"isExtra":false,"creatorId":"zh9LVPaXE4n_B1UU2NlMP","isPackging":0,"actualLabel":"Spicy Wings"},{"id":"a0148f4d-e608-4061-b0cf-421635d1867d","count":1,"label":"Spicy Wings","posId":"P101","price":11900,"isExtra":false,"creatorId":"Plt8Kg1y8LNL4Q-MIFmEI","isPackging":0,"actualLabel":"Spicy Wings"},{"id":"a0148f4d-e608-4061-b0cf-421635d1867d","count":1,"label":"Spicy Wings","posId":"P101","price":11900,"isExtra":false,"creatorId":"xxs5MYDyTBSpieA6Gxqvx","isPackging":0,"actualLabel":"Spicy Wings"},{"id":"54dc7925-4d38-486b-b12e-3a96c2e2fabb","count":1,"label":"Pizza Pepperoni 18","posId":"132","price":11900,"isExtra":false,"creatorId":"jCXuktLmme6RvrpJta0GG","isPackging":0,"actualLabel":"Pizza Pepperoni 18"}]</t>
  </si>
  <si>
    <t>2026-05-31T22:16:02.479+02:00</t>
  </si>
  <si>
    <t>2026-05-31T22:25:19.471+02:00</t>
  </si>
  <si>
    <t>[{"id":"59592167","note":"","size":"BBQ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</si>
  <si>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2026-05-31T22:08:00.816+02:00</t>
  </si>
  <si>
    <t>2026-05-31T22:16:24.629+02:00</t>
  </si>
  <si>
    <t>[{"id":"1df158679f278788e0e313a1","count":1,"label":"Veggieballs 32cm 🌶️🌶️","posId":"117","price":24900,"isExtra":false},{"id":"2f43df7dedb312c2f3c829b9","count":1,"label":"Balné","posId":"K0000","price":1500,"isExtra":true},{"id":"fb29917ce2e90ab392103c23","count":1,"label":"USA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okrajů","posId":"X1000","price":0,"isExtra":true},{"id":"0d41e2614318d7528624a7c5","count":1,"label":"Bez zeleninových kuliček","posId":"X104","price":0,"KDSTags":["redhighlight"],"isExtra":true},{"id":"6524e41264c1c7bf5325225c","count":1,"label":"Grana padano, pecorino, parmazán","posId":"B130","price":3000,"KDSTags":["greenhighlight"],"isExtra":true}]</t>
  </si>
  <si>
    <t>2026-05-31T22:05:25.846+02:00</t>
  </si>
  <si>
    <t>2026-05-31T22:15:50.331+02:00</t>
  </si>
  <si>
    <t>[{"id":"b97e51ee5d6f66be991dd77d","count":1,"label":"Hawai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</si>
  <si>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2026-05-31T21:54:22.021+02:00</t>
  </si>
  <si>
    <t>2026-05-31T21:59:21.626+02:00</t>
  </si>
  <si>
    <t>[{"id":"64289bbb395820dee3a352f4","count":1,"label":"Pepperoni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těsto","posId":"17","price":1000,"isExtra":true},{"id":"146d14caf6bb97c1dad365be","count":1,"label":"Mozzarella","posId":"B113","price":3000,"KDSTags":["greenhighlight"],"isExtra":true}]</t>
  </si>
  <si>
    <t>2026-05-31T21:53:43.855+02:00</t>
  </si>
  <si>
    <t>2026-05-31T21:59:18.500+02:00</t>
  </si>
  <si>
    <t>[{"id":"59592169","note":"","size":"Hawai 32cm","count":1,"label":"Hawai 32cm","posId":"114","price":24900,"isExtra":false},{"id":"54684842","note":"","count":1,"label":"Balné","posId":"K0000","price":1500,"isExtra":true},{"id":"57179851","note":"","count":1,"label":"Smetanový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bylinky","posId":"A121","price":5700,"isExtra":true}]</t>
  </si>
  <si>
    <t>2026-05-31T21:51:43.442+02:00</t>
  </si>
  <si>
    <t>2026-05-31T21:51:46.724+02:00</t>
  </si>
  <si>
    <t>[{"id":"664bd2b5-40f0-4839-a4f1-3cec89afae33","count":1,"label":"Pizza Quattro Formaggi 32","posId":"123","price":24900,"isExtra":false,"creatorId":"QmcmaA2xPVzxsNwHKOpm1","isPackging":0,"actualLabel":"Pizza Quattro Formaggi 32"}]</t>
  </si>
  <si>
    <t>2026-05-31T21:42:17.465+02:00</t>
  </si>
  <si>
    <t>2026-05-31T21:50:52.248+02:00</t>
  </si>
  <si>
    <t>[{"id":"23eb49539dc66b9258a5f1c9","count":1,"label":"Hawai 40cm","posId":"102","price":30900,"isExtra":false},{"id":"9c3e5446ef3ded7b358f7c2a","count":1,"label":"Balné","posId":"K0000","price":2000,"isExtra":true},{"id":"534340cf97d1876b8244e845","count":1,"label":"Česnekový dip","posId":"P106","price":2000,"isExtra":false},{"id":"2f43df7dedb312c2f3c829b9","count":1,"label":"Balné","posId":"K0000","price":1500,"isExtra":true}]</t>
  </si>
  <si>
    <t>2026-05-31T21:31:03.169+02:00</t>
  </si>
  <si>
    <t>2026-05-31T21:44:13.413+02:00</t>
  </si>
  <si>
    <t>2026-05-31T21:57:33.947+02:00</t>
  </si>
  <si>
    <t>2026-05-31T21:31:04.033+02:00</t>
  </si>
  <si>
    <t>[{"id":"49e8d1c4-1e97-4089-9514-2970c15092b6","note":"","count":1,"label":"BBQ Meteor 40 cm","posId":"106","price":30900,"isExtra":false},{"id":"622835b8-8ccd-4776-9f66-ccee484725e6","note":"","count":1,"label":"Okraj Hotdog, hořčice","posId":"A118","price":6500,"isExtra":true},{"id":"fb12cb64-5c55-4a3e-9351-4c75cdb0fc47","note":"","count":1,"label":"Špenát s česnekem","posId":"C107","price":3500,"KDSTags":["greenhighlight"],"isExtra":true}]</t>
  </si>
  <si>
    <t>2026-05-31T21:25:51.355+02:00</t>
  </si>
  <si>
    <t>2026-05-31T21:25:55.913+02:00</t>
  </si>
  <si>
    <t>[{"id":"e19bccfc-4c17-4633-b04b-e10270a6adfb","count":1,"label":"Guarana kiwi a jablko","posId":"N144","price":5500,"isExtra":false,"creatorId":"QG34hWOI1mgHf6AZ8SYmX","isPackging":0,"actualLabel":"Guarana kiwi a jablko"},{"id":"e19bccfc-4c17-4633-b04b-e10270a6adfb","count":1,"label":"Guarana kiwi a jablko","posId":"N144","price":5500,"isExtra":false,"creatorId":"yjgOZwr0pVOp83YkImQxX","isPackging":0,"actualLabel":"Guarana kiwi a jablko"}]</t>
  </si>
  <si>
    <t>2026-05-31T21:25:24.533+02:00</t>
  </si>
  <si>
    <t>2026-05-31T21:34:18.277+02:00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</si>
  <si>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</si>
  <si>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2026-05-31T21:18:26.602+02:00</t>
  </si>
  <si>
    <t>2026-05-31T21:30:31.000+02:00</t>
  </si>
  <si>
    <t>[{"id":"de7b8b77-1f01-4637-9b4b-1c1fe7287d5c","count":1,"label":"Pizza Quattro Formaggi 18","posId":"135","price":11900,"isExtra":false,"creatorId":"-9dkhLlZy87iVR9-1c14S","isPackging":0,"actualLabel":"Pizza Quattro Formaggi 18"},{"id":"7b38057d-d868-4703-9219-79f60d8a09f4","count":1,"label":"Pizza Capricciosa 18","posId":"125","price":11900,"isExtra":false,"creatorId":"RyMpjH43Id433WMavacE4","isPackging":0,"actualLabel":"Pizza Capricciosa 18"},{"id":"738aa3ae-d2dd-4b3d-a30a-44f2259be94b","count":1,"label":"Pizza BBQ Meteor 18","posId":"130","price":11900,"isExtra":false,"creatorId":"0dl4OYL4cCaffvlB0s3_w","isPackging":0,"actualLabel":"Pizza BBQ Meteor 18"}]</t>
  </si>
  <si>
    <t>2026-05-31T21:07:14.325+02:00</t>
  </si>
  <si>
    <t>2026-05-31T21:13:27.309+02:00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</si>
  <si>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</si>
  <si>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2026-05-31T21:05:33.078+02:00</t>
  </si>
  <si>
    <t>2026-05-31T21:17:11.217+02:00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</si>
  <si>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okrajů","posId":"X1000","price":0,"isExtra":true},{"id":"54684930","note":"","count":1,"label":"Kukuřice","posId":"C115","price":3500,"KDSTags":["greenhighlight"],"isExtra":true},{"id":"57405768","note":"","size":"Mirinda 1l","count":1,"label":"Mirinda 1l","posId":"N126","price":5900,"isExtra":false},{"id":"54684796","note":"","size":"Česnekový dip","count":3,"label":"Česnekový dip","posId":"P106","price":2000,"isExtra":false},{"id":"54684842","note":"","count":3,"label":"Balné","posId":"K0000","price":1500,"isExtra":true}]</t>
  </si>
  <si>
    <t>2026-05-31T21:03:00.631+02:00</t>
  </si>
  <si>
    <t>2026-05-31T21:14:39.440+02:00</t>
  </si>
  <si>
    <t>[{"id":"b97e51ee5d6f66be991dd77d","count":1,"label":"Hawai 32cm","posId":"114","price":24900,"isExtra":false},{"id":"2f43df7dedb312c2f3c829b9","count":1,"label":"Balné","posId":"K0000","price":1500,"isExtra":true}]</t>
  </si>
  <si>
    <t>2026-05-31T21:01:02.942+02:00</t>
  </si>
  <si>
    <t>2026-05-31T21:11:54.861+02:00</t>
  </si>
  <si>
    <t>2026-05-31T21:30:47.734+02:00</t>
  </si>
  <si>
    <t>2026-05-31T21:01:04.070+02:00</t>
  </si>
  <si>
    <t>[{"id":"6d80fcec-2088-4df1-b35b-3de60046f4e1","note":"","count":1,"label":"Hot &amp; Spicy 32 cm","posId":"146","price":24900,"isExtra":false}]</t>
  </si>
  <si>
    <t>2026-05-31T20:54:03.316+02:00</t>
  </si>
  <si>
    <t>2026-05-31T21:11:05.884+02:00</t>
  </si>
  <si>
    <t>2026-05-31T21:24:54.921+02:00</t>
  </si>
  <si>
    <t>2026-05-31T20:54:03.967+02:00</t>
  </si>
  <si>
    <t>[{"id":"2cc0a9fe-ea2a-41e4-be86-6376b8437c33","note":"","count":1,"label":"Capricciosa 40 cm","posId":"101","price":30900,"isExtra":false},{"id":"e14574c4-b8aa-4b67-9714-d939fcb8ffee","note":"","count":1,"label":"Zeleninová 40 cm","posId":"103","price":30900,"isExtra":false},{"id":"fe90afa4-a02c-4a85-8b9e-5f997e31adfb","note":"","count":2,"label":"Česnekový chléb","posId":"P104","price":7900,"isExtra":false}]</t>
  </si>
  <si>
    <t>2026-05-31T20:39:08.545+02:00</t>
  </si>
  <si>
    <t>2026-05-31T20:49:54.226+02:00</t>
  </si>
  <si>
    <t>[{"id":"a4314c963e8e67cd61d8288a","count":1,"label":"BBQ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základ","posId":"ZBR32","price":0,"isExtra":true},{"id":"13bc34972a864e03558263de","count":1,"label":"bez plněných okrajů","posId":"X1000","price":0,"isExtra":true},{"id":"b6ffa1a1cad6e0911847a661","count":1,"label":"Margherita 32cm","posId":"112","price":20900,"isExtra":false},{"id":"2f43df7dedb312c2f3c829b9","count":1,"label":"Balné","posId":"K0000","price":1500,"isExtra":true},{"id":"534340cf97d1876b8244e845","count":2,"label":"Česnekový dip","posId":"P106","price":2000,"isExtra":false},{"id":"2f43df7dedb312c2f3c829b9","count":2,"label":"Balné","posId":"K0000","price":1500,"isExtra":true},{"id":"2cecfe7be41d3b1e996ce180","count":1,"label":"Pilsner Urquell 12","posId":"N20","price":6500,"isExtra":false}]</t>
  </si>
  <si>
    <t>Rostislav</t>
  </si>
  <si>
    <t>2026-05-31T20:34:04.572+02:00</t>
  </si>
  <si>
    <t>2026-05-31T20:43:28.029+02:00</t>
  </si>
  <si>
    <t>2026-05-31T20:59:55.518+02:00</t>
  </si>
  <si>
    <t>2026-05-31T20:34:05.685+02:00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</si>
  <si>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wings","posId":"P101","price":0,"isExtra":true},{"id":"8f138092-e75e-47b2-aab6-b7ac71ac445d","note":"","count":1,"label":"Mirinda 1l","posId":"N126","price":0,"isExtra":true}]</t>
  </si>
  <si>
    <t>2026-05-31T20:31:36.065+02:00</t>
  </si>
  <si>
    <t>2026-05-31T20:41:16.790+02:00</t>
  </si>
  <si>
    <t>[{"id":"b9f67aca-9e55-4625-bfc4-28e56632ca43","count":1,"label":"Pizza BBQ Meteor 40","posId":"106","price":30900,"isExtra":false,"creatorId":"v2NjQ0AN3yFFCRm7o7I_M","isPackging":0,"actualLabel":"Pizza BBQ Meteor 40"},{"id":"83ec0315-3b1e-4491-8fb1-b563a4c0f09e","count":1,"label":"Pizza Capricciosa 40","posId":"101","price":30900,"isExtra":false,"creatorId":"_i-WvKztDHqWfhuJ9jze_","isPackging":0,"actualLabel":"Pizza Capricciosa 40"}]</t>
  </si>
  <si>
    <t>2026-05-31T20:29:41.209+02:00</t>
  </si>
  <si>
    <t>2026-05-31T20:36:28.964+02:00</t>
  </si>
  <si>
    <t>[{"id":"f714e0cf-7ae5-4e69-9b2e-9c0d416720d3","count":1,"label":"Pizza Quattro Formaggi 40","posId":"111","price":30900,"isExtra":false,"creatorId":"xngoji-PRfVrBr4GCk1TS","isPackging":0,"actualLabel":"Pizza Quattro Formaggi 40"}]</t>
  </si>
  <si>
    <t>Josef</t>
  </si>
  <si>
    <t>2026-05-31T20:22:00.164+02:00</t>
  </si>
  <si>
    <t>2026-05-31T20:30:15.276+02:00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</si>
  <si>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</si>
  <si>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Natalia</t>
  </si>
  <si>
    <t>2026-05-31T20:15:06.133+02:00</t>
  </si>
  <si>
    <t>2026-05-31T20:27:38.484+02:00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</si>
  <si>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</si>
  <si>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2026-05-31T20:09:54.661+02:00</t>
  </si>
  <si>
    <t>2026-05-31T20:25:00.185+02:00</t>
  </si>
  <si>
    <t>2026-05-31T20:08:40.615+02:00</t>
  </si>
  <si>
    <t>2026-05-31T20:21:13.079+02:00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</si>
  <si>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okrajů","posId":"X1000","price":0,"isExtra":true},{"id":"B106","note":"","count":1,"label":"Šunka","posId":"B106","price":3000,"KDSTags":["greenhighlight"],"isExtra":true}]</t>
  </si>
  <si>
    <t>2026-05-31T20:08:17.700+02:00</t>
  </si>
  <si>
    <t>2026-05-31T20:16:16.928+02:00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</si>
  <si>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32cm","posId":"113","price":24900,"isExtra":false},{"id":"54684842","note":"","count":1,"label":"Balné","posId":"K0000","price":1500,"isExtra":true},{"id":"54684750","note":"","size":"Margherita 40cm","count":1,"label":"Margherita 40cm","posId":"100","price":26900,"isExtra":false},{"id":"54684837","note":"","count":1,"label":"Balné","posId":"K0000","price":2000,"isExtra":true}]</t>
  </si>
  <si>
    <t>2026-05-31T20:08:03.534+02:00</t>
  </si>
  <si>
    <t>2026-05-31T20:20:38.813+02:00</t>
  </si>
  <si>
    <t>2026-05-31T20:28:16.048+02:00</t>
  </si>
  <si>
    <t>2026-05-31T20:08:04.125+02:00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</si>
  <si>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česnekový","posId":"P106","price":2000,"isExtra":false}]</t>
  </si>
  <si>
    <t>2026-05-31T20:00:03.744+02:00</t>
  </si>
  <si>
    <t>2026-05-31T20:08:11.700+02:00</t>
  </si>
  <si>
    <t>2026-05-31T20:24:07.710+02:00</t>
  </si>
  <si>
    <t>2026-05-31T20:00:04.411+02:00</t>
  </si>
  <si>
    <t>[{"id":"0e993eb8-e476-4064-a9e5-618587b38fcb","note":"","count":1,"label":"VEGGIE MENU COMEBACK","posId":"","price":34900,"isExtra":false},{"id":"4a12014f-04e1-4f12-ad8f-25ecd7289ed9","note":"","count":1,"label":"Capricciosa","posId":"Y113","price":0,"isExtra":true},{"id":"741f56e1-4be0-4a48-9425-3dc6aa7f97c3","note":"","count":1,"label":"Italské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720272d2-1717-4af6-8eea-e928bb95234b","note":"","count":1,"label":"kukuřice","posId":"B115","price":2500,"KDSTags":["greenhighlight"],"isExtra":true},{"id":"ccbbabfb-780b-41d6-8114-821ced779aaf","note":"","count":1,"label":"Česnekový chléb","posId":"P104","price":0,"isExtra":true},{"id":"3a2e30f7-58bc-40cf-af97-97557da1a7af","note":"","count":1,"label":"Poctivá malinovka 0,5l","posId":"N129","price":0,"isExtra":true},{"id":"eaf5673a-2acd-457a-bff6-8e65ba4050c9","note":"","count":1,"label":"dip jalapenos","posId":"P107","price":2000,"isExtra":false}]</t>
  </si>
  <si>
    <t>2026-05-31T19:44:36.286+02:00</t>
  </si>
  <si>
    <t>2026-05-31T19:51:05.544+02:00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</si>
  <si>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112","note":"","count":1,"label":"Olivy","posId":"C112","price":3500,"KDSTags":["greenhighlight"],"isExtra":true},{"id":"C115","note":"","count":1,"label":"Kukuřice","posId":"C115","price":3500,"KDSTags":["greenhighlight"],"isExtra":true}]</t>
  </si>
  <si>
    <t>2026-05-31T19:37:00.180+02:00</t>
  </si>
  <si>
    <t>2026-05-31T19:49:05.099+02:00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</si>
  <si>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</si>
  <si>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2026-05-31T19:25:15.360+02:00</t>
  </si>
  <si>
    <t>2026-05-31T19:31:49.031+02:00</t>
  </si>
  <si>
    <t>[{"id":"ebb4601118d8b96c66148cd8","count":1,"label":"Hot &amp; Spicy 32cm 🌶️🌶️","posId":"122","price":24900,"isExtra":false},{"id":"2f43df7dedb312c2f3c829b9","count":1,"label":"Balné","posId":"K0000","price":1500,"isExtra":true}]</t>
  </si>
  <si>
    <t>2026-05-31T19:20:06.823+02:00</t>
  </si>
  <si>
    <t>2026-05-31T19:31:33.737+02:00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</si>
  <si>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</si>
  <si>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2026-05-31T19:18:08.461+02:00</t>
  </si>
  <si>
    <t>2026-05-31T19:27:28.650+02:00</t>
  </si>
  <si>
    <t>[{"id":"7f6f7195-5469-4c2e-90b4-8731c390745b","count":1,"label":"Pizza Margherita 32","posId":"112","price":20900,"isExtra":false,"creatorId":"UIyJ32aoIgEehEEcC42BG","isPackging":0,"actualLabel":"Pizza Margherita 32"},{"id":"aEhGN0F1eP1ffk52R-6IM","count":1,"label":"okraj mozzarella, bylinky","posId":"A121","price":5700,"isExtra":true,"mainItemId":"7f6f7195-5469-4c2e-90b4-8731c390745b"}]</t>
  </si>
  <si>
    <t>2026-05-31T19:17:20.391+02:00</t>
  </si>
  <si>
    <t>2026-05-31T19:25:23.537+02:00</t>
  </si>
  <si>
    <t>[{"id":"f46dd1d8-4f69-492e-b021-4aebe88e0e6b","count":1,"label":"Pizza Veggieballs 32 cm","posId":"117","price":24900,"isExtra":false,"creatorId":"-iLYtEAlUF2SNx5_ol2TU","isPackging":0,"actualLabel":"Pizza Veggieballs 32 cm"}]</t>
  </si>
  <si>
    <t>2026-05-31T19:16:44.092+02:00</t>
  </si>
  <si>
    <t>2026-05-31T19:21:35.891+02:00</t>
  </si>
  <si>
    <t>[{"id":"0bea1fb1-a6d1-4425-b818-6eca29fb16e8","count":1,"label":"Pizza Comeback 32","posId":"121","price":24900,"isExtra":false,"creatorId":"vnOF2wHhJDtlvBTBDrYBH","isPackging":0,"actualLabel":"Pizza Comeback 32"}]</t>
  </si>
  <si>
    <t>2026-05-31T19:13:52.225+02:00</t>
  </si>
  <si>
    <t>2026-05-31T19:22:18.573+02:00</t>
  </si>
  <si>
    <t>[{"id":"59592169","note":"","size":"Hawai 32cm","count":1,"label":"Hawai 32cm","posId":"114","price":24900,"isExtra":false},{"id":"54684842","note":"","count":1,"label":"Balné","posId":"K0000","price":1500,"isExtra":true},{"id":"59592167","note":"","size":"BBQ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základ","posId":"ZBR32","price":0,"isExtra":true}]</t>
  </si>
  <si>
    <t>2026-05-31T19:11:56.660+02:00</t>
  </si>
  <si>
    <t>2026-05-31T19:21:12.231+02:00</t>
  </si>
  <si>
    <t>[{"id":"89205ac5-7245-4fc0-b2a2-13cceeda3ae7","count":1,"label":"Pizza BBQ Meteor 32","posId":"118","price":24900,"isExtra":false,"creatorId":"vGTme3Ewf_HyNBpooNwaL","isPackging":0,"actualLabel":"Pizza BBQ Meteor 32"},{"id":"DljuFHeFcHCHtcwRnx5KT","count":1,"label":"okraj hotdog, bez omáčky","posId":"A125","price":5700,"isExtra":true,"mainItemId":"89205ac5-7245-4fc0-b2a2-13cceeda3ae7"}]</t>
  </si>
  <si>
    <t>2026-05-31T18:58:55.805+02:00</t>
  </si>
  <si>
    <t>2026-05-31T19:08:54.145+02:00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</si>
  <si>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</si>
  <si>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2026-05-31T18:55:00.284+02:00</t>
  </si>
  <si>
    <t>2026-05-31T19:06:38.929+02:00</t>
  </si>
  <si>
    <t>[{"id":"64289bbb395820dee3a352f4","count":1,"label":"Pepperoni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</si>
  <si>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2026-05-31T18:47:18.606+02:00</t>
  </si>
  <si>
    <t>2026-05-31T18:56:44.041+02:00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</si>
  <si>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</si>
  <si>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2026-05-31T18:45:18.758+02:00</t>
  </si>
  <si>
    <t>2026-05-31T18:55:38.506+02:00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</si>
  <si>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okrajů","posId":"X1000","price":0,"isExtra":true}]</t>
  </si>
  <si>
    <t>2026-05-31T18:45:15.775+02:00</t>
  </si>
  <si>
    <t>2026-05-31T18:54:15.908+02:00</t>
  </si>
  <si>
    <t>[{"id":"59278280","note":"","size":"Spicy menu Comeback","count":1,"label":"Spicy menu Comeback","posId":"M100","price":34900,"isExtra":false},{"id":"54684936","note":"","count":1,"label":"Capricciosa","posId":"Y113","price":0,"isExtra":true},{"id":"54684827","note":"","count":1,"label":"Balné","posId":"K0000","price":3000,"isExtra":true},{"id":"54684830","note":"","count":1,"label":"spicy wings 🌶️","posId":"P101","price":0,"isExtra":true},{"id":"61748716","note":"","count":1,"label":"Guarana kiwi a jablko","posId":"N144","price":0,"isExtra":true},{"id":"54684831","note":"","count":1,"label":"bez plněných okrajů","posId":"X1000","price":0,"isExtra":true},{"id":"54684795","note":"","size":"Pepperoni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</si>
  <si>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2026-05-31T18:44:13.229+02:00</t>
  </si>
  <si>
    <t>2026-05-31T18:52:53.017+02:00</t>
  </si>
  <si>
    <t>[{"id":"54684758","note":"","size":"Zeleninová 40cm","count":1,"label":"Zeleninová 40cm","posId":"103","price":30900,"isExtra":false},{"id":"54684837","note":"","count":1,"label":"Balné","posId":"K0000","price":2000,"isExtra":true},{"id":"54684825","note":"","count":1,"label":"bez plněných okrajů","posId":"X1000","price":0,"isExtra":true},{"id":"54684916","note":"","count":1,"label":"Bez oliv","posId":"X112","price":0,"KDSTags":["redhighlight"],"isExtra":true},{"id":"54684949","note":"","count":1,"label":"Slanina","posId":"C108","price":4000,"KDSTags":["greenhighlight"],"isExtra":true},{"id":"54684962","note":"","count":1,"label":"Grana padano, pecorino, parmazán","posId":"C130","price":4000,"KDSTags":["greenhighlight"],"isExtra":true},{"id":"54684796","note":"","size":"Česnekový dip","count":1,"label":"Česnekový dip","posId":"P106","price":2000,"isExtra":false},{"id":"54684842","note":"","count":1,"label":"Balné","posId":"K0000","price":1500,"isExtra":true},{"id":"57423462","note":"","size":"Jalapeňos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</si>
  <si>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2026-05-31T18:31:02.647+02:00</t>
  </si>
  <si>
    <t>2026-05-31T18:42:08.948+02:00</t>
  </si>
  <si>
    <t>2026-05-31T18:56:03.088+02:00</t>
  </si>
  <si>
    <t>2026-05-31T18:31:03.600+02:00</t>
  </si>
  <si>
    <t>[{"id":"f35574a5-a84f-4d98-b052-e5fa6c8cd60f","note":"","count":1,"label":"BBQ Meteor 32 cm","posId":"142","price":24900,"isExtra":false},{"id":"7dc558f4-908c-4dab-b333-a925cc147e51","note":"","count":1,"label":"Comeback 32 cm","posId":"145","price":24900,"isExtra":false},{"id":"0c454cc7-3f38-4dea-9e0e-7220d9ba6ce0","note":"","count":2,"label":"Dip česnekový","posId":"P106","price":2000,"isExtra":false}]</t>
  </si>
  <si>
    <t>2026-05-31T18:25:02.987+02:00</t>
  </si>
  <si>
    <t>2026-05-31T18:30:27.605+02:00</t>
  </si>
  <si>
    <t>2026-05-31T18:49:39.860+02:00</t>
  </si>
  <si>
    <t>2026-05-31T18:25:04.023+02:00</t>
  </si>
  <si>
    <t>[{"id":"16f2a985-9b85-4073-a2d6-13a6de5f989c","note":"","count":1,"label":"Hawai 32 cm","posId":"138","price":24900,"isExtra":false},{"id":"0c454cc7-3f38-4dea-9e0e-7220d9ba6ce0","note":"","count":1,"label":"Dip česnekový","posId":"P106","price":2000,"isExtra":false}]</t>
  </si>
  <si>
    <t>2026-05-31T18:18:08.047+02:00</t>
  </si>
  <si>
    <t>2026-05-31T18:27:30.809+02:00</t>
  </si>
  <si>
    <t>[{"id":"534340cf97d1876b8244e845","count":1,"label":"Česnekový dip","posId":"P106","price":2000,"isExtra":false},{"id":"2f43df7dedb312c2f3c829b9","count":1,"label":"Balné","posId":"K0000","price":1500,"isExtra":true},{"id":"12800ce808ad8ec470947c77","count":1,"label":"Comeback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</si>
  <si>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2026-05-31T18:16:02.253+02:00</t>
  </si>
  <si>
    <t>2026-05-31T18:31:43.619+02:00</t>
  </si>
  <si>
    <t>2026-05-31T18:44:38.455+02:00</t>
  </si>
  <si>
    <t>2026-05-31T18:16:03.021+02:00</t>
  </si>
  <si>
    <t>[{"id":"2cc0a9fe-ea2a-41e4-be86-6376b8437c33","note":"","count":1,"label":"Capricciosa 40 cm","posId":"101","price":30900,"isExtra":false},{"id":"ed9751e1-1886-4b0f-b8dd-d3c6488dfd29","note":"","count":1,"label":"Mozzarella","posId":"C113","price":4000,"KDSTags":["greenhighlight"],"isExtra":true},{"id":"9da77a77-b741-4be5-8ca1-8de18601259c","note":"","count":1,"label":"Spicy Wings, 7 ks","posId":"P101","price":11900,"isExtra":false}]</t>
  </si>
  <si>
    <t>2026-05-31T18:15:02.994+02:00</t>
  </si>
  <si>
    <t>2026-05-31T18:34:36.885+02:00</t>
  </si>
  <si>
    <t>2026-05-31T19:06:19.692+02:00</t>
  </si>
  <si>
    <t>2026-05-31T18:15:04.035+02:00</t>
  </si>
  <si>
    <t>[{"id":"554b5341-3de7-4a69-b579-50bb01af629a","note":"","count":1,"label":"Quattro Formaggi 40 cm","posId":"111","price":30900,"isExtra":false},{"id":"622835b8-8ccd-4776-9f66-ccee484725e6","note":"","count":1,"label":"Okraj Hotdog, hořčice","posId":"A118","price":6500,"isExtra":true},{"id":"86843148-4e32-4979-bfd6-d7151207f70f","note":"","count":1,"label":"Šunka","posId":"C106","price":4000,"KDSTags":["greenhighlight"],"isExtra":true},{"id":"0c454cc7-3f38-4dea-9e0e-7220d9ba6ce0","note":"","count":3,"label":"Dip česnekový","posId":"P106","price":2000,"isExtra":false},{"id":"8902e38a-88a0-4f10-8d95-4fde91b1cc66","note":"","count":1,"label":"Česká zmrzlina z Opočna čokoládová","posId":"D107","price":12900,"isExtra":false},{"id":"1a902d9c-c6c4-4e15-b30a-3906f056006f","note":"","count":2,"label":"Pepsi zero sugar 1l","posId":"N125","price":5900,"isExtra":false},{"id":"b3425d12-6506-4fce-a18b-1932458b7c87","note":"","count":2,"label":"Aquilla tea černý čaj/broskev 0,5l","posId":"N120","price":4900,"isExtra":false}]</t>
  </si>
  <si>
    <t>2026-05-31T18:08:02.782+02:00</t>
  </si>
  <si>
    <t>2026-05-31T18:20:32.576+02:00</t>
  </si>
  <si>
    <t>2026-05-31T18:37:14.223+02:00</t>
  </si>
  <si>
    <t>2026-05-31T18:08:03.945+02:00</t>
  </si>
  <si>
    <t>[{"id":"306cfd4b-8e53-4c39-a094-3a7609370ef0","note":"","count":2,"label":"Hawai 18 cm","posId":"126","price":11900,"isExtra":false},{"id":"9e57b04a-60a4-42b3-b546-f61fd741762c","note":"","count":1,"label":"Quattro Formaggi 18 cm","posId":"135","price":11900,"isExtra":false},{"id":"d587ab86-7858-46b7-a58c-52ffe6b6a574","note":"","count":1,"label":"Comeback 18 cm","posId":"133","price":11900,"isExtra":false}]</t>
  </si>
  <si>
    <t>2026-05-31T18:02:19.755+02:00</t>
  </si>
  <si>
    <t>2026-05-31T18:25:16.836+02:00</t>
  </si>
  <si>
    <t>[{"id":"59592172","note":"","size":"Veggieballs 32cm 🌶️🌶️","count":1,"label":"Veggieballs 32cm 🌶️🌶️","posId":"117","price":24900,"isExtra":false},{"id":"54684842","note":"","count":1,"label":"Balné","posId":"K0000","price":1500,"isExtra":true},{"id":"54684794","note":"","size":"Česnekový chléb 18cm","count":2,"label":"Česnekový chléb 18cm","posId":"P104","price":7900,"isExtra":false},{"id":"54684842","note":"","count":2,"label":"Balné","posId":"K0000","price":1500,"isExtra":true}]</t>
  </si>
  <si>
    <t>2026-05-31T18:00:03.126+02:00</t>
  </si>
  <si>
    <t>2026-05-31T18:16:12.621+02:00</t>
  </si>
  <si>
    <t>2026-05-31T18:29:36.364+02:00</t>
  </si>
  <si>
    <t>2026-05-31T18:00:03.867+02:00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</si>
  <si>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česnekový","posId":"P106","price":2000,"isExtra":false},{"id":"5e57993d-26f3-465c-aa35-1e3806b0b477","note":"","count":1,"label":"Hot &amp; Spicy 32 cm","posId":"122","price":24900,"isExtra":false},{"id":"d52027ab-fcf5-41e6-945a-01e2fd9187a4","note":"","count":1,"label":"okraj Hotdog, hořčice","posId":"A117","price":5700,"isExtra":true}]</t>
  </si>
  <si>
    <t>2026-05-31T17:58:14.152+02:00</t>
  </si>
  <si>
    <t>2026-05-31T18:21:51.846+02:00</t>
  </si>
  <si>
    <t>[{"id":"12800ce808ad8ec470947c77","count":1,"label":"Comeback 32cm 🌶️","posId":"121","price":24900,"isExtra":false},{"id":"2f43df7dedb312c2f3c829b9","count":1,"label":"Balné","posId":"K0000","price":1500,"isExtra":true},{"id":"01e72685876a6622f5378cba","count":1,"label":"Žampiony","posId":"B105","price":2500,"KDSTags":["greenhighlight"],"isExtra":true}]</t>
  </si>
  <si>
    <t>2026-05-31T17:48:03.050+02:00</t>
  </si>
  <si>
    <t>2026-05-31T17:56:51.791+02:00</t>
  </si>
  <si>
    <t>2026-05-31T18:14:20.823+02:00</t>
  </si>
  <si>
    <t>2026-05-31T17:48:04.405+02:00</t>
  </si>
  <si>
    <t>[{"id":"cb1b8132-0c9b-419f-9b1c-568c16576a0c","note":"","count":1,"label":"Pepperoni 40 cm","posId":"108","price":30900,"isExtra":false},{"id":"622835b8-8ccd-4776-9f66-ccee484725e6","note":"","count":1,"label":"Okraj Hotdog, hořčice","posId":"A118","price":6500,"isExtra":true},{"id":"1e281388-c78a-4b3d-874d-346d699d1a35","note":"","count":1,"label":"Grana padano","posId":"C130","price":4000,"KDSTags":["greenhighlight"],"isExtra":true}]</t>
  </si>
  <si>
    <t>2026-05-31T17:43:02.963+02:00</t>
  </si>
  <si>
    <t>2026-05-31T17:52:42.547+02:00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</si>
  <si>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jalapenos","posId":"P107","price":2000,"isExtra":false}]</t>
  </si>
  <si>
    <t>2026-05-31T17:39:02.699+02:00</t>
  </si>
  <si>
    <t>2026-05-31T17:51:45.580+02:00</t>
  </si>
  <si>
    <t>2026-05-31T18:06:08.358+02:00</t>
  </si>
  <si>
    <t>2026-05-31T17:39:03.580+02:00</t>
  </si>
  <si>
    <t>[{"id":"63d3d8e2-08ad-42e7-bee2-0e2c8e2248bf","note":"","count":1,"label":"BBQ Texas 40 cm","posId":"107","price":30900,"isExtra":false}]</t>
  </si>
  <si>
    <t>2026-05-31T17:36:27.496+02:00</t>
  </si>
  <si>
    <t>2026-05-31T17:44:33.020+02:00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</si>
  <si>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bylinky","posId":"A121","price":5700,"isExtra":true},{"id":"5329159316727e06e4d822ec","count":1,"label":"Kukuřice","posId":"B115","price":2500,"KDSTags":["greenhighlight"],"isExtra":true}]</t>
  </si>
  <si>
    <t>2026-05-31T17:35:54.401+02:00</t>
  </si>
  <si>
    <t>2026-05-31T17:47:00.862+02:00</t>
  </si>
  <si>
    <t>[{"id":"aa588a4ec21766ddfa6fd918","count":1,"label":"Comeback 40cm 🌶️","posId":"109","price":30900,"isExtra":false},{"id":"9c3e5446ef3ded7b358f7c2a","count":1,"label":"Balné","posId":"K0000","price":2000,"isExtra":true},{"id":"15899b4356cb45f4fad5074f","count":1,"label":"Pepsi 1l","posId":"N124","price":5900,"isExtra":false}]</t>
  </si>
  <si>
    <t>2026-05-31T17:32:25.661+02:00</t>
  </si>
  <si>
    <t>2026-05-31T17:41:53.833+02:00</t>
  </si>
  <si>
    <t>2026-05-31T17:24:03.025+02:00</t>
  </si>
  <si>
    <t>2026-05-31T17:35:17.341+02:00</t>
  </si>
  <si>
    <t>2026-05-31T17:56:10.281+02:00</t>
  </si>
  <si>
    <t>2026-05-31T17:24:03.779+02:00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</si>
  <si>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</si>
  <si>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2026-05-31T17:23:19.621+02:00</t>
  </si>
  <si>
    <t>2026-05-31T17:49:31.079+02:00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</si>
  <si>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okrajů","posId":"X1000","price":0,"isExtra":true},{"id":"b97e51ee5d6f66be991dd77d","count":1,"label":"Hawai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</si>
  <si>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2026-05-31T17:20:02.947+02:00</t>
  </si>
  <si>
    <t>2026-05-31T17:39:27.617+02:00</t>
  </si>
  <si>
    <t>2026-05-31T18:04:14.862+02:00</t>
  </si>
  <si>
    <t>2026-05-31T17:20:03.655+02:00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</si>
  <si>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základ","posId":"A127","price":0,"isExtra":true},{"id":"2be8bd8d-b8cf-456a-a9f3-1ae18c5726f9","note":"","count":1,"label":"okraj mozzarella, BBQ omáčka","posId":"A123","price":5700,"isExtra":true},{"id":"be5c7908-f592-4704-987f-cd7d7281f32e","note":"","count":1,"label":"Comeback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bylinky","posId":"A121","price":5700,"isExtra":true},{"id":"5972eec0-ca59-4f52-b279-96c9f5c3eb67","note":"","count":1,"label":"BEZ -cibule","posId":"X103","price":0,"KDSTags":["redhighlight"],"isExtra":true}]</t>
  </si>
  <si>
    <t>2026-05-31T17:19:39.214+02:00</t>
  </si>
  <si>
    <t>2026-05-31T17:41:37.545+02:00</t>
  </si>
  <si>
    <t>[{"id":"54684796","note":"","size":"Česnekový dip","count":2,"label":"Česnekový dip","posId":"P106","price":2000,"isExtra":false},{"id":"54684842","note":"","count":2,"label":"Balné","posId":"K0000","price":1500,"isExtra":true},{"id":"57405766","note":"","size":"Pepsi 1l","count":2,"label":"Pepsi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</si>
  <si>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2026-05-31T17:13:03.144+02:00</t>
  </si>
  <si>
    <t>2026-05-31T17:26:16.429+02:00</t>
  </si>
  <si>
    <t>2026-05-31T17:50:04.534+02:00</t>
  </si>
  <si>
    <t>2026-05-31T17:13:04.199+02:00</t>
  </si>
  <si>
    <t>[{"id":"50d0c33c-440a-47e3-8208-1c68574950af","note":"","count":1,"label":"Capricciosa 32 cm","posId":"137","price":24900,"isExtra":false},{"id":"5a7e965c-e567-40dc-8846-ddeb33060627","note":"","count":1,"label":"Masové kuličky, 10 ks","posId":"P102","price":9900,"isExtra":false}]</t>
  </si>
  <si>
    <t>2026-05-31T17:12:02.496+02:00</t>
  </si>
  <si>
    <t>2026-05-31T17:40:45.618+02:00</t>
  </si>
  <si>
    <t>[{"id":"f932f643-9a56-4a16-90b3-20349063a042","note":"","count":1,"label":"Capricciosa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,{"id":"adb25a98-2836-4da5-82f5-82c3fc24d621","note":"","count":1,"label":"grana padano","posId":"B130","price":3000,"KDSTags":["greenhighlight"],"isExtra":true},{"id":"306cfd4b-8e53-4c39-a094-3a7609370ef0","note":"","count":1,"label":"Hawai 18 cm","posId":"126","price":11900,"isExtra":false}]</t>
  </si>
  <si>
    <t>2026-05-31T17:10:45.151+02:00</t>
  </si>
  <si>
    <t>2026-05-31T17:35:00.590+02:00</t>
  </si>
  <si>
    <t>[{"id":"54684753","note":"","size":"Comeback 40cm 🌶️","count":2,"label":"Comeback 40cm 🌶️","posId":"109","price":30900,"isExtra":false},{"id":"54684837","note":"","count":2,"label":"Balné","posId":"K0000","price":2000,"isExtra":true},{"id":"54684861","note":"","count":2,"label":"okraj mozzarella, bylinky","posId":"A122","price":6500,"isExtra":true},{"id":"54684796","note":"","size":"Česnekový dip","count":1,"label":"Česnekový dip","posId":"P106","price":2000,"isExtra":false},{"id":"54684842","note":"","count":1,"label":"Balné","posId":"K0000","price":1500,"isExtra":true},{"id":"57423462","note":"","size":"Jalapeňos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dip","posId":"P107","price":2000,"isExtra":false},{"id":"54684842","note":"","count":1,"label":"Balné","posId":"K0000","price":1500,"isExtra":true},{"id":"59808788","note":"","size":"Jablečno-skořicové rolls","count":1,"label":"Jablečno-skořicové rolls","posId":"18","price":8900,"isExtra":false},{"id":"54684842","note":"","count":1,"label":"Balné","posId":"K0000","price":1500,"isExtra":true},{"id":"66690107","note":"","size":"Vanilkový dip","count":1,"label":"Vanilkový dip","posId":"vanila","price":2000,"isExtra":false},{"id":"54684842","note":"","count":1,"label":"Balné","posId":"K0000","price":1500,"isExtra":true}]</t>
  </si>
  <si>
    <t>2026-05-31T17:07:36.169+02:00</t>
  </si>
  <si>
    <t>2026-05-31T17:23:12.729+02:00</t>
  </si>
  <si>
    <t>[{"id":"623094757bf405e05218647f","count":1,"label":"Jablečno-skořicové rolls","posId":"18","price":8900,"isExtra":false},{"id":"2f43df7dedb312c2f3c829b9","count":1,"label":"Balné","posId":"K0000","price":1500,"isExtra":true},{"id":"894fa153536a1a5af70ad0bf","count":1,"label":"Quattro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40cm","posId":"111","price":30900,"isExtra":false},{"id":"9c3e5446ef3ded7b358f7c2a","count":1,"label":"Balné","posId":"K0000","price":2000,"isExtra":true}]</t>
  </si>
  <si>
    <t>2026-05-31T16:51:02.176+02:00</t>
  </si>
  <si>
    <t>2026-05-31T17:02:52.236+02:00</t>
  </si>
  <si>
    <t>2026-05-31T17:11:00.146+02:00</t>
  </si>
  <si>
    <t>2026-05-31T16:51:02.958+02:00</t>
  </si>
  <si>
    <t>[{"id":"1259035b-bb9c-4781-bd3f-6114a4a72dd6","note":"","count":1,"label":"Baby špenát &amp; kuře 40 cm","posId":"104","price":30900,"isExtra":false},{"id":"932d1eab-8f45-4992-b460-cc5099f91e14","note":"","count":1,"label":"Okraj Hotdog, BBQ","posId":"A120","price":6500,"isExtra":true},{"id":"0c454cc7-3f38-4dea-9e0e-7220d9ba6ce0","note":"","count":1,"label":"Dip česnekový","posId":"P106","price":2000,"isExtra":false}]</t>
  </si>
  <si>
    <t>2026-05-31T16:44:42.606+02:00</t>
  </si>
  <si>
    <t>2026-05-31T17:08:54.199+02:00</t>
  </si>
  <si>
    <t>[{"id":"54684756","note":"","size":"BBQ Meteor 40cm","count":1,"label":"BBQ Meteor 40cm","posId":"106","price":30900,"isExtra":false},{"id":"54684837","note":"","count":1,"label":"Balné","posId":"K0000","price":2000,"isExtra":true},{"id":"59555761","note":"","count":1,"label":"Smetanový základ","posId":"ZBS40","price":0,"isExtra":true},{"id":"54684825","note":"","count":1,"label":"bez plněných okrajů","posId":"X1000","price":0,"isExtra":true},{"id":"59592161","note":"","size":"Margherita 32cm","count":1,"label":"Margherita 32cm","posId":"112","price":20900,"isExtra":false},{"id":"54684842","note":"","count":1,"label":"Balné","posId":"K0000","price":1500,"isExtra":true},{"id":"57179851","note":"","count":1,"label":"Smetanový základ","posId":"ZRS32","price":0,"isExtra":true},{"id":"54684948","note":"","count":1,"label":"Slanina","posId":"B108","price":3000,"KDSTags":["greenhighlight"],"isExtra":true},{"id":"54684955","note":"","count":1,"label":"Kuře","posId":"B114","price":3000,"KDSTags":["greenhighlight"],"isExtra":true},{"id":"54684751","note":"","size":"Quattro Formaggi 40cm","count":1,"label":"Quattro Formaggi 40cm","posId":"111","price":30900,"isExtra":false},{"id":"54684837","note":"","count":1,"label":"Balné","posId":"K0000","price":2000,"isExtra":true},{"id":"54684956","note":"","count":1,"label":"Kuře","posId":"C114","price":4000,"KDSTags":["greenhighlight"],"isExtra":true},{"id":"57405768","note":"","size":"Mirinda 1l","count":1,"label":"Mirinda 1l","posId":"N126","price":5900,"isExtra":false}]</t>
  </si>
  <si>
    <t>2026-05-31T16:27:02.760+02:00</t>
  </si>
  <si>
    <t>2026-05-31T16:40:21.864+02:00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</si>
  <si>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</si>
  <si>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2026-05-31T16:15:33.433+02:00</t>
  </si>
  <si>
    <t>2026-05-31T16:34:54.743+02:00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</si>
  <si>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🌶️🌶️","posId":"122","price":24900,"isExtra":false},{"id":"2f43df7dedb312c2f3c829b9","count":1,"label":"Balné","posId":"K0000","price":1500,"isExtra":true},{"id":"12800ce808ad8ec470947c77","count":1,"label":"Comeback 32cm 🌶️","posId":"121","price":24900,"isExtra":false},{"id":"2f43df7dedb312c2f3c829b9","count":1,"label":"Balné","posId":"K0000","price":1500,"isExtra":true}]</t>
  </si>
  <si>
    <t>2026-05-31T16:15:03.875+02:00</t>
  </si>
  <si>
    <t>2026-05-31T16:28:41.145+02:00</t>
  </si>
  <si>
    <t>2026-05-31T16:45:17.663+02:00</t>
  </si>
  <si>
    <t>2026-05-31T16:15:04.572+02:00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</si>
  <si>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bylinky","posId":"A121","price":5700,"isExtra":true},{"id":"d191a2a2-dbf7-43e1-9eae-453a92f5bdc2","note":"","count":1,"label":"BEZ -ananas","posId":"X100","price":0,"KDSTags":["redhighlight"],"isExtra":true},{"id":"be5c7908-f592-4704-987f-cd7d7281f32e","note":"","count":2,"label":"Comeback 32 cm","posId":"121","price":24900,"isExtra":false},{"id":"21fd0686-e8d1-43f1-84c9-d96f5842a3ca","note":"","count":2,"label":"okraj mozzarella, bylinky","posId":"A121","price":5700,"isExtra":true}]</t>
  </si>
  <si>
    <t>2026-05-31T16:14:01.176+02:00</t>
  </si>
  <si>
    <t>2026-05-31T16:34:10.311+02:00</t>
  </si>
  <si>
    <t>[{"id":"e7c1c602dc965c0159e9efb8","count":1,"label":"Pepperoni 40cm 🌶️🌶️","posId":"108","price":30900,"isExtra":false},{"id":"9c3e5446ef3ded7b358f7c2a","count":1,"label":"Balné","posId":"K0000","price":2000,"isExtra":true},{"id":"894fa153536a1a5af70ad0bf","count":1,"label":"Quattro Formaggi 40cm","posId":"111","price":30900,"isExtra":false},{"id":"9c3e5446ef3ded7b358f7c2a","count":1,"label":"Balné","posId":"K0000","price":2000,"isExtra":true}]</t>
  </si>
  <si>
    <t>2026-05-31T15:55:24.244+02:00</t>
  </si>
  <si>
    <t>2026-05-31T16:11:09.648+02:00</t>
  </si>
  <si>
    <t>[{"id":"3ce00c7888c3f6c64a108aae","count":1,"label":"Quattro Formaggi 32cm","posId":"123","price":24900,"isExtra":false},{"id":"2f43df7dedb312c2f3c829b9","count":1,"label":"Balné","posId":"K0000","price":1500,"isExtra":true},{"id":"5240eded7e81f04fe89f2c85","count":1,"label":"Mirinda 1l","posId":"N126","price":5900,"isExtra":false}]</t>
  </si>
  <si>
    <t>2026-05-31T15:34:37.198+02:00</t>
  </si>
  <si>
    <t>2026-05-31T15:40:56.268+02:00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</si>
  <si>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40cm","posId":"111","price":30900,"isExtra":false},{"id":"54684837","note":"","count":1,"label":"Balné","posId":"K0000","price":2000,"isExtra":true},{"id":"54684896","note":"","count":1,"label":"Olivy","posId":"C112","price":3500,"KDSTags":["greenhighlight"],"isExtra":true}]</t>
  </si>
  <si>
    <t>2026-05-31T15:30:43.275+02:00</t>
  </si>
  <si>
    <t>2026-05-31T15:54:40.249+02:00</t>
  </si>
  <si>
    <t>[{"id":"b6ffa1a1cad6e0911847a661","count":1,"label":"Margherita 32cm","posId":"112","price":20900,"isExtra":false},{"id":"2f43df7dedb312c2f3c829b9","count":1,"label":"Balné","posId":"K0000","price":1500,"isExtra":true},{"id":"b7477ef8b16abc6ca0a47c1e","count":1,"label":"Pepperoni salám","posId":"B109","price":3000,"KDSTags":["greenhighlight"],"isExtra":true}]</t>
  </si>
  <si>
    <t>2026-05-31T15:21:07.815+02:00</t>
  </si>
  <si>
    <t>2026-05-31T15:37:23.530+02:00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</si>
  <si>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základ","posId":"ZBR40","price":0,"isExtra":true},{"id":"c2f0d4a2510fbdafed8c4f00","count":1,"label":"bez plněných okrajů","posId":"X1000","price":0,"isExtra":true},{"id":"1df158679f278788e0e313a1","count":1,"label":"Veggieballs 32cm 🌶️🌶️","posId":"117","price":24900,"isExtra":false},{"id":"2f43df7dedb312c2f3c829b9","count":1,"label":"Balné","posId":"K0000","price":1500,"isExtra":true},{"id":"b79674a8749d7a797a90cc5b","count":1,"label":"okraj mozzarella, bylinky","posId":"A121","price":5700,"isExtra":true},{"id":"c4b2bea7cbea74d28567a0b1","count":1,"label":"Bez cibule","posId":"X103","price":0,"KDSTags":["redhighlight"],"isExtra":true},{"id":"3175e5e9ef7fb644064019e6","count":1,"label":"Olivy","posId":"B112","price":2500,"KDSTags":["greenhighlight"],"isExtra":true}]</t>
  </si>
  <si>
    <t>2026-05-31T15:19:05.294+02:00</t>
  </si>
  <si>
    <t>2026-05-31T15:34:17.425+02:00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</si>
  <si>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bylinky","posId":"A122","price":6500,"isExtra":true},{"id":"56e06826c84386cfbafcfdec","count":1,"label":"Bez žampionů","posId":"X105","price":0,"KDSTags":["redhighlight"],"isExtra":true},{"id":"629f396bc3ccc9d2866f2a36","count":1,"label":"Olivy","posId":"C112","price":3500,"KDSTags":["greenhighlight"],"isExtra":true},{"id":"6623d230e24177a5ada1aba9","count":1,"label":"Cibule","posId":"C103","price":3500,"KDSTags":["greenhighlight"],"isExtra":true},{"id":"d88d2952fcc42dbccd4c4182","count":1,"label":"Mozzarella","posId":"C113","price":4000,"KDSTags":["greenhighlight"],"isExtra":true},{"id":"7ed3d726760a75b810f49cfc","count":1,"label":"Slanina","posId":"C108","price":4000,"KDSTags":["greenhighlight"],"isExtra":true}]</t>
  </si>
  <si>
    <t>2026-05-31T15:18:02.710+02:00</t>
  </si>
  <si>
    <t>2026-05-31T15:26:24.066+02:00</t>
  </si>
  <si>
    <t>2026-05-31T15:48:43.912+02:00</t>
  </si>
  <si>
    <t>2026-05-31T15:18:04.082+02:00</t>
  </si>
  <si>
    <t>2026-05-31T15:16:42.706+02:00</t>
  </si>
  <si>
    <t>2026-05-31T15:30:33.192+02:00</t>
  </si>
  <si>
    <t>2026-05-31T15:15:02.214+02:00</t>
  </si>
  <si>
    <t>2026-05-31T15:24:46.875+02:00</t>
  </si>
  <si>
    <t>2026-05-31T15:34:28.912+02:00</t>
  </si>
  <si>
    <t>2026-05-31T15:15:02.809+02:00</t>
  </si>
  <si>
    <t>[{"id":"eaf5673a-2acd-457a-bff6-8e65ba4050c9","note":"","count":2,"label":"dip jalapenos","posId":"P107","price":2000,"isExtra":false},{"id":"f932f643-9a56-4a16-90b3-20349063a042","note":"","count":1,"label":"Capricciosa 32 cm","posId":"113","price":24900,"isExtra":false}]</t>
  </si>
  <si>
    <t>2026-05-31T15:12:03.297+02:00</t>
  </si>
  <si>
    <t>2026-05-31T15:27:30.819+02:00</t>
  </si>
  <si>
    <t>[{"id":"2f3dc32a-f7b9-4e14-942d-0e11242b85d6","note":"","count":1,"label":"Pepperoni 18 cm","posId":"132","price":11900,"isExtra":false}]</t>
  </si>
  <si>
    <t>2026-05-31T15:10:03.239+02:00</t>
  </si>
  <si>
    <t>2026-05-31T15:23:33.827+02:00</t>
  </si>
  <si>
    <t>2026-05-31T15:38:40.166+02:00</t>
  </si>
  <si>
    <t>2026-05-31T15:10:04.318+02:00</t>
  </si>
  <si>
    <t>[{"id":"2725a3d1-b696-46fb-83aa-c7691209afce","note":"","count":1,"label":"Zeleninová 32 cm","posId":"115","price":24900,"isExtra":false},{"id":"9da77a77-b741-4be5-8ca1-8de18601259c","note":"","count":1,"label":"Spicy Wings, 7 ks","posId":"P101","price":11900,"isExtra":false}]</t>
  </si>
  <si>
    <t>2026-05-31T14:49:30.492+02:00</t>
  </si>
  <si>
    <t>2026-05-31T14:55:54.889+02:00</t>
  </si>
  <si>
    <t>2026-05-31T14:41:02.067+02:00</t>
  </si>
  <si>
    <t>2026-05-31T14:51:39.855+02:00</t>
  </si>
  <si>
    <t>2026-05-31T15:07:26.236+02:00</t>
  </si>
  <si>
    <t>2026-05-31T14:41:02.846+02:00</t>
  </si>
  <si>
    <t>[{"id":"4aed5471-c8ca-405d-bfd1-1a7601f72348","note":"","count":1,"label":"Quattro Formaggi 32 cm","posId":"147","price":24900,"isExtra":false},{"id":"b019e49c-8abf-4c78-a7cb-040722477356","note":"","count":1,"label":"slanina","posId":"B108","price":3000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</si>
  <si>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2026-05-31T14:19:38.483+02:00</t>
  </si>
  <si>
    <t>2026-05-31T14:32:09.868+02:00</t>
  </si>
  <si>
    <t>[{"id":"a4314c963e8e67cd61d8288a","count":1,"label":"BBQ Meteor 32cm","posId":"118","price":24900,"isExtra":false},{"id":"2f43df7dedb312c2f3c829b9","count":1,"label":"Balné","posId":"K0000","price":1500,"isExtra":true}]</t>
  </si>
  <si>
    <t>2026-05-31T13:45:01.621+02:00</t>
  </si>
  <si>
    <t>2026-05-31T13:55:00.606+02:00</t>
  </si>
  <si>
    <t>[{"id":"c1b4edb9-fd41-419d-89d3-7116976a3323","count":1,"label":"Pizza Pepperoni 40","posId":"108","price":30900,"isExtra":false,"creatorId":"3Ih9P2xmcbv0enHHsXBwl","isPackging":0,"actualLabel":"Pizza Pepperoni 40"},{"id":"f714e0cf-7ae5-4e69-9b2e-9c0d416720d3","count":1,"label":"Pizza Quattro Formaggi 40","posId":"111","price":30900,"isExtra":false,"creatorId":"fClm1bEvxtmSg3p4urnqS","isPackging":0,"actualLabel":"Pizza Quattro Formaggi 40"}]</t>
  </si>
  <si>
    <t>2026-05-31T13:37:03.456+02:00</t>
  </si>
  <si>
    <t>2026-05-31T13:46:15.692+02:00</t>
  </si>
  <si>
    <t>2026-05-31T13:58:37.878+02:00</t>
  </si>
  <si>
    <t>2026-05-31T13:37:04.092+02:00</t>
  </si>
  <si>
    <t>[{"id":"1aa4b142-e6d7-4d61-ba94-40298841a888","note":"","count":1,"label":"Quattro Formaggi 32 cm","posId":"123","price":24900,"isExtra":false},{"id":"f991b551-d418-40dc-886d-2413cfe0e20e","note":"","count":1,"label":"Margherita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65f00180-9c8f-4569-8062-acb5d5b8efb2","note":"","count":1,"label":"Pepsi 1l","posId":"N124","price":5900,"isExtra":false},{"id":"84c60db3-2ca6-47d7-a9d2-c5f0a472ac07","note":"","count":1,"label":"Poctivá malinovka 0,5l","posId":"N129","price":4900,"isExtra":false}]</t>
  </si>
  <si>
    <t>2026-05-31T13:27:02.191+02:00</t>
  </si>
  <si>
    <t>2026-05-31T13:38:00.816+02:00</t>
  </si>
  <si>
    <t>2026-05-31T14:00:20.184+02:00</t>
  </si>
  <si>
    <t>2026-05-31T13:37:59.837+02:00</t>
  </si>
  <si>
    <t>2026-05-31T12:57:17.400+02:00</t>
  </si>
  <si>
    <t>2026-05-31T13:06:03.132+02:00</t>
  </si>
  <si>
    <t>[{"id":"aa588a4ec21766ddfa6fd918","count":1,"label":"Comeback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okrajů","posId":"X1000","price":0,"isExtra":true},{"id":"348a7fd696b72b2ee84a2e9c","count":1,"label":"Bez cibule","posId":"X103","price":0,"KDSTags":["redhighlight"],"isExtra":true},{"id":"c72973a96879fc2d4a45d18e","count":1,"label":"Kukuřice","posId":"C115","price":3500,"KDSTags":["greenhighlight"],"isExtra":true}]</t>
  </si>
  <si>
    <t>2026-05-31T12:47:43.796+02:00</t>
  </si>
  <si>
    <t>2026-05-31T13:00:23.661+02:00</t>
  </si>
  <si>
    <t>[{"id":"aa588a4ec21766ddfa6fd918","count":1,"label":"Comeback 40cm 🌶️","posId":"109","price":30900,"isExtra":false},{"id":"9c3e5446ef3ded7b358f7c2a","count":1,"label":"Balné","posId":"K0000","price":2000,"isExtra":true}]</t>
  </si>
  <si>
    <t>2026-05-31T12:38:35.039+02:00</t>
  </si>
  <si>
    <t>2026-05-31T12:53:25.757+02:00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</si>
  <si>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bylinky","posId":"A121","price":5700,"isExtra":true},{"id":"ebbdea4a82f71bcf760d8142","count":1,"label":"Capricciosa 32cm","posId":"113","price":24900,"isExtra":false},{"id":"2f43df7dedb312c2f3c829b9","count":1,"label":"Balné","posId":"K0000","price":1500,"isExtra":true}]</t>
  </si>
  <si>
    <t>2026-05-31T12:38:02.888+02:00</t>
  </si>
  <si>
    <t>2026-05-31T12:46:18.250+02:00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</si>
  <si>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fb12cb64-5c55-4a3e-9351-4c75cdb0fc47","note":"","count":1,"label":"Špenát s česnekem","posId":"C107","price":3500,"KDSTags":["greenhighlight"],"isExtra":true},{"id":"544e1fcc-8cf1-435b-bd25-3fa9ac3a59bb","note":"","count":1,"label":"BEZ -pepperoni salám","posId":"X109","price":0,"KDSTags":["redhighlight"],"isExtra":true},{"id":"96397252-e2b0-43f3-a55d-bf41bb87a234","note":"","count":1,"label":"BEZ -slanina","posId":"X108","price":0,"KDSTags":["redhighlight"],"isExtra":true}]</t>
  </si>
  <si>
    <t>2026-05-31T12:31:59.215+02:00</t>
  </si>
  <si>
    <t>2026-05-31T12:32:05.484+02:00</t>
  </si>
  <si>
    <t>[{"id":"e19bccfc-4c17-4633-b04b-e10270a6adfb","count":1,"label":"Guarana kiwi a jablko","posId":"N144","price":5500,"isExtra":false,"creatorId":"48b9ki_6V79giL4oNuWPd","isPackging":0,"actualLabel":"Guarana kiwi a jablko"},{"id":"e19bccfc-4c17-4633-b04b-e10270a6adfb","count":1,"label":"Guarana kiwi a jablko","posId":"N144","price":5500,"isExtra":false,"creatorId":"hCrPtXjFsyMR5Pz8D9O5-","isPackging":0,"actualLabel":"Guarana kiwi a jablko"}]</t>
  </si>
  <si>
    <t>2026-05-31T12:13:53.133+02:00</t>
  </si>
  <si>
    <t>2026-05-31T12:27:22.618+02:00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</si>
  <si>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</si>
  <si>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2026-05-31T12:07:11.627+02:00</t>
  </si>
  <si>
    <t>2026-05-31T12:17:11.382+02:00</t>
  </si>
  <si>
    <t>[{"id":"12800ce808ad8ec470947c77","count":1,"label":"Comeback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okrajů","posId":"X1000","price":0,"isExtra":true},{"id":"15899b4356cb45f4fad5074f","count":1,"label":"Pepsi 1l","posId":"N124","price":5900,"isExtra":false},{"id":"534340cf97d1876b8244e845","count":1,"label":"Česnekový dip","posId":"P106","price":2000,"isExtra":false},{"id":"2f43df7dedb312c2f3c829b9","count":1,"label":"Balné","posId":"K0000","price":1500,"isExtra":true}]</t>
  </si>
  <si>
    <t>2026-05-31T11:56:02.659+02:00</t>
  </si>
  <si>
    <t>2026-05-31T12:25:00.522+02:00</t>
  </si>
  <si>
    <t>2026-05-31T12:36:10.308+02:00</t>
  </si>
  <si>
    <t>2026-05-31T11:56:03.732+02:00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</si>
  <si>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</si>
  <si>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2026-05-31T11:51:01.637+02:00</t>
  </si>
  <si>
    <t>2026-05-31T12:15:12.506+02:00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</si>
  <si>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</si>
  <si>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2026-05-31T11:48:07.681+02:00</t>
  </si>
  <si>
    <t>2026-05-31T12:08:12.427+02:00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</si>
  <si>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</si>
  <si>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2026-05-31T11:41:21.802+02:00</t>
  </si>
  <si>
    <t>2026-05-31T12:11:40.276+02:00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</si>
  <si>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</si>
  <si>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2026-05-31T11:38:22.936+02:00</t>
  </si>
  <si>
    <t>2026-05-31T11:52:12.297+02:00</t>
  </si>
  <si>
    <t>[{"id":"83c35a9d16ba91a93bc6d994","count":1,"label":"Hot &amp; Spicy 40cm 🌶️🌶️","posId":"110","price":30900,"isExtra":false},{"id":"9c3e5446ef3ded7b358f7c2a","count":1,"label":"Balné","posId":"K0000","price":2000,"isExtra":true}]</t>
  </si>
  <si>
    <t>2026-05-31T11:37:02.102+02:00</t>
  </si>
  <si>
    <t>2026-05-31T11:59:52.053+02:00</t>
  </si>
  <si>
    <t>[{"id":"16f2a985-9b85-4073-a2d6-13a6de5f989c","note":"","count":1,"label":"Hawai 32 cm","posId":"138","price":24900,"isExtra":false},{"id":"554b5341-3de7-4a69-b579-50bb01af629a","note":"","count":1,"label":"Quattro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</si>
  <si>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2026-05-31T11:36:02.399+02:00</t>
  </si>
  <si>
    <t>2026-05-31T12:02:34.059+02:00</t>
  </si>
  <si>
    <t>[{"id":"1aa4b142-e6d7-4d61-ba94-40298841a888","note":"","count":1,"label":"Quattro Formaggi 32 cm","posId":"123","price":24900,"isExtra":false},{"id":"9113385a-d4b6-407a-b0f4-d904f93de010","note":"","count":1,"label":"Baby špenát &amp; kuře 32 cm","posId":"116","price":24900,"isExtra":false},{"id":"be5c7908-f592-4704-987f-cd7d7281f32e","note":"","count":1,"label":"Comeback 32 cm","posId":"121","price":24900,"isExtra":false}]</t>
  </si>
  <si>
    <t>2026-05-31T11:28:02.602+02:00</t>
  </si>
  <si>
    <t>2026-05-31T11:50:45.025+02:00</t>
  </si>
  <si>
    <t>2026-05-31T11:59:36.639+02:00</t>
  </si>
  <si>
    <t>2026-05-31T11:28:03.521+02:00</t>
  </si>
  <si>
    <t>[{"id":"04393824-6434-40a1-bc0f-7e9637e70a6b","note":"","count":1,"label":"Pečené brambory","posId":"P103","price":6900,"isExtra":false},{"id":"9e57b04a-60a4-42b3-b546-f61fd741762c","note":"","count":1,"label":"Quattro Formaggi 18 cm","posId":"135","price":11900,"isExtra":false},{"id":"655d324a-9520-4c16-b441-457cbe6223d7","note":"","count":1,"label":"Šunka.","posId":"A106","price":2000,"isExtra":true},{"id":"57448080-8b2a-4b80-a180-66777b6d7d4b","note":"","count":1,"label":"Jalapenos Rolls, 6 ks","posId":"jpr200","price":8900,"isExtra":false},{"id":"dd5d901d-3787-43d0-9efe-85e31e1c5def","note":"","count":1,"label":"Pepperoni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</si>
  <si>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2026-05-31T11:19:37.102+02:00</t>
  </si>
  <si>
    <t>2026-05-31T11:31:07.282+02:00</t>
  </si>
  <si>
    <t>[{"id":"534340cf97d1876b8244e845","count":1,"label":"Česnekový dip","posId":"P106","price":2000,"isExtra":false},{"id":"2f43df7dedb312c2f3c829b9","count":1,"label":"Balné","posId":"K0000","price":1500,"isExtra":true},{"id":"e7c1c602dc965c0159e9efb8","count":1,"label":"Pepperoni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🌶️🌶️","posId":"108","price":30900,"isExtra":false},{"id":"9c3e5446ef3ded7b358f7c2a","count":1,"label":"Balné","posId":"K0000","price":2000,"isExtra":true}]</t>
  </si>
  <si>
    <t>2026-05-31T11:18:40.386+02:00</t>
  </si>
  <si>
    <t>2026-05-31T11:33:28.330+02:00</t>
  </si>
  <si>
    <t>[{"id":"54684796","note":"","size":"Česnekový dip","count":2,"label":"Česnekový dip","posId":"P106","price":2000,"isExtra":false},{"id":"54684842","note":"","count":2,"label":"Balné","posId":"K0000","price":1500,"isExtra":true},{"id":"54684794","note":"","size":"Česnekový chléb 18cm","count":2,"label":"Česnekový chléb 18cm","posId":"P104","price":7900,"isExtra":false},{"id":"54684842","note":"","count":2,"label":"Balné","posId":"K0000","price":1500,"isExtra":true},{"id":"59808788","note":"","size":"Jablečno-skořicové rolls","count":1,"label":"Jablečno-skořicové rolls","posId":"18","price":8900,"isExtra":false},{"id":"54684842","note":"","count":1,"label":"Balné","posId":"K0000","price":1500,"isExtra":true},{"id":"57405768","note":"","size":"Mirinda 1l","count":1,"label":"Mirinda 1l","posId":"N126","price":5900,"isExtra":false},{"id":"57405766","note":"","size":"Pepsi 1l","count":1,"label":"Pepsi 1l","posId":"N124","price":5900,"isExtra":false}]</t>
  </si>
  <si>
    <t>2026-05-31T11:06:56.785+02:00</t>
  </si>
  <si>
    <t>2026-05-31T11:25:59.180+02:00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</si>
  <si>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🌶️🌶️","posId":"122","price":24900,"isExtra":false},{"id":"2f43df7dedb312c2f3c829b9","count":1,"label":"Balné","posId":"K0000","price":1500,"isExtra":true},{"id":"251f33e3ed796eca31390987","count":1,"label":"BBQ Texas 32cm","posId":"119","price":24900,"isExtra":false},{"id":"2f43df7dedb312c2f3c829b9","count":1,"label":"Balné","posId":"K0000","price":1500,"isExtra":true}]</t>
  </si>
  <si>
    <t>2026-05-31T02:26:32.892+02:00</t>
  </si>
  <si>
    <t>2026-05-31T02:15:50.600+02:00</t>
  </si>
  <si>
    <t>2026-05-31T02:34:41.660+02:00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</si>
  <si>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</si>
  <si>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2026-05-31T02:11:50.285+02:00</t>
  </si>
  <si>
    <t>2026-05-31T02:23:45.393+02:00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</si>
  <si>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</si>
  <si>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2026-05-31T02:09:50.387+02:00</t>
  </si>
  <si>
    <t>2026-05-31T02:30:58.662+02:00</t>
  </si>
  <si>
    <t>[{"id":"54684798","note":"","size":"Jalapenos Rolls","count":1,"label":"Jalapenos Rolls","posId":"jpr200","price":8900,"isExtra":false},{"id":"54684842","note":"","count":1,"label":"Balné","posId":"K0000","price":1500,"isExtra":true},{"id":"54684795","note":"","size":"Pepperoni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40cm","posId":"104","price":30900,"isExtra":false},{"id":"54684837","note":"","count":1,"label":"Balné","posId":"K0000","price":2000,"isExtra":true},{"id":"54684756","note":"","size":"BBQ Meteor 40cm","count":1,"label":"BBQ Meteor 40cm","posId":"106","price":30900,"isExtra":false},{"id":"54684837","note":"","count":1,"label":"Balné","posId":"K0000","price":2000,"isExtra":true},{"id":"54684754","note":"","size":"Pepperoni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</si>
  <si>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2026-05-31T01:15:25.666+02:00</t>
  </si>
  <si>
    <t>2026-05-31T01:25:18.763+02:00</t>
  </si>
  <si>
    <t>[{"id":"0bea1fb1-a6d1-4425-b818-6eca29fb16e8","count":1,"label":"Pizza Comeback 32","posId":"121","price":24900,"isExtra":false,"creatorId":"YVZ3OibhtFM286TpAPAqZ","isPackging":0,"actualLabel":"Pizza Comeback 32"}]</t>
  </si>
  <si>
    <t>2026-05-31T01:14:41.367+02:00</t>
  </si>
  <si>
    <t>2026-05-31T01:25:14.049+02:00</t>
  </si>
  <si>
    <t>[{"id":"6fb8e78b-888c-4b9f-a799-a2c2f0622697","count":1,"label":"Pizza Margherita 18","posId":"124","price":11900,"isExtra":false,"creatorId":"wDtzkfGjAPwNiEuu2-b-S","isPackging":0,"actualLabel":"Pizza Margherita 18"}]</t>
  </si>
  <si>
    <t>2026-05-31T01:03:49.674+02:00</t>
  </si>
  <si>
    <t>2026-05-31T01:16:04.152+02:00</t>
  </si>
  <si>
    <t>2026-05-31T00:54:15.746+02:00</t>
  </si>
  <si>
    <t>2026-05-31T01:05:42.361+02:00</t>
  </si>
  <si>
    <t>[{"id":"b6ffa1a1cad6e0911847a661","count":1,"label":"Margherita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okrajů","posId":"X1000","price":0,"isExtra":true},{"id":"01e72685876a6622f5378cba","count":1,"label":"Žampiony","posId":"B105","price":2500,"KDSTags":["greenhighlight"],"isExtra":true}]</t>
  </si>
  <si>
    <t>Huseyn</t>
  </si>
  <si>
    <t>2026-05-31T00:48:59.889+02:00</t>
  </si>
  <si>
    <t>2026-05-31T01:04:35.802+02:00</t>
  </si>
  <si>
    <t>2026-05-31T00:47:41.928+02:00</t>
  </si>
  <si>
    <t>2026-05-31T01:04:16.302+02:00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</si>
  <si>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těsto","posId":"17","price":1000,"isExtra":true}]</t>
  </si>
  <si>
    <t>2026-05-31T00:44:02.933+02:00</t>
  </si>
  <si>
    <t>2026-05-31T00:51:55.288+02:00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</si>
  <si>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</si>
  <si>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Filip Kalina</t>
  </si>
  <si>
    <t>2026-05-31T00:40:57.626+02:00</t>
  </si>
  <si>
    <t>2026-05-31T00:55:22.074+02:00</t>
  </si>
  <si>
    <t>2026-05-31T01:07:38.045+02:00</t>
  </si>
  <si>
    <t>2026-05-31T00:40:58.678+02:00</t>
  </si>
  <si>
    <t>[{"id":"a0148f4d-e608-4061-b0cf-421635d1867d","count":1,"label":"Spicy Wings","posId":"P101","price":11900,"isExtra":false,"creatorId":"f8CyX8eEoCioGM-Yj7g__","isPackging":1500,"actualLabel":"Spicy Wings"},{"id":"a0148f4d-e608-4061-b0cf-421635d1867d","count":1,"label":"Spicy Wings","posId":"P101","price":11900,"isExtra":false,"creatorId":"OlRlwf132MeAMvPyVEWEz","isPackging":1500,"actualLabel":"Spicy Wings"}]</t>
  </si>
  <si>
    <t>Semi</t>
  </si>
  <si>
    <t>2026-05-31T00:38:59.873+02:00</t>
  </si>
  <si>
    <t>2026-05-31T00:50:01.188+02:00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</si>
  <si>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111","note":"","count":1,"label":"Paprika","posId":"C111","price":3500,"KDSTags":["greenhighlight"]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</si>
  <si>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2026-05-31T00:24:33.788+02:00</t>
  </si>
  <si>
    <t>2026-05-31T00:37:38.232+02:00</t>
  </si>
  <si>
    <t>[{"id":"3ce00c7888c3f6c64a108aae","count":1,"label":"Quattro Formaggi 32cm","posId":"123","price":24900,"isExtra":false},{"id":"2f43df7dedb312c2f3c829b9","count":1,"label":"Balné","posId":"K0000","price":1500,"isExtra":true},{"id":"534340cf97d1876b8244e845","count":1,"label":"Česnekový dip","posId":"P106","price":2000,"isExtra":false},{"id":"2f43df7dedb312c2f3c829b9","count":1,"label":"Balné","posId":"K0000","price":1500,"isExtra":true},{"id":"83c35a9d16ba91a93bc6d994","count":1,"label":"Hot &amp; Spicy 40cm 🌶️🌶️","posId":"110","price":30900,"isExtra":false},{"id":"9c3e5446ef3ded7b358f7c2a","count":1,"label":"Balné","posId":"K0000","price":2000,"isExtra":true}]</t>
  </si>
  <si>
    <t>2026-05-31T00:15:52.946+02:00</t>
  </si>
  <si>
    <t>2026-05-31T00:16:44.984+02:00</t>
  </si>
  <si>
    <t>[{"id":"54557298-f136-4688-9ef9-750635cbf01a","count":1,"label":"Mirinda 1l","posId":"N126","price":5900,"isExtra":false,"creatorId":"I47E_B8FC6MayihV7Huhs","isPackging":0,"actualLabel":"Mirinda 1l"}]</t>
  </si>
  <si>
    <t>2026-05-31T00:02:55.479+02:00</t>
  </si>
  <si>
    <t>2026-05-31T00:12:33.189+02:00</t>
  </si>
  <si>
    <t>[{"id":"c5a9c941c1f31eb9931eba5d","count":1,"label":"Zeleninová 32cm","posId":"115","price":24900,"isExtra":false},{"id":"2f43df7dedb312c2f3c829b9","count":1,"label":"Balné","posId":"K0000","price":1500,"isExtra":true},{"id":"13bc34972a864e03558263de","count":1,"label":"bez plněných okrajů","posId":"X1000","price":0,"isExtra":true},{"id":"b7477ef8b16abc6ca0a47c1e","count":1,"label":"Pepperoni salám","posId":"B109","price":3000,"KDSTags":["greenhighlight"],"isExtra":true},{"id":"534340cf97d1876b8244e845","count":2,"label":"Česnekový dip","posId":"P106","price":2000,"isExtra":false},{"id":"2f43df7dedb312c2f3c829b9","count":2,"label":"Balné","posId":"K0000","price":1500,"isExtra":true},{"id":"938afd6723b624d6a07fa234","count":1,"label":"BBQ dip","posId":"P105","price":2000,"isExtra":false},{"id":"2f43df7dedb312c2f3c829b9","count":1,"label":"Balné","posId":"K0000","price":1500,"isExtra":true}]</t>
  </si>
  <si>
    <t>2026-05-30T23:53:53.240+02:00</t>
  </si>
  <si>
    <t>2026-05-31T00:04:44.843+02:00</t>
  </si>
  <si>
    <t>2026-05-30T23:50:25.840+02:00</t>
  </si>
  <si>
    <t>2026-05-30T23:52:55.732+02:00</t>
  </si>
  <si>
    <t>[{"id":"1aae8c1b-f7a7-48cb-b109-40c8793f3bbf","count":1,"label":"Pepsi 1l","posId":"N124","price":5900,"isExtra":false,"creatorId":"VdF9aMV9Kb9e9X9K6QCSi","isPackging":0,"actualLabel":"Pepsi 1l"}]</t>
  </si>
  <si>
    <t>2026-05-30T23:43:57.612+02:00</t>
  </si>
  <si>
    <t>2026-05-30T23:52:59.110+02:00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</si>
  <si>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32cm","posId":"113","price":24900,"isExtra":false},{"id":"54684842","note":"","count":1,"label":"Balné","posId":"K0000","price":1500,"isExtra":true},{"id":"54684870","note":"","count":1,"label":"Bez žampionů","posId":"X105","price":0,"KDSTags":["redhighlight"],"isExtra":true},{"id":"54684948","note":"","count":1,"label":"Slanina","posId":"B108","price":3000,"KDSTags":["greenhighlight"],"isExtra":true},{"id":"57405766","note":"","size":"Pepsi 1l","count":1,"label":"Pepsi 1l","posId":"N124","price":5900,"isExtra":false}]</t>
  </si>
  <si>
    <t>2026-05-30T23:38:03.480+02:00</t>
  </si>
  <si>
    <t>2026-05-31T00:01:35.751+02:00</t>
  </si>
  <si>
    <t>2026-05-31T00:11:36.539+02:00</t>
  </si>
  <si>
    <t>2026-05-30T23:38:04.183+02:00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</si>
  <si>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86843148-4e32-4979-bfd6-d7151207f70f","note":"","count":1,"label":"Šunka","posId":"C106","price":4000,"KDSTags":["greenhighlight"],"isExtra":true},{"id":"0c454cc7-3f38-4dea-9e0e-7220d9ba6ce0","note":"","count":3,"label":"Dip česnekový","posId":"P106","price":2000,"isExtra":false},{"id":"eaf5673a-2acd-457a-bff6-8e65ba4050c9","note":"","count":1,"label":"dip jalapenos","posId":"P107","price":2000,"isExtra":false},{"id":"fe90afa4-a02c-4a85-8b9e-5f997e31adfb","note":"","count":1,"label":"Česnekový chléb","posId":"P104","price":7900,"isExtra":false},{"id":"65f00180-9c8f-4569-8062-acb5d5b8efb2","note":"","count":1,"label":"Pepsi 1l","posId":"N124","price":5900,"isExtra":false}]</t>
  </si>
  <si>
    <t>2026-05-30T23:36:41.758+02:00</t>
  </si>
  <si>
    <t>2026-05-30T23:50:27.129+02:00</t>
  </si>
  <si>
    <t>[{"id":"939f82d5fbc35ea216cb1f8c","count":1,"label":"Capricciosa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základ","posId":"ZRS40","price":0,"isExtra":true},{"id":"d88d2952fcc42dbccd4c4182","count":1,"label":"Mozzarella","posId":"C113","price":4000,"KDSTags":["greenhighlight"],"isExtra":true},{"id":"534340cf97d1876b8244e845","count":1,"label":"Česnekový dip","posId":"P106","price":2000,"isExtra":false},{"id":"2f43df7dedb312c2f3c829b9","count":1,"label":"Balné","posId":"K0000","price":1500,"isExtra":true},{"id":"fcd0ce54e4ed7128b862e23a","count":2,"label":"Aquilla černý čaj a broskev 0,5l","posId":"N120","price":4900,"isExtra":false}]</t>
  </si>
  <si>
    <t>2026-05-30T23:30:00.175+02:00</t>
  </si>
  <si>
    <t>2026-05-30T23:51:16.773+02:00</t>
  </si>
  <si>
    <t>2026-05-31T00:02:07.555+02:00</t>
  </si>
  <si>
    <t>2026-05-30T23:30:01.001+02:00</t>
  </si>
  <si>
    <t>[{"id":"cd554f59-2f29-413f-b9d0-9b4574f37e42","count":1,"label":"Jablečno-skořicové rolls","posId":"18","price":8900,"isExtra":false,"creatorId":"C8UyH8Sm-4_rqeIPITqsF","isPackging":1500,"actualLabel":"Jablečno-skořicové rolls"},{"id":"cd554f59-2f29-413f-b9d0-9b4574f37e42","count":1,"label":"Jablečno-skořicové rolls","posId":"18","price":8900,"isExtra":false,"creatorId":"qkyDDJKJkummEM86vKhKv","isPackging":1500,"actualLabel":"Jablečno-skořicové rolls"},{"id":"cd554f59-2f29-413f-b9d0-9b4574f37e42","count":1,"label":"Jablečno-skořicové rolls","posId":"18","price":8900,"isExtra":false,"creatorId":"7j6ObziKHpmm0F4qyJpg2","isPackging":1500,"actualLabel":"Jablečno-skořicové rolls"},{"id":"cd554f59-2f29-413f-b9d0-9b4574f37e42","count":1,"label":"Jablečno-skořicové rolls","posId":"18","price":8900,"isExtra":false,"creatorId":"tf1Ig8V5hxwfb_a4YCXDE","isPackging":1500,"actualLabel":"Jablečno-skořicové rolls"},{"id":"cd554f59-2f29-413f-b9d0-9b4574f37e42","count":1,"label":"Jablečno-skořicové rolls","posId":"18","price":8900,"isExtra":false,"creatorId":"RqzUap2wL0jZslfzqHv3P","isPackging":1500,"actualLabel":"Jablečno-skořicové rolls"}]</t>
  </si>
  <si>
    <t>2026-05-30T23:29:40.815+02:00</t>
  </si>
  <si>
    <t>2026-05-30T23:40:46.476+02:00</t>
  </si>
  <si>
    <t>[{"id":"894fa153536a1a5af70ad0bf","count":1,"label":"Quattro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salám","posId":"C109","price":4000,"KDSTags":["greenhighlight"],"isExtra":true},{"id":"eb325fbf5298e265e16552eb","count":1,"label":"Grana padano, pecorino, parmazán","posId":"C130","price":4000,"KDSTags":["greenhighlight"],"isExtra":true},{"id":"534340cf97d1876b8244e845","count":7,"label":"Česnekový dip","posId":"P106","price":2000,"isExtra":false},{"id":"2f43df7dedb312c2f3c829b9","count":7,"label":"Balné","posId":"K0000","price":1500,"isExtra":true},{"id":"535eaf2481dca6cd71e674a8","count":1,"label":"Choco Rolls","posId":"chr100","price":8900,"isExtra":false},{"id":"2f43df7dedb312c2f3c829b9","count":1,"label":"Balné","posId":"K0000","price":1500,"isExtra":true},{"id":"c4a86fa22a4bea5bd861246b","count":5,"label":"Poděbradská malinovka 0,5l","posId":"N129","price":4900,"isExtra":false},{"id":"e0236f7b02c7f40af9659867","count":1,"label":"Vanilkový dip","posId":"vanila","price":2000,"isExtra":false},{"id":"2f43df7dedb312c2f3c829b9","count":1,"label":"Balné","posId":"K0000","price":1500,"isExtra":true}]</t>
  </si>
  <si>
    <t>2026-05-30T23:21:03.382+02:00</t>
  </si>
  <si>
    <t>2026-05-30T23:30:06.461+02:00</t>
  </si>
  <si>
    <t>[{"id":"7ab930e6-0c0e-4177-b8ba-83503741e8b0","count":1,"label":"Pizza Pepperoni 32","posId":"120","price":24900,"isExtra":false,"creatorId":"LYvPYZ_uqQAYhjAQSJTkC","isPackging":0,"actualLabel":"Pizza Pepperoni 32"},{"id":"664bd2b5-40f0-4839-a4f1-3cec89afae33","count":1,"label":"Pizza Quattro Formaggi 32","posId":"123","price":24900,"isExtra":false,"creatorId":"xMv4zqSR_C338cJPhTkpg","isPackging":0,"actualLabel":"Pizza Quattro Formaggi 32"}]</t>
  </si>
  <si>
    <t>2026-05-30T23:15:03.488+02:00</t>
  </si>
  <si>
    <t>2026-05-30T23:28:29.068+02:00</t>
  </si>
  <si>
    <t>2026-05-30T23:39:39.506+02:00</t>
  </si>
  <si>
    <t>2026-05-30T23:15:04.127+02:00</t>
  </si>
  <si>
    <t>[{"id":"eeb9b1ff-cedd-4112-8a46-47533eec93b4","note":"","count":1,"label":"Margherita 32 cm","posId":"136","price":20900,"isExtra":false},{"id":"ac575c49-bae3-4ee1-943f-d9f988468f7f","note":"","count":1,"label":"ananas","posId":"B100","price":2500,"KDSTags":["greenhighlight"],"isExtra":true}]</t>
  </si>
  <si>
    <t>2026-05-30T23:11:15.526+02:00</t>
  </si>
  <si>
    <t>2026-05-30T23:23:36.611+02:00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</si>
  <si>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základ","posId":"ZRS32","price":0,"isExtra":true},{"id":"54684945","note":"","count":1,"label":"Šunka","posId":"B106","price":3000,"KDSTags":["greenhighlight"],"isExtra":true},{"id":"57405770","note":"","size":"Poděbradská malinovka 0,5l","count":1,"label":"Poděbradská malinovka 0,5l","posId":"N129","price":4900,"isExtra":false},{"id":"54684799","note":"","size":"Choco Rolls","count":1,"label":"Choco Rolls","posId":"chr100","price":8900,"isExtra":false},{"id":"54684842","note":"","count":1,"label":"Balné","posId":"K0000","price":1500,"isExtra":true},{"id":"54684796","note":"","size":"Česnekový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</si>
  <si>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2026-05-30T23:05:01.587+02:00</t>
  </si>
  <si>
    <t>2026-05-30T23:19:00.776+02:00</t>
  </si>
  <si>
    <t>[{"id":"18dccfd0f1d700e21a73bb3f","count":1,"label":"BBQ Texas 40cm","posId":"107","price":30900,"isExtra":false},{"id":"9c3e5446ef3ded7b358f7c2a","count":1,"label":"Balné","posId":"K0000","price":2000,"isExtra":true},{"id":"a643f2457d9ae387f1a87824","count":1,"label":"okraj mozzarella, bbq omáčka","posId":"A124","price":6500,"isExtra":true},{"id":"9aa3fcfe20ef4618796fa774","count":1,"label":"Bez slaniny","posId":"X108","price":0,"KDSTags":["redhighlight"],"isExtra":true},{"id":"40940e9c82f589802164be0d","count":1,"label":"Jalapeňos","posId":"C102","price":3500,"KDSTags":["greenhighlight"],"isExtra":true}]</t>
  </si>
  <si>
    <t>2026-05-30T23:00:38.768+02:00</t>
  </si>
  <si>
    <t>2026-05-30T23:09:10.594+02:00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</si>
  <si>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okrajů","posId":"X1000","price":0,"isExtra":true}]</t>
  </si>
  <si>
    <t>2026-05-30T22:57:02.734+02:00</t>
  </si>
  <si>
    <t>2026-05-30T23:06:32.403+02:00</t>
  </si>
  <si>
    <t>2026-05-30T23:19:19.869+02:00</t>
  </si>
  <si>
    <t>2026-05-30T22:57:03.571+02:00</t>
  </si>
  <si>
    <t>[{"id":"5e57993d-26f3-465c-aa35-1e3806b0b477","note":"","count":1,"label":"Hot &amp; Spicy 32 cm","posId":"122","price":24900,"isExtra":false}]</t>
  </si>
  <si>
    <t>2026-05-30T22:46:02.237+02:00</t>
  </si>
  <si>
    <t>2026-05-30T22:59:19.354+02:00</t>
  </si>
  <si>
    <t>2026-05-30T23:13:00.197+02:00</t>
  </si>
  <si>
    <t>2026-05-30T22:46:03.784+02:00</t>
  </si>
  <si>
    <t>[{"id":"cb1b8132-0c9b-419f-9b1c-568c16576a0c","note":"","count":1,"label":"Pepperoni 40 cm","posId":"108","price":30900,"isExtra":false}]</t>
  </si>
  <si>
    <t>Mykola</t>
  </si>
  <si>
    <t>2026-05-30T22:45:53.235+02:00</t>
  </si>
  <si>
    <t>2026-05-30T22:55:12.667+02:00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</si>
  <si>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</si>
  <si>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2026-05-30T22:34:16.949+02:00</t>
  </si>
  <si>
    <t>2026-05-30T22:52:09.800+02:00</t>
  </si>
  <si>
    <t>[{"id":"12800ce808ad8ec470947c77","count":1,"label":"Comeback 32cm 🌶️","posId":"121","price":24900,"isExtra":false},{"id":"2f43df7dedb312c2f3c829b9","count":1,"label":"Balné","posId":"K0000","price":1500,"isExtra":true},{"id":"37e7f219d33e08ea11549ed3","count":2,"label":"Pečené brambory","posId":"P103","price":6900,"isExtra":false},{"id":"2f43df7dedb312c2f3c829b9","count":2,"label":"Balné","posId":"K0000","price":1500,"isExtra":true},{"id":"534340cf97d1876b8244e845","count":2,"label":"Česnekový dip","posId":"P106","price":2000,"isExtra":false},{"id":"2f43df7dedb312c2f3c829b9","count":2,"label":"Balné","posId":"K0000","price":1500,"isExtra":true},{"id":"64289bbb395820dee3a352f4","count":1,"label":"Pepperoni 32cm 🌶️🌶️","posId":"120","price":24900,"isExtra":false},{"id":"2f43df7dedb312c2f3c829b9","count":1,"label":"Balné","posId":"K0000","price":1500,"isExtra":true},{"id":"6dd95d267276b256b3cb02db","count":1,"label":"Baby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32cm","posId":"116","price":24900,"isExtra":false},{"id":"2f43df7dedb312c2f3c829b9","count":1,"label":"Balné","posId":"K0000","price":1500,"isExtra":true},{"id":"9ec049f6b45dc203fd9e8d89","count":1,"label":"Masové kuličky","posId":"P102","price":9900,"isExtra":false},{"id":"2f43df7dedb312c2f3c829b9","count":1,"label":"Balné","posId":"K0000","price":1500,"isExtra":true}]</t>
  </si>
  <si>
    <t>2026-05-30T22:31:34.532+02:00</t>
  </si>
  <si>
    <t>2026-05-30T22:45:41.694+02:00</t>
  </si>
  <si>
    <t>[{"id":"59592169","note":"","size":"Hawai 32cm","count":1,"label":"Hawai 32cm","posId":"114","price":24900,"isExtra":false},{"id":"54684842","note":"","count":1,"label":"Balné","posId":"K0000","price":1500,"isExtra":true},{"id":"54684831","note":"","count":1,"label":"bez plněných okrajů","posId":"X1000","price":0,"isExtra":true},{"id":"57405765","note":"","size":"BIRGO grapefruit 0,5l","count":1,"label":"BIRGO grapefruit 0,5l","posId":"N131","price":4900,"isExtra":false}]</t>
  </si>
  <si>
    <t>2026-05-30T22:28:21.022+02:00</t>
  </si>
  <si>
    <t>2026-05-30T22:42:38.723+02:00</t>
  </si>
  <si>
    <t>[{"id":"59592164","note":"","size":"Comeback 32cm 🌶️","count":1,"label":"Comeback 32cm 🌶️","posId":"121","price":24900,"isExtra":false},{"id":"54684842","note":"","count":1,"label":"Balné","posId":"K0000","price":1500,"isExtra":true}]</t>
  </si>
  <si>
    <t>2026-05-30T22:18:33.192+02:00</t>
  </si>
  <si>
    <t>2026-05-30T22:39:03.892+02:00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</si>
  <si>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okrajů","posId":"X1000","price":0,"isExtra":true},{"id":"115","note":"","count":1,"label":"Zeleninová 32cm","posId":"115","price":24900,"isExtra":false},{"id":"K0000","note":"","count":1,"label":"Balné","posId":"K0000","price":1500,"isExtra":true},{"id":"X1000","note":"","count":1,"label":"bez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dip","posId":"P106","price":2000,"isExtra":false},{"id":"K0000","note":"","count":2,"label":"Balné","posId":"K0000","price":1500,"isExtra":true}]</t>
  </si>
  <si>
    <t>AMRITPAL</t>
  </si>
  <si>
    <t>2026-05-30T22:16:16.165+02:00</t>
  </si>
  <si>
    <t>2026-05-30T22:34:35.674+02:00</t>
  </si>
  <si>
    <t>[{"id":"P107","note":"","count":1,"label":"Jalapeňos dip","posId":"P107","price":2000,"isExtra":false},{"id":"K0000","note":"","count":1,"label":"Balné","posId":"K0000","price":1500,"isExtra":true},{"id":"122","note":"","count":1,"label":"Hot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</si>
  <si>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2026-05-30T22:14:33.374+02:00</t>
  </si>
  <si>
    <t>2026-05-30T22:31:25.555+02:00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</si>
  <si>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okrajů","posId":"X1000","price":0,"isExtra":true},{"id":"54684955","note":"","count":1,"label":"Kuře","posId":"B114","price":3000,"KDSTags":["greenhighlight"],"isExtra":true}]</t>
  </si>
  <si>
    <t>2026-05-30T22:08:02.612+02:00</t>
  </si>
  <si>
    <t>2026-05-30T22:27:48.305+02:00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</si>
  <si>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</si>
  <si>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2026-05-30T22:07:45.143+02:00</t>
  </si>
  <si>
    <t>2026-05-30T22:19:44.813+02:00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</si>
  <si>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,{"id":"54684956","note":"","count":1,"label":"Kuře","posId":"C114","price":4000,"KDSTags":["greenhighlight"],"isExtra":true}]</t>
  </si>
  <si>
    <t>2026-05-30T22:06:16.016+02:00</t>
  </si>
  <si>
    <t>2026-05-30T22:26:57.597+02:00</t>
  </si>
  <si>
    <t>[{"id":"54684795","note":"","size":"Pepperoni Rolls 🌶️","count":2,"label":"Pepperoni Rolls 🌶️","posId":"P100","price":8900,"isExtra":false},{"id":"54684842","note":"","count":2,"label":"Balné","posId":"K0000","price":1500,"isExtra":true},{"id":"59592165","note":"","size":"Pepperoni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dip","posId":"P106","price":2000,"isExtra":false},{"id":"54684842","note":"","count":1,"label":"Balné","posId":"K0000","price":1500,"isExtra":true},{"id":"54684752","note":"","size":"Hot &amp; Spicy 40cm 🌶️🌶️","count":1,"label":"Hot &amp; Spicy 40cm 🌶️🌶️","posId":"110","price":30900,"isExtra":false},{"id":"54684837","note":"","count":1,"label":"Balné","posId":"K0000","price":2000,"isExtra":true}]</t>
  </si>
  <si>
    <t>Adam</t>
  </si>
  <si>
    <t>2026-05-30T21:57:49.900+02:00</t>
  </si>
  <si>
    <t>2026-05-30T22:13:37.928+02:00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</si>
  <si>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základ","posId":"ZBS40","price":0,"isExtra":true},{"id":"X108","note":"","count":1,"label":"Bez slaniny","posId":"X108","price":0,"KDSTags":["redhighlight"],"isExtra":true},{"id":"118","note":"","count":1,"label":"BBQ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základ","posId":"ZBS32","price":0,"isExtra":true},{"id":"112","note":"","count":1,"label":"Margherita 32cm","posId":"112","price":20900,"isExtra":false},{"id":"K0000","note":"","count":1,"label":"Balné","posId":"K0000","price":1500,"isExtra":true},{"id":"ZRB32","note":"","count":1,"label":"BBQ základ","posId":"ZRB32","price":0,"isExtra":true}]</t>
  </si>
  <si>
    <t>2026-05-30T21:57:03.272+02:00</t>
  </si>
  <si>
    <t>2026-05-30T22:03:02.263+02:00</t>
  </si>
  <si>
    <t>2026-05-30T22:09:09.658+02:00</t>
  </si>
  <si>
    <t>2026-05-30T21:57:04.519+02:00</t>
  </si>
  <si>
    <t>[{"id":"c37883bc-1dd4-4f99-812d-f89a299ee1f5","note":"","count":1,"label":"Margherita 40 cm","posId":"100","price":26900,"isExtra":false}]</t>
  </si>
  <si>
    <t>2026-05-30T21:56:52.816+02:00</t>
  </si>
  <si>
    <t>2026-05-30T22:05:05.495+02:00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</si>
  <si>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54684956","note":"","count":1,"label":"Kuře","posId":"C114","price":4000,"KDSTags":["greenhighlight"],"isExtra":true}]</t>
  </si>
  <si>
    <t>2026-05-30T21:40:03.281+02:00</t>
  </si>
  <si>
    <t>2026-05-30T21:57:01.404+02:00</t>
  </si>
  <si>
    <t>[{"id":"6fac1de4-9c86-46df-a533-30c3e57f53c0","note":"","count":1,"label":"BBQ Texas 32 cm","posId":"143","price":24900,"isExtra":false}]</t>
  </si>
  <si>
    <t>2026-05-30T21:38:26.747+02:00</t>
  </si>
  <si>
    <t>2026-05-30T21:46:16.218+02:00</t>
  </si>
  <si>
    <t>[{"id":"b9f67aca-9e55-4625-bfc4-28e56632ca43","count":1,"label":"Pizza BBQ Meteor 40","posId":"106","price":30900,"isExtra":false,"creatorId":"9MEZ_7QIHH8FGAZxYzjrx","isPackging":0,"actualLabel":"Pizza BBQ Meteor 40"},{"id":"extra_20230331101812_3","count":1,"label":"okraj mozzarella, bylinky","posId":"A122","price":6500,"isExtra":true,"mainItemId":"b9f67aca-9e55-4625-bfc4-28e56632ca43"}]</t>
  </si>
  <si>
    <t>2026-05-30T21:38:01.926+02:00</t>
  </si>
  <si>
    <t>2026-05-30T21:51:58.209+02:00</t>
  </si>
  <si>
    <t>2026-05-30T21:35:46.279+02:00</t>
  </si>
  <si>
    <t>2026-05-30T21:50:52.493+02:00</t>
  </si>
  <si>
    <t>[{"id":"64289bbb395820dee3a352f4","count":1,"label":"Pepperoni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</si>
  <si>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2026-05-30T21:25:43.335+02:00</t>
  </si>
  <si>
    <t>2026-05-30T21:42:38.354+02:00</t>
  </si>
  <si>
    <t>[{"id":"59808788","note":"","size":"Jablečno-skořicové rolls","count":1,"label":"Jablečno-skořicové rolls","posId":"18","price":8900,"isExtra":false},{"id":"54684842","note":"","count":1,"label":"Balné","posId":"K0000","price":1500,"isExtra":true},{"id":"59592162","note":"","size":"Quattro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</si>
  <si>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2026-05-30T21:23:02.985+02:00</t>
  </si>
  <si>
    <t>2026-05-30T21:40:23.091+02:00</t>
  </si>
  <si>
    <t>2026-05-30T21:47:32.184+02:00</t>
  </si>
  <si>
    <t>2026-05-30T21:23:03.567+02:00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</si>
  <si>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česnekový","posId":"P106","price":2000,"isExtra":false}]</t>
  </si>
  <si>
    <t>2026-05-30T21:15:34.874+02:00</t>
  </si>
  <si>
    <t>2026-05-30T21:38:55.272+02:00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</si>
  <si>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dip","posId":"P106","price":2000,"isExtra":false},{"id":"K0000","note":"","count":1,"label":"Balné","posId":"K0000","price":1500,"isExtra":true}]</t>
  </si>
  <si>
    <t>2026-05-30T21:13:13.669+02:00</t>
  </si>
  <si>
    <t>2026-05-30T21:35:00.264+02:00</t>
  </si>
  <si>
    <t>[{"id":"54684759","note":"","size":"Hawai 40cm","count":1,"label":"Hawai 40cm","posId":"102","price":30900,"isExtra":false},{"id":"54684837","note":"","count":1,"label":"Balné","posId":"K0000","price":2000,"isExtra":true},{"id":"59555759","note":"","count":1,"label":"Smetanový základ","posId":"ZRS40","price":0,"isExtra":true},{"id":"54684878","note":"","count":1,"label":"Žampiony","posId":"C105","price":3500,"KDSTags":["greenhighlight"],"isExtra":true},{"id":"54684930","note":"","count":1,"label":"Kukuřice","posId":"C115","price":3500,"KDSTags":["greenhighlight"],"isExtra":true}]</t>
  </si>
  <si>
    <t>2026-05-30T21:13:13.668+02:00</t>
  </si>
  <si>
    <t>2026-05-30T21:25:13.155+02:00</t>
  </si>
  <si>
    <t>[{"id":"59808788","note":"prosím, nezapomenout na vanilkový dip","size":"Jablečno-skořicové rolls","count":1,"label":"Jablečno-skořicové rolls","posId":"18","price":8900,"isExtra":false},{"id":"54684842","note":"","count":1,"label":"Balné","posId":"K0000","price":1500,"isExtra":true},{"id":"54684754","note":"","size":"Pepperoni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54684856","note":"","count":1,"label":"Jalapeňos","posId":"C102","price":3500,"KDSTags":["greenhighlight"],"isExtra":true},{"id":"66426847","note":"","size":"Pilsner Urquell 12","count":1,"label":"Pilsner Urquell 12","posId":"N20","price":6500,"isExtra":false}]</t>
  </si>
  <si>
    <t>Emanuil</t>
  </si>
  <si>
    <t>2026-05-30T21:10:05.155+02:00</t>
  </si>
  <si>
    <t>2026-05-30T21:31:04.471+02:00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</si>
  <si>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okrajů","posId":"X1000","price":0,"isExtra":true},{"id":"B102","note":"","count":1,"label":"Jalapeňos","posId":"B102","price":2500,"KDSTags":["greenhighlight"],"isExtra":true}]</t>
  </si>
  <si>
    <t>2026-05-30T21:06:31.760+02:00</t>
  </si>
  <si>
    <t>2026-05-30T21:21:32.282+02:00</t>
  </si>
  <si>
    <t>[{"id":"96a8a5cf958cf092de1d3f19","count":1,"label":"Margherita 40cm","posId":"100","price":26900,"isExtra":false},{"id":"9c3e5446ef3ded7b358f7c2a","count":1,"label":"Balné","posId":"K0000","price":2000,"isExtra":true},{"id":"9b134e33f1db18460c30380b","count":1,"label":"okraj mozzarella, bylinky","posId":"A122","price":6500,"isExtra":true},{"id":"534340cf97d1876b8244e845","count":1,"label":"Česnekový dip","posId":"P106","price":2000,"isExtra":false},{"id":"2f43df7dedb312c2f3c829b9","count":1,"label":"Balné","posId":"K0000","price":1500,"isExtra":true}]</t>
  </si>
  <si>
    <t>Pawan</t>
  </si>
  <si>
    <t>2026-05-30T21:02:52.838+02:00</t>
  </si>
  <si>
    <t>2026-05-30T21:28:48.321+02:00</t>
  </si>
  <si>
    <t>[{"id":"101","note":"","count":1,"label":"Capricciosa 40cm","posId":"101","price":30900,"isExtra":false},{"id":"K0000","note":"","count":1,"label":"Balné","posId":"K0000","price":2000,"isExtra":true},{"id":"109","note":"","count":1,"label":"Comeback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🌶️","posId":"109","price":30900,"isExtra":false},{"id":"K0000","note":"","count":1,"label":"Balné","posId":"K0000","price":2000,"isExtra":true},{"id":"N124","note":"","count":1,"label":"Pepsi 1l","posId":"N124","price":5900,"isExtra":false}]</t>
  </si>
  <si>
    <t>2026-05-30T21:00:27.196+02:00</t>
  </si>
  <si>
    <t>2026-05-30T21:13:53.120+02:00</t>
  </si>
  <si>
    <t>[{"id":"96a8a5cf958cf092de1d3f19","count":1,"label":"Margherita 40cm","posId":"100","price":26900,"isExtra":false},{"id":"9c3e5446ef3ded7b358f7c2a","count":1,"label":"Balné","posId":"K0000","price":2000,"isExtra":true},{"id":"9b134e33f1db18460c30380b","count":1,"label":"okraj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af4a444b755ede3e534307ff","count":1,"label":"Šunka","posId":"C106","price":4000,"KDSTags":["greenhighlight"],"isExtra":true}]</t>
  </si>
  <si>
    <t>2026-05-30T21:00:13.855+02:00</t>
  </si>
  <si>
    <t>2026-05-30T21:17:43.326+02:00</t>
  </si>
  <si>
    <t>[{"id":"59278282","note":"","size":"Masové kuličky","count":1,"label":"Masové kuličky","posId":"P102","price":9900,"isExtra":false},{"id":"54684842","note":"","count":1,"label":"Balné","posId":"K0000","price":1500,"isExtra":true},{"id":"59592169","note":"","size":"Hawai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32cm","posId":"114","price":24900,"isExtra":false},{"id":"54684842","note":"","count":1,"label":"Balné","posId":"K0000","price":1500,"isExtra":true},{"id":"59592174","note":"","count":1,"label":"USA těsto","posId":"17","price":1000,"isExtra":true},{"id":"54684898","note":"","count":1,"label":"okraj hotdog, hořčice","posId":"A117","price":5700,"isExtra":true},{"id":"59592169","note":"","size":"Hawai 32cm","count":1,"label":"Hawai 32cm","posId":"114","price":24900,"isExtra":false},{"id":"54684842","note":"","count":1,"label":"Balné","posId":"K0000","price":1500,"isExtra":true},{"id":"54684831","note":"","count":1,"label":"bez plněných okrajů","posId":"X1000","price":0,"isExtra":true}]</t>
  </si>
  <si>
    <t>2026-05-30T20:57:28.604+02:00</t>
  </si>
  <si>
    <t>2026-05-30T21:09:09.513+02:00</t>
  </si>
  <si>
    <t>[{"id":"b97e51ee5d6f66be991dd77d","count":1,"label":"Hawai 32cm","posId":"114","price":24900,"isExtra":false},{"id":"2f43df7dedb312c2f3c829b9","count":1,"label":"Balné","posId":"K0000","price":1500,"isExtra":true},{"id":"2179c22089126fe6683fee77","count":1,"label":"Smetanový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okrajů","posId":"X1000","price":0,"isExtra":true},{"id":"146d14caf6bb97c1dad365be","count":1,"label":"Mozzarella","posId":"B113","price":3000,"KDSTags":["greenhighlight"],"isExtra":true}]</t>
  </si>
  <si>
    <t>2026-05-30T20:56:29.101+02:00</t>
  </si>
  <si>
    <t>2026-05-30T21:09:05.924+02:00</t>
  </si>
  <si>
    <t>2026-05-30T20:52:03.166+02:00</t>
  </si>
  <si>
    <t>2026-05-30T21:00:58.029+02:00</t>
  </si>
  <si>
    <t>2026-05-30T21:15:30.551+02:00</t>
  </si>
  <si>
    <t>2026-05-30T20:52:04.340+02:00</t>
  </si>
  <si>
    <t>[{"id":"b7b9338a-24e1-4e98-abc8-c3dfabd95380","note":"","count":1,"label":"Zeleninová 32 cm","posId":"139","price":24900,"isExtra":false},{"id":"8915e1ca-f30b-45dc-9ba0-235201606490","note":"","count":1,"label":"BEZ -žampiony","posId":"X105","price":0,"KDSTags":["redhighlight"],"isExtra":true},{"id":"be5c7908-f592-4704-987f-cd7d7281f32e","note":"","count":1,"label":"Comeback 32 cm","posId":"121","price":24900,"isExtra":false},{"id":"d3fbee6e-254b-46e7-885e-b580d0e6b445","note":"","count":1,"label":"žampiony","posId":"B105","price":2500,"KDSTags":["greenhighlight"],"isExtra":true},{"id":"5972eec0-ca59-4f52-b279-96c9f5c3eb67","note":"","count":1,"label":"BEZ -cibule","posId":"X103","price":0,"KDSTags":["redhighlight"],"isExtra":true}]</t>
  </si>
  <si>
    <t>2026-05-30T20:35:02.693+02:00</t>
  </si>
  <si>
    <t>2026-05-30T20:43:39.870+02:00</t>
  </si>
  <si>
    <t>[{"id":"f932f643-9a56-4a16-90b3-20349063a042","note":"","count":1,"label":"Capricciosa 32 cm","posId":"113","price":24900,"isExtra":false},{"id":"b019e49c-8abf-4c78-a7cb-040722477356","note":"","count":1,"label":"slanina","posId":"B108","price":3000,"KDSTags":["greenhighlight"],"isExtra":true}]</t>
  </si>
  <si>
    <t>2026-05-30T20:29:04.196+02:00</t>
  </si>
  <si>
    <t>2026-05-30T20:36:25.736+02:00</t>
  </si>
  <si>
    <t>2026-05-30T20:58:30.316+02:00</t>
  </si>
  <si>
    <t>2026-05-30T20:29:05.460+02:00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</si>
  <si>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720272d2-1717-4af6-8eea-e928bb95234b","note":"","count":1,"label":"kukuřice","posId":"B115","price":2500,"KDSTags":["greenhighlight"],"isExtra":true},{"id":"544e1fcc-8cf1-435b-bd25-3fa9ac3a59bb","note":"","count":1,"label":"BEZ -pepperoni salám","posId":"X109","price":0,"KDSTags":["redhighlight"],"isExtra":true},{"id":"0c454cc7-3f38-4dea-9e0e-7220d9ba6ce0","note":"","count":2,"label":"Dip česnekový","posId":"P106","price":2000,"isExtra":false}]</t>
  </si>
  <si>
    <t>2026-05-30T20:21:22.800+02:00</t>
  </si>
  <si>
    <t>2026-05-30T20:29:04.864+02:00</t>
  </si>
  <si>
    <t>2026-05-30T20:32:34.641+02:00</t>
  </si>
  <si>
    <t>2026-05-30T20:21:24.017+02:00</t>
  </si>
  <si>
    <t>[{"id":"0bea1fb1-a6d1-4425-b818-6eca29fb16e8","count":1,"label":"Pizza Comeback 32","posId":"121","price":24900,"isExtra":false,"creatorId":"cBMWAQ1PrlGgDkURJtlIg","isPackging":0,"actualLabel":"Pizza Comeback 32"},{"id":"extra_20230331101812_69","count":1,"label":"Jalapeňos","posId":"B102","price":2500,"KDSTags":["greenhighlight"],"isExtra":true,"mainItemId":"0bea1fb1-a6d1-4425-b818-6eca29fb16e8"}]</t>
  </si>
  <si>
    <t>2026-05-30T20:13:05.350+02:00</t>
  </si>
  <si>
    <t>2026-05-30T20:21:04.962+02:00</t>
  </si>
  <si>
    <t>2026-05-30T20:00:58.831+02:00</t>
  </si>
  <si>
    <t>2026-05-30T20:18:03.029+02:00</t>
  </si>
  <si>
    <t>[{"id":"54684796","note":"","size":"Česnekový dip","count":1,"label":"Česnekový dip","posId":"P106","price":2000,"isExtra":false},{"id":"54684842","note":"","count":1,"label":"Balné","posId":"K0000","price":1500,"isExtra":true},{"id":"54684752","note":"","size":"Hot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🌶️🌶️","posId":"110","price":30900,"isExtra":false},{"id":"54684837","note":"","count":1,"label":"Balné","posId":"K0000","price":2000,"isExtra":true},{"id":"54684891","note":"","count":1,"label":"okraj hotdog, hořčice","posId":"A118","price":6500,"isExtra":true},{"id":"54684890","note":"","count":1,"label":"Bez cibule","posId":"X103","price":0,"KDSTags":["redhighlight"],"isExtra":true},{"id":"54684962","note":"","count":1,"label":"Grana padano, pecorino, parmazán","posId":"C130","price":4000,"KDSTags":["greenhighlight"],"isExtra":true}]</t>
  </si>
  <si>
    <t>2026-05-30T19:56:46.212+02:00</t>
  </si>
  <si>
    <t>2026-05-30T20:10:57.984+02:00</t>
  </si>
  <si>
    <t>[{"id":"96a8a5cf958cf092de1d3f19","count":1,"label":"Margherita 40cm","posId":"100","price":26900,"isExtra":false},{"id":"9c3e5446ef3ded7b358f7c2a","count":1,"label":"Balné","posId":"K0000","price":2000,"isExtra":true}]</t>
  </si>
  <si>
    <t>2026-05-30T19:55:34.278+02:00</t>
  </si>
  <si>
    <t>2026-05-30T20:08:01.246+02:00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</si>
  <si>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🌶️","posId":"P100","price":8900,"isExtra":false},{"id":"54684842","note":"","count":1,"label":"Balné","posId":"K0000","price":1500,"isExtra":true},{"id":"54684760","note":"","size":"Capricciosa 40cm","count":1,"label":"Capricciosa 40cm","posId":"101","price":30900,"isExtra":false},{"id":"54684837","note":"","count":1,"label":"Balné","posId":"K0000","price":2000,"isExtra":true},{"id":"54684753","note":"","size":"Comeback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</si>
  <si>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2026-05-30T19:50:03.071+02:00</t>
  </si>
  <si>
    <t>2026-05-30T19:54:41.963+02:00</t>
  </si>
  <si>
    <t>2026-05-30T20:03:10.215+02:00</t>
  </si>
  <si>
    <t>2026-05-30T19:50:03.666+02:00</t>
  </si>
  <si>
    <t>[{"id":"be5c7908-f592-4704-987f-cd7d7281f32e","note":"","count":1,"label":"Comeback 32 cm","posId":"121","price":24900,"isExtra":false},{"id":"e23025fe-8411-4655-8cbb-498cd7ee8f68","note":"","count":1,"label":"jalapeños","posId":"B102","price":2500,"KDSTags":["greenhighlight"],"isExtra":true}]</t>
  </si>
  <si>
    <t>2026-05-30T19:45:34.492+02:00</t>
  </si>
  <si>
    <t>2026-05-30T19:53:33.007+02:00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</si>
  <si>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</si>
  <si>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2026-05-30T19:39:03.044+02:00</t>
  </si>
  <si>
    <t>2026-05-30T19:50:25.677+02:00</t>
  </si>
  <si>
    <t>2026-05-30T20:08:44.879+02:00</t>
  </si>
  <si>
    <t>2026-05-30T19:39:03.720+02:00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</si>
  <si>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248252c5-4f49-43ec-9d7c-c3f582fe912d","note":"","count":1,"label":"Mirinda 1l","posId":"N126","price":5900,"isExtra":false}]</t>
  </si>
  <si>
    <t>2026-05-30T19:29:22.271+02:00</t>
  </si>
  <si>
    <t>2026-05-30T19:36:01.820+02:00</t>
  </si>
  <si>
    <t>[{"id":"54684758","note":"","size":"Zeleninová 40cm","count":1,"label":"Zeleninová 40cm","posId":"103","price":30900,"isExtra":false},{"id":"54684837","note":"","count":1,"label":"Balné","posId":"K0000","price":2000,"isExtra":true},{"id":"54684861","note":"","count":1,"label":"okraj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</si>
  <si>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2026-05-30T19:06:55.034+02:00</t>
  </si>
  <si>
    <t>2026-05-30T19:17:45.896+02:00</t>
  </si>
  <si>
    <t>[{"id":"373cd6dc2a55676e9a3d1466","count":1,"label":"Zeleninová 40cm","posId":"103","price":30900,"isExtra":false},{"id":"9c3e5446ef3ded7b358f7c2a","count":1,"label":"Balné","posId":"K0000","price":2000,"isExtra":true}]</t>
  </si>
  <si>
    <t>2026-05-30T18:56:16.896+02:00</t>
  </si>
  <si>
    <t>2026-05-30T19:13:34.006+02:00</t>
  </si>
  <si>
    <t>[{"id":"83ec0315-3b1e-4491-8fb1-b563a4c0f09e","count":1,"label":"Pizza Capricciosa 40","posId":"101","price":30900,"isExtra":false,"creatorId":"_aAYgserO2QBz563e0ayL","isPackging":0,"actualLabel":"Pizza Capricciosa 40"},{"id":"4cb20363-ef38-4d1e-83ee-b41f4c8251d8","count":1,"label":"Pizza Hawai 40 cm","posId":"102","price":30900,"isExtra":false,"creatorId":"gXpAdh3yA2k67og5O8KNX","isPackging":0,"actualLabel":"Pizza Hawai 40 cm"}]</t>
  </si>
  <si>
    <t>2026-05-30T18:48:02.111+02:00</t>
  </si>
  <si>
    <t>2026-05-30T18:56:52.946+02:00</t>
  </si>
  <si>
    <t>2026-05-30T19:05:02.996+02:00</t>
  </si>
  <si>
    <t>2026-05-30T18:48:03.090+02:00</t>
  </si>
  <si>
    <t>[{"id":"f991b551-d418-40dc-886d-2413cfe0e20e","note":"","count":1,"label":"Margherita 32 cm","posId":"112","price":20900,"isExtra":false},{"id":"f932f643-9a56-4a16-90b3-20349063a042","note":"","count":1,"label":"Capricciosa 32 cm","posId":"113","price":24900,"isExtra":false}]</t>
  </si>
  <si>
    <t>2026-05-30T18:46:03.482+02:00</t>
  </si>
  <si>
    <t>2026-05-30T18:54:28.660+02:00</t>
  </si>
  <si>
    <t>[{"id":"b97e51ee5d6f66be991dd77d","count":1,"label":"Hawai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bylinky","posId":"A121","price":5700,"isExtra":true},{"id":"81ad5ca0ecc9853855b6788a","count":2,"label":"Ananas","posId":"B100","price":2500,"KDSTags":["greenhighlight"],"isExtra":true},{"id":"15899b4356cb45f4fad5074f","count":1,"label":"Pepsi 1l","posId":"N124","price":5900,"isExtra":false},{"id":"534340cf97d1876b8244e845","count":1,"label":"Česnekový dip","posId":"P106","price":2000,"isExtra":false},{"id":"2f43df7dedb312c2f3c829b9","count":1,"label":"Balné","posId":"K0000","price":1500,"isExtra":true}]</t>
  </si>
  <si>
    <t>2026-05-30T18:37:56.534+02:00</t>
  </si>
  <si>
    <t>2026-05-30T18:49:32.103+02:00</t>
  </si>
  <si>
    <t>[{"id":"12800ce808ad8ec470947c77","count":1,"label":"Comeback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</si>
  <si>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2026-05-30T18:37:02.608+02:00</t>
  </si>
  <si>
    <t>2026-05-30T18:49:00.315+02:00</t>
  </si>
  <si>
    <t>2026-05-30T19:00:21.435+02:00</t>
  </si>
  <si>
    <t>2026-05-30T18:37:03.414+02:00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</si>
  <si>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30448218-3844-4dfe-882d-e344102dcfea","note":"","count":1,"label":"Paprika","posId":"C111","price":3500,"KDSTags":["greenhighlight"],"isExtra":true},{"id":"0c454cc7-3f38-4dea-9e0e-7220d9ba6ce0","note":"","count":1,"label":"Dip česnekový","posId":"P106","price":2000,"isExtra":false}]</t>
  </si>
  <si>
    <t>2026-05-30T18:33:59.269+02:00</t>
  </si>
  <si>
    <t>2026-05-30T18:44:31.207+02:00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</si>
  <si>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okrajů","posId":"X1000","price":0,"isExtra":true},{"id":"54684880","note":"","count":1,"label":"Bez  grana padano/pecorino/parmazán","posId":"X130","price":0,"KDSTags":["redhighlight"],"isExtra":true},{"id":"54684948","note":"","count":1,"label":"Slanina","posId":"B108","price":3000,"KDSTags":["greenhighlight"],"isExtra":true}]</t>
  </si>
  <si>
    <t>2026-05-30T18:31:16.828+02:00</t>
  </si>
  <si>
    <t>2026-05-30T18:43:27.102+02:00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</si>
  <si>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</si>
  <si>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2026-05-30T18:30:38.532+02:00</t>
  </si>
  <si>
    <t>2026-05-30T18:41:34.856+02:00</t>
  </si>
  <si>
    <t>[{"id":"c1b4edb9-fd41-419d-89d3-7116976a3323","count":1,"label":"Pizza Pepperoni 40","posId":"108","price":30900,"isExtra":false,"creatorId":"qjqov5NXjj_17cqmekvxV","isPackging":0,"actualLabel":"Pizza Pepperoni 40"},{"id":"c1b4edb9-fd41-419d-89d3-7116976a3323","count":1,"label":"Pizza Pepperoni 40","posId":"108","price":30900,"isExtra":false,"creatorId":"C0AUS9UhnMsVBsJxMEYON","isPackging":0,"actualLabel":"Pizza Pepperoni 40"},{"id":"83ec0315-3b1e-4491-8fb1-b563a4c0f09e","count":1,"label":"Pizza Capricciosa 40","posId":"101","price":30900,"isExtra":false,"creatorId":"oaNXGaLg6SK1qNgjgt8wg","isPackging":0,"actualLabel":"Pizza Capricciosa 40"}]</t>
  </si>
  <si>
    <t>2026-05-30T18:29:12.203+02:00</t>
  </si>
  <si>
    <t>2026-05-30T18:34:33.244+02:00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</si>
  <si>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40cm","posId":"100","price":26900,"isExtra":false},{"id":"K0000","note":"","count":1,"label":"Balné","posId":"K0000","price":2000,"isExtra":true},{"id":"C115","note":"","count":1,"label":"Kukuřice","posId":"C115","price":3500,"KDSTags":["greenhighlight"],"isExtra":true}]</t>
  </si>
  <si>
    <t>2026-05-30T18:28:39.309+02:00</t>
  </si>
  <si>
    <t>2026-05-30T18:35:31.101+02:00</t>
  </si>
  <si>
    <t>[{"id":"54684796","note":"","size":"Česnekový dip","count":2,"label":"Česnekový dip","posId":"P106","price":2000,"isExtra":false},{"id":"54684842","note":"","count":2,"label":"Balné","posId":"K0000","price":1500,"isExtra":true},{"id":"54684754","note":"","size":"Pepperoni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🌶️🌶️","posId":"108","price":30900,"isExtra":false},{"id":"54684837","note":"","count":1,"label":"Balné","posId":"K0000","price":2000,"isExtra":true},{"id":"57405766","note":"","size":"Pepsi 1l","count":2,"label":"Pepsi 1l","posId":"N124","price":5900,"isExtra":false}]</t>
  </si>
  <si>
    <t>2026-05-30T18:18:02.852+02:00</t>
  </si>
  <si>
    <t>2026-05-30T18:24:40.952+02:00</t>
  </si>
  <si>
    <t>2026-05-30T18:35:44.739+02:00</t>
  </si>
  <si>
    <t>2026-05-30T18:18:03.469+02:00</t>
  </si>
  <si>
    <t>[{"id":"424aec40-766b-4a2f-bcc0-a9d6737ba762","note":"","count":1,"label":"Hawai 32 cm","posId":"114","price":24900,"isExtra":false}]</t>
  </si>
  <si>
    <t>2026-05-30T18:09:03.320+02:00</t>
  </si>
  <si>
    <t>2026-05-30T18:18:49.837+02:00</t>
  </si>
  <si>
    <t>[{"id":"2cc0a9fe-ea2a-41e4-be86-6376b8437c33","note":"","count":1,"label":"Capricciosa 40 cm","posId":"101","price":30900,"isExtra":false}]</t>
  </si>
  <si>
    <t>2026-05-30T18:07:03.148+02:00</t>
  </si>
  <si>
    <t>2026-05-30T18:17:54.968+02:00</t>
  </si>
  <si>
    <t>2026-05-30T18:25:58.808+02:00</t>
  </si>
  <si>
    <t>2026-05-30T18:07:04.507+02:00</t>
  </si>
  <si>
    <t>[{"id":"6a406468-94b2-4aab-8b3e-c490dfbbdf08","note":"","count":1,"label":"Hot &amp; Spicy 40 cm","posId":"110","price":30900,"isExtra":false},{"id":"0c454cc7-3f38-4dea-9e0e-7220d9ba6ce0","note":"","count":1,"label":"Dip česnekový","posId":"P106","price":2000,"isExtra":false}]</t>
  </si>
  <si>
    <t>2026-05-30T17:57:02.730+02:00</t>
  </si>
  <si>
    <t>2026-05-30T18:06:23.917+02:00</t>
  </si>
  <si>
    <t>[{"id":"59592161","note":"","size":"Margherita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54684895","note":"","count":1,"label":"Olivy","posId":"B112","price":2500,"KDSTags":["greenhighlight"],"isExtra":true},{"id":"54684924","note":"","count":1,"label":"Cibule","posId":"B103","price":2500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</si>
  <si>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2026-05-30T17:47:01.975+02:00</t>
  </si>
  <si>
    <t>2026-05-30T17:58:17.759+02:00</t>
  </si>
  <si>
    <t>2026-05-30T18:07:04.872+02:00</t>
  </si>
  <si>
    <t>2026-05-30T17:47:02.547+02:00</t>
  </si>
  <si>
    <t>[{"id":"df65c440-9414-439e-8f8e-b4f30f154296","note":"","count":1,"label":"Hawai 40 cm","posId":"102","price":30900,"isExtra":false},{"id":"2cc0a9fe-ea2a-41e4-be86-6376b8437c33","note":"","count":1,"label":"Capricciosa 40 cm","posId":"101","price":30900,"isExtra":false},{"id":"eaf5673a-2acd-457a-bff6-8e65ba4050c9","note":"","count":1,"label":"dip jalapenos","posId":"P107","price":2000,"isExtra":false},{"id":"6a406468-94b2-4aab-8b3e-c490dfbbdf08","note":"","count":1,"label":"Hot &amp; Spicy 40 cm","posId":"110","price":30900,"isExtra":false}]</t>
  </si>
  <si>
    <t>2026-05-30T17:42:06.240+02:00</t>
  </si>
  <si>
    <t>2026-05-30T17:45:31.818+02:00</t>
  </si>
  <si>
    <t>[{"id":"7ab930e6-0c0e-4177-b8ba-83503741e8b0","count":1,"label":"Pizza Pepperoni 32","posId":"120","price":24900,"isExtra":false,"creatorId":"VoifZTcxPA0n0-W81Y9je","isPackging":0,"actualLabel":"Pizza Pepperoni 32"}]</t>
  </si>
  <si>
    <t>Aleh</t>
  </si>
  <si>
    <t>2026-05-30T17:41:34.064+02:00</t>
  </si>
  <si>
    <t>2026-05-30T17:48:04.011+02:00</t>
  </si>
  <si>
    <t>2026-05-30T17:32:02.653+02:00</t>
  </si>
  <si>
    <t>2026-05-30T17:36:33.833+02:00</t>
  </si>
  <si>
    <t>2026-05-30T17:49:32.895+02:00</t>
  </si>
  <si>
    <t>2026-05-30T17:32:03.692+02:00</t>
  </si>
  <si>
    <t>[{"id":"1521e884-f3dc-4621-ab7a-f5baa959cbd5","note":"","count":1,"label":"SPICY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základ","posId":"A128","price":0,"isExtra":true},{"id":"9044268d-9567-4604-8129-9d32c7630f2b","note":"","count":1,"label":"Příloha: Masové kuličky","posId":"P102","price":0,"isExtra":true},{"id":"076327f0-673e-43ef-8458-779f0a81a2ab","note":"","count":1,"label":"Pepsi 1l","posId":"N124","price":0,"isExtra":true},{"id":"fe90afa4-a02c-4a85-8b9e-5f997e31adfb","note":"","count":1,"label":"Česnekový chléb","posId":"P104","price":7900,"isExtra":false}]</t>
  </si>
  <si>
    <t>2026-05-30T17:26:02.663+02:00</t>
  </si>
  <si>
    <t>2026-05-30T17:36:22.813+02:00</t>
  </si>
  <si>
    <t>[{"id":"2cc0a9fe-ea2a-41e4-be86-6376b8437c33","note":"","count":1,"label":"Capricciosa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-olivy","posId":"X112","price":0,"KDSTags":["redhighlight"],"isExtra":true},{"id":"0c454cc7-3f38-4dea-9e0e-7220d9ba6ce0","note":"","count":2,"label":"Dip česnekový","posId":"P106","price":2000,"isExtra":false}]</t>
  </si>
  <si>
    <t>2026-05-30T17:15:48.029+02:00</t>
  </si>
  <si>
    <t>2026-05-30T17:23:13.010+02:00</t>
  </si>
  <si>
    <t>[{"id":"12800ce808ad8ec470947c77","count":1,"label":"Comeback 32cm 🌶️","posId":"121","price":24900,"isExtra":false},{"id":"2f43df7dedb312c2f3c829b9","count":1,"label":"Balné","posId":"K0000","price":1500,"isExtra":true}]</t>
  </si>
  <si>
    <t>2026-05-30T17:15:30.086+02:00</t>
  </si>
  <si>
    <t>2026-05-30T17:29:12.908+02:00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</si>
  <si>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</si>
  <si>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2026-05-30T17:14:25.967+02:00</t>
  </si>
  <si>
    <t>2026-05-30T17:15:52.301+02:00</t>
  </si>
  <si>
    <t>[{"id":"93a1ada8-f6d7-45bd-bf51-de6aea045604","count":1,"label":"Guarana classic","posId":"N142","price":5500,"isExtra":false,"discount":{"type":"absolute","value":35},"creatorId":"1jIAXmIzD8babzTw8vpUb","isPackging":0,"actualLabel":"Guarana classic"}]</t>
  </si>
  <si>
    <t>2026-05-30T17:14:03.505+02:00</t>
  </si>
  <si>
    <t>2026-05-30T17:18:57.570+02:00</t>
  </si>
  <si>
    <t>2026-05-30T17:26:14.733+02:00</t>
  </si>
  <si>
    <t>2026-05-30T17:14:04.198+02:00</t>
  </si>
  <si>
    <t>Oussama</t>
  </si>
  <si>
    <t>2026-05-30T17:09:50.348+02:00</t>
  </si>
  <si>
    <t>2026-05-30T17:16:21.139+02:00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</si>
  <si>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základ","posId":"ZBR32","price":0,"isExtra":true},{"id":"P107","note":"","count":1,"label":"Jalapeňos dip","posId":"P107","price":2000,"isExtra":false},{"id":"K0000","note":"","count":1,"label":"Balné","posId":"K0000","price":1500,"isExtra":true}]</t>
  </si>
  <si>
    <t>2026-05-30T16:52:41.285+02:00</t>
  </si>
  <si>
    <t>2026-05-30T17:02:17.655+02:00</t>
  </si>
  <si>
    <t>[{"id":"5b4032d3-8346-45a9-86d5-b86731599dcf","count":1,"label":"Pizza BBQ Texas 32","posId":"119","price":24900,"isExtra":false,"creatorId":"Jmbo5FGPadzV3NpNz5dar","isPackging":0,"actualLabel":"Pizza BBQ Texas 32"},{"id":"c1b4edb9-fd41-419d-89d3-7116976a3323","count":1,"label":"Pizza Pepperoni 40","posId":"108","price":30900,"isExtra":false,"creatorId":"Y8rEu4pu9YA46Uz2jcE39","isPackging":0,"actualLabel":"Pizza Pepperoni 40"}]</t>
  </si>
  <si>
    <t>2026-05-30T16:49:11.887+02:00</t>
  </si>
  <si>
    <t>2026-05-30T16:56:55.271+02:00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</si>
  <si>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</si>
  <si>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2026-05-30T16:46:02.270+02:00</t>
  </si>
  <si>
    <t>2026-05-30T16:55:34.596+02:00</t>
  </si>
  <si>
    <t>[{"id":"63675afb-9d1b-42b2-9d42-9e80500fdd28","note":"","count":1,"label":"Comeback 40 cm","posId":"109","price":30900,"isExtra":false}]</t>
  </si>
  <si>
    <t>2026-05-30T16:45:40.827+02:00</t>
  </si>
  <si>
    <t>2026-05-30T16:52:08.808+02:00</t>
  </si>
  <si>
    <t>[{"id":"54684750","note":"","size":"Margherita 40cm","count":1,"label":"Margherita 40cm","posId":"100","price":26900,"isExtra":false},{"id":"54684837","note":"","count":1,"label":"Balné","posId":"K0000","price":2000,"isExtra":true},{"id":"54684861","note":"","count":1,"label":"okraj mozzarella, bylinky","posId":"A122","price":6500,"isExtra":true}]</t>
  </si>
  <si>
    <t>2026-05-30T16:11:26.762+02:00</t>
  </si>
  <si>
    <t>2026-05-30T16:17:31.626+02:00</t>
  </si>
  <si>
    <t>[{"id":"3163e73f-b13b-4d9e-82fd-50853570fc34","count":1,"label":"Pizza Hawai 32 cm 0,5","posId":"H114","price":12450,"isExtra":false,"creatorId":"SI4miLp0STP4l12F-Zu4B","isPackging":0,"actualLabel":"Pizza Hawai 32 cm 0,5"},{"id":"ZMn0kE3IRVJjsfXstBxZb","count":1,"label":"Bez plněných okrajů","posId":"X1000","price":0,"isExtra":true,"mainItemId":"3163e73f-b13b-4d9e-82fd-50853570fc34"},{"id":"aRPAiqbCW3Z9trz5KoEBF","count":1,"label":"Těsto italské","posId":"H32","price":0,"isExtra":true,"mainItemId":"3163e73f-b13b-4d9e-82fd-50853570fc34"},{"id":"4004b3f1-82cb-4cfd-929b-bd38c03c6452","count":1,"label":"Pizza Pepperoni 32 0,5","posId":"H120","price":12450,"isExtra":false,"creatorId":"LzRSrVZk28uKyOLOkdOyh","isPackging":0,"actualLabel":"Pizza Pepperoni 32 0,5"},{"id":"ZMn0kE3IRVJjsfXstBxZb","count":1,"label":"Bez plněných okrajů","posId":"X1000","price":0,"isExtra":true,"mainItemId":"4004b3f1-82cb-4cfd-929b-bd38c03c6452"},{"id":"aRPAiqbCW3Z9trz5KoEBF","count":1,"label":"Těsto italské","posId":"H32","price":0,"isExtra":true,"mainItemId":"4004b3f1-82cb-4cfd-929b-bd38c03c6452"}]</t>
  </si>
  <si>
    <t>2026-05-30T15:56:29.951+02:00</t>
  </si>
  <si>
    <t>2026-05-30T15:56:34.681+02:00</t>
  </si>
  <si>
    <t>[{"id":"e19bccfc-4c17-4633-b04b-e10270a6adfb","count":1,"label":"Guarana kiwi a jablko","posId":"N144","price":5500,"isExtra":false,"creatorId":"xPlzUJqB6SdT6yNIBGWg2","isPackging":0,"actualLabel":"Guarana kiwi a jablko"},{"id":"e19bccfc-4c17-4633-b04b-e10270a6adfb","count":1,"label":"Guarana kiwi a jablko","posId":"N144","price":5500,"isExtra":false,"creatorId":"-MJH5ABWC8hsNv2gQ5YhF","isPackging":0,"actualLabel":"Guarana kiwi a jablko"}]</t>
  </si>
  <si>
    <t>2026-05-30T15:25:04.507+02:00</t>
  </si>
  <si>
    <t>2026-05-30T15:37:12.417+02:00</t>
  </si>
  <si>
    <t>2026-05-30T15:47:04.425+02:00</t>
  </si>
  <si>
    <t>2026-05-30T15:25:04.986+02:00</t>
  </si>
  <si>
    <t>[{"id":"eaf5673a-2acd-457a-bff6-8e65ba4050c9","note":"","count":2,"label":"dip jalapenos","posId":"P107","price":2000,"isExtra":false},{"id":"04393824-6434-40a1-bc0f-7e9637e70a6b","note":"","count":1,"label":"Pečené brambory","posId":"P103","price":6900,"isExtra":false},{"id":"f991b551-d418-40dc-886d-2413cfe0e20e","note":"","count":1,"label":"Margherita 32 cm","posId":"112","price":20900,"isExtra":false}]</t>
  </si>
  <si>
    <t>2026-05-30T15:20:49.564+02:00</t>
  </si>
  <si>
    <t>2026-05-30T15:33:40.911+02:00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</si>
  <si>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</si>
  <si>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2026-05-30T15:20:16.116+02:00</t>
  </si>
  <si>
    <t>2026-05-30T15:24:47.364+02:00</t>
  </si>
  <si>
    <t>[{"id":"c46bb160-b35c-42ed-8482-ed85f1391e51","count":1,"label":"Pizza Hawai 32 cm","posId":"114","price":24900,"isExtra":false,"creatorId":"A05-QB8B_xhGTBPhfa8-j","isPackging":0,"actualLabel":"Pizza Hawai 32 cm"}]</t>
  </si>
  <si>
    <t>2026-05-30T15:13:21.409+02:00</t>
  </si>
  <si>
    <t>2026-05-30T15:30:20.771+02:00</t>
  </si>
  <si>
    <t>2026-05-30T14:56:31.687+02:00</t>
  </si>
  <si>
    <t>2026-05-30T14:58:54.295+02:00</t>
  </si>
  <si>
    <t>[{"id":"7f6f7195-5469-4c2e-90b4-8731c390745b","count":1,"label":"Pizza Margherita 32","posId":"112","price":20900,"isExtra":false,"creatorId":"ihMJn0qKgc8ogRW7KMGHd","isPackging":0,"actualLabel":"Pizza Margherita 32"}]</t>
  </si>
  <si>
    <t>2026-05-30T14:52:58.806+02:00</t>
  </si>
  <si>
    <t>2026-05-30T14:59:07.441+02:00</t>
  </si>
  <si>
    <t>[{"id":"83ec0315-3b1e-4491-8fb1-b563a4c0f09e","count":1,"label":"Pizza Capricciosa 40","posId":"101","price":30900,"isExtra":false,"creatorId":"9GIJs6ri3f04DdphxWBxM","isPackging":0,"actualLabel":"Pizza Capricciosa 40"}]</t>
  </si>
  <si>
    <t>Akhrorkhon</t>
  </si>
  <si>
    <t>2026-05-30T14:52:05.469+02:00</t>
  </si>
  <si>
    <t>2026-05-30T15:04:02.825+02:00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</si>
  <si>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základ","posId":"ZBR40","price":0,"isExtra":true},{"id":"A126","note":"","count":1,"label":"okraj hotdog, bez omáčky","posId":"A126","price":6500,"isExtra":true}]</t>
  </si>
  <si>
    <t>2026-05-30T14:35:59.356+02:00</t>
  </si>
  <si>
    <t>2026-05-30T14:47:08.628+02:00</t>
  </si>
  <si>
    <t>[{"id":"109","note":"","count":1,"label":"Comeback 40cm 🌶️","posId":"109","price":30900,"isExtra":false},{"id":"K0000","note":"","count":1,"label":"Balné","posId":"K0000","price":2000,"isExtra":true},{"id":"116","note":"","count":1,"label":"Baby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32cm","posId":"116","price":24900,"isExtra":false},{"id":"K0000","note":"","count":1,"label":"Balné","posId":"K0000","price":1500,"isExtra":true}]</t>
  </si>
  <si>
    <t>2026-05-30T14:29:19.629+02:00</t>
  </si>
  <si>
    <t>2026-05-30T14:41:48.442+02:00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</si>
  <si>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bylinky","posId":"A122","price":6500,"isExtra":true},{"id":"c72973a96879fc2d4a45d18e","count":1,"label":"Kukuřice","posId":"C115","price":3500,"KDSTags":["greenhighlight"],"isExtra":true}]</t>
  </si>
  <si>
    <t>2026-05-30T14:19:36.028+02:00</t>
  </si>
  <si>
    <t>2026-05-30T14:21:56.457+02:00</t>
  </si>
  <si>
    <t>[{"id":"89205ac5-7245-4fc0-b2a2-13cceeda3ae7","count":1,"label":"Pizza BBQ Meteor 32","posId":"118","price":24900,"isExtra":false,"creatorId":"TB9Ilbw_d5kKS_lAAA7kw","isPackging":0,"actualLabel":"Pizza BBQ Meteor 32"}]</t>
  </si>
  <si>
    <t>2026-05-30T14:09:03.592+02:00</t>
  </si>
  <si>
    <t>2026-05-30T14:34:22.236+02:00</t>
  </si>
  <si>
    <t>2026-05-30T14:55:50.586+02:00</t>
  </si>
  <si>
    <t>2026-05-30T14:09:04.198+02:00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</si>
  <si>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česnekový","posId":"P106","price":2000,"isExtra":false},{"id":"1aa4b142-e6d7-4d61-ba94-40298841a888","note":"","count":1,"label":"Quattro Formaggi 32 cm","posId":"123","price":24900,"isExtra":false},{"id":"248252c5-4f49-43ec-9d7c-c3f582fe912d","note":"","count":1,"label":"Mirinda 1l","posId":"N126","price":5900,"isExtra":false}]</t>
  </si>
  <si>
    <t>2026-05-30T14:07:02.440+02:00</t>
  </si>
  <si>
    <t>2026-05-30T14:21:59.643+02:00</t>
  </si>
  <si>
    <t>2026-05-30T14:30:31.358+02:00</t>
  </si>
  <si>
    <t>2026-05-30T14:09:18.228+02:00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</si>
  <si>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bylinky","posId":"A122","price":6500,"isExtra":true}]</t>
  </si>
  <si>
    <t>2026-05-30T14:03:27.167+02:00</t>
  </si>
  <si>
    <t>2026-05-30T14:08:49.679+02:00</t>
  </si>
  <si>
    <t>[{"id":"733d4331-03cf-4028-a762-13e1a6a2514e","count":1,"label":"Pilsner Urquell 12","posId":"N20","price":6500,"isExtra":false,"creatorId":"6ScE4oA98cvcKn9CgoVL2","isPackging":0,"actualLabel":"Pilsner Urquell 12"}]</t>
  </si>
  <si>
    <t>2026-05-30T14:03:02.645+02:00</t>
  </si>
  <si>
    <t>2026-05-30T14:17:20.055+02:00</t>
  </si>
  <si>
    <t>2026-05-30T14:38:11.737+02:00</t>
  </si>
  <si>
    <t>2026-05-30T14:05:24.475+02:00</t>
  </si>
  <si>
    <t>[{"id":"3171e692-1adb-4333-8054-b1a7b136b69f","note":"","count":1,"label":"Pepperoni 32 cm","posId":"144","price":24900,"isExtra":false},{"id":"0c454cc7-3f38-4dea-9e0e-7220d9ba6ce0","note":"","count":1,"label":"Dip česnekový","posId":"P106","price":2000,"isExtra":false}]</t>
  </si>
  <si>
    <t>2026-05-30T14:00:02.752+02:00</t>
  </si>
  <si>
    <t>2026-05-30T14:12:03.114+02:00</t>
  </si>
  <si>
    <t>2026-05-30T14:19:26.240+02:00</t>
  </si>
  <si>
    <t>2026-05-30T14:01:02.802+02:00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</si>
  <si>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ac575c49-bae3-4ee1-943f-d9f988468f7f","note":"","count":1,"label":"ananas","posId":"B100","price":2500,"KDSTags":["greenhighlight"],"isExtra":true},{"id":"720272d2-1717-4af6-8eea-e928bb95234b","note":"","count":1,"label":"kukuřice","posId":"B115","price":2500,"KDSTags":["greenhighlight"],"isExtra":true},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bylinky","posId":"A121","price":5700,"isExtra":true}]</t>
  </si>
  <si>
    <t>Sergiy</t>
  </si>
  <si>
    <t>2026-05-30T13:52:19.237+02:00</t>
  </si>
  <si>
    <t>2026-05-30T14:02:30.622+02:00</t>
  </si>
  <si>
    <t>[{"id":"107","note":"","count":1,"label":"BBQ Texas 40cm","posId":"107","price":30900,"isExtra":false},{"id":"K0000","note":"","count":1,"label":"Balné","posId":"K0000","price":2000,"isExtra":true},{"id":"P106","note":"","count":1,"label":"Česnekový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</si>
  <si>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2026-05-30T13:40:02.757+02:00</t>
  </si>
  <si>
    <t>2026-05-30T13:57:30.057+02:00</t>
  </si>
  <si>
    <t>2026-05-30T14:19:42.237+02:00</t>
  </si>
  <si>
    <t>2026-05-30T13:40:03.309+02:00</t>
  </si>
  <si>
    <t>[{"id":"3171e692-1adb-4333-8054-b1a7b136b69f","note":"","count":1,"label":"Pepperoni 32 cm","posId":"144","price":24900,"isExtra":false},{"id":"eaf5673a-2acd-457a-bff6-8e65ba4050c9","note":"","count":1,"label":"dip jalapenos","posId":"P107","price":2000,"isExtra":false},{"id":"bf1ca81d-de2b-4d6c-b720-bc21d05d5afe","note":"","count":1,"label":"Pepperoni Rolls, 6 ks","posId":"P100","price":8900,"isExtra":false}]</t>
  </si>
  <si>
    <t>2026-05-30T13:29:46.707+02:00</t>
  </si>
  <si>
    <t>2026-05-30T13:41:51.257+02:00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</si>
  <si>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základ","posId":"ZRS40","price":0,"isExtra":true},{"id":"54684891","note":"","count":1,"label":"okraj hotdog, hořčice","posId":"A118","price":6500,"isExtra":true},{"id":"57405767","note":"","size":"Pepsi zero sugar 1l","count":1,"label":"Pepsi zero sugar 1l","posId":"N125","price":5900,"isExtra":false}]</t>
  </si>
  <si>
    <t>2026-05-30T13:23:52.535+02:00</t>
  </si>
  <si>
    <t>2026-05-30T13:33:12.195+02:00</t>
  </si>
  <si>
    <t>Devender</t>
  </si>
  <si>
    <t>2026-05-30T13:21:39.257+02:00</t>
  </si>
  <si>
    <t>2026-05-30T13:30:28.316+02:00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</si>
  <si>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</si>
  <si>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2026-05-30T13:06:08.995+02:00</t>
  </si>
  <si>
    <t>2026-05-30T13:19:57.419+02:00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</si>
  <si>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</si>
  <si>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2026-05-30T12:44:03.190+02:00</t>
  </si>
  <si>
    <t>2026-05-30T13:03:07.863+02:00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</si>
  <si>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základ","posId":"A127","price":0,"isExtra":true}]</t>
  </si>
  <si>
    <t>2026-05-30T12:41:25.243+02:00</t>
  </si>
  <si>
    <t>2026-05-30T12:48:04.900+02:00</t>
  </si>
  <si>
    <t>[{"id":"b6ffa1a1cad6e0911847a661","count":1,"label":"Margherita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okrajů","posId":"X1000","price":0,"isExtra":true}]</t>
  </si>
  <si>
    <t>2026-05-30T12:35:03.017+02:00</t>
  </si>
  <si>
    <t>2026-05-30T12:59:45.894+02:00</t>
  </si>
  <si>
    <t>2026-05-30T13:08:40.636+02:00</t>
  </si>
  <si>
    <t>2026-05-30T12:35:03.686+02:00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</si>
  <si>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bylinky","posId":"A121","price":5700,"isExtra":true},{"id":"eaf5673a-2acd-457a-bff6-8e65ba4050c9","note":"","count":2,"label":"dip jalapenos","posId":"P107","price":2000,"isExtra":false},{"id":"4aed5471-c8ca-405d-bfd1-1a7601f72348","note":"","count":1,"label":"Quattro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salám","posId":"B109","price":3000,"KDSTags":["greenhighlight"],"isExtra":true}]</t>
  </si>
  <si>
    <t>2026-05-30T12:34:49.565+02:00</t>
  </si>
  <si>
    <t>2026-05-30T12:48:59.067+02:00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</si>
  <si>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základ","posId":"ZRB40","price":0,"isExtra":true},{"id":"9b134e33f1db18460c30380b","count":1,"label":"okraj mozzarella, bylinky","posId":"A122","price":6500,"isExtra":true},{"id":"3ce00c7888c3f6c64a108aae","count":1,"label":"Quattro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okrajů","posId":"X1000","price":0,"isExtra":true}]</t>
  </si>
  <si>
    <t>2026-05-30T12:32:18.093+02:00</t>
  </si>
  <si>
    <t>2026-05-30T12:43:06.113+02:00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</si>
  <si>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40cm","posId":"104","price":30900,"isExtra":false},{"id":"54684837","note":"","count":1,"label":"Balné","posId":"K0000","price":2000,"isExtra":true},{"id":"54684755","note":"","size":"BBQ Texas 40cm","count":1,"label":"BBQ Texas 40cm","posId":"107","price":30900,"isExtra":false},{"id":"54684837","note":"","count":1,"label":"Balné","posId":"K0000","price":2000,"isExtra":true}]</t>
  </si>
  <si>
    <t>2026-05-30T12:03:19.537+02:00</t>
  </si>
  <si>
    <t>2026-05-30T12:14:14.278+02:00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</si>
  <si>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🌶️🌶️","posId":"110","price":30900,"isExtra":false},{"id":"54684837","note":"","count":1,"label":"Balné","posId":"K0000","price":2000,"isExtra":true},{"id":"54684890","note":"","count":1,"label":"Bez cibule","posId":"X103","price":0,"KDSTags":["redhighlight"],"isExtra":true},{"id":"54684930","note":"","count":1,"label":"Kukuřice","posId":"C115","price":3500,"KDSTags":["greenhighlight"],"isExtra":true},{"id":"54684796","note":"","size":"Česnekový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</si>
  <si>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2026-05-30T12:03:02.707+02:00</t>
  </si>
  <si>
    <t>2026-05-30T12:19:31.809+02:00</t>
  </si>
  <si>
    <t>[{"id":"3171e692-1adb-4333-8054-b1a7b136b69f","note":"","count":2,"label":"Pepperoni 32 cm","posId":"144","price":24900,"isExtra":false}]</t>
  </si>
  <si>
    <t>2026-05-30T12:02:25.244+02:00</t>
  </si>
  <si>
    <t>2026-05-30T12:20:50.029+02:00</t>
  </si>
  <si>
    <t>[{"id":"59592169","note":"","size":"Hawai 32cm","count":1,"label":"Hawai 32cm","posId":"114","price":24900,"isExtra":false},{"id":"54684842","note":"","count":1,"label":"Balné","posId":"K0000","price":1500,"isExtra":true},{"id":"59592170","note":"","size":"Capricciosa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</si>
  <si>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2026-05-30T11:56:09.435+02:00</t>
  </si>
  <si>
    <t>2026-05-30T12:10:45.897+02:00</t>
  </si>
  <si>
    <t>[{"id":"54684750","note":"","size":"Margherita 40cm","count":1,"label":"Margherita 40cm","posId":"100","price":26900,"isExtra":false},{"id":"54684837","note":"","count":1,"label":"Balné","posId":"K0000","price":2000,"isExtra":true},{"id":"54684751","note":"","size":"Quattro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40cm","posId":"111","price":30900,"isExtra":false},{"id":"54684837","note":"","count":1,"label":"Balné","posId":"K0000","price":2000,"isExtra":true},{"id":"54684957","note":"","count":1,"label":"Pepperoni salám","posId":"C109","price":4000,"KDSTags":["greenhighlight"],"isExtra":true},{"id":"54684795","note":"","size":"Pepperoni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🌶️","posId":"P100","price":8900,"isExtra":false},{"id":"54684842","note":"","count":1,"label":"Balné","posId":"K0000","price":1500,"isExtra":true},{"id":"57423462","note":"","size":"Jalapeňos dip","count":2,"label":"Jalapeňos dip","posId":"P107","price":2000,"isExtra":false},{"id":"54684842","note":"","count":2,"label":"Balné","posId":"K0000","price":1500,"isExtra":true}]</t>
  </si>
  <si>
    <t>2026-05-30T11:52:02.856+02:00</t>
  </si>
  <si>
    <t>2026-05-30T12:00:56.981+02:00</t>
  </si>
  <si>
    <t>[{"id":"cb1b8132-0c9b-419f-9b1c-568c16576a0c","note":"","count":1,"label":"Pepperoni 40 cm","posId":"108","price":30900,"isExtra":false},{"id":"1aa4b142-e6d7-4d61-ba94-40298841a888","note":"","count":1,"label":"Quattro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</si>
  <si>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2026-05-30T11:36:02.391+02:00</t>
  </si>
  <si>
    <t>2026-05-30T11:51:58.736+02:00</t>
  </si>
  <si>
    <t>2026-05-30T11:59:08.679+02:00</t>
  </si>
  <si>
    <t>2026-05-30T11:36:03.055+02:00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</si>
  <si>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614269dd-2dbe-47e4-81f8-670c7ef03e2f","note":"","count":1,"label":"Pepperoni salám","posId":"C109","price":4000,"KDSTags":["greenhighlight"],"isExtra":true},{"id":"0c454cc7-3f38-4dea-9e0e-7220d9ba6ce0","note":"","count":1,"label":"Dip česnekový","posId":"P106","price":2000,"isExtra":false}]</t>
  </si>
  <si>
    <t>2026-05-30T11:10:02.850+02:00</t>
  </si>
  <si>
    <t>2026-05-30T11:41:40.609+02:00</t>
  </si>
  <si>
    <t>2026-05-30T12:03:55.404+02:00</t>
  </si>
  <si>
    <t>2026-05-30T11:13:25.693+02:00</t>
  </si>
  <si>
    <t>2026-05-30T09:28:02.792+02:00</t>
  </si>
  <si>
    <t>2026-05-30T11:16:59.472+02:00</t>
  </si>
  <si>
    <t>2026-05-30T11:32:58.663+02:00</t>
  </si>
  <si>
    <t>2026-05-30T09:50:00.815+02:00</t>
  </si>
  <si>
    <t>[{"id":"064aaa3f-f841-4426-a259-42b2cf95ff14","note":"","count":1,"label":"Veggieballs 40 cm","posId":"105","price":30900,"isExtra":false},{"id":"57c816b2-3e3f-46c2-b126-b09910d79cb0","note":"","count":1,"label":"změna na Smetanový základ","posId":"A129","price":0,"isExtra":true},{"id":"86843148-4e32-4979-bfd6-d7151207f70f","note":"","count":1,"label":"Šunka","posId":"C106","price":4000,"KDSTags":["greenhighlight"],"isExtra":true}]</t>
  </si>
  <si>
    <t>2026-05-30T02:58:44.067+02:00</t>
  </si>
  <si>
    <t>2026-05-30T03:01:19.100+02:00</t>
  </si>
  <si>
    <t>[{"id":"54557298-f136-4688-9ef9-750635cbf01a","count":1,"label":"Mirinda 1l","posId":"N126","price":5900,"isExtra":false,"creatorId":"yDS1ZNh2GzZjuunk2nXyC","isPackging":0,"actualLabel":"Mirinda 1l"}]</t>
  </si>
  <si>
    <t>2026-05-30T02:41:21.667+02:00</t>
  </si>
  <si>
    <t>2026-05-30T03:01:14.424+02:00</t>
  </si>
  <si>
    <t>[{"id":"5ee73410-90ce-410a-a9f3-2ef495611a06","count":1,"label":"Choco Rolls","posId":"chr100","price":8900,"isExtra":false,"creatorId":"FiS1bQG0GUcwcNYugJkKS","isPackging":0,"actualLabel":"Choco Rolls"},{"id":"cd554f59-2f29-413f-b9d0-9b4574f37e42","count":1,"label":"Jablečno-skořicové rolls","posId":"18","price":8900,"isExtra":false,"creatorId":"7Y5BmMdRPBtFAIHXRg_DN","isPackging":0,"actualLabel":"Jablečno-skořicové rolls"},{"id":"0c6ca251-cbb9-4eb8-a36f-a8a4724e6fc3","count":1,"label":"Aquilla neperlivá","posId":"N140","price":3900,"isExtra":false,"creatorId":"2_yvwtbBQuZflSLDOE0mn","isPackging":0,"actualLabel":"Aquilla neperlivá"}]</t>
  </si>
  <si>
    <t>2026-05-30T02:39:04.016+02:00</t>
  </si>
  <si>
    <t>2026-05-30T02:39:04.070+02:00</t>
  </si>
  <si>
    <t>[{"id":"5ee73410-90ce-410a-a9f3-2ef495611a06","count":1,"label":"Choco Rolls","posId":"chr100","price":8900,"isExtra":false,"creatorId":"-uU5NZOS7bcOpJSLhr8Db","isPackging":0,"actualLabel":"Choco Rolls"},{"id":"cd554f59-2f29-413f-b9d0-9b4574f37e42","count":1,"label":"Jablečno-skořicové rolls","posId":"18","price":8900,"isExtra":false,"creatorId":"p9ht1kekMtKHLskqEeP1C","isPackging":0,"actualLabel":"Jablečno-skořicové rolls"},{"id":"cd554f59-2f29-413f-b9d0-9b4574f37e42","count":1,"label":"Jablečno-skořicové rolls","posId":"18","price":8900,"isExtra":false,"creatorId":"AjAs0ZA3Q47GsI2CGMvQA","isPackging":0,"actualLabel":"Jablečno-skořicové rolls"},{"id":"0c6ca251-cbb9-4eb8-a36f-a8a4724e6fc3","count":1,"label":"Aquilla neperlivá","posId":"N140","price":3900,"isExtra":false,"creatorId":"iEwevQQX15DFHH_g5BBDd","isPackging":0,"actualLabel":"Aquilla neperlivá"}]</t>
  </si>
  <si>
    <t>2026-05-30T02:36:02.632+02:00</t>
  </si>
  <si>
    <t>2026-05-30T03:01:16.133+02:00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</si>
  <si>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</si>
  <si>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2026-05-30T02:15:10.378+02:00</t>
  </si>
  <si>
    <t>2026-05-30T02:21:12.470+02:00</t>
  </si>
  <si>
    <t>[{"id":"64289bbb395820dee3a352f4","count":1,"label":"Pepperoni 32cm 🌶️🌶️","posId":"120","price":24900,"isExtra":false},{"id":"2f43df7dedb312c2f3c829b9","count":1,"label":"Balné","posId":"K0000","price":1500,"isExtra":true},{"id":"4ee808c66fb67b960645ea37","count":1,"label":"Paprika","posId":"B111","price":2500,"KDSTags":["greenhighlight"],"isExtra":true},{"id":"5329159316727e06e4d822ec","count":1,"label":"Kukuřice","posId":"B115","price":2500,"KDSTags":["greenhighlight"],"isExtra":true}]</t>
  </si>
  <si>
    <t>2026-05-30T02:14:38.505+02:00</t>
  </si>
  <si>
    <t>2026-05-30T02:21:12.245+02:00</t>
  </si>
  <si>
    <t>[{"id":"ebbdea4a82f71bcf760d8142","count":1,"label":"Capricciosa 32cm","posId":"113","price":24900,"isExtra":false},{"id":"2f43df7dedb312c2f3c829b9","count":1,"label":"Balné","posId":"K0000","price":1500,"isExtra":true}]</t>
  </si>
  <si>
    <t>2026-05-30T01:55:27.912+02:00</t>
  </si>
  <si>
    <t>2026-05-30T02:06:48.486+02:00</t>
  </si>
  <si>
    <t>[{"id":"0d544714fc2cd53ee684dc96","count":1,"label":"Veggie menu Comeback","posId":"M200","price":34900,"isExtra":false},{"id":"0a08d21a7d76fb620b157a44","count":1,"label":"Balné","posId":"K0000","price":3000,"isExtra":true},{"id":"86d144be73cf96d7ce3daad1","count":1,"label":"BBQ Texas","posId":"Y119","price":0,"isExtra":true},{"id":"fb29917ce2e90ab392103c23","count":1,"label":"USA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okrajů","posId":"X1000","price":0,"isExtra":true},{"id":"049274d66d23401964ef64e0","count":1,"label":"pečené brambory","posId":"P103","price":0,"isExtra":true},{"id":"0c9cafef8a4e4a2cd0a91be8","count":1,"label":"Poděbradská malinovka 0,5l","posId":"N129","price":0,"isExtra":true}]</t>
  </si>
  <si>
    <t>2026-05-30T01:47:37.897+02:00</t>
  </si>
  <si>
    <t>2026-05-30T02:06:47.950+02:00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</si>
  <si>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🌶️","posId":"121","price":24900,"isExtra":false},{"id":"54684842","note":"","count":1,"label":"Balné","posId":"K0000","price":1500,"isExtra":true},{"id":"59592166","note":"","size":"BBQ Texas 32cm","count":1,"label":"BBQ Texas 32cm","posId":"119","price":24900,"isExtra":false},{"id":"54684842","note":"","count":1,"label":"Balné","posId":"K0000","price":1500,"isExtra":true},{"id":"59592165","note":"","size":"Pepperoni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🌶️🌶️","posId":"120","price":24900,"isExtra":false},{"id":"54684842","note":"","count":1,"label":"Balné","posId":"K0000","price":1500,"isExtra":true},{"id":"59592171","note":"","size":"Baby Špenát &amp; kuře 32cm","count":1,"label":"Baby Špenát &amp; kuře 32cm","posId":"116","price":24900,"isExtra":false},{"id":"54684842","note":"","count":1,"label":"Balné","posId":"K0000","price":1500,"isExtra":true}]</t>
  </si>
  <si>
    <t>2026-05-30T01:14:53.007+02:00</t>
  </si>
  <si>
    <t>2026-05-30T01:32:10.667+02:00</t>
  </si>
  <si>
    <t>[{"id":"7ab930e6-0c0e-4177-b8ba-83503741e8b0","count":1,"label":"Pizza Pepperoni 32","posId":"120","price":24900,"isExtra":false,"creatorId":"7lS58Is1Ui1iDbsr8cpfQ","isPackging":0,"actualLabel":"Pizza Pepperoni 32"},{"id":"extra_20230331101812_72","count":1,"label":"Ananas","posId":"B100","price":2500,"KDSTags":["greenhighlight"],"isExtra":true,"mainItemId":"7ab930e6-0c0e-4177-b8ba-83503741e8b0"}]</t>
  </si>
  <si>
    <t>2026-05-30T01:06:26.183+02:00</t>
  </si>
  <si>
    <t>2026-05-30T01:31:14.188+02:00</t>
  </si>
  <si>
    <t>[{"id":"b97e51ee5d6f66be991dd77d","count":1,"label":"Hawai 32cm","posId":"114","price":24900,"isExtra":false},{"id":"2f43df7dedb312c2f3c829b9","count":1,"label":"Balné","posId":"K0000","price":1500,"isExtra":true},{"id":"534340cf97d1876b8244e845","count":1,"label":"Česnekový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</si>
  <si>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2026-05-30T01:04:25.257+02:00</t>
  </si>
  <si>
    <t>2026-05-30T01:26:43.103+02:00</t>
  </si>
  <si>
    <t>2026-05-30T01:03:54.324+02:00</t>
  </si>
  <si>
    <t>2026-05-30T01:16:51.744+02:00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</si>
  <si>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bylinky","posId":"A122","price":6500,"isExtra":true},{"id":"094c3ec5edbb33e6f5bcbdb2","count":1,"label":"Bez šunky","posId":"X106","price":0,"KDSTags":["redhighlight"],"isExtra":true},{"id":"d88d2952fcc42dbccd4c4182","count":1,"label":"Mozzarella","posId":"C113","price":4000,"KDSTags":["greenhighlight"],"isExtra":true},{"id":"da61ec74e0d8131c40023b22","count":1,"label":"Pepperoni salám","posId":"C109","price":4000,"KDSTags":["greenhighlight"],"isExtra":true},{"id":"9ec049f6b45dc203fd9e8d89","count":1,"label":"Masové kuličky","posId":"P102","price":9900,"isExtra":false},{"id":"2f43df7dedb312c2f3c829b9","count":1,"label":"Balné","posId":"K0000","price":1500,"isExtra":true}]</t>
  </si>
  <si>
    <t>2026-05-30T01:01:03.640+02:00</t>
  </si>
  <si>
    <t>2026-05-30T01:27:40.634+02:00</t>
  </si>
  <si>
    <t>2026-05-30T01:36:14.830+02:00</t>
  </si>
  <si>
    <t>2026-05-30T01:01:05.275+02:00</t>
  </si>
  <si>
    <t>[{"id":"4aed5471-c8ca-405d-bfd1-1a7601f72348","note":"","count":1,"label":"Quattro Formaggi 32 cm","posId":"147","price":24900,"isExtra":false},{"id":"be5c7908-f592-4704-987f-cd7d7281f32e","note":"","count":1,"label":"Comeback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</si>
  <si>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2026-05-30T00:58:30.430+02:00</t>
  </si>
  <si>
    <t>2026-05-30T01:16:44.825+02:00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</si>
  <si>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105","note":"","count":1,"label":"Žampiony","posId":"C105","price":3500,"KDSTags":["greenhighlight"],"isExtra":true},{"id":"C103","note":"","count":1,"label":"Cibule","posId":"C103","price":3500,"KDSTags":["greenhighlight"],"isExtra":true},{"id":"C108","note":"","count":1,"label":"Slanina","posId":"C108","price":4000,"KDSTags":["greenhighlight"],"isExtra":true}]</t>
  </si>
  <si>
    <t>2026-05-30T00:58:02.268+02:00</t>
  </si>
  <si>
    <t>2026-05-30T00:58:03.148+02:00</t>
  </si>
  <si>
    <t>[{"id":"1aa4b142-e6d7-4d61-ba94-40298841a888","note":"","count":1,"label":"Quattro Formaggi 32 cm","posId":"123","price":24900,"isExtra":false},{"id":"be5c7908-f592-4704-987f-cd7d7281f32e","note":"","count":1,"label":"Comeback 32 cm","posId":"121","price":24900,"isExtra":false},{"id":"0c454cc7-3f38-4dea-9e0e-7220d9ba6ce0","note":"","count":2,"label":"Dip česnekový","posId":"P106","price":2000,"isExtra":false}]</t>
  </si>
  <si>
    <t>2026-05-30T00:46:12.943+02:00</t>
  </si>
  <si>
    <t>2026-05-30T01:02:35.605+02:00</t>
  </si>
  <si>
    <t>[{"id":"54684750","note":"","size":"Margherita 40cm","count":1,"label":"Margherita 40cm","posId":"100","price":26900,"isExtra":false},{"id":"54684837","note":"","count":1,"label":"Balné","posId":"K0000","price":2000,"isExtra":true},{"id":"59555762","note":"","count":1,"label":"BBQ základ","posId":"ZRB40","price":0,"isExtra":true},{"id":"54684891","note":"","count":1,"label":"okraj hotdog, hořčice","posId":"A118","price":6500,"isExtra":true},{"id":"54684799","note":"","size":"Choco Rolls","count":1,"label":"Choco Rolls","posId":"chr100","price":8900,"isExtra":false},{"id":"54684842","note":"","count":1,"label":"Balné","posId":"K0000","price":1500,"isExtra":true},{"id":"57405767","note":"","size":"Pepsi zero sugar 1l","count":1,"label":"Pepsi zero sugar 1l","posId":"N125","price":5900,"isExtra":false},{"id":"59808788","note":"","size":"Jablečno-skořicové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</si>
  <si>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2026-05-30T00:45:03.290+02:00</t>
  </si>
  <si>
    <t>2026-05-30T01:02:38.899+02:00</t>
  </si>
  <si>
    <t>2026-05-30T01:11:49.929+02:00</t>
  </si>
  <si>
    <t>2026-05-30T00:45:04.197+02:00</t>
  </si>
  <si>
    <t>[{"id":"dd5d901d-3787-43d0-9efe-85e31e1c5def","note":"","count":1,"label":"Pepperoni 32 cm","posId":"120","price":24900,"isExtra":false}]</t>
  </si>
  <si>
    <t>2026-05-30T00:44:02.747+02:00</t>
  </si>
  <si>
    <t>2026-05-30T01:02:41.213+02:00</t>
  </si>
  <si>
    <t>[{"id":"1521e884-f3dc-4621-ab7a-f5baa959cbd5","note":"","count":1,"label":"SPICY MENU COMEBACK","posId":"","price":34900,"isExtra":false},{"id":"4a12014f-04e1-4f12-ad8f-25ecd7289ed9","note":"","count":1,"label":"Capricciosa","posId":"Y113","price":0,"isExtra":true},{"id":"a98eba86-284a-4099-98ed-875f3adb76fa","note":"","count":1,"label":"Americké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základ","posId":"A129","price":0,"isExtra":true},{"id":"8caf43fd-6a2c-427b-858a-17f37d37c439","note":"","count":1,"label":"Spicy wings","posId":"P101","price":0,"isExtra":true},{"id":"477cab8d-6332-45db-b0be-b8c76c7c9607","note":"","count":1,"label":"Aquilla tea černý čaj/broskev 0,5l","posId":"N120","price":0,"isExtra":true}]</t>
  </si>
  <si>
    <t>2026-05-30T00:30:11.001+02:00</t>
  </si>
  <si>
    <t>2026-05-30T00:34:32.593+02:00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</si>
  <si>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</si>
  <si>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2026-05-30T00:24:40.187+02:00</t>
  </si>
  <si>
    <t>2026-05-30T00:31:03.568+02:00</t>
  </si>
  <si>
    <t>[{"id":"738aa3ae-d2dd-4b3d-a30a-44f2259be94b","count":1,"label":"Pizza BBQ Meteor 18","posId":"130","price":11900,"isExtra":false,"discount":{"type":"percentage","value":20},"creatorId":"XP8MyRLIgi6J2l7Qe99e8","isPackging":0,"actualLabel":"Pizza BBQ Meteor 18"}]</t>
  </si>
  <si>
    <t>2026-05-30T00:15:03.833+02:00</t>
  </si>
  <si>
    <t>2026-05-30T00:28:19.284+02:00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</si>
  <si>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</si>
  <si>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2026-05-30T00:09:01.792+02:00</t>
  </si>
  <si>
    <t>2026-05-30T00:28:21.353+02:00</t>
  </si>
  <si>
    <t>2026-05-30T00:47:31.709+02:00</t>
  </si>
  <si>
    <t>2026-05-30T00:09:02.479+02:00</t>
  </si>
  <si>
    <t>2026-05-30T00:07:50.872+02:00</t>
  </si>
  <si>
    <t>2026-05-30T00:19:22.513+02:00</t>
  </si>
  <si>
    <t>[{"id":"54684750","note":"","size":"Margherita 40cm","count":1,"label":"Margherita 40cm","posId":"100","price":26900,"isExtra":false},{"id":"54684837","note":"","count":1,"label":"Balné","posId":"K0000","price":2000,"isExtra":true},{"id":"59555762","note":"","count":1,"label":"BBQ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</si>
  <si>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2026-05-30T00:07:30.938+02:00</t>
  </si>
  <si>
    <t>2026-05-30T00:17:11.777+02:00</t>
  </si>
  <si>
    <t>2026-05-29T23:58:27.024+02:00</t>
  </si>
  <si>
    <t>2026-05-30T00:07:40.927+02:00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</si>
  <si>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🌶️🌶️","posId":"122","price":24900,"isExtra":false},{"id":"2f43df7dedb312c2f3c829b9","count":1,"label":"Balné","posId":"K0000","price":1500,"isExtra":true},{"id":"939f82d5fbc35ea216cb1f8c","count":1,"label":"Capricciosa 40cm","posId":"101","price":30900,"isExtra":false},{"id":"9c3e5446ef3ded7b358f7c2a","count":1,"label":"Balné","posId":"K0000","price":2000,"isExtra":true},{"id":"a1d8d8aa5ac3e6b6f9971fa2","count":1,"label":"Bez oliv","posId":"X112","price":0,"KDSTags":["redhighlight"],"isExtra":true}]</t>
  </si>
  <si>
    <t>2026-05-29T23:53:06.729+02:00</t>
  </si>
  <si>
    <t>2026-05-29T23:55:49.012+02:00</t>
  </si>
  <si>
    <t>[{"id":"17ad363f-96ef-4e94-9246-dbc72c9ef474","count":1,"label":"Dip česnekový","posId":"P106","price":2000,"isExtra":false,"creatorId":"GxOqw7VzzrLBlOkSLu0Zl","isPackging":0,"actualLabel":"Dip česnekový"},{"id":"17ad363f-96ef-4e94-9246-dbc72c9ef474","count":1,"label":"Dip česnekový","posId":"P106","price":2000,"isExtra":false,"creatorId":"0QT8RNyko1NoxujnWUr8C","isPackging":0,"actualLabel":"Dip česnekový"}]</t>
  </si>
  <si>
    <t>2026-05-29T23:44:24.009+02:00</t>
  </si>
  <si>
    <t>2026-05-29T23:55:46.572+02:00</t>
  </si>
  <si>
    <t>[{"id":"9be51987-8c67-4b48-952e-a12681721f42","count":1,"label":"Pizza Zeleninová 32 cm","posId":"115","price":24900,"isExtra":false,"creatorId":"Pcy7keu6dJ-JcIa2YKfmw","isPackging":0,"actualLabel":"Pizza Zeleninová 32 cm"}]</t>
  </si>
  <si>
    <t>2026-05-29T23:42:27.622+02:00</t>
  </si>
  <si>
    <t>2026-05-29T23:48:51.681+02:00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</si>
  <si>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</si>
  <si>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2026-05-29T23:41:07.764+02:00</t>
  </si>
  <si>
    <t>2026-05-29T23:53:33.936+02:00</t>
  </si>
  <si>
    <t>[{"id":"54684750","note":"","size":"Margherita 40cm","count":1,"label":"Margherita 40cm","posId":"100","price":26900,"isExtra":false},{"id":"54684837","note":"","count":1,"label":"Balné","posId":"K0000","price":2000,"isExtra":true},{"id":"54684868","note":"","count":1,"label":"okraj mozzarella, bbq omáčka","posId":"A124","price":6500,"isExtra":true},{"id":"54684754","note":"","size":"Pepperoni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bylinky","posId":"A122","price":6500,"isExtra":true},{"id":"54684878","note":"","count":1,"label":"Žampiony","posId":"C105","price":3500,"KDSTags":["greenhighlight"],"isExtra":true}]</t>
  </si>
  <si>
    <t>2026-05-29T23:41:02.805+02:00</t>
  </si>
  <si>
    <t>2026-05-29T23:55:35.683+02:00</t>
  </si>
  <si>
    <t>[{"id":"6a406468-94b2-4aab-8b3e-c490dfbbdf08","note":"","count":1,"label":"Hot &amp; Spicy 40 cm","posId":"110","price":30900,"isExtra":false},{"id":"a3d62a5d-2e1d-48db-874e-d64becff7059","note":"","count":1,"label":"změna na BBQ základ","posId":"A128","price":0,"isExtra":true}]</t>
  </si>
  <si>
    <t>2026-05-29T23:40:45.971+02:00</t>
  </si>
  <si>
    <t>2026-05-29T23:55:45.264+02:00</t>
  </si>
  <si>
    <t>[{"id":"0bea1fb1-a6d1-4425-b818-6eca29fb16e8","count":1,"label":"Pizza Comeback 32","posId":"121","price":24900,"isExtra":false,"creatorId":"UbOaFXU1nt88Aym0gmcUR","isPackging":0,"actualLabel":"Pizza Comeback 32"},{"id":"aEhGN0F1eP1ffk52R-6IM","count":1,"label":"okraj mozzarella, bylinky","posId":"A121","price":5700,"isExtra":true,"mainItemId":"0bea1fb1-a6d1-4425-b818-6eca29fb16e8"},{"id":"extra_20230331101812_79","count":1,"label":"Slanina","posId":"B108","price":3000,"KDSTags":["greenhighlight"],"isExtra":true,"mainItemId":"0bea1fb1-a6d1-4425-b818-6eca29fb16e8"}]</t>
  </si>
  <si>
    <t>2026-05-29T23:39:17.716+02:00</t>
  </si>
  <si>
    <t>2026-05-29T23:55:43.791+02:00</t>
  </si>
  <si>
    <t>[{"id":"90fe26ad-8793-414c-a8fe-fc7624d10755","count":1,"label":"Pizza Špenát kuře 32 cm","posId":"116","price":24900,"isExtra":false,"creatorId":"XA0-D3aHuLR77Td1lUgQC","isPackging":0,"actualLabel":"Pizza Špenát kuře 32 cm"},{"id":"extra_20230331101812_34","count":1,"label":"USA těsto","posId":"17","price":1000,"isExtra":true,"mainItemId":"90fe26ad-8793-414c-a8fe-fc7624d10755"},{"id":"aEhGN0F1eP1ffk52R-6IM","count":1,"label":"okraj mozzarella, bylinky","posId":"A121","price":5700,"isExtra":true,"mainItemId":"90fe26ad-8793-414c-a8fe-fc7624d10755"},{"id":"extra_20230331101812_81","count":1,"label":"Kuře","posId":"B114","price":3000,"KDSTags":["greenhighlight"],"isExtra":true,"mainItemId":"90fe26ad-8793-414c-a8fe-fc7624d10755"}]</t>
  </si>
  <si>
    <t>2026-05-29T23:34:26.998+02:00</t>
  </si>
  <si>
    <t>2026-05-29T23:40:16.518+02:00</t>
  </si>
  <si>
    <t>2026-05-29T23:28:08.143+02:00</t>
  </si>
  <si>
    <t>2026-05-29T23:38:22.345+02:00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</si>
  <si>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okrajů","posId":"X1000","price":0,"isExtra":true},{"id":"59592169","note":"","size":"Hawai 32cm","count":1,"label":"Hawai 32cm","posId":"114","price":24900,"isExtra":false},{"id":"54684842","note":"","count":1,"label":"Balné","posId":"K0000","price":1500,"isExtra":true},{"id":"54684796","note":"","size":"Česnekový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</si>
  <si>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2026-05-29T23:21:04.960+02:00</t>
  </si>
  <si>
    <t>2026-05-29T23:35:17.374+02:00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</si>
  <si>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🌶️","posId":"109","price":30900,"isExtra":false},{"id":"54684837","note":"","count":1,"label":"Balné","posId":"K0000","price":2000,"isExtra":true},{"id":"54684750","note":"","size":"Margherita 40cm","count":1,"label":"Margherita 40cm","posId":"100","price":26900,"isExtra":false},{"id":"54684837","note":"","count":1,"label":"Balné","posId":"K0000","price":2000,"isExtra":true},{"id":"54684796","note":"","size":"Česnekový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</si>
  <si>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2026-05-29T23:18:41.367+02:00</t>
  </si>
  <si>
    <t>2026-05-29T23:33:44.039+02:00</t>
  </si>
  <si>
    <t>[{"id":"3ce00c7888c3f6c64a108aae","count":1,"label":"Quattro Formaggi 32cm","posId":"123","price":24900,"isExtra":false},{"id":"2f43df7dedb312c2f3c829b9","count":1,"label":"Balné","posId":"K0000","price":1500,"isExtra":true},{"id":"9d5abf3ba9f3480daaf4102b","count":1,"label":"Pepperoni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okrajů","posId":"X1000","price":0,"isExtra":true},{"id":"b6ffa1a1cad6e0911847a661","count":1,"label":"Margherita 32cm","posId":"112","price":20900,"isExtra":false},{"id":"2f43df7dedb312c2f3c829b9","count":1,"label":"Balné","posId":"K0000","price":1500,"isExtra":true},{"id":"ebb4601118d8b96c66148cd8","count":1,"label":"Hot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🌶️🌶️","posId":"122","price":24900,"isExtra":false},{"id":"2f43df7dedb312c2f3c829b9","count":1,"label":"Balné","posId":"K0000","price":1500,"isExtra":true}]</t>
  </si>
  <si>
    <t>2026-05-29T23:17:39.814+02:00</t>
  </si>
  <si>
    <t>2026-05-29T23:27:44.526+02:00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</si>
  <si>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c72973a96879fc2d4a45d18e","count":1,"label":"Kukuřice","posId":"C115","price":3500,"KDSTags":["greenhighlight"],"isExtra":true},{"id":"2cecfe7be41d3b1e996ce180","count":1,"label":"Pilsner Urquell 12","posId":"N20","price":6500,"isExtra":false},{"id":"e8119c68146fe00509d91cff","count":1,"label":"Pepsi zero sugar 1l","posId":"N125","price":5900,"isExtra":false}]</t>
  </si>
  <si>
    <t>2026-05-29T23:07:45.061+02:00</t>
  </si>
  <si>
    <t>2026-05-29T23:14:03.800+02:00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</si>
  <si>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🌶️","posId":"109","price":30900,"isExtra":false},{"id":"54684837","note":"","count":1,"label":"Balné","posId":"K0000","price":2000,"isExtra":true},{"id":"57405767","note":"","size":"Pepsi zero sugar 1l","count":1,"label":"Pepsi zero sugar 1l","posId":"N125","price":5900,"isExtra":false}]</t>
  </si>
  <si>
    <t>2026-05-29T22:58:04.615+02:00</t>
  </si>
  <si>
    <t>2026-05-29T23:04:21.393+02:00</t>
  </si>
  <si>
    <t>[{"id":"59592169","note":"","size":"Hawai 32cm","count":1,"label":"Hawai 32cm","posId":"114","price":24900,"isExtra":false},{"id":"54684842","note":"","count":1,"label":"Balné","posId":"K0000","price":1500,"isExtra":true},{"id":"57179862","note":"","count":1,"label":"BBQ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</si>
  <si>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2026-05-29T22:57:04.031+02:00</t>
  </si>
  <si>
    <t>2026-05-29T23:05:17.442+02:00</t>
  </si>
  <si>
    <t>2026-05-29T23:15:20.959+02:00</t>
  </si>
  <si>
    <t>2026-05-29T22:57:04.882+02:00</t>
  </si>
  <si>
    <t>[{"id":"50d0c33c-440a-47e3-8208-1c68574950af","note":"","count":1,"label":"Capricciosa 32 cm","posId":"137","price":24900,"isExtra":false},{"id":"57c816b2-3e3f-46c2-b126-b09910d79cb0","note":"","count":1,"label":"změna na Smetanový základ","posId":"A129","price":0,"isExtra":true}]</t>
  </si>
  <si>
    <t>2026-05-29T22:52:03.708+02:00</t>
  </si>
  <si>
    <t>2026-05-29T23:05:30.842+02:00</t>
  </si>
  <si>
    <t>[{"id":"3171e692-1adb-4333-8054-b1a7b136b69f","note":"","count":1,"label":"Pepperoni 32 cm","posId":"144","price":24900,"isExtra":false}]</t>
  </si>
  <si>
    <t>2026-05-29T22:48:47.025+02:00</t>
  </si>
  <si>
    <t>2026-05-29T23:05:26.816+02:00</t>
  </si>
  <si>
    <t>[{"id":"2bf8f112-0fd9-496d-b326-6e53a904651b","count":1,"label":"Pizza Hot &amp; Spicy 32","posId":"122","price":24900,"isExtra":false,"creatorId":"vi2HTGTf-4J1yOHWXflNf","isPackging":0,"actualLabel":"Pizza Hot &amp; Spicy 32"}]</t>
  </si>
  <si>
    <t>2026-05-29T22:38:03.361+02:00</t>
  </si>
  <si>
    <t>2026-05-29T23:05:29.034+02:00</t>
  </si>
  <si>
    <t>[{"id":"9113385a-d4b6-407a-b0f4-d904f93de010","note":"","count":1,"label":"Baby špenát &amp; kuře 32 cm","posId":"116","price":24900,"isExtra":false}]</t>
  </si>
  <si>
    <t>2026-05-29T22:37:42.453+02:00</t>
  </si>
  <si>
    <t>2026-05-29T22:43:41.081+02:00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</si>
  <si>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</si>
  <si>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2026-05-29T22:31:02.801+02:00</t>
  </si>
  <si>
    <t>2026-05-29T22:42:58.298+02:00</t>
  </si>
  <si>
    <t>2026-05-29T22:49:53.457+02:00</t>
  </si>
  <si>
    <t>2026-05-29T22:31:03.461+02:00</t>
  </si>
  <si>
    <t>[{"id":"2cc0a9fe-ea2a-41e4-be86-6376b8437c33","note":"","count":1,"label":"Capricciosa 40 cm","posId":"101","price":30900,"isExtra":false},{"id":"0f32557d-3b00-4445-b026-75e05c963906","note":"","count":1,"label":"Jalapeños","posId":"C102","price":3500,"KDSTags":["greenhighlight"],"isExtra":true},{"id":"1a902d9c-c6c4-4e15-b30a-3906f056006f","note":"","count":1,"label":"Pepsi zero sugar 1l","posId":"N125","price":5900,"isExtra":false}]</t>
  </si>
  <si>
    <t>2026-05-29T22:29:43.360+02:00</t>
  </si>
  <si>
    <t>2026-05-29T22:38:10.168+02:00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</si>
  <si>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</si>
  <si>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2026-05-29T22:28:19.927+02:00</t>
  </si>
  <si>
    <t>2026-05-29T22:43:27.235+02:00</t>
  </si>
  <si>
    <t>[{"id":"0bea1fb1-a6d1-4425-b818-6eca29fb16e8","count":1,"label":"Pizza Comeback 32","posId":"121","price":24900,"isExtra":false,"creatorId":"xoqhKj-0XhkVx8OC64Ksz","isPackging":0,"actualLabel":"Pizza Comeback 32"}]</t>
  </si>
  <si>
    <t>2026-05-29T22:26:43.598+02:00</t>
  </si>
  <si>
    <t>2026-05-29T22:36:52.861+02:00</t>
  </si>
  <si>
    <t>[{"id":"54684759","note":"","size":"Hawai 40cm","count":1,"label":"Hawai 40cm","posId":"102","price":30900,"isExtra":false},{"id":"54684837","note":"","count":1,"label":"Balné","posId":"K0000","price":2000,"isExtra":true},{"id":"59555759","note":"","count":1,"label":"Smetanový základ","posId":"ZRS40","price":0,"isExtra":true},{"id":"54684794","note":"","size":"Česnekový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</si>
  <si>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2026-05-29T22:23:44.671+02:00</t>
  </si>
  <si>
    <t>2026-05-29T22:43:35.937+02:00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</si>
  <si>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32cm","posId":"123","price":24900,"isExtra":false},{"id":"54684842","note":"","count":1,"label":"Balné","posId":"K0000","price":1500,"isExtra":true},{"id":"59592166","note":"","size":"BBQ Texas 32cm","count":1,"label":"BBQ Texas 32cm","posId":"119","price":24900,"isExtra":false},{"id":"54684842","note":"","count":1,"label":"Balné","posId":"K0000","price":1500,"isExtra":true},{"id":"54684911","note":"","count":1,"label":"Ananas","posId":"B100","price":2500,"KDSTags":["greenhighlight"],"isExtra":true},{"id":"57405768","note":"","size":"Mirinda 1l","count":1,"label":"Mirinda 1l","posId":"N126","price":5900,"isExtra":false}]</t>
  </si>
  <si>
    <t>2026-05-29T22:22:57.335+02:00</t>
  </si>
  <si>
    <t>2026-05-29T22:43:21.020+02:00</t>
  </si>
  <si>
    <t>[{"id":"7ab930e6-0c0e-4177-b8ba-83503741e8b0","count":1,"label":"Pizza Pepperoni 32","posId":"120","price":24900,"isExtra":false,"creatorId":"tqJjQj7TPgzqrucZmFCJ_","isPackging":0,"actualLabel":"Pizza Pepperoni 32"},{"id":"664bd2b5-40f0-4839-a4f1-3cec89afae33","count":1,"label":"Pizza Quattro Formaggi 32","posId":"123","price":24900,"isExtra":false,"creatorId":"EL_GR_APhiWH60wI1VceA","isPackging":0,"actualLabel":"Pizza Quattro Formaggi 32"}]</t>
  </si>
  <si>
    <t>2026-05-29T22:18:46.352+02:00</t>
  </si>
  <si>
    <t>2026-05-29T22:43:13.567+02:00</t>
  </si>
  <si>
    <t>[{"id":"7f90f634-ae03-48d9-9ac8-27405c0fc737","count":1,"label":"Poděbradská malinovka 0,5l","posId":"N129","price":4900,"isExtra":false,"creatorId":"ngDfxLu2avc_rx7LrBbVn","isPackging":0,"actualLabel":"Poděbradská malinovka 0,5l"}]</t>
  </si>
  <si>
    <t>2026-05-29T22:16:52.643+02:00</t>
  </si>
  <si>
    <t>2026-05-29T22:43:04.586+02:00</t>
  </si>
  <si>
    <t>[{"id":"6fb8e78b-888c-4b9f-a799-a2c2f0622697","count":1,"label":"Pizza Margherita 18","posId":"124","price":11900,"isExtra":false,"creatorId":"mKUOSJnaJNnfxicFOhQA6","isPackging":0,"actualLabel":"Pizza Margherita 18"}]</t>
  </si>
  <si>
    <t>2026-05-29T22:15:42.423+02:00</t>
  </si>
  <si>
    <t>2026-05-29T22:24:38.841+02:00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</si>
  <si>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základ","posId":"ZRS40","price":0,"isExtra":true},{"id":"c72973a96879fc2d4a45d18e","count":1,"label":"Kukuřice","posId":"C115","price":3500,"KDSTags":["greenhighlight"],"isExtra":true}]</t>
  </si>
  <si>
    <t>2026-05-29T22:15:11.193+02:00</t>
  </si>
  <si>
    <t>2026-05-29T22:42:52.594+02:00</t>
  </si>
  <si>
    <t>[{"id":"7b2bf93f-7859-42a7-8c94-85086fc0d652","count":1,"label":"Pizza Comeback 18","posId":"133","price":11900,"isExtra":false,"creatorId":"p8dbwxUFn1mrp3bXG1j12","isPackging":0,"actualLabel":"Pizza Comeback 18"}]</t>
  </si>
  <si>
    <t>2026-05-29T22:13:44.172+02:00</t>
  </si>
  <si>
    <t>2026-05-29T22:42:48.614+02:00</t>
  </si>
  <si>
    <t>[{"id":"087e760f-0e93-43a2-ab18-0c21e33651e9","count":1,"label":"Pizza Špenát kuře 40 cm 0,5","posId":"H104","price":15450,"isExtra":false,"creatorId":"0E-iLQuB92Ysz3nLE1qBW","isPackging":0,"actualLabel":"Pizza Špenát kuře 40 cm 0,5"},{"id":"2lwz8DLnxAE2XXPjpySDo","count":1,"label":"Bez plněných okrajů","posId":"X1000","price":0,"isExtra":true,"mainItemId":"087e760f-0e93-43a2-ab18-0c21e33651e9"},{"id":"15bbc3a1-417b-4c11-858f-ec2bf0bfae5d","count":1,"label":"Pizza Pepperoni 40 0,5","posId":"H108","price":15450,"isExtra":false,"creatorId":"GrwIQIZJrEMjZPbpJGaVV","isPackging":0,"actualLabel":"Pizza Pepperoni 40 0,5"},{"id":"a5Gkj2FqUAnwgAU4Vmosn","count":1,"label":"Smetanový základ","posId":"ZRS40","price":0,"isExtra":true,"mainItemId":"15bbc3a1-417b-4c11-858f-ec2bf0bfae5d"},{"id":"2lwz8DLnxAE2XXPjpySDo","count":1,"label":"Bez plněných okrajů","posId":"X1000","price":0,"isExtra":true,"mainItemId":"15bbc3a1-417b-4c11-858f-ec2bf0bfae5d"},{"id":"0PgXRcFrXwwBpZN86odM1","count":1,"label":"Cibule 0,5","posId":"HC103","price":1800,"KDSTags":["greenhighlight"],"isExtra":true,"mainItemId":"15bbc3a1-417b-4c11-858f-ec2bf0bfae5d"}]</t>
  </si>
  <si>
    <t>2026-05-29T22:10:06.492+02:00</t>
  </si>
  <si>
    <t>2026-05-29T22:10:07.879+02:00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</si>
  <si>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bylinky","posId":"A122","price":6500,"isExtra":true},{"id":"348a7fd696b72b2ee84a2e9c","count":1,"label":"Bez cibule","posId":"X103","price":0,"KDSTags":["redhighlight"],"isExtra":true},{"id":"534340cf97d1876b8244e845","count":1,"label":"Česnekový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</si>
  <si>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2026-05-29T22:01:26.556+02:00</t>
  </si>
  <si>
    <t>2026-05-29T22:07:31.116+02:00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</si>
  <si>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</si>
  <si>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2026-05-29T21:48:02.262+02:00</t>
  </si>
  <si>
    <t>2026-05-29T21:59:46.362+02:00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</si>
  <si>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cm","posId":"121","price":24900,"isExtra":false},{"id":"18bc733c-71df-4b31-ae11-2ee5b242a454","note":"","count":1,"label":"kuře","posId":"B114","price":3000,"KDSTags":["greenhighlight"],"isExtra":true}]</t>
  </si>
  <si>
    <t>2026-05-29T21:47:32.656+02:00</t>
  </si>
  <si>
    <t>2026-05-29T21:59:56.061+02:00</t>
  </si>
  <si>
    <t>[{"id":"2bf8f112-0fd9-496d-b326-6e53a904651b","count":1,"label":"Pizza Hot &amp; Spicy 32","posId":"122","price":24900,"isExtra":false,"discount":{"type":"percentage","value":50},"creatorId":"P5GvWJ910_W_64zIeFAYh","isPackging":0,"actualLabel":"Pizza Hot &amp; Spicy 32"},{"id":"5b4032d3-8346-45a9-86d5-b86731599dcf","count":1,"label":"Pizza BBQ Texas 32","posId":"119","price":24900,"isExtra":false,"discount":{"type":"percentage","value":50},"creatorId":"tf37IMuUW-9dZFbDJQZQp","isPackging":0,"actualLabel":"Pizza BBQ Texas 32"},{"id":"XPkVqnHppbH6u1s3AJh6Q","count":1,"label":"Bez papriky","posId":"X111","price":0,"KDSTags":["redhighlight"],"isExtra":true,"discount":{"type":"percentage","value":50},"mainItemId":"5b4032d3-8346-45a9-86d5-b86731599dcf"}]</t>
  </si>
  <si>
    <t>2026-05-29T21:37:34.216+02:00</t>
  </si>
  <si>
    <t>2026-05-29T21:53:54.374+02:00</t>
  </si>
  <si>
    <t>2026-05-29T22:00:03.916+02:00</t>
  </si>
  <si>
    <t>2026-05-29T21:37:35.108+02:00</t>
  </si>
  <si>
    <t>[{"id":"db512a49-05d7-4924-a817-5d5d5968a844","count":1,"label":"Pizza Capricciosa 32","posId":"113","price":24900,"isExtra":false,"creatorId":"VoahAMEawmwF4CqhKWQhG","isPackging":0,"actualLabel":"Pizza Capricciosa 32"},{"id":"extra_20230331101812_77","count":1,"label":"Mozzarella","posId":"B113","price":3000,"KDSTags":["greenhighlight"],"isExtra":true,"mainItemId":"db512a49-05d7-4924-a817-5d5d5968a844"}]</t>
  </si>
  <si>
    <t>2026-05-29T21:36:02.889+02:00</t>
  </si>
  <si>
    <t>2026-05-29T21:53:55.516+02:00</t>
  </si>
  <si>
    <t>2026-05-29T22:05:50.238+02:00</t>
  </si>
  <si>
    <t>2026-05-29T21:36:03.978+02:00</t>
  </si>
  <si>
    <t>[{"id":"f932f643-9a56-4a16-90b3-20349063a042","note":"","count":1,"label":"Capricciosa 32 cm","posId":"113","price":24900,"isExtra":false}]</t>
  </si>
  <si>
    <t>2026-05-29T21:28:49.679+02:00</t>
  </si>
  <si>
    <t>2026-05-29T21:43:30.686+02:00</t>
  </si>
  <si>
    <t>[{"id":"96a8a5cf958cf092de1d3f19","count":1,"label":"Margherita 40cm","posId":"100","price":26900,"isExtra":false},{"id":"9c3e5446ef3ded7b358f7c2a","count":1,"label":"Balné","posId":"K0000","price":2000,"isExtra":true},{"id":"30331fb755f8c9dadac09c7e","count":1,"label":"BBQ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</si>
  <si>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2026-05-29T21:26:15.007+02:00</t>
  </si>
  <si>
    <t>2026-05-29T21:37:08.816+02:00</t>
  </si>
  <si>
    <t>[{"id":"623094757bf405e05218647f","count":1,"label":"Jablečno-skořicové rolls","posId":"18","price":8900,"isExtra":false},{"id":"2f43df7dedb312c2f3c829b9","count":1,"label":"Balné","posId":"K0000","price":1500,"isExtra":true},{"id":"64289bbb395820dee3a352f4","count":1,"label":"Pepperoni 32cm 🌶️🌶️","posId":"120","price":24900,"isExtra":false},{"id":"2f43df7dedb312c2f3c829b9","count":1,"label":"Balné","posId":"K0000","price":1500,"isExtra":true}]</t>
  </si>
  <si>
    <t>2026-05-29T21:23:03.183+02:00</t>
  </si>
  <si>
    <t>2026-05-29T21:30:48.931+02:00</t>
  </si>
  <si>
    <t>2026-05-29T21:20:17.198+02:00</t>
  </si>
  <si>
    <t>2026-05-29T21:27:18.801+02:00</t>
  </si>
  <si>
    <t>2026-05-29T21:39:51.074+02:00</t>
  </si>
  <si>
    <t>2026-05-29T21:20:18.060+02:00</t>
  </si>
  <si>
    <t>[{"id":"a0148f4d-e608-4061-b0cf-421635d1867d","count":1,"label":"Spicy Wings","posId":"P101","price":11900,"isExtra":false,"creatorId":"ORgV7dTQQK4vqeENEPKHN","isPackging":0,"actualLabel":"Spicy Wings"},{"id":"a0148f4d-e608-4061-b0cf-421635d1867d","count":1,"label":"Spicy Wings","posId":"P101","price":11900,"isExtra":false,"creatorId":"w8EI85LjltcbcZ0-C2hd4","isPackging":0,"actualLabel":"Spicy Wings"},{"id":"a0148f4d-e608-4061-b0cf-421635d1867d","count":1,"label":"Spicy Wings","posId":"P101","price":11900,"isExtra":false,"creatorId":"ZOkrodnXLz5INouwLcnJR","isPackging":0,"actualLabel":"Spicy Wings"},{"id":"a0148f4d-e608-4061-b0cf-421635d1867d","count":1,"label":"Spicy Wings","posId":"P101","price":11900,"isExtra":false,"creatorId":"TSU00jKouC8CSLrd1oE23","isPackging":0,"actualLabel":"Spicy Wings"},{"id":"54dc7925-4d38-486b-b12e-3a96c2e2fabb","count":1,"label":"Pizza Pepperoni 18","posId":"132","price":11900,"isExtra":false,"creatorId":"wsCguu-_klJERMFrIi2j_","isPackging":0,"actualLabel":"Pizza Pepperoni 18"}]</t>
  </si>
  <si>
    <t>2026-05-29T21:20:10.269+02:00</t>
  </si>
  <si>
    <t>2026-05-29T21:30:44.587+02:00</t>
  </si>
  <si>
    <t>[{"id":"96a8a5cf958cf092de1d3f19","count":1,"label":"Margherita 40cm","posId":"100","price":26900,"isExtra":false},{"id":"9c3e5446ef3ded7b358f7c2a","count":1,"label":"Balné","posId":"K0000","price":2000,"isExtra":true},{"id":"96bbb524de87ac8c16f8dd24","count":1,"label":"Smetanový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</si>
  <si>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2026-05-29T21:20:04.183+02:00</t>
  </si>
  <si>
    <t>2026-05-29T21:59:52.094+02:00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</si>
  <si>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</si>
  <si>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2026-05-29T21:15:08.059+02:00</t>
  </si>
  <si>
    <t>2026-05-29T21:24:28.704+02:00</t>
  </si>
  <si>
    <t>2026-05-29T21:04:03.380+02:00</t>
  </si>
  <si>
    <t>2026-05-29T21:12:06.463+02:00</t>
  </si>
  <si>
    <t>2026-05-29T21:21:04.784+02:00</t>
  </si>
  <si>
    <t>2026-05-29T21:04:03.970+02:00</t>
  </si>
  <si>
    <t>[{"id":"dd5d901d-3787-43d0-9efe-85e31e1c5def","note":"","count":1,"label":"Pepperoni 32 cm","posId":"120","price":24900,"isExtra":false},{"id":"1aa4b142-e6d7-4d61-ba94-40298841a888","note":"","count":1,"label":"Quattro Formaggi 32 cm","posId":"123","price":24900,"isExtra":false}]</t>
  </si>
  <si>
    <t>2026-05-29T20:45:41.055+02:00</t>
  </si>
  <si>
    <t>2026-05-29T20:49:32.695+02:00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</si>
  <si>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🌶️🌶️","posId":"122","price":24900,"isExtra":false},{"id":"54684842","note":"","count":1,"label":"Balné","posId":"K0000","price":1500,"isExtra":true}]</t>
  </si>
  <si>
    <t>Bilets</t>
  </si>
  <si>
    <t>2026-05-29T20:42:30.257+02:00</t>
  </si>
  <si>
    <t>2026-05-29T20:57:18.296+02:00</t>
  </si>
  <si>
    <t>[{"id":"106","note":"","count":2,"label":"BBQ Meteor 40cm","posId":"106","price":30900,"isExtra":false},{"id":"K0000","note":"","count":2,"label":"Balné","posId":"K0000","price":2000,"isExtra":true},{"id":"ZBS40","note":"","count":2,"label":"Smetanový základ","posId":"ZBS40","price":0,"isExtra":true},{"id":"X1000","note":"","count":2,"label":"bez plněných okrajů","posId":"X1000","price":0,"isExtra":true}]</t>
  </si>
  <si>
    <t>2026-05-29T20:41:02.906+02:00</t>
  </si>
  <si>
    <t>2026-05-29T20:52:16.446+02:00</t>
  </si>
  <si>
    <t>2026-05-29T20:33:43.103+02:00</t>
  </si>
  <si>
    <t>2026-05-29T20:48:11.243+02:00</t>
  </si>
  <si>
    <t>[{"id":"534340cf97d1876b8244e845","count":1,"label":"Česnekový dip","posId":"P106","price":2000,"isExtra":false},{"id":"2f43df7dedb312c2f3c829b9","count":1,"label":"Balné","posId":"K0000","price":1500,"isExtra":true},{"id":"c4a86fa22a4bea5bd861246b","count":1,"label":"Poděbradská malinovka 0,5l","posId":"N129","price":4900,"isExtra":false},{"id":"ebbdea4a82f71bcf760d8142","count":1,"label":"Capricciosa 32cm","posId":"113","price":24900,"isExtra":false},{"id":"2f43df7dedb312c2f3c829b9","count":1,"label":"Balné","posId":"K0000","price":1500,"isExtra":true},{"id":"56e06826c84386cfbafcfdec","count":1,"label":"Bez žampionů","posId":"X105","price":0,"KDSTags":["redhighlight"],"isExtra":true},{"id":"a1d8d8aa5ac3e6b6f9971fa2","count":1,"label":"Bez oliv","posId":"X112","price":0,"KDSTags":["redhighlight"],"isExtra":true}]</t>
  </si>
  <si>
    <t>2026-05-29T20:24:28.049+02:00</t>
  </si>
  <si>
    <t>2026-05-29T20:32:16.318+02:00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</si>
  <si>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32cm","posId":"118","price":24900,"isExtra":false},{"id":"54684842","note":"","count":1,"label":"Balné","posId":"K0000","price":1500,"isExtra":true},{"id":"54684898","note":"","count":1,"label":"okraj hotdog, hořčice","posId":"A117","price":5700,"isExtra":true}]</t>
  </si>
  <si>
    <t>2026-05-29T20:22:24.568+02:00</t>
  </si>
  <si>
    <t>2026-05-29T20:37:42.513+02:00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</si>
  <si>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okrajů","posId":"X1000","price":0,"isExtra":true},{"id":"54684757","note":"","size":"Baby špenát &amp; kuře 40cm","count":1,"label":"Baby špenát &amp; kuře 40cm","posId":"104","price":30900,"isExtra":false},{"id":"54684837","note":"","count":1,"label":"Balné","posId":"K0000","price":2000,"isExtra":true},{"id":"54684825","note":"","count":1,"label":"bez plněných okrajů","posId":"X1000","price":0,"isExtra":true},{"id":"54684760","note":"","size":"Capricciosa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</si>
  <si>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2026-05-29T20:21:31.862+02:00</t>
  </si>
  <si>
    <t>2026-05-29T20:34:51.807+02:00</t>
  </si>
  <si>
    <t>[{"id":"6dd95d267276b256b3cb02db","count":1,"label":"Baby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těsto","posId":"17","price":1000,"isExtra":true},{"id":"6524e41264c1c7bf5325225c","count":1,"label":"Grana padano, pecorino, parmazán","posId":"B130","price":3000,"KDSTags":["greenhighlight"],"isExtra":true}]</t>
  </si>
  <si>
    <t>2026-05-29T20:20:45.606+02:00</t>
  </si>
  <si>
    <t>2026-05-29T20:52:32.946+02:00</t>
  </si>
  <si>
    <t>[{"id":"89205ac5-7245-4fc0-b2a2-13cceeda3ae7","count":1,"label":"Pizza BBQ Meteor 32","posId":"118","price":24900,"isExtra":false,"creatorId":"xN9Ucz33ncQ8rlaA4krdY","isPackging":0,"actualLabel":"Pizza BBQ Meteor 32"},{"id":"90fe26ad-8793-414c-a8fe-fc7624d10755","count":1,"label":"Pizza Špenát kuře 32 cm","posId":"116","price":24900,"isExtra":false,"creatorId":"7uBzs6cKO4xcRK5Dd4-6D","isPackging":0,"actualLabel":"Pizza Špenát kuře 32 cm"}]</t>
  </si>
  <si>
    <t>2026-05-29T20:19:44.061+02:00</t>
  </si>
  <si>
    <t>2026-05-29T20:52:30.906+02:00</t>
  </si>
  <si>
    <t>[{"id":"0bea1fb1-a6d1-4425-b818-6eca29fb16e8","count":1,"label":"Pizza Comeback 32","posId":"121","price":24900,"isExtra":false,"discount":{"type":"percentage","value":50},"creatorId":"4-LwU8yVhX3r1V0abXx7U","isPackging":0,"actualLabel":"Pizza Comeback 32"},{"id":"2bf8f112-0fd9-496d-b326-6e53a904651b","count":1,"label":"Pizza Hot &amp; Spicy 32","posId":"122","price":24900,"isExtra":false,"discount":{"type":"percentage","value":50},"creatorId":"y0wGn1z20UJfINwuE0xVG","isPackging":0,"actualLabel":"Pizza Hot &amp; Spicy 32"}]</t>
  </si>
  <si>
    <t>2026-05-29T20:17:02.790+02:00</t>
  </si>
  <si>
    <t>2026-05-29T20:53:37.554+02:00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</si>
  <si>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,{"id":"0f32557d-3b00-4445-b026-75e05c963906","note":"","count":1,"label":"Jalapeños","posId":"C102","price":3500,"KDSTags":["greenhighlight"],"isExtra":true},{"id":"0c454cc7-3f38-4dea-9e0e-7220d9ba6ce0","note":"","count":2,"label":"Dip česnekový","posId":"P106","price":2000,"isExtra":false},{"id":"63675afb-9d1b-42b2-9d42-9e80500fdd28","note":"","count":1,"label":"Comeback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bylinky","posId":"A122","price":6500,"isExtra":true},{"id":"74b60a0c-fcbc-4171-95e9-291adbfbe523","note":"","count":1,"label":"Cibule","posId":"C103","price":3500,"KDSTags":["greenhighlight"],"isExtra":true}]</t>
  </si>
  <si>
    <t>2026-05-29T20:16:19.490+02:00</t>
  </si>
  <si>
    <t>2026-05-29T20:23:20.909+02:00</t>
  </si>
  <si>
    <t>[{"id":"64289bbb395820dee3a352f4","count":1,"label":"Pepperoni 32cm 🌶️🌶️","posId":"120","price":24900,"isExtra":false},{"id":"2f43df7dedb312c2f3c829b9","count":1,"label":"Balné","posId":"K0000","price":1500,"isExtra":true}]</t>
  </si>
  <si>
    <t>2026-05-29T19:57:34.910+02:00</t>
  </si>
  <si>
    <t>2026-05-29T20:10:08.338+02:00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</si>
  <si>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omáčka","posId":"A124","price":6500,"isExtra":true},{"id":"54684887","note":"","count":1,"label":"Bez jalapenos","posId":"X102","price":0,"KDSTags":["redhighlight"],"isExtra":true}]</t>
  </si>
  <si>
    <t>2026-05-29T19:50:34.794+02:00</t>
  </si>
  <si>
    <t>2026-05-29T20:10:17.221+02:00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</si>
  <si>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okrajů","posId":"X1000","price":0,"isExtra":true}]</t>
  </si>
  <si>
    <t>Rakhmatkhon</t>
  </si>
  <si>
    <t>2026-05-29T19:49:44.054+02:00</t>
  </si>
  <si>
    <t>2026-05-29T20:03:23.332+02:00</t>
  </si>
  <si>
    <t>2026-05-29T19:48:46.555+02:00</t>
  </si>
  <si>
    <t>2026-05-29T20:05:02.331+02:00</t>
  </si>
  <si>
    <t>[{"id":"b6ffa1a1cad6e0911847a661","count":1,"label":"Margherita 32cm","posId":"112","price":20900,"isExtra":false},{"id":"2f43df7dedb312c2f3c829b9","count":1,"label":"Balné","posId":"K0000","price":1500,"isExtra":true}]</t>
  </si>
  <si>
    <t>2026-05-29T19:48:40.253+02:00</t>
  </si>
  <si>
    <t>2026-05-29T19:56:49.790+02:00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</si>
  <si>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40cm","posId":"111","price":30900,"isExtra":false},{"id":"54684837","note":"","count":1,"label":"Balné","posId":"K0000","price":2000,"isExtra":true},{"id":"57405766","note":"","size":"Pepsi 1l","count":1,"label":"Pepsi 1l","posId":"N124","price":5900,"isExtra":false},{"id":"54684796","note":"","size":"Česnekový dip","count":1,"label":"Česnekový dip","posId":"P106","price":2000,"isExtra":false},{"id":"54684842","note":"","count":1,"label":"Balné","posId":"K0000","price":1500,"isExtra":true}]</t>
  </si>
  <si>
    <t>2026-05-29T19:48:02.433+02:00</t>
  </si>
  <si>
    <t>2026-05-29T19:57:08.006+02:00</t>
  </si>
  <si>
    <t>[{"id":"2d3d5617-9c58-43de-9934-040859ce552d","note":"","count":1,"label":"BBQ Meteor 32 cm","posId":"118","price":24900,"isExtra":false},{"id":"be5c7908-f592-4704-987f-cd7d7281f32e","note":"","count":1,"label":"Comeback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cm","posId":"121","price":24900,"isExtra":false},{"id":"18bc733c-71df-4b31-ae11-2ee5b242a454","note":"","count":1,"label":"kuře","posId":"B114","price":3000,"KDSTags":["greenhighlight"],"isExtra":true}]</t>
  </si>
  <si>
    <t>2026-05-29T19:38:15.792+02:00</t>
  </si>
  <si>
    <t>2026-05-29T19:53:17.273+02:00</t>
  </si>
  <si>
    <t>[{"id":"3ce00c7888c3f6c64a108aae","count":1,"label":"Quattro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okrajů","posId":"X1000","price":0,"isExtra":true},{"id":"ba011def84719d4f468514c3","count":1,"label":"Bez gorgonzoly","posId":"X101","price":0,"KDSTags":["redhighlight"],"isExtra":true},{"id":"5329159316727e06e4d822ec","count":1,"label":"Kukuřice","posId":"B115","price":2500,"KDSTags":["greenhighlight"],"isExtra":true},{"id":"c92f997635d112b6136a4b9c","count":1,"label":"Jalapeňos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</si>
  <si>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2026-05-29T19:38:03.724+02:00</t>
  </si>
  <si>
    <t>2026-05-29T19:49:44.937+02:00</t>
  </si>
  <si>
    <t>2026-05-29T20:07:19.603+02:00</t>
  </si>
  <si>
    <t>2026-05-29T19:38:05.420+02:00</t>
  </si>
  <si>
    <t>[{"id":"eeb9b1ff-cedd-4112-8a46-47533eec93b4","note":"","count":1,"label":"Margherita 32 cm","posId":"136","price":20900,"isExtra":false},{"id":"57c816b2-3e3f-46c2-b126-b09910d79cb0","note":"","count":1,"label":"změna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</si>
  <si>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2026-05-29T19:38:03.711+02:00</t>
  </si>
  <si>
    <t>2026-05-29T20:03:39.572+02:00</t>
  </si>
  <si>
    <t>[{"id":"1521e884-f3dc-4621-ab7a-f5baa959cbd5","note":"","count":1,"label":"SPICY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základ","posId":"A129","price":0,"isExtra":true},{"id":"9044268d-9567-4604-8129-9d32c7630f2b","note":"","count":1,"label":"Příloha: Masové kuličky","posId":"P102","price":0,"isExtra":true},{"id":"8f138092-e75e-47b2-aab6-b7ac71ac445d","note":"","count":1,"label":"Mirinda 1l","posId":"N126","price":0,"isExtra":true}]</t>
  </si>
  <si>
    <t>2026-05-29T19:37:12.401+02:00</t>
  </si>
  <si>
    <t>2026-05-29T19:57:02.411+02:00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</si>
  <si>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základ","posId":"ZRS40","price":0,"isExtra":true},{"id":"534340cf97d1876b8244e845","count":2,"label":"Česnekový dip","posId":"P106","price":2000,"isExtra":false},{"id":"2f43df7dedb312c2f3c829b9","count":2,"label":"Balné","posId":"K0000","price":1500,"isExtra":true}]</t>
  </si>
  <si>
    <t>2026-05-29T19:33:40.473+02:00</t>
  </si>
  <si>
    <t>2026-05-29T19:57:01.337+02:00</t>
  </si>
  <si>
    <t>[{"id":"ebbdea4a82f71bcf760d8142","count":2,"label":"Capricciosa 32cm","posId":"113","price":24900,"isExtra":false},{"id":"2f43df7dedb312c2f3c829b9","count":2,"label":"Balné","posId":"K0000","price":1500,"isExtra":true},{"id":"d052bd8089b1132e860f6f81","count":2,"label":"Bez mozzarelly","posId":"X113","price":0,"KDSTags":["redhighlight"],"isExtra":true}]</t>
  </si>
  <si>
    <t>2026-05-29T19:29:03.192+02:00</t>
  </si>
  <si>
    <t>2026-05-29T19:49:42.914+02:00</t>
  </si>
  <si>
    <t>2026-05-29T19:56:56.112+02:00</t>
  </si>
  <si>
    <t>2026-05-29T19:29:03.812+02:00</t>
  </si>
  <si>
    <t>[{"id":"eaf5673a-2acd-457a-bff6-8e65ba4050c9","note":"","count":2,"label":"dip jalapenos","posId":"P107","price":2000,"isExtra":false},{"id":"fe90afa4-a02c-4a85-8b9e-5f997e31adfb","note":"","count":3,"label":"Česnekový chléb","posId":"P104","price":7900,"isExtra":false}]</t>
  </si>
  <si>
    <t>2026-05-29T19:26:21.644+02:00</t>
  </si>
  <si>
    <t>2026-05-29T19:26:32.372+02:00</t>
  </si>
  <si>
    <t>[{"id":"664bd2b5-40f0-4839-a4f1-3cec89afae33","count":1,"label":"Pizza Quattro Formaggi 32","posId":"123","price":24900,"isExtra":false,"creatorId":"iA45lRO03eFNNvXJtO_qV","isPackging":0,"actualLabel":"Pizza Quattro Formaggi 32"},{"id":"7ab930e6-0c0e-4177-b8ba-83503741e8b0","count":1,"label":"Pizza Pepperoni 32","posId":"120","price":24900,"isExtra":false,"creatorId":"MCjfpFPz1b2mB49abvMZy","isPackging":0,"actualLabel":"Pizza Pepperoni 32"}]</t>
  </si>
  <si>
    <t>2026-05-29T19:23:02.432+02:00</t>
  </si>
  <si>
    <t>2026-05-29T20:03:38.138+02:00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</si>
  <si>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🌶️","posId":"109","price":30900,"isExtra":false},{"id":"54684837","note":"","count":1,"label":"Balné","posId":"K0000","price":2000,"isExtra":true},{"id":"54684912","note":"","count":1,"label":"Bez cibule","posId":"X103","price":0,"KDSTags":["redhighlight"],"isExtra":true},{"id":"59592167","note":"","size":"BBQ Meteor 32cm","count":1,"label":"BBQ Meteor 32cm","posId":"118","price":24900,"isExtra":false},{"id":"54684842","note":"","count":1,"label":"Balné","posId":"K0000","price":1500,"isExtra":true},{"id":"54684796","note":"","size":"Česnekový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</si>
  <si>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2026-05-29T19:20:20.619+02:00</t>
  </si>
  <si>
    <t>2026-05-29T19:26:33.644+02:00</t>
  </si>
  <si>
    <t>[{"id":"57405766","note":"","size":"Pepsi 1l","count":1,"label":"Pepsi 1l","posId":"N124","price":5900,"isExtra":false},{"id":"59592164","note":"","size":"Comeback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</si>
  <si>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2026-05-29T19:20:03.649+02:00</t>
  </si>
  <si>
    <t>2026-05-29T19:26:34.557+02:00</t>
  </si>
  <si>
    <t>[{"id":"bf1ca81d-de2b-4d6c-b720-bc21d05d5afe","note":"","count":1,"label":"Pepperoni Rolls, 6 ks","posId":"P100","price":8900,"isExtra":false}]</t>
  </si>
  <si>
    <t>2026-05-29T19:17:17.313+02:00</t>
  </si>
  <si>
    <t>2026-05-29T19:26:30.643+02:00</t>
  </si>
  <si>
    <t>[{"id":"54684750","note":"","size":"Margherita 40cm","count":1,"label":"Margherita 40cm","posId":"100","price":26900,"isExtra":false},{"id":"54684837","note":"","count":1,"label":"Balné","posId":"K0000","price":2000,"isExtra":true},{"id":"54684896","note":"","count":1,"label":"Olivy","posId":"C112","price":3500,"KDSTags":["greenhighlight"],"isExtra":true}]</t>
  </si>
  <si>
    <t>2026-05-29T19:16:04.872+02:00</t>
  </si>
  <si>
    <t>2026-05-29T19:31:12.049+02:00</t>
  </si>
  <si>
    <t>2026-05-29T19:34:46.467+02:00</t>
  </si>
  <si>
    <t>2026-05-29T19:16:09.038+02:00</t>
  </si>
  <si>
    <t>[{"id":"f991b551-d418-40dc-886d-2413cfe0e20e","note":"","count":1,"label":"Margherita 32 cm","posId":"112","price":20900,"isExtra":false},{"id":"1aa4b142-e6d7-4d61-ba94-40298841a888","note":"","count":1,"label":"Quattro Formaggi 32 cm","posId":"123","price":24900,"isExtra":false},{"id":"4ecd8943-bd96-4ac4-afe6-172fe7178810","note":"","count":1,"label":"Hot &amp; Spicy 18 cm","posId":"134","price":11900,"isExtra":false},{"id":"be5c7908-f592-4704-987f-cd7d7281f32e","note":"","count":1,"label":"Comeback 32 cm","posId":"121","price":24900,"isExtra":false}]</t>
  </si>
  <si>
    <t>2026-05-29T19:15:27.953+02:00</t>
  </si>
  <si>
    <t>2026-05-29T19:26:26.592+02:00</t>
  </si>
  <si>
    <t>[{"id":"103","note":"","count":1,"label":"Zeleninová 40cm","posId":"103","price":30900,"isExtra":false},{"id":"K0000","note":"","count":1,"label":"Balné","posId":"K0000","price":2000,"isExtra":true},{"id":"X1000","note":"","count":1,"label":"bez plněných okrajů","posId":"X1000","price":0,"isExtra":true}]</t>
  </si>
  <si>
    <t>2026-05-29T19:08:49.806+02:00</t>
  </si>
  <si>
    <t>2026-05-29T19:26:28.245+02:00</t>
  </si>
  <si>
    <t>satbir</t>
  </si>
  <si>
    <t>2026-05-29T19:01:01.827+02:00</t>
  </si>
  <si>
    <t>2026-05-29T19:14:37.873+02:00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</si>
  <si>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bylinky","posId":"A121","price":5700,"isExtra":true},{"id":"X105","note":"","count":1,"label":"Bez žampionů","posId":"X105","price":0,"KDSTags":["redhighlight"],"isExtra":true}]</t>
  </si>
  <si>
    <t>2026-05-29T18:59:59.645+02:00</t>
  </si>
  <si>
    <t>2026-05-29T19:14:33.992+02:00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</si>
  <si>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okrajů","posId":"X1000","price":0,"isExtra":true},{"id":"59592166","note":"","size":"BBQ Texas 32cm","count":1,"label":"BBQ Texas 32cm","posId":"119","price":24900,"isExtra":false},{"id":"54684842","note":"","count":1,"label":"Balné","posId":"K0000","price":1500,"isExtra":true},{"id":"57179859","note":"","count":1,"label":"Rajčatový základ","posId":"ZBR32","price":0,"isExtra":true}]</t>
  </si>
  <si>
    <t>2026-05-29T18:59:09.241+02:00</t>
  </si>
  <si>
    <t>2026-05-29T19:14:32.316+02:00</t>
  </si>
  <si>
    <t>[{"id":"9ff3290dd0856efee7971f0d","count":1,"label":"Baby špenát &amp; kuře 40cm","posId":"104","price":30900,"isExtra":false},{"id":"9c3e5446ef3ded7b358f7c2a","count":1,"label":"Balné","posId":"K0000","price":2000,"isExtra":true},{"id":"ebbdea4a82f71bcf760d8142","count":1,"label":"Capricciosa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oliv","posId":"X112","price":0,"KDSTags":["redhighlight"],"isExtra":true},{"id":"5329159316727e06e4d822ec","count":1,"label":"Kukuřice","posId":"B115","price":2500,"KDSTags":["greenhighlight"],"isExtra":true}]</t>
  </si>
  <si>
    <t>2026-05-29T18:53:03.199+02:00</t>
  </si>
  <si>
    <t>2026-05-29T19:03:02.217+02:00</t>
  </si>
  <si>
    <t>2026-05-29T19:13:59.543+02:00</t>
  </si>
  <si>
    <t>2026-05-29T18:53:03.833+02:00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</si>
  <si>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bylinky","posId":"A122","price":6500,"isExtra":true}]</t>
  </si>
  <si>
    <t>2026-05-29T18:52:02.651+02:00</t>
  </si>
  <si>
    <t>2026-05-29T19:31:12.904+02:00</t>
  </si>
  <si>
    <t>2026-05-29T19:45:02.673+02:00</t>
  </si>
  <si>
    <t>2026-05-29T18:52:03.342+02:00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</si>
  <si>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bylinky","posId":"A121","price":5700,"isExtra":true},{"id":"dd5d901d-3787-43d0-9efe-85e31e1c5def","note":"","count":1,"label":"Pepperoni 32 cm","posId":"120","price":24900,"isExtra":false},{"id":"0c454cc7-3f38-4dea-9e0e-7220d9ba6ce0","note":"","count":2,"label":"Dip česnekový","posId":"P106","price":2000,"isExtra":false},{"id":"be5c7908-f592-4704-987f-cd7d7281f32e","note":"","count":1,"label":"Comeback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</si>
  <si>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2026-05-29T18:50:02.280+02:00</t>
  </si>
  <si>
    <t>2026-05-29T19:03:01.286+02:00</t>
  </si>
  <si>
    <t>2026-05-29T19:22:03.699+02:00</t>
  </si>
  <si>
    <t>2026-05-29T18:50:03.197+02:00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</si>
  <si>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základ","posId":"A127","price":0,"isExtra":true}]</t>
  </si>
  <si>
    <t>2026-05-29T18:44:48.440+02:00</t>
  </si>
  <si>
    <t>2026-05-29T19:14:26.175+02:00</t>
  </si>
  <si>
    <t>[{"id":"83ec0315-3b1e-4491-8fb1-b563a4c0f09e","count":1,"label":"Pizza Capricciosa 40","posId":"101","price":30900,"isExtra":false,"creatorId":"65EmlGzidPkGbe_LieuTs","isPackging":0,"actualLabel":"Pizza Capricciosa 40"}]</t>
  </si>
  <si>
    <t>2026-05-29T18:43:46.079+02:00</t>
  </si>
  <si>
    <t>2026-05-29T19:14:30.655+02:00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</si>
  <si>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32cm","posId":"123","price":24900,"isExtra":false},{"id":"54684842","note":"","count":1,"label":"Balné","posId":"K0000","price":1500,"isExtra":true},{"id":"59592172","note":"","size":"Veggieballs 32cm 🌶️🌶️","count":1,"label":"Veggieballs 32cm 🌶️🌶️","posId":"117","price":24900,"isExtra":false},{"id":"54684842","note":"","count":1,"label":"Balné","posId":"K0000","price":1500,"isExtra":true},{"id":"54684794","note":"","size":"Česnekový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18cm","posId":"P104","price":7900,"isExtra":false},{"id":"54684842","note":"","count":1,"label":"Balné","posId":"K0000","price":1500,"isExtra":true},{"id":"57405768","note":"","size":"Mirinda 1l","count":1,"label":"Mirinda 1l","posId":"N126","price":5900,"isExtra":false}]</t>
  </si>
  <si>
    <t>2026-05-29T18:42:35.548+02:00</t>
  </si>
  <si>
    <t>2026-05-29T19:14:29.197+02:00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</si>
  <si>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</si>
  <si>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2026-05-29T18:40:34.342+02:00</t>
  </si>
  <si>
    <t>2026-05-29T18:57:23.892+02:00</t>
  </si>
  <si>
    <t>[{"id":"6dd95d267276b256b3cb02db","count":1,"label":"Baby Špenát &amp; kuře 32cm","posId":"116","price":24900,"isExtra":false},{"id":"2f43df7dedb312c2f3c829b9","count":1,"label":"Balné","posId":"K0000","price":1500,"isExtra":true}]</t>
  </si>
  <si>
    <t>2026-05-29T18:36:02.137+02:00</t>
  </si>
  <si>
    <t>2026-05-29T19:14:27.534+02:00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</si>
  <si>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</si>
  <si>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2026-05-29T18:35:03.089+02:00</t>
  </si>
  <si>
    <t>2026-05-29T19:02:59.397+02:00</t>
  </si>
  <si>
    <t>2026-05-29T19:08:42.158+02:00</t>
  </si>
  <si>
    <t>2026-05-29T18:35:03.746+02:00</t>
  </si>
  <si>
    <t>[{"id":"e14574c4-b8aa-4b67-9714-d939fcb8ffee","note":"","count":1,"label":"Zeleninová 40 cm","posId":"103","price":30900,"isExtra":false},{"id":"57c816b2-3e3f-46c2-b126-b09910d79cb0","note":"","count":1,"label":"změna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-žampiony","posId":"X105","price":0,"KDSTags":["redhighlight"],"isExtra":true},{"id":"cb1b8132-0c9b-419f-9b1c-568c16576a0c","note":"","count":1,"label":"Pepperoni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</si>
  <si>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2026-05-29T18:34:02.926+02:00</t>
  </si>
  <si>
    <t>2026-05-29T18:52:12.135+02:00</t>
  </si>
  <si>
    <t>2026-05-29T19:04:53.133+02:00</t>
  </si>
  <si>
    <t>2026-05-29T18:34:03.511+02:00</t>
  </si>
  <si>
    <t>[{"id":"6a406468-94b2-4aab-8b3e-c490dfbbdf08","note":"","count":1,"label":"Hot &amp; Spicy 40 cm","posId":"110","price":30900,"isExtra":false},{"id":"5972eec0-ca59-4f52-b279-96c9f5c3eb67","note":"","count":1,"label":"BEZ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česnekový","posId":"P106","price":2000,"isExtra":false},{"id":"bf1ca81d-de2b-4d6c-b720-bc21d05d5afe","note":"","count":1,"label":"Pepperoni Rolls, 6 ks","posId":"P100","price":8900,"isExtra":false},{"id":"eaf5673a-2acd-457a-bff6-8e65ba4050c9","note":"","count":2,"label":"dip jalapenos","posId":"P107","price":2000,"isExtra":false}]</t>
  </si>
  <si>
    <t>František</t>
  </si>
  <si>
    <t>2026-05-29T18:16:52.173+02:00</t>
  </si>
  <si>
    <t>2026-05-29T18:39:19.295+02:00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</si>
  <si>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</si>
  <si>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2026-05-29T18:10:03.217+02:00</t>
  </si>
  <si>
    <t>2026-05-29T19:14:24.724+02:00</t>
  </si>
  <si>
    <t>[{"id":"df65c440-9414-439e-8f8e-b4f30f154296","note":"","count":1,"label":"Hawai 40 cm","posId":"102","price":30900,"isExtra":false}]</t>
  </si>
  <si>
    <t>2026-05-29T17:54:02.130+02:00</t>
  </si>
  <si>
    <t>2026-05-29T19:14:23.386+02:00</t>
  </si>
  <si>
    <t>[{"id":"db512a49-05d7-4924-a817-5d5d5968a844","count":1,"label":"Pizza Capricciosa 32","posId":"113","price":24900,"isExtra":false,"creatorId":"2pWC99nxFUnSe9Oou2Xqm","isPackging":0,"actualLabel":"Pizza Capricciosa 32"}]</t>
  </si>
  <si>
    <t>2026-05-29T17:52:31.639+02:00</t>
  </si>
  <si>
    <t>2026-05-29T19:14:14.667+02:00</t>
  </si>
  <si>
    <t>[{"id":"54dc7925-4d38-486b-b12e-3a96c2e2fabb","count":1,"label":"Pizza Pepperoni 18","posId":"132","price":11900,"isExtra":false,"creatorId":"m0n_nyVTDUdSldYAptfte","isPackging":0,"actualLabel":"Pizza Pepperoni 18"},{"id":"17ad363f-96ef-4e94-9246-dbc72c9ef474","count":1,"label":"Dip česnekový","posId":"P106","price":2000,"isExtra":false,"creatorId":"pKTcwg914ETybRJSkU0r4","isPackging":0,"actualLabel":"Dip česnekový"}]</t>
  </si>
  <si>
    <t>2026-05-29T17:43:39.590+02:00</t>
  </si>
  <si>
    <t>2026-05-29T17:57:31.608+02:00</t>
  </si>
  <si>
    <t>2026-05-29T17:35:25.515+02:00</t>
  </si>
  <si>
    <t>2026-05-29T17:43:34.068+02:00</t>
  </si>
  <si>
    <t>[{"id":"116","note":"","count":1,"label":"Baby Špenát &amp; kuře 32cm","posId":"116","price":24900,"isExtra":false},{"id":"K0000","note":"","count":1,"label":"Balné","posId":"K0000","price":1500,"isExtra":true},{"id":"114","note":"","count":1,"label":"Hawai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</si>
  <si>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Bohdan Arsen</t>
  </si>
  <si>
    <t>2026-05-29T17:35:17.552+02:00</t>
  </si>
  <si>
    <t>2026-05-29T17:43:34.356+02:00</t>
  </si>
  <si>
    <t>2026-05-29T17:28:15.682+02:00</t>
  </si>
  <si>
    <t>2026-05-29T17:43:35.490+02:00</t>
  </si>
  <si>
    <t>[{"id":"23eb49539dc66b9258a5f1c9","count":1,"label":"Hawai 40cm","posId":"102","price":30900,"isExtra":false},{"id":"9c3e5446ef3ded7b358f7c2a","count":1,"label":"Balné","posId":"K0000","price":2000,"isExtra":true},{"id":"c2f0d4a2510fbdafed8c4f00","count":1,"label":"bez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</si>
  <si>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2026-05-29T17:24:38.415+02:00</t>
  </si>
  <si>
    <t>2026-05-29T17:41:06.048+02:00</t>
  </si>
  <si>
    <t>[{"id":"534340cf97d1876b8244e845","count":2,"label":"Česnekový dip","posId":"P106","price":2000,"isExtra":false},{"id":"2f43df7dedb312c2f3c829b9","count":2,"label":"Balné","posId":"K0000","price":1500,"isExtra":true},{"id":"939f82d5fbc35ea216cb1f8c","count":1,"label":"Capricciosa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</si>
  <si>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2026-05-29T17:23:58.717+02:00</t>
  </si>
  <si>
    <t>2026-05-29T19:14:13.280+02:00</t>
  </si>
  <si>
    <t>[{"id":"59592169","note":"","size":"Hawai 32cm","count":1,"label":"Hawai 32cm","posId":"114","price":24900,"isExtra":false},{"id":"54684842","note":"","count":1,"label":"Balné","posId":"K0000","price":1500,"isExtra":true}]</t>
  </si>
  <si>
    <t>2026-05-29T17:06:56.873+02:00</t>
  </si>
  <si>
    <t>2026-05-29T17:25:52.022+02:00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</si>
  <si>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54684877","note":"","count":1,"label":"Žampiony","posId":"B105","price":2500,"KDSTags":["greenhighlight"],"isExtra":true},{"id":"54684924","note":"","count":1,"label":"Cibule","posId":"B103","price":2500,"KDSTags":["greenhighlight"],"isExtra":true},{"id":"54684945","note":"","count":1,"label":"Šunka","posId":"B106","price":3000,"KDSTags":["greenhighlight"],"isExtra":true},{"id":"59592163","note":"","size":"Hot &amp; Spicy 32cm 🌶️🌶️","count":2,"label":"Hot &amp; Spicy 32cm 🌶️🌶️","posId":"122","price":24900,"isExtra":false},{"id":"54684842","note":"","count":2,"label":"Balné","posId":"K0000","price":1500,"isExtra":true},{"id":"54684831","note":"","count":2,"label":"bez plněných okrajů","posId":"X1000","price":0,"isExtra":true},{"id":"54684890","note":"","count":2,"label":"Bez cibule","posId":"X103","price":0,"KDSTags":["redhighlight"],"isExtra":true}]</t>
  </si>
  <si>
    <t>2026-05-29T16:59:03.262+02:00</t>
  </si>
  <si>
    <t>2026-05-29T17:25:47.761+02:00</t>
  </si>
  <si>
    <t>[{"id":"424aec40-766b-4a2f-bcc0-a9d6737ba762","note":"","count":1,"label":"Hawai 32 cm","posId":"114","price":24900,"isExtra":false},{"id":"5e57993d-26f3-465c-aa35-1e3806b0b477","note":"","count":1,"label":"Hot &amp; Spicy 32 cm","posId":"122","price":24900,"isExtra":false}]</t>
  </si>
  <si>
    <t>2026-05-29T16:50:07.485+02:00</t>
  </si>
  <si>
    <t>2026-05-29T17:25:45.606+02:00</t>
  </si>
  <si>
    <t>[{"id":"54684796","note":"","size":"Česnekový dip","count":1,"label":"Česnekový dip","posId":"P106","price":2000,"isExtra":false},{"id":"54684842","note":"","count":1,"label":"Balné","posId":"K0000","price":1500,"isExtra":true},{"id":"65707848","note":"","size":"Opočno karamel","count":1,"label":"Opočno karamel","posId":"D112","price":12900,"isExtra":false},{"id":"59278280","note":"","size":"Spicy menu Comeback","count":1,"label":"Spicy menu Comeback","posId":"M100","price":34900,"isExtra":false},{"id":"54684857","note":"","count":1,"label":"BBQ Texas","posId":"Y119","price":0,"isExtra":true},{"id":"54684827","note":"","count":1,"label":"Balné","posId":"K0000","price":3000,"isExtra":true},{"id":"59592174","note":"","count":1,"label":"USA těsto","posId":"17","price":1000,"isExtra":true},{"id":"54684875","note":"","count":1,"label":"okraj mozzarella, bbq omáčka","posId":"A123","price":5700,"isExtra":true},{"id":"54684830","note":"","count":1,"label":"spicy wings 🌶️","posId":"P101","price":0,"isExtra":true},{"id":"57405778","note":"","count":1,"label":"Pepsi 1l","posId":"N124","price":0,"isExtra":true}]</t>
  </si>
  <si>
    <t>2026-05-29T16:16:25.565+02:00</t>
  </si>
  <si>
    <t>2026-05-29T16:35:06.772+02:00</t>
  </si>
  <si>
    <t>[{"id":"23eb49539dc66b9258a5f1c9","count":1,"label":"Hawai 40cm","posId":"102","price":30900,"isExtra":false},{"id":"9c3e5446ef3ded7b358f7c2a","count":1,"label":"Balné","posId":"K0000","price":2000,"isExtra":true}]</t>
  </si>
  <si>
    <t>2026-05-29T16:08:02.748+02:00</t>
  </si>
  <si>
    <t>2026-05-29T16:57:42.488+02:00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</si>
  <si>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cm","posId":"114","price":24900,"isExtra":false},{"id":"720272d2-1717-4af6-8eea-e928bb95234b","note":"","count":1,"label":"kukuřice","posId":"B115","price":2500,"KDSTags":["greenhighlight"],"isExtra":true}]</t>
  </si>
  <si>
    <t>2026-05-29T16:04:07.685+02:00</t>
  </si>
  <si>
    <t>2026-05-29T16:26:50.268+02:00</t>
  </si>
  <si>
    <t>[{"id":"9ec049f6b45dc203fd9e8d89","count":1,"label":"Masové kuličky","posId":"P102","price":9900,"isExtra":false},{"id":"2f43df7dedb312c2f3c829b9","count":1,"label":"Balné","posId":"K0000","price":1500,"isExtra":true},{"id":"6dd95d267276b256b3cb02db","count":1,"label":"Baby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</si>
  <si>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2026-05-29T16:03:03.319+02:00</t>
  </si>
  <si>
    <t>2026-05-29T16:57:41.131+02:00</t>
  </si>
  <si>
    <t>2026-05-29T15:54:15.928+02:00</t>
  </si>
  <si>
    <t>2026-05-29T16:57:39.550+02:00</t>
  </si>
  <si>
    <t>[{"id":"59592166","note":"","size":"BBQ Texas 32cm","count":1,"label":"BBQ Texas 32cm","posId":"119","price":24900,"isExtra":false},{"id":"54684842","note":"","count":1,"label":"Balné","posId":"K0000","price":1500,"isExtra":true},{"id":"59592174","note":"","count":1,"label":"USA těsto","posId":"17","price":1000,"isExtra":true},{"id":"54684875","note":"","count":1,"label":"okraj mozzarella, bbq omáčka","posId":"A123","price":5700,"isExtra":true}]</t>
  </si>
  <si>
    <t>Shiv</t>
  </si>
  <si>
    <t>2026-05-29T15:20:47.814+02:00</t>
  </si>
  <si>
    <t>2026-05-29T15:32:22.992+02:00</t>
  </si>
  <si>
    <t>[{"id":"120","note":"","count":1,"label":"Pepperoni 32cm 🌶️🌶️","posId":"120","price":24900,"isExtra":false},{"id":"K0000","note":"","count":1,"label":"Balné","posId":"K0000","price":1500,"isExtra":true},{"id":"A125","note":"","count":1,"label":"okraj hotdog, bez omáčky","posId":"A125","price":5700,"isExtra":true},{"id":"119","note":"","count":1,"label":"BBQ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těsto","posId":"17","price":1000,"isExtra":true},{"id":"P106","note":"","count":2,"label":"Česnekový dip","posId":"P106","price":2000,"isExtra":false},{"id":"K0000","note":"","count":2,"label":"Balné","posId":"K0000","price":1500,"isExtra":true},{"id":"N126","note":"","count":1,"label":"Mirinda 1l","posId":"N126","price":5900,"isExtra":false}]</t>
  </si>
  <si>
    <t>2026-05-29T15:17:56.635+02:00</t>
  </si>
  <si>
    <t>2026-05-29T15:33:03.039+02:00</t>
  </si>
  <si>
    <t>[{"id":"59592161","note":"","size":"Margherita 32cm","count":1,"label":"Margherita 32cm","posId":"112","price":20900,"isExtra":false},{"id":"54684842","note":"","count":1,"label":"Balné","posId":"K0000","price":1500,"isExtra":true},{"id":"54684877","note":"","count":1,"label":"Žampiony","posId":"B105","price":2500,"KDSTags":["greenhighlight"],"isExtra":true}]</t>
  </si>
  <si>
    <t>2026-05-29T15:02:22.497+02:00</t>
  </si>
  <si>
    <t>2026-05-29T15:21:35.410+02:00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</si>
  <si>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okrajů","posId":"X1000","price":0,"isExtra":true}]</t>
  </si>
  <si>
    <t>2026-05-29T14:50:40.452+02:00</t>
  </si>
  <si>
    <t>2026-05-29T15:02:14.657+02:00</t>
  </si>
  <si>
    <t>[{"id":"fe6d1d0d-6ec0-4093-b323-87c9c46cf593","count":1,"label":"Pizza Veggieballs 18 cm","posId":"129","price":11900,"isExtra":false,"creatorId":"qI70XcXO8zQoJPOoiI0vU","isPackging":0,"actualLabel":"Pizza Veggieballs 18 cm"}]</t>
  </si>
  <si>
    <t>Pankaj</t>
  </si>
  <si>
    <t>2026-05-29T14:50:26.069+02:00</t>
  </si>
  <si>
    <t>2026-05-29T15:02:19.904+02:00</t>
  </si>
  <si>
    <t>Praveen</t>
  </si>
  <si>
    <t>2026-05-29T14:48:41.561+02:00</t>
  </si>
  <si>
    <t>2026-05-29T15:02:18.052+02:00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</si>
  <si>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</si>
  <si>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2026-05-29T14:48:39.798+02:00</t>
  </si>
  <si>
    <t>2026-05-29T15:02:16.592+02:00</t>
  </si>
  <si>
    <t>[{"id":"96a8a5cf958cf092de1d3f19","count":1,"label":"Margherita 40cm","posId":"100","price":26900,"isExtra":false},{"id":"9c3e5446ef3ded7b358f7c2a","count":1,"label":"Balné","posId":"K0000","price":2000,"isExtra":true},{"id":"d88d2952fcc42dbccd4c4182","count":1,"label":"Mozzarella","posId":"C113","price":4000,"KDSTags":["greenhighlight"],"isExtra":true}]</t>
  </si>
  <si>
    <t>2026-05-29T14:27:28.793+02:00</t>
  </si>
  <si>
    <t>2026-05-29T14:42:24.722+02:00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</si>
  <si>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základ","posId":"ZRB40","price":0,"isExtra":true}]</t>
  </si>
  <si>
    <t>2026-05-29T14:23:03.835+02:00</t>
  </si>
  <si>
    <t>2026-05-29T14:25:35.772+02:00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</si>
  <si>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</si>
  <si>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2026-05-29T14:15:49.431+02:00</t>
  </si>
  <si>
    <t>2026-05-29T14:25:34.418+02:00</t>
  </si>
  <si>
    <t>[{"id":"6dd95d267276b256b3cb02db","count":1,"label":"Baby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okrajů","posId":"X1000","price":0,"isExtra":true},{"id":"12800ce808ad8ec470947c77","count":1,"label":"Comeback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</si>
  <si>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2026-05-29T14:08:36.575+02:00</t>
  </si>
  <si>
    <t>2026-05-29T14:25:32.775+02:00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</si>
  <si>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</si>
  <si>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2026-05-29T14:08:36.489+02:00</t>
  </si>
  <si>
    <t>2026-05-29T14:25:29.685+02:00</t>
  </si>
  <si>
    <t>[{"id":"54684759","note":"Prosime ananas jen na polovinu pizzy - dekujeme!","size":"Hawai 40cm","count":1,"label":"Hawai 40cm","posId":"102","price":30900,"isExtra":false},{"id":"54684837","note":"","count":1,"label":"Balné","posId":"K0000","price":2000,"isExtra":true},{"id":"54684825","note":"","count":1,"label":"bez plněných okrajů","posId":"X1000","price":0,"isExtra":true},{"id":"54684794","note":"","size":"Česnekový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</si>
  <si>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Sahil</t>
  </si>
  <si>
    <t>2026-05-29T14:01:21.747+02:00</t>
  </si>
  <si>
    <t>2026-05-29T14:25:25.306+02:00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</si>
  <si>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</si>
  <si>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Niwas</t>
  </si>
  <si>
    <t>2026-05-29T13:28:53.626+02:00</t>
  </si>
  <si>
    <t>2026-05-29T13:51:09.158+02:00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</si>
  <si>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B102","note":"","count":1,"label":"Jalapeňos","posId":"B102","price":2500,"KDSTags":["greenhighlight"],"isExtra":true},{"id":"B113","note":"","count":1,"label":"Mozzarella","posId":"B113","price":3000,"KDSTags":["greenhighlight"],"isExtra":true},{"id":"N120","note":"","count":1,"label":"Aquilla černý čaj a broskev 0,5l","posId":"N120","price":4900,"isExtra":false}]</t>
  </si>
  <si>
    <t>2026-05-29T13:17:16.102+02:00</t>
  </si>
  <si>
    <t>2026-05-29T13:56:00.090+02:00</t>
  </si>
  <si>
    <t>[{"id":"a0148f4d-e608-4061-b0cf-421635d1867d","count":1,"label":"Spicy Wings","posId":"P101","price":11900,"isExtra":false,"creatorId":"NMDcjuIKRsdTD2Za6R5o3","isPackging":0,"actualLabel":"Spicy Wings"}]</t>
  </si>
  <si>
    <t>2026-05-29T13:15:04.647+02:00</t>
  </si>
  <si>
    <t>2026-05-29T13:32:34.234+02:00</t>
  </si>
  <si>
    <t>2026-05-29T13:43:39.340+02:00</t>
  </si>
  <si>
    <t>2026-05-29T13:17:26.062+02:00</t>
  </si>
  <si>
    <t>[{"id":"be5c7908-f592-4704-987f-cd7d7281f32e","note":"","count":1,"label":"Comeback 32 cm","posId":"121","price":24900,"isExtra":false},{"id":"0c454cc7-3f38-4dea-9e0e-7220d9ba6ce0","note":"","count":2,"label":"Dip česnekový","posId":"P106","price":2000,"isExtra":false},{"id":"5e57993d-26f3-465c-aa35-1e3806b0b477","note":"","count":1,"label":"Hot &amp; Spicy 32 cm","posId":"122","price":24900,"isExtra":false}]</t>
  </si>
  <si>
    <t>2026-05-29T13:03:13.167+02:00</t>
  </si>
  <si>
    <t>2026-05-29T13:55:59.051+02:00</t>
  </si>
  <si>
    <t>[{"id":"17ad363f-96ef-4e94-9246-dbc72c9ef474","count":1,"label":"Dip česnekový","posId":"P106","price":2000,"isExtra":false,"creatorId":"cy5skTuaU03Izkw9WNNHq","isPackging":0,"actualLabel":"Dip česnekový"}]</t>
  </si>
  <si>
    <t>Patrik</t>
  </si>
  <si>
    <t>2026-05-29T13:01:02.888+02:00</t>
  </si>
  <si>
    <t>2026-05-29T13:06:59.915+02:00</t>
  </si>
  <si>
    <t>2026-05-29T13:28:21.320+02:00</t>
  </si>
  <si>
    <t>2026-05-29T13:01:03.995+02:00</t>
  </si>
  <si>
    <t>2026-05-29T12:53:45.363+02:00</t>
  </si>
  <si>
    <t>2026-05-29T13:55:55.612+02:00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</si>
  <si>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</si>
  <si>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2026-05-29T12:48:03.273+02:00</t>
  </si>
  <si>
    <t>2026-05-29T13:06:57.516+02:00</t>
  </si>
  <si>
    <t>2026-05-29T13:20:26.760+02:00</t>
  </si>
  <si>
    <t>2026-05-29T12:48:03.964+02:00</t>
  </si>
  <si>
    <t>[{"id":"f932f643-9a56-4a16-90b3-20349063a042","note":"","count":1,"label":"Capricciosa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cm","posId":"113","price":24900,"isExtra":false},{"id":"e93eabf5-7d24-462c-a2e7-caf24157b9c1","note":"","count":1,"label":"gorgonzola","posId":"B101","price":3000,"KDSTags":["greenhighlight"],"isExtra":true}]</t>
  </si>
  <si>
    <t>2026-05-29T12:32:44.699+02:00</t>
  </si>
  <si>
    <t>2026-05-29T13:55:54.020+02:00</t>
  </si>
  <si>
    <t>[{"id":"54684759","note":"","size":"Hawai 40cm","count":1,"label":"Hawai 40cm","posId":"102","price":30900,"isExtra":false},{"id":"54684837","note":"","count":1,"label":"Balné","posId":"K0000","price":2000,"isExtra":true},{"id":"54684755","note":"","size":"BBQ Texas 40cm","count":1,"label":"BBQ Texas 40cm","posId":"107","price":30900,"isExtra":false},{"id":"54684837","note":"","count":1,"label":"Balné","posId":"K0000","price":2000,"isExtra":true}]</t>
  </si>
  <si>
    <t>2026-05-29T12:31:02.323+02:00</t>
  </si>
  <si>
    <t>2026-05-29T13:06:56.076+02:00</t>
  </si>
  <si>
    <t>2026-05-29T13:13:17.875+02:00</t>
  </si>
  <si>
    <t>2026-05-29T12:31:03.241+02:00</t>
  </si>
  <si>
    <t>[{"id":"dd5d901d-3787-43d0-9efe-85e31e1c5def","note":"","count":1,"label":"Pepperoni 32 cm","posId":"120","price":24900,"isExtra":false},{"id":"f932f643-9a56-4a16-90b3-20349063a042","note":"","count":1,"label":"Capricciosa 32 cm","posId":"113","price":24900,"isExtra":false}]</t>
  </si>
  <si>
    <t>2026-05-29T12:23:02.917+02:00</t>
  </si>
  <si>
    <t>2026-05-29T12:32:58.342+02:00</t>
  </si>
  <si>
    <t>2026-05-29T12:49:05.235+02:00</t>
  </si>
  <si>
    <t>2026-05-29T12:23:03.717+02:00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</si>
  <si>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74be8bc5-6f7d-410f-a8a4-20827df2ad19","note":"","count":1,"label":"olivy","posId":"B112","price":2500,"KDSTags":["greenhighlight"],"isExtra":true}]</t>
  </si>
  <si>
    <t>2026-05-29T12:11:26.704+02:00</t>
  </si>
  <si>
    <t>2026-05-29T12:33:38.184+02:00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</si>
  <si>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54684955","note":"","count":1,"label":"Kuře","posId":"B114","price":3000,"KDSTags":["greenhighlight"],"isExtra":true},{"id":"54684796","note":"","size":"Česnekový dip","count":1,"label":"Česnekový dip","posId":"P106","price":2000,"isExtra":false},{"id":"54684842","note":"","count":1,"label":"Balné","posId":"K0000","price":1500,"isExtra":true},{"id":"59592164","note":"","size":"Comeback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54684955","note":"","count":1,"label":"Kuře","posId":"B114","price":3000,"KDSTags":["greenhighlight"],"isExtra":true},{"id":"59592171","note":"","size":"Baby Špenát &amp; kuře 32cm","count":1,"label":"Baby Špenát &amp; kuře 32cm","posId":"116","price":24900,"isExtra":false},{"id":"54684842","note":"","count":1,"label":"Balné","posId":"K0000","price":1500,"isExtra":true},{"id":"54684831","note":"","count":1,"label":"bez plněných okrajů","posId":"X1000","price":0,"isExtra":true},{"id":"54684852","note":"","count":1,"label":"Bez kuřete","posId":"X114","price":0,"KDSTags":["redhighlight"],"isExtra":true},{"id":"54684939","note":"","count":1,"label":"Mozzarella","posId":"B113","price":3000,"KDSTags":["greenhighlight"],"isExtra":true}]</t>
  </si>
  <si>
    <t>2026-05-29T12:10:02.937+02:00</t>
  </si>
  <si>
    <t>2026-05-29T12:33:31.036+02:00</t>
  </si>
  <si>
    <t>2026-05-29T12:45:06.528+02:00</t>
  </si>
  <si>
    <t>2026-05-29T12:10:58.087+02:00</t>
  </si>
  <si>
    <t>[{"id":"424aec40-766b-4a2f-bcc0-a9d6737ba762","note":"","count":1,"label":"Hawai 32 cm","posId":"114","price":24900,"isExtra":false},{"id":"0c454cc7-3f38-4dea-9e0e-7220d9ba6ce0","note":"","count":1,"label":"Dip česnekový","posId":"P106","price":2000,"isExtra":false}]</t>
  </si>
  <si>
    <t>2026-05-29T12:08:02.972+02:00</t>
  </si>
  <si>
    <t>2026-05-29T12:32:57.682+02:00</t>
  </si>
  <si>
    <t>2026-05-29T12:41:21.887+02:00</t>
  </si>
  <si>
    <t>2026-05-29T12:08:03.713+02:00</t>
  </si>
  <si>
    <t>[{"id":"1521e884-f3dc-4621-ab7a-f5baa959cbd5","note":"","count":1,"label":"SPICY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bylinky","posId":"A121","price":5700,"isExtra":true},{"id":"9044268d-9567-4604-8129-9d32c7630f2b","note":"","count":1,"label":"Příloha: Masové kuličky","posId":"P102","price":0,"isExtra":true},{"id":"f98277b5-f65e-4bcb-a36e-89b286ff7573","note":"","count":1,"label":"Guarana Kiwi a jablko 0,5l","posId":"N144","price":0,"isExtra":true}]</t>
  </si>
  <si>
    <t>2026-05-29T12:05:01.340+02:00</t>
  </si>
  <si>
    <t>2026-05-29T12:33:36.419+02:00</t>
  </si>
  <si>
    <t>[{"id":"54684750","note":"","size":"Margherita 40cm","count":1,"label":"Margherita 40cm","posId":"100","price":26900,"isExtra":false},{"id":"54684837","note":"","count":1,"label":"Balné","posId":"K0000","price":2000,"isExtra":true}]</t>
  </si>
  <si>
    <t>2026-05-29T11:59:02.913+02:00</t>
  </si>
  <si>
    <t>2026-05-29T12:01:19.387+02:00</t>
  </si>
  <si>
    <t>[{"id":"f991b551-d418-40dc-886d-2413cfe0e20e","note":"","count":1,"label":"Margherita 32 cm","posId":"112","price":20900,"isExtra":false},{"id":"d52027ab-fcf5-41e6-945a-01e2fd9187a4","note":"","count":1,"label":"okraj Hotdog, hořčice","posId":"A117","price":5700,"isExtra":true}]</t>
  </si>
  <si>
    <t>2026-05-29T11:59:01.226+02:00</t>
  </si>
  <si>
    <t>2026-05-29T12:33:35.131+02:00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</si>
  <si>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bylinky","posId":"A121","price":5700,"isExtra":true},{"id":"54684952","note":"","count":1,"label":"Gorgonzola","posId":"B101","price":3000,"KDSTags":["greenhighlight"],"isExtra":true}]</t>
  </si>
  <si>
    <t>2026-05-29T11:48:32.409+02:00</t>
  </si>
  <si>
    <t>2026-05-29T12:06:19.861+02:00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</si>
  <si>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základ","posId":"ZSR32","price":0,"isExtra":true},{"id":"3175e5e9ef7fb644064019e6","count":2,"label":"Olivy","posId":"B112","price":2500,"KDSTags":["greenhighlight"],"isExtra":true},{"id":"64289bbb395820dee3a352f4","count":1,"label":"Pepperoni 32cm 🌶️🌶️","posId":"120","price":24900,"isExtra":false},{"id":"2f43df7dedb312c2f3c829b9","count":1,"label":"Balné","posId":"K0000","price":1500,"isExtra":true},{"id":"355aef36173e118d2d01dec4","count":1,"label":"Jalapeňos","posId":"B102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</si>
  <si>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2026-05-29T11:39:31.343+02:00</t>
  </si>
  <si>
    <t>2026-05-29T12:06:48.733+02:00</t>
  </si>
  <si>
    <t>[{"id":"a4314c963e8e67cd61d8288a","count":1,"label":"BBQ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hořčice","posId":"A117","price":5700,"isExtra":true},{"id":"fbc9bd5c9d6c7491b36a8f23","count":1,"label":"Bez slaniny","posId":"X108","price":0,"KDSTags":["redhighlight"],"isExtra":true},{"id":"355aef36173e118d2d01dec4","count":1,"label":"Jalapeňos","posId":"B102","price":2500,"KDSTags":["greenhighlight"],"isExtra":true},{"id":"5329159316727e06e4d822ec","count":1,"label":"Kukuřice","posId":"B115","price":2500,"KDSTags":["greenhighlight"],"isExtra":true},{"id":"146d14caf6bb97c1dad365be","count":1,"label":"Mozzarella","posId":"B113","price":3000,"KDSTags":["greenhighlight"],"isExtra":true},{"id":"c92f997635d112b6136a4b9c","count":4,"label":"Jalapeňos dip","posId":"P107","price":2000,"isExtra":false},{"id":"2f43df7dedb312c2f3c829b9","count":4,"label":"Balné","posId":"K0000","price":1500,"isExtra":true}]</t>
  </si>
  <si>
    <t>2026-05-29T11:34:15.738+02:00</t>
  </si>
  <si>
    <t>2026-05-29T12:01:11.208+02:00</t>
  </si>
  <si>
    <t>2026-05-29T12:01:11.207+02:00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</si>
  <si>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</si>
  <si>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2026-05-29T11:29:32.791+02:00</t>
  </si>
  <si>
    <t>2026-05-29T11:29:40.836+02:00</t>
  </si>
  <si>
    <t>[{"id":"a0148f4d-e608-4061-b0cf-421635d1867d","count":1,"label":"Spicy Wings","posId":"P101","price":11900,"isExtra":false,"creatorId":"7OiibdkBeJcNpXCvo95WV","isPackging":0,"actualLabel":"Spicy Wings"}]</t>
  </si>
  <si>
    <t>2026-05-29T11:20:53.599+02:00</t>
  </si>
  <si>
    <t>2026-05-29T11:34:11.113+02:00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</si>
  <si>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základ","posId":"ZBS40","price":0,"isExtra":true},{"id":"A124","note":"","count":1,"label":"okraj mozzarella, bbq omáčka","posId":"A124","price":6500,"isExtra":true},{"id":"P106","note":"","count":1,"label":"Česnekový dip","posId":"P106","price":2000,"isExtra":false},{"id":"K0000","note":"","count":1,"label":"Balné","posId":"K0000","price":1500,"isExtra":true}]</t>
  </si>
  <si>
    <t>2026-05-29T11:05:35.001+02:00</t>
  </si>
  <si>
    <t>2026-05-29T11:34:12.671+02:00</t>
  </si>
  <si>
    <t>[{"id":"251f33e3ed796eca31390987","count":1,"label":"BBQ Texas 32cm","posId":"119","price":24900,"isExtra":false},{"id":"2f43df7dedb312c2f3c829b9","count":1,"label":"Balné","posId":"K0000","price":1500,"isExtra":true},{"id":"9aa3fcfe20ef4618796fa774","count":1,"label":"Bez slaniny","posId":"X108","price":0,"KDSTags":["redhighlight"],"isExtra":true},{"id":"355aef36173e118d2d01dec4","count":1,"label":"Jalapeňos","posId":"B102","price":2500,"KDSTags":["greenhighlight"],"isExtra":true}]</t>
  </si>
  <si>
    <t>2026-05-29T10:38:02.213+02:00</t>
  </si>
  <si>
    <t>2026-05-29T11:29:37.121+02:00</t>
  </si>
  <si>
    <t>2026-05-29T00:28:36.644+02:00</t>
  </si>
  <si>
    <t>2026-05-29T00:45:07.270+02:00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</si>
  <si>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základ","posId":"ZBR40","price":0,"isExtra":true},{"id":"c2f0d4a2510fbdafed8c4f00","count":1,"label":"bez plněných okrajů","posId":"X1000","price":0,"isExtra":true}]</t>
  </si>
  <si>
    <t>2026-05-29T00:27:37.283+02:00</t>
  </si>
  <si>
    <t>2026-05-29T00:45:19.420+02:00</t>
  </si>
  <si>
    <t>2026-05-29T00:24:34.944+02:00</t>
  </si>
  <si>
    <t>2026-05-29T00:46:06.849+02:00</t>
  </si>
  <si>
    <t>[{"id":"b6ffa1a1cad6e0911847a661","count":1,"label":"Margherita 32cm","posId":"112","price":20900,"isExtra":false},{"id":"2f43df7dedb312c2f3c829b9","count":1,"label":"Balné","posId":"K0000","price":1500,"isExtra":true},{"id":"bd073125d735d3efae3c623a","count":2,"label":"Spicy Wings 🌶️","posId":"P101","price":11900,"isExtra":false},{"id":"2f43df7dedb312c2f3c829b9","count":2,"label":"Balné","posId":"K0000","price":1500,"isExtra":true},{"id":"6dd95d267276b256b3cb02db","count":1,"label":"Baby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bylinky","posId":"A121","price":5700,"isExtra":true},{"id":"0b5e75d3e136a01f64b6f0b6","count":1,"label":"Gorgonzola","posId":"B101","price":3000,"KDSTags":["greenhighlight"],"isExtra":true},{"id":"6524e41264c1c7bf5325225c","count":1,"label":"Grana padano, pecorino, parmazán","posId":"B130","price":3000,"KDSTags":["greenhighlight"],"isExtra":true},{"id":"e8119c68146fe00509d91cff","count":1,"label":"Pepsi zero sugar 1l","posId":"N125","price":5900,"isExtra":false}]</t>
  </si>
  <si>
    <t>2026-05-29T00:20:08.430+02:00</t>
  </si>
  <si>
    <t>2026-05-29T00:20:19.570+02:00</t>
  </si>
  <si>
    <t>[{"id":"0c6ca251-cbb9-4eb8-a36f-a8a4724e6fc3","count":1,"label":"Aquilla neperlivá","posId":"N140","price":3900,"isExtra":false,"creatorId":"sWRfsD8lQEYL5VVXGTcOh","isPackging":0,"actualLabel":"Aquilla neperlivá"},{"id":"d27b48fb-1f2f-415f-a0ce-e859bee96f2a","count":1,"label":"Aquilla jemně perlivá","posId":"N141","price":3900,"isExtra":false,"creatorId":"qYXnP1AtIqZWX5M-ENUlq","isPackging":0,"actualLabel":"Aquilla jemně perlivá"},{"id":"54557298-f136-4688-9ef9-750635cbf01a","count":1,"label":"Mirinda 1l","posId":"N126","price":5900,"isExtra":false,"creatorId":"WfYMDpebJCG8xIzrl3z1p","isPackging":0,"actualLabel":"Mirinda 1l"}]</t>
  </si>
  <si>
    <t>2026-05-29T00:02:31.191+02:00</t>
  </si>
  <si>
    <t>2026-05-29T00:23:28.024+02:00</t>
  </si>
  <si>
    <t>[{"id":"59592167","note":"","size":"BBQ Meteor 32cm","count":1,"label":"BBQ Meteor 32cm","posId":"118","price":24900,"isExtra":false},{"id":"54684842","note":"","count":1,"label":"Balné","posId":"K0000","price":1500,"isExtra":true},{"id":"54684831","note":"","count":1,"label":"bez plněných okrajů","posId":"X1000","price":0,"isExtra":true},{"id":"57405766","note":"","size":"Pepsi 1l","count":1,"label":"Pepsi 1l","posId":"N124","price":5900,"isExtra":false}]</t>
  </si>
  <si>
    <t>2026-05-28T23:52:50.283+02:00</t>
  </si>
  <si>
    <t>2026-05-29T00:23:26.891+02:00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</si>
  <si>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</si>
  <si>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2026-05-28T23:50:47.222+02:00</t>
  </si>
  <si>
    <t>2026-05-29T00:11:22.043+02:00</t>
  </si>
  <si>
    <t>[{"id":"64289bbb395820dee3a352f4","count":1,"label":"Pepperoni 32cm 🌶️🌶️","posId":"120","price":24900,"isExtra":false},{"id":"2f43df7dedb312c2f3c829b9","count":1,"label":"Balné","posId":"K0000","price":1500,"isExtra":true},{"id":"e7c1c602dc965c0159e9efb8","count":1,"label":"Pepperoni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základ","posId":"ZRS40","price":0,"isExtra":true}]</t>
  </si>
  <si>
    <t>Jamser Singh</t>
  </si>
  <si>
    <t>2026-05-28T23:34:49.831+02:00</t>
  </si>
  <si>
    <t>2026-05-28T23:47:40.765+02:00</t>
  </si>
  <si>
    <t>2026-05-28T23:30:42.182+02:00</t>
  </si>
  <si>
    <t>2026-05-28T23:47:04.551+02:00</t>
  </si>
  <si>
    <t>[{"id":"c5a9c941c1f31eb9931eba5d","count":1,"label":"Zeleninová 32cm","posId":"115","price":24900,"isExtra":false},{"id":"2f43df7dedb312c2f3c829b9","count":1,"label":"Balné","posId":"K0000","price":1500,"isExtra":true}]</t>
  </si>
  <si>
    <t>2026-05-28T23:19:03.146+02:00</t>
  </si>
  <si>
    <t>2026-05-28T23:37:59.290+02:00</t>
  </si>
  <si>
    <t>2026-05-28T23:46:56.077+02:00</t>
  </si>
  <si>
    <t>2026-05-28T23:19:32.630+02:00</t>
  </si>
  <si>
    <t>2026-05-28T23:13:27.066+02:00</t>
  </si>
  <si>
    <t>2026-05-28T23:21:10.052+02:00</t>
  </si>
  <si>
    <t>[{"id":"6fb8e78b-888c-4b9f-a799-a2c2f0622697","count":1,"label":"Pizza Margherita 18","posId":"124","price":11900,"isExtra":false,"creatorId":"Dju7Gb5mL-7rPcXRyGVfC","isPackging":0,"actualLabel":"Pizza Margherita 18"}]</t>
  </si>
  <si>
    <t>2026-05-28T23:04:32.337+02:00</t>
  </si>
  <si>
    <t>2026-05-28T23:21:12.151+02:00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</si>
  <si>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základ","posId":"ZSR40","price":0,"isExtra":true},{"id":"3846d00c330dd5f1193c2cd5","count":1,"label":"okraj hotdog, bbq omáčka","posId":"A120","price":6500,"isExtra":true}]</t>
  </si>
  <si>
    <t>2026-05-28T23:02:03.616+02:00</t>
  </si>
  <si>
    <t>2026-05-28T23:21:07.751+02:00</t>
  </si>
  <si>
    <t>[{"id":"64289bbb395820dee3a352f4","count":1,"label":"Pepperoni 32cm 🌶️🌶️","posId":"120","price":24900,"isExtra":false},{"id":"2f43df7dedb312c2f3c829b9","count":1,"label":"Balné","posId":"K0000","price":1500,"isExtra":true},{"id":"ebb4601118d8b96c66148cd8","count":1,"label":"Hot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🌶️🌶️","posId":"122","price":24900,"isExtra":false},{"id":"2f43df7dedb312c2f3c829b9","count":1,"label":"Balné","posId":"K0000","price":1500,"isExtra":true}]</t>
  </si>
  <si>
    <t>2026-05-28T22:57:03.601+02:00</t>
  </si>
  <si>
    <t>2026-05-28T23:13:42.814+02:00</t>
  </si>
  <si>
    <t>[{"id":"f991b551-d418-40dc-886d-2413cfe0e20e","note":"","count":1,"label":"Margherita 32 cm","posId":"112","price":20900,"isExtra":false}]</t>
  </si>
  <si>
    <t>2026-05-28T22:35:59.076+02:00</t>
  </si>
  <si>
    <t>2026-05-28T23:00:55.073+02:00</t>
  </si>
  <si>
    <t>[{"id":"N124","note":"","count":1,"label":"Pepsi 1l","posId":"N124","price":5900,"isExtra":false},{"id":"123","note":"","count":1,"label":"Quattro Formaggi 32cm","posId":"123","price":24900,"isExtra":false},{"id":"K0000","note":"","count":1,"label":"Balné","posId":"K0000","price":1500,"isExtra":true},{"id":"118","note":"","count":1,"label":"BBQ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32cm","posId":"118","price":24900,"isExtra":false},{"id":"K0000","note":"","count":1,"label":"Balné","posId":"K0000","price":1500,"isExtra":true},{"id":"A121","note":"","count":1,"label":"okraj mozzarella, bylinky","posId":"A121","price":5700,"isExtra":true}]</t>
  </si>
  <si>
    <t>2026-05-28T22:34:56.902+02:00</t>
  </si>
  <si>
    <t>2026-05-28T23:11:30.078+02:00</t>
  </si>
  <si>
    <t>[{"id":"54684760","note":"","size":"Capricciosa 40cm","count":1,"label":"Capricciosa 40cm","posId":"101","price":30900,"isExtra":false},{"id":"54684837","note":"","count":1,"label":"Balné","posId":"K0000","price":2000,"isExtra":true}]</t>
  </si>
  <si>
    <t>2026-05-28T22:30:16.618+02:00</t>
  </si>
  <si>
    <t>2026-05-28T23:11:27.500+02:00</t>
  </si>
  <si>
    <t>2026-05-28T22:29:03.219+02:00</t>
  </si>
  <si>
    <t>2026-05-28T23:11:28.855+02:00</t>
  </si>
  <si>
    <t>[{"id":"424aec40-766b-4a2f-bcc0-a9d6737ba762","note":"","count":1,"label":"Hawai 32 cm","posId":"114","price":24900,"isExtra":false},{"id":"0c454cc7-3f38-4dea-9e0e-7220d9ba6ce0","note":"","count":1,"label":"Dip česnekový","posId":"P106","price":2000,"isExtra":false},{"id":"c3b51e0d-76dd-45cd-a38d-d0f9c4aadf52","note":"","count":1,"label":"Aquilla tea zelený čaj/citron 0,5l","posId":"N121","price":4900,"isExtra":false}]</t>
  </si>
  <si>
    <t>2026-05-28T22:19:02.521+02:00</t>
  </si>
  <si>
    <t>2026-05-28T22:34:58.031+02:00</t>
  </si>
  <si>
    <t>2026-05-28T22:41:09.630+02:00</t>
  </si>
  <si>
    <t>2026-05-28T22:19:03.030+02:00</t>
  </si>
  <si>
    <t>[{"id":"49e8d1c4-1e97-4089-9514-2970c15092b6","note":"","count":1,"label":"BBQ Meteor 40 cm","posId":"106","price":30900,"isExtra":false},{"id":"622835b8-8ccd-4776-9f66-ccee484725e6","note":"","count":1,"label":"Okraj Hotdog, hořčice","posId":"A118","price":6500,"isExtra":true},{"id":"78a6e98d-57cb-4e2c-9a3c-9d40f7b79583","note":"","count":1,"label":"Gorgonzola","posId":"C101","price":4000,"KDSTags":["greenhighlight"],"isExtra":tru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ks","posId":"jpr200","price":8900,"isExtra":false},{"id":"fe90afa4-a02c-4a85-8b9e-5f997e31adfb","note":"","count":1,"label":"Česnekový chléb","posId":"P104","price":7900,"isExtra":false},{"id":"eaf5673a-2acd-457a-bff6-8e65ba4050c9","note":"","count":1,"label":"dip jalapenos","posId":"P107","price":2000,"isExtra":false}]</t>
  </si>
  <si>
    <t>Judge</t>
  </si>
  <si>
    <t>2026-05-28T22:15:33.119+02:00</t>
  </si>
  <si>
    <t>2026-05-28T22:35:46.120+02:00</t>
  </si>
  <si>
    <t>2026-05-28T22:14:03.406+02:00</t>
  </si>
  <si>
    <t>2026-05-28T22:22:51.099+02:00</t>
  </si>
  <si>
    <t>2026-05-28T22:38:06.134+02:00</t>
  </si>
  <si>
    <t>2026-05-28T22:14:43.026+02:00</t>
  </si>
  <si>
    <t>[{"id":"0c454cc7-3f38-4dea-9e0e-7220d9ba6ce0","note":"","count":1,"label":"Dip česnekový","posId":"P106","price":2000,"isExtra":false},{"id":"be5c7908-f592-4704-987f-cd7d7281f32e","note":"","count":1,"label":"Comeback 32 cm","posId":"121","price":24900,"isExtra":false},{"id":"5972eec0-ca59-4f52-b279-96c9f5c3eb67","note":"","count":1,"label":"BEZ -cibule","posId":"X103","price":0,"KDSTags":["redhighlight"],"isExtra":true}]</t>
  </si>
  <si>
    <t>2026-05-28T22:04:14.782+02:00</t>
  </si>
  <si>
    <t>2026-05-28T23:11:25.722+02:00</t>
  </si>
  <si>
    <t>[{"id":"59592166","note":"","size":"BBQ Texas 32cm","count":1,"label":"BBQ Texas 32cm","posId":"119","price":24900,"isExtra":false},{"id":"54684842","note":"","count":1,"label":"Balné","posId":"K0000","price":1500,"isExtra":true},{"id":"57179859","note":"","count":1,"label":"Rajčatový základ","posId":"ZBR32","price":0,"isExtra":true},{"id":"54684866","note":"","count":1,"label":"okraj mozzarella, bylinky","posId":"A121","price":5700,"isExtra":true},{"id":"54684754","note":"","size":"Pepperoni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</si>
  <si>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2026-05-28T21:58:34.908+02:00</t>
  </si>
  <si>
    <t>2026-05-28T23:11:23.562+02:00</t>
  </si>
  <si>
    <t>2026-05-28T21:50:02.423+02:00</t>
  </si>
  <si>
    <t>2026-05-28T22:12:03.218+02:00</t>
  </si>
  <si>
    <t>2026-05-28T22:25:15.947+02:00</t>
  </si>
  <si>
    <t>2026-05-28T21:54:51.001+02:00</t>
  </si>
  <si>
    <t>2026-05-28T21:46:02.289+02:00</t>
  </si>
  <si>
    <t>2026-05-28T22:16:11.075+02:00</t>
  </si>
  <si>
    <t>2026-05-28T22:20:38.976+02:00</t>
  </si>
  <si>
    <t>2026-05-28T21:46:02.816+02:00</t>
  </si>
  <si>
    <t>[{"id":"dd5d901d-3787-43d0-9efe-85e31e1c5def","note":"","count":1,"label":"Pepperoni 32 cm","posId":"120","price":24900,"isExtra":false},{"id":"6d80fcec-2088-4df1-b35b-3de60046f4e1","note":"","count":1,"label":"Hot &amp; Spicy 32 cm","posId":"146","price":24900,"isExtra":false}]</t>
  </si>
  <si>
    <t>2026-05-28T21:45:51.471+02:00</t>
  </si>
  <si>
    <t>2026-05-28T22:06:56.780+02:00</t>
  </si>
  <si>
    <t>[{"id":"938afd6723b624d6a07fa234","count":1,"label":"BBQ dip","posId":"P105","price":2000,"isExtra":false},{"id":"2f43df7dedb312c2f3c829b9","count":1,"label":"Balné","posId":"K0000","price":1500,"isExtra":true},{"id":"b6ffa1a1cad6e0911847a661","count":1,"label":"Margherita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5329159316727e06e4d822ec","count":1,"label":"Kukuřice","posId":"B115","price":2500,"KDSTags":["greenhighlight"],"isExtra":true},{"id":"d711b427043511cf4e6606a9","count":1,"label":"Kuře","posId":"B114","price":3000,"KDSTags":["greenhighlight"],"isExtra":true},{"id":"b6ffa1a1cad6e0911847a661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,{"id":"355aef36173e118d2d01dec4","count":1,"label":"Jalapeňos","posId":"B102","price":2500,"KDSTags":["greenhighlight"],"isExtra":true},{"id":"81ad5ca0ecc9853855b6788a","count":1,"label":"Ananas","posId":"B100","price":2500,"KDSTags":["greenhighlight"],"isExtra":true},{"id":"4ee808c66fb67b960645ea37","count":1,"label":"Paprika","posId":"B111","price":2500,"KDSTags":["greenhighlight"],"isExtra":true},{"id":"d2bbf08fc57038f524ea9ee6","count":1,"label":"Česnekový chléb 18cm","posId":"P104","price":7900,"isExtra":false},{"id":"2f43df7dedb312c2f3c829b9","count":1,"label":"Balné","posId":"K0000","price":1500,"isExtra":true}]</t>
  </si>
  <si>
    <t>2026-05-28T21:44:29.286+02:00</t>
  </si>
  <si>
    <t>2026-05-28T22:11:20.128+02:00</t>
  </si>
  <si>
    <t>Navdeep</t>
  </si>
  <si>
    <t>2026-05-28T21:37:12.823+02:00</t>
  </si>
  <si>
    <t>2026-05-28T21:46:51.883+02:00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</si>
  <si>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okrajů","posId":"X1000","price":0,"isExtra":true},{"id":"X113","note":"","count":1,"label":"Bez mozzarelly","posId":"X113","price":0,"KDSTags":["redhighlight"],"isExtra":true},{"id":"X108","note":"","count":1,"label":"Bez slaniny","posId":"X108","price":0,"KDSTags":["redhighlight"],"isExtra":true},{"id":"X109","note":"","count":1,"label":"Bez salámu","posId":"X109","price":0,"KDSTags":["redhighlight"],"isExtra":true},{"id":"X116","note":"","count":1,"label":"Bez masových kuliček","posId":"X116","price":0,"KDSTags":["redhighlight"],"isExtra":true}]</t>
  </si>
  <si>
    <t>2026-05-28T21:33:46.432+02:00</t>
  </si>
  <si>
    <t>2026-05-28T21:37:42.256+02:00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</si>
  <si>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okrajů","posId":"X1000","price":0,"isExtra":true}]</t>
  </si>
  <si>
    <t>2026-05-28T21:23:09.395+02:00</t>
  </si>
  <si>
    <t>2026-05-28T21:37:43.989+02:00</t>
  </si>
  <si>
    <t>[{"id":"1df158679f278788e0e313a1","count":1,"label":"Veggieballs 32cm 🌶️🌶️","posId":"117","price":24900,"isExtra":false},{"id":"2f43df7dedb312c2f3c829b9","count":1,"label":"Balné","posId":"K0000","price":1500,"isExtra":true},{"id":"4b07482ed0dee82cc1a4be92","count":1,"label":"Bez papriky","posId":"X111","price":0,"KDSTags":["redhighlight"],"isExtra":true},{"id":"c4b2bea7cbea74d28567a0b1","count":1,"label":"Bez cibule","posId":"X103","price":0,"KDSTags":["redhighlight"],"isExtra":true},{"id":"01e72685876a6622f5378cba","count":1,"label":"Žampiony","posId":"B105","price":2500,"KDSTags":["greenhighlight"],"isExtra":true}]</t>
  </si>
  <si>
    <t>2026-05-28T21:20:33.768+02:00</t>
  </si>
  <si>
    <t>2026-05-28T21:37:42.285+02:00</t>
  </si>
  <si>
    <t>[{"id":"54684751","note":"","size":"Quattro Formaggi 40cm","count":1,"label":"Quattro Formaggi 40cm","posId":"111","price":30900,"isExtra":false},{"id":"54684837","note":"","count":1,"label":"Balné","posId":"K0000","price":2000,"isExtra":true}]</t>
  </si>
  <si>
    <t>2026-05-28T21:17:23.152+02:00</t>
  </si>
  <si>
    <t>2026-05-28T21:31:39.337+02:00</t>
  </si>
  <si>
    <t>2026-05-28T21:43:48.737+02:00</t>
  </si>
  <si>
    <t>2026-05-28T21:17:23.739+02:00</t>
  </si>
  <si>
    <t>[{"id":"a0148f4d-e608-4061-b0cf-421635d1867d","count":1,"label":"Spicy Wings","posId":"P101","price":11900,"isExtra":false,"creatorId":"NN4bLI5ewmyp3fpXm3PyD","isPackging":0,"actualLabel":"Spicy Wings"},{"id":"a0148f4d-e608-4061-b0cf-421635d1867d","count":1,"label":"Spicy Wings","posId":"P101","price":11900,"isExtra":false,"creatorId":"hHNMyT7WZQiKEVhS7NbDH","isPackging":0,"actualLabel":"Spicy Wings"},{"id":"a0148f4d-e608-4061-b0cf-421635d1867d","count":1,"label":"Spicy Wings","posId":"P101","price":11900,"isExtra":false,"creatorId":"WXFxXVg0W51omX7XLwFrb","isPackging":0,"actualLabel":"Spicy Wings"},{"id":"a0148f4d-e608-4061-b0cf-421635d1867d","count":1,"label":"Spicy Wings","posId":"P101","price":11900,"isExtra":false,"creatorId":"4ND4sF4uRa5Jn5RGoqMhU","isPackging":0,"actualLabel":"Spicy Wings"},{"id":"cd22e00e-e758-4363-9254-340728f271d9","count":1,"label":"Pizza Hawai 18 cm","posId":"126","price":11900,"isExtra":false,"creatorId":"gwKDEvEuKHlQTE6cHzhTP","isPackging":0,"actualLabel":"Pizza Hawai 18 cm"},{"id":"RjnzJvFGQ7bViwxWS8fAW","count":1,"label":"Bez ananasu","posId":"X100","price":0,"KDSTags":["redhighlight"],"isExtra":true,"mainItemId":"cd22e00e-e758-4363-9254-340728f271d9"}]</t>
  </si>
  <si>
    <t>2026-05-28T21:13:04.136+02:00</t>
  </si>
  <si>
    <t>2026-05-28T21:30:22.108+02:00</t>
  </si>
  <si>
    <t>[{"id":"894fa153536a1a5af70ad0bf","count":1,"label":"Quattro Formaggi 40cm","posId":"111","price":30900,"isExtra":false},{"id":"9c3e5446ef3ded7b358f7c2a","count":1,"label":"Balné","posId":"K0000","price":2000,"isExtra":true},{"id":"a643f2457d9ae387f1a87824","count":1,"label":"okraj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</si>
  <si>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2026-05-28T21:10:32.480+02:00</t>
  </si>
  <si>
    <t>2026-05-28T21:32:28.524+02:00</t>
  </si>
  <si>
    <t>2026-05-28T21:09:01.207+02:00</t>
  </si>
  <si>
    <t>2026-05-28T21:37:40.146+02:00</t>
  </si>
  <si>
    <t>[{"id":"6dd95d267276b256b3cb02db","count":1,"label":"Baby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omáčky","posId":"A125","price":5700,"isExtra":true}]</t>
  </si>
  <si>
    <t>2026-05-28T21:06:02.951+02:00</t>
  </si>
  <si>
    <t>2026-05-28T21:37:40.329+02:00</t>
  </si>
  <si>
    <t>[{"id":"63d3d8e2-08ad-42e7-bee2-0e2c8e2248bf","note":"","count":1,"label":"BBQ Texas 40 cm","posId":"107","price":30900,"isExtra":false},{"id":"c37883bc-1dd4-4f99-812d-f89a299ee1f5","note":"","count":1,"label":"Margherita 40 cm","posId":"100","price":26900,"isExtra":false}]</t>
  </si>
  <si>
    <t>2026-05-28T20:59:28.655+02:00</t>
  </si>
  <si>
    <t>2026-05-28T21:29:21.727+02:00</t>
  </si>
  <si>
    <t>[{"id":"aa588a4ec21766ddfa6fd918","count":1,"label":"Comeback 40cm 🌶️","posId":"109","price":30900,"isExtra":false},{"id":"9c3e5446ef3ded7b358f7c2a","count":1,"label":"Balné","posId":"K0000","price":2000,"isExtra":true},{"id":"ebbdea4a82f71bcf760d8142","count":1,"label":"Capricciosa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</si>
  <si>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2026-05-28T20:54:56.201+02:00</t>
  </si>
  <si>
    <t>2026-05-28T21:17:34.168+02:00</t>
  </si>
  <si>
    <t>[{"id":"64289bbb395820dee3a352f4","count":1,"label":"Pepperoni 32cm 🌶️🌶️","posId":"120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,{"id":"23eb49539dc66b9258a5f1c9","count":1,"label":"Hawai 40cm","posId":"102","price":30900,"isExtra":false},{"id":"9c3e5446ef3ded7b358f7c2a","count":1,"label":"Balné","posId":"K0000","price":2000,"isExtra":true},{"id":"b97e51ee5d6f66be991dd77d","count":1,"label":"Hawai 32cm","posId":"114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2f31c31a40755ef5c17facb5","count":1,"label":"Slanina","posId":"B108","price":3000,"KDSTags":["greenhighlight"],"isExtra":true}]</t>
  </si>
  <si>
    <t>2026-05-28T20:54:05.912+02:00</t>
  </si>
  <si>
    <t>2026-05-28T21:03:50.735+02:00</t>
  </si>
  <si>
    <t>2026-05-28T21:07:35.338+02:00</t>
  </si>
  <si>
    <t>2026-05-28T20:54:08.545+02:00</t>
  </si>
  <si>
    <t>[{"id":"f35574a5-a84f-4d98-b052-e5fa6c8cd60f","note":"","count":1,"label":"BBQ Meteor 32 cm","posId":"142","price":24900,"isExtra":false}]</t>
  </si>
  <si>
    <t>2026-05-28T20:40:32.705+02:00</t>
  </si>
  <si>
    <t>2026-05-28T21:17:31.897+02:00</t>
  </si>
  <si>
    <t>[{"id":"93a1ada8-f6d7-45bd-bf51-de6aea045604","count":1,"label":"Guarana classic","posId":"N142","price":5500,"isExtra":false,"creatorId":"9a6daVhyT_NfKY80v8isD","isPackging":0,"actualLabel":"Guarana classic"}]</t>
  </si>
  <si>
    <t>2026-05-28T20:40:02.209+02:00</t>
  </si>
  <si>
    <t>2026-05-28T21:17:32.895+02:00</t>
  </si>
  <si>
    <t>2026-05-28T20:31:27.890+02:00</t>
  </si>
  <si>
    <t>2026-05-28T21:17:29.944+02:00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</si>
  <si>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🌶️🌶️","posId":"108","price":30900,"isExtra":false},{"id":"54684837","note":"","count":1,"label":"Balné","posId":"K0000","price":2000,"isExtra":true},{"id":"57405766","note":"","size":"Pepsi 1l","count":2,"label":"Pepsi 1l","posId":"N124","price":5900,"isExtra":false}]</t>
  </si>
  <si>
    <t>2026-05-28T20:21:03.070+02:00</t>
  </si>
  <si>
    <t>2026-05-28T21:17:28.737+02:00</t>
  </si>
  <si>
    <t>2026-05-28T20:20:01.981+02:00</t>
  </si>
  <si>
    <t>2026-05-28T21:17:27.361+02:00</t>
  </si>
  <si>
    <t>2026-05-28T20:16:02.974+02:00</t>
  </si>
  <si>
    <t>2026-05-28T20:19:26.253+02:00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</si>
  <si>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,{"id":"0f32557d-3b00-4445-b026-75e05c963906","note":"","count":1,"label":"Jalapeños","posId":"C102","price":3500,"KDSTags":["greenhighlight"],"isExtra":true},{"id":"fe90afa4-a02c-4a85-8b9e-5f997e31adfb","note":"","count":1,"label":"Česnekový chléb","posId":"P104","price":7900,"isExtra":false},{"id":"57448080-8b2a-4b80-a180-66777b6d7d4b","note":"","count":1,"label":"Jalapenos Rolls, 6 ks","posId":"jpr200","price":8900,"isExtra":false},{"id":"d2940aff-8a5c-41f7-b075-b1eaa7b358e7","note":"","count":1,"label":"Dip BBQ","posId":"P105","price":2000,"isExtra":false},{"id":"eaf5673a-2acd-457a-bff6-8e65ba4050c9","note":"","count":1,"label":"dip jalapenos","posId":"P107","price":2000,"isExtra":false}]</t>
  </si>
  <si>
    <t>2026-05-28T20:14:02.770+02:00</t>
  </si>
  <si>
    <t>2026-05-28T20:19:24.760+02:00</t>
  </si>
  <si>
    <t>[{"id":"f991b551-d418-40dc-886d-2413cfe0e20e","note":"","count":1,"label":"Margherita 32 cm","posId":"112","price":20900,"isExtra":false},{"id":"1aa4b142-e6d7-4d61-ba94-40298841a888","note":"","count":1,"label":"Quattro Formaggi 32 cm","posId":"123","price":24900,"isExtra":false},{"id":"4ecd8943-bd96-4ac4-afe6-172fe7178810","note":"","count":1,"label":"Hot &amp; Spicy 18 cm","posId":"134","price":11900,"isExtra":false}]</t>
  </si>
  <si>
    <t>2026-05-28T20:05:55.554+02:00</t>
  </si>
  <si>
    <t>2026-05-28T20:19:22.403+02:00</t>
  </si>
  <si>
    <t>[{"id":"23eb49539dc66b9258a5f1c9","count":1,"label":"Hawai 40cm","posId":"102","price":30900,"isExtra":false},{"id":"9c3e5446ef3ded7b358f7c2a","count":1,"label":"Balné","posId":"K0000","price":2000,"isExtra":true},{"id":"c72973a96879fc2d4a45d18e","count":1,"label":"Kukuřice","posId":"C115","price":3500,"KDSTags":["greenhighlight"],"isExtra":true},{"id":"e7c1c602dc965c0159e9efb8","count":1,"label":"Pepperoni 40cm 🌶️🌶️","posId":"108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</si>
  <si>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2026-05-28T19:56:07.827+02:00</t>
  </si>
  <si>
    <t>2026-05-28T20:19:17.377+02:00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</si>
  <si>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</si>
  <si>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2026-05-28T19:56:07.512+02:00</t>
  </si>
  <si>
    <t>2026-05-28T20:19:20.477+02:00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</si>
  <si>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54684949","note":"","count":1,"label":"Slanina","posId":"C108","price":4000,"KDSTags":["greenhighlight"]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</si>
  <si>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2026-05-28T19:56:03.116+02:00</t>
  </si>
  <si>
    <t>2026-05-28T20:16:09.571+02:00</t>
  </si>
  <si>
    <t>2026-05-28T20:20:11.647+02:00</t>
  </si>
  <si>
    <t>2026-05-28T19:56:03.743+02:00</t>
  </si>
  <si>
    <t>[{"id":"2f3dc32a-f7b9-4e14-942d-0e11242b85d6","note":"","count":1,"label":"Pepperoni 18 cm","posId":"132","price":11900,"isExtra":false},{"id":"2127b414-f29d-445a-a728-4dd62c008892","note":"","count":1,"label":"Capricciosa 18 cm","posId":"125","price":11900,"isExtra":false},{"id":"8915e1ca-f30b-45dc-9ba0-235201606490","note":"","count":1,"label":"BEZ -žampiony","posId":"X105","price":0,"KDSTags":["redhighlight"],"isExtra":true},{"id":"0c454cc7-3f38-4dea-9e0e-7220d9ba6ce0","note":"","count":1,"label":"Dip česnekový","posId":"P106","price":2000,"isExtra":false}]</t>
  </si>
  <si>
    <t>2026-05-28T19:53:53.958+02:00</t>
  </si>
  <si>
    <t>2026-05-28T20:09:40.762+02:00</t>
  </si>
  <si>
    <t>2026-05-28T19:46:02.867+02:00</t>
  </si>
  <si>
    <t>2026-05-28T20:02:10.343+02:00</t>
  </si>
  <si>
    <t>2026-05-28T20:06:07.131+02:00</t>
  </si>
  <si>
    <t>2026-05-28T19:46:03.564+02:00</t>
  </si>
  <si>
    <t>2026-05-28T19:39:02.084+02:00</t>
  </si>
  <si>
    <t>2026-05-28T20:02:08.855+02:00</t>
  </si>
  <si>
    <t>2026-05-28T20:21:13.947+02:00</t>
  </si>
  <si>
    <t>2026-05-28T19:39:02.723+02:00</t>
  </si>
  <si>
    <t>[{"id":"1aa4b142-e6d7-4d61-ba94-40298841a888","note":"","count":1,"label":"Quattro Formaggi 32 cm","posId":"123","price":24900,"isExtra":false},{"id":"d52027ab-fcf5-41e6-945a-01e2fd9187a4","note":"","count":1,"label":"okraj Hotdog, hořčice","posId":"A117","price":5700,"isExtra":true},{"id":"3b51edda-398d-47d1-8cbd-b96caad0e92c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salám","posId":"B109","price":3000,"KDSTags":["greenhighlight"],"isExtra":true},{"id":"0c454cc7-3f38-4dea-9e0e-7220d9ba6ce0","note":"","count":2,"label":"Dip česnekový","posId":"P106","price":2000,"isExtra":false},{"id":"8902e38a-88a0-4f10-8d95-4fde91b1cc66","note":"","count":1,"label":"Česká zmrzlina z Opočna čokoládová","posId":"D107","price":12900,"isExtra":false}]</t>
  </si>
  <si>
    <t>2026-05-28T19:38:03.037+02:00</t>
  </si>
  <si>
    <t>2026-05-28T19:58:40.399+02:00</t>
  </si>
  <si>
    <t>2026-05-28T20:02:18.415+02:00</t>
  </si>
  <si>
    <t>2026-05-28T19:38:03.862+02:00</t>
  </si>
  <si>
    <t>Muhammadzohid</t>
  </si>
  <si>
    <t>2026-05-28T19:34:12.321+02:00</t>
  </si>
  <si>
    <t>2026-05-28T19:47:22.834+02:00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</si>
  <si>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okrajů","posId":"X1000","price":0,"isExtra":true},{"id":"N125","note":"","count":1,"label":"Pepsi zero sugar 1l","posId":"N125","price":5900,"isExtra":false}]</t>
  </si>
  <si>
    <t>2026-05-28T19:25:02.999+02:00</t>
  </si>
  <si>
    <t>2026-05-28T19:47:26.442+02:00</t>
  </si>
  <si>
    <t>[{"id":"2d3d5617-9c58-43de-9934-040859ce552d","note":"","count":1,"label":"BBQ Meteor 32 cm","posId":"118","price":24900,"isExtra":false},{"id":"d52027ab-fcf5-41e6-945a-01e2fd9187a4","note":"","count":1,"label":"okraj Hotdog, hořčice","posId":"A117","price":5700,"isExtra":true},{"id":"65f00180-9c8f-4569-8062-acb5d5b8efb2","note":"","count":1,"label":"Pepsi 1l","posId":"N124","price":5900,"isExtra":false}]</t>
  </si>
  <si>
    <t>2026-05-28T19:16:34.869+02:00</t>
  </si>
  <si>
    <t>2026-05-28T20:19:13.545+02:00</t>
  </si>
  <si>
    <t>[{"id":"f714e0cf-7ae5-4e69-9b2e-9c0d416720d3","count":1,"label":"Pizza Quattro Formaggi 40","posId":"111","price":30900,"isExtra":false,"creatorId":"3fFgHlYpH6856J8cg8KS6","isPackging":0,"actualLabel":"Pizza Quattro Formaggi 40"}]</t>
  </si>
  <si>
    <t>2026-05-28T19:06:03.207+02:00</t>
  </si>
  <si>
    <t>2026-05-28T19:18:37.431+02:00</t>
  </si>
  <si>
    <t>2026-05-28T19:33:41.493+02:00</t>
  </si>
  <si>
    <t>2026-05-28T19:06:03.707+02:00</t>
  </si>
  <si>
    <t>[{"id":"cb1b8132-0c9b-419f-9b1c-568c16576a0c","note":"","count":1,"label":"Pepperoni 40 cm","posId":"108","price":30900,"isExtra":false},{"id":"0c454cc7-3f38-4dea-9e0e-7220d9ba6ce0","note":"","count":3,"label":"Dip česnekový","posId":"P106","price":2000,"isExtra":false}]</t>
  </si>
  <si>
    <t>2026-05-28T19:01:37.938+02:00</t>
  </si>
  <si>
    <t>2026-05-28T19:08:23.939+02:00</t>
  </si>
  <si>
    <t>[{"id":"90fe26ad-8793-414c-a8fe-fc7624d10755","count":1,"label":"Pizza Špenát kuře 32 cm","posId":"116","price":24900,"isExtra":false,"creatorId":"n9EnQnLN1lfg2t0QeGQvd","isPackging":0,"actualLabel":"Pizza Špenát kuře 32 cm"}]</t>
  </si>
  <si>
    <t>2026-05-28T18:56:04.053+02:00</t>
  </si>
  <si>
    <t>2026-05-28T19:22:34.359+02:00</t>
  </si>
  <si>
    <t>[{"id":"9ec049f6b45dc203fd9e8d89","count":1,"label":"Masové kuličky","posId":"P102","price":9900,"isExtra":false},{"id":"2f43df7dedb312c2f3c829b9","count":1,"label":"Balné","posId":"K0000","price":1500,"isExtra":true},{"id":"12800ce808ad8ec470947c77","count":1,"label":"Comeback 32cm 🌶️","posId":"121","price":24900,"isExtra":false},{"id":"2f43df7dedb312c2f3c829b9","count":1,"label":"Balné","posId":"K0000","price":1500,"isExtra":true},{"id":"623094757bf405e05218647f","count":1,"label":"Jablečno-skořicové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</si>
  <si>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2026-05-28T18:55:04.446+02:00</t>
  </si>
  <si>
    <t>2026-05-28T19:05:26.350+02:00</t>
  </si>
  <si>
    <t>2026-05-28T18:54:07.178+02:00</t>
  </si>
  <si>
    <t>2026-05-28T19:21:35.520+02:00</t>
  </si>
  <si>
    <t>[{"id":"ebbdea4a82f71bcf760d8142","count":1,"label":"Capricciosa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okrajů","posId":"X1000","price":0,"isExtra":true},{"id":"146d14caf6bb97c1dad365be","count":1,"label":"Mozzarella","posId":"B113","price":3000,"KDSTags":["greenhighlight"],"isExtra":true}]</t>
  </si>
  <si>
    <t>2026-05-28T18:53:02.425+02:00</t>
  </si>
  <si>
    <t>2026-05-28T19:14:25.864+02:00</t>
  </si>
  <si>
    <t>2026-05-28T19:33:35.301+02:00</t>
  </si>
  <si>
    <t>2026-05-28T18:53:03.045+02:00</t>
  </si>
  <si>
    <t>2026-05-28T18:44:02.555+02:00</t>
  </si>
  <si>
    <t>2026-05-28T19:08:22.870+02:00</t>
  </si>
  <si>
    <t>[{"id":"3171e692-1adb-4333-8054-b1a7b136b69f","note":"","count":1,"label":"Pepperoni 32 cm","posId":"144","price":24900,"isExtra":false},{"id":"1aa4b142-e6d7-4d61-ba94-40298841a888","note":"","count":1,"label":"Quattro Formaggi 32 cm","posId":"123","price":24900,"isExtra":false}]</t>
  </si>
  <si>
    <t>2026-05-28T18:43:21.269+02:00</t>
  </si>
  <si>
    <t>2026-05-28T19:08:21.511+02:00</t>
  </si>
  <si>
    <t>2026-05-28T18:41:38.603+02:00</t>
  </si>
  <si>
    <t>2026-05-28T19:08:20.255+02:00</t>
  </si>
  <si>
    <t>[{"id":"59278280","note":"","size":"Spicy menu Comeback","count":1,"label":"Spicy menu Comeback","posId":"M100","price":34900,"isExtra":false},{"id":"54684857","note":"","count":1,"label":"BBQ Texas","posId":"Y119","price":0,"isExtra":true},{"id":"54684827","note":"","count":1,"label":"Balné","posId":"K0000","price":3000,"isExtra":true},{"id":"57179862","note":"","count":1,"label":"BBQ základ","posId":"ZRB32","price":0,"isExtra":true},{"id":"54684866","note":"","count":1,"label":"okraj mozzarella, bylinky","posId":"A121","price":5700,"isExtra":true},{"id":"54684858","note":"","count":1,"label":"masové kuličky","posId":"P102","price":0,"isExtra":true},{"id":"57405779","note":"","count":1,"label":"Pepsi zero sugar 1l","posId":"N125","price":0,"isExtra":true}]</t>
  </si>
  <si>
    <t>2026-05-28T18:41:37.840+02:00</t>
  </si>
  <si>
    <t>2026-05-28T19:08:18.297+02:00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</si>
  <si>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bylinky","posId":"A121","price":5700,"isExtra":true},{"id":"54684959","note":"","count":1,"label":"Pepperoni salám","posId":"B109","price":3000,"KDSTags":["greenhighlight"],"isExtra":true}]</t>
  </si>
  <si>
    <t>2026-05-28T18:35:38.914+02:00</t>
  </si>
  <si>
    <t>2026-05-28T18:54:26.976+02:00</t>
  </si>
  <si>
    <t>[{"id":"123","note":"","count":1,"label":"Quattro Formaggi 32cm","posId":"123","price":24900,"isExtra":false},{"id":"K0000","note":"","count":1,"label":"Balné","posId":"K0000","price":1500,"isExtra":true},{"id":"116","note":"","count":1,"label":"Baby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1l","posId":"N125","price":5900,"isExtra":false}]</t>
  </si>
  <si>
    <t>2026-05-28T18:27:44.193+02:00</t>
  </si>
  <si>
    <t>2026-05-28T18:42:30.723+02:00</t>
  </si>
  <si>
    <t>[{"id":"96a8a5cf958cf092de1d3f19","count":1,"label":"Margherita 40cm","posId":"100","price":26900,"isExtra":false},{"id":"9c3e5446ef3ded7b358f7c2a","count":1,"label":"Balné","posId":"K0000","price":2000,"isExtra":true},{"id":"96bbb524de87ac8c16f8dd24","count":1,"label":"Smetanový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9998472a45e5db2fd530c62b","count":1,"label":"Žampiony","posId":"C105","price":3500,"KDSTags":["greenhighlight"],"isExtra":true},{"id":"c72973a96879fc2d4a45d18e","count":1,"label":"Kukuřice","posId":"C115","price":3500,"KDSTags":["greenhighlight"],"isExtra":true},{"id":"d88d2952fcc42dbccd4c4182","count":1,"label":"Mozzarella","posId":"C113","price":4000,"KDSTags":["greenhighlight"],"isExtra":true}]</t>
  </si>
  <si>
    <t>2026-05-28T18:27:02.624+02:00</t>
  </si>
  <si>
    <t>2026-05-28T19:08:16.553+02:00</t>
  </si>
  <si>
    <t>[{"id":"63675afb-9d1b-42b2-9d42-9e80500fdd28","note":"","count":1,"label":"Comeback 40 cm","posId":"109","price":30900,"isExtra":false},{"id":"52cffa8b-0a47-4e13-b315-64f9374ef0a7","note":"","count":1,"label":"Okraj Hotdog bez omáčky","posId":"A126","price":6500,"isExtra":true},{"id":"d5c01305-5b81-4931-8ef0-14413da22bab","note":"","count":1,"label":"Kukuřice","posId":"C115","price":3500,"KDSTags":["greenhighlight"],"isExtra":true}]</t>
  </si>
  <si>
    <t>2026-05-28T18:18:54.477+02:00</t>
  </si>
  <si>
    <t>2026-05-28T18:54:44.777+02:00</t>
  </si>
  <si>
    <t>2026-05-28T18:12:02.482+02:00</t>
  </si>
  <si>
    <t>2026-05-28T18:30:57.021+02:00</t>
  </si>
  <si>
    <t>2026-05-28T18:35:32.243+02:00</t>
  </si>
  <si>
    <t>2026-05-28T18:12:03.278+02:00</t>
  </si>
  <si>
    <t>[{"id":"2127b414-f29d-445a-a728-4dd62c008892","note":"","count":1,"label":"Capricciosa 18 cm","posId":"125","price":11900,"isExtra":false},{"id":"8915e1ca-f30b-45dc-9ba0-235201606490","note":"","count":1,"label":"BEZ -žampiony","posId":"X105","price":0,"KDSTags":["redhighlight"],"isExtra":true},{"id":"2127b414-f29d-445a-a728-4dd62c008892","note":"","count":1,"label":"Capricciosa 18 cm","posId":"125","price":11900,"isExtra":false},{"id":"1aa4b142-e6d7-4d61-ba94-40298841a888","note":"","count":1,"label":"Quattro Formaggi 32 cm","posId":"123","price":24900,"isExtra":false},{"id":"74be8bc5-6f7d-410f-a8a4-20827df2ad19","note":"","count":1,"label":"olivy","posId":"B112","price":2500,"KDSTags":["greenhighlight"],"isExtra":true}]</t>
  </si>
  <si>
    <t>2026-05-28T18:08:00.524+02:00</t>
  </si>
  <si>
    <t>2026-05-28T18:31:26.412+02:00</t>
  </si>
  <si>
    <t>[{"id":"2a4dd36b347ced4efcbf6f0b","count":1,"label":"BBQ Meteor 40cm","posId":"106","price":30900,"isExtra":false},{"id":"9c3e5446ef3ded7b358f7c2a","count":1,"label":"Balné","posId":"K0000","price":2000,"isExtra":true},{"id":"e35a1c85f77d930aa470465c","count":1,"label":"Smetanový základ","posId":"ZBS40","price":0,"isExtra":true},{"id":"c2f0d4a2510fbdafed8c4f00","count":1,"label":"bez plněných okrajů","posId":"X1000","price":0,"isExtra":true},{"id":"40940e9c82f589802164be0d","count":2,"label":"Jalapeňos","posId":"C102","price":3500,"KDSTags":["greenhighlight"],"isExtra":true},{"id":"534340cf97d1876b8244e845","count":1,"label":"Česnekový dip","posId":"P106","price":2000,"isExtra":false},{"id":"2f43df7dedb312c2f3c829b9","count":1,"label":"Balné","posId":"K0000","price":1500,"isExtra":true},{"id":"9cc36dfe66d698e484715a8f","count":1,"label":"Jalapenos Rolls","posId":"jpr200","price":8900,"isExtra":false},{"id":"2f43df7dedb312c2f3c829b9","count":1,"label":"Balné","posId":"K0000","price":1500,"isExtra":true}]</t>
  </si>
  <si>
    <t>2026-05-28T18:01:09.012+02:00</t>
  </si>
  <si>
    <t>2026-05-28T18:54:39.388+02:00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</si>
  <si>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🌶️","posId":"P100","price":8900,"isExtra":false},{"id":"54684842","note":"","count":1,"label":"Balné","posId":"K0000","price":1500,"isExtra":true},{"id":"54684798","note":"","size":"Jalapenos Rolls","count":1,"label":"Jalapenos Rolls","posId":"jpr200","price":8900,"isExtra":false},{"id":"54684842","note":"","count":1,"label":"Balné","posId":"K0000","price":1500,"isExtra":true},{"id":"59278280","note":"","size":"Spicy menu Comeback","count":1,"label":"Spicy menu Comeback","posId":"M100","price":34900,"isExtra":false},{"id":"54684885","note":"","count":1,"label":"Comeback","posId":"Y121","price":0,"isExtra":true},{"id":"54684827","note":"","count":1,"label":"Balné","posId":"K0000","price":3000,"isExtra":true},{"id":"54684830","note":"","count":1,"label":"spicy wings 🌶️","posId":"P101","price":0,"isExtra":true},{"id":"57405778","note":"","count":1,"label":"Pepsi 1l","posId":"N124","price":0,"isExtra":true},{"id":"54684751","note":"","size":"Quattro Formaggi 40cm","count":1,"label":"Quattro Formaggi 40cm","posId":"111","price":30900,"isExtra":false},{"id":"54684837","note":"","count":1,"label":"Balné","posId":"K0000","price":2000,"isExtra":true},{"id":"54684790","note":"","size":"Veggie menu Comeback","count":1,"label":"Veggie menu Comeback","posId":"M200","price":34900,"isExtra":false},{"id":"54684927","note":"","count":1,"label":"Špenát &amp; kuře","posId":"Y116","price":0,"isExtra":true},{"id":"54684827","note":"","count":1,"label":"Balné","posId":"K0000","price":3000,"isExtra":true},{"id":"54684847","note":"","count":1,"label":"česnekový chléb","posId":"P104","price":0,"isExtra":true},{"id":"57405778","note":"","count":1,"label":"Pepsi 1l","posId":"N124","price":0,"isExtra":true}]</t>
  </si>
  <si>
    <t>2026-05-28T18:00:51.063+02:00</t>
  </si>
  <si>
    <t>2026-05-28T18:54:37.730+02:00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</si>
  <si>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okrajů","posId":"X1000","price":0,"isExtra":true},{"id":"54684796","note":"","size":"Česnekový dip","count":2,"label":"Česnekový dip","posId":"P106","price":2000,"isExtra":false},{"id":"54684842","note":"","count":2,"label":"Balné","posId":"K0000","price":1500,"isExtra":true},{"id":"59592164","note":"","size":"Comeback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🌶️","posId":"121","price":24900,"isExtra":false},{"id":"54684842","note":"","count":1,"label":"Balné","posId":"K0000","price":1500,"isExtra":true},{"id":"54684959","note":"","count":1,"label":"Pepperoni salám","posId":"B109","price":3000,"KDSTags":["greenhighlight"],"isExtra":true},{"id":"59592162","note":"","size":"Quattro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okrajů","posId":"X1000","price":0,"isExtra":true},{"id":"54684877","note":"","count":1,"label":"Žampiony","posId":"B105","price":2500,"KDSTags":["greenhighlight"],"isExtra":true}]</t>
  </si>
  <si>
    <t>2026-05-28T17:59:02.845+02:00</t>
  </si>
  <si>
    <t>2026-05-28T18:12:40.282+02:00</t>
  </si>
  <si>
    <t>2026-05-28T18:43:36.510+02:00</t>
  </si>
  <si>
    <t>2026-05-28T17:59:03.548+02:00</t>
  </si>
  <si>
    <t>[{"id":"7dc558f4-908c-4dab-b333-a925cc147e51","note":"","count":1,"label":"Comeback 32 cm","posId":"145","price":24900,"isExtra":false},{"id":"0c454cc7-3f38-4dea-9e0e-7220d9ba6ce0","note":"","count":1,"label":"Dip česnekový","posId":"P106","price":2000,"isExtra":false}]</t>
  </si>
  <si>
    <t>2026-05-28T17:56:03.325+02:00</t>
  </si>
  <si>
    <t>2026-05-28T18:54:36.159+02:00</t>
  </si>
  <si>
    <t>[{"id":"54684750","note":"","size":"Margherita 40cm","count":1,"label":"Margherita 40cm","posId":"100","price":26900,"isExtra":false},{"id":"54684837","note":"","count":1,"label":"Balné","posId":"K0000","price":2000,"isExtra":true},{"id":"59555762","note":"","count":1,"label":"BBQ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54684930","note":"","count":1,"label":"Kukuřice","posId":"C115","price":3500,"KDSTags":["greenhighlight"],"isExtra":true},{"id":"54684956","note":"","count":1,"label":"Kuře","posId":"C114","price":4000,"KDSTags":["greenhighlight"],"isExtra":true},{"id":"57405768","note":"","size":"Mirinda 1l","count":1,"label":"Mirinda 1l","posId":"N126","price":5900,"isExtra":false},{"id":"59592163","note":"","size":"Hot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🌶️🌶️","posId":"122","price":24900,"isExtra":false},{"id":"54684842","note":"","count":1,"label":"Balné","posId":"K0000","price":1500,"isExtra":true},{"id":"57179862","note":"","count":1,"label":"BBQ základ","posId":"ZRB32","price":0,"isExtra":true},{"id":"54684875","note":"","count":1,"label":"okraj mozzarella, bbq omáčka","posId":"A123","price":5700,"isExtra":true},{"id":"57405767","note":"","size":"Pepsi zero sugar 1l","count":1,"label":"Pepsi zero sugar 1l","posId":"N125","price":5900,"isExtra":false}]</t>
  </si>
  <si>
    <t>2026-05-28T17:54:34.712+02:00</t>
  </si>
  <si>
    <t>2026-05-28T18:54:32.383+02:00</t>
  </si>
  <si>
    <t>[{"id":"c1b4edb9-fd41-419d-89d3-7116976a3323","count":1,"label":"Pizza Pepperoni 40","posId":"108","price":30900,"isExtra":false,"creatorId":"_R7IMLaNURG8bp2vaOGhu","isPackging":0,"actualLabel":"Pizza Pepperoni 40"},{"id":"a5Gkj2FqUAnwgAU4Vmosn","count":1,"label":"Smetanový základ","posId":"ZRS40","price":0,"isExtra":true,"mainItemId":"c1b4edb9-fd41-419d-89d3-7116976a3323"}]</t>
  </si>
  <si>
    <t>2026-05-28T17:50:02.166+02:00</t>
  </si>
  <si>
    <t>2026-05-28T18:12:38.261+02:00</t>
  </si>
  <si>
    <t>2026-05-28T18:35:10.919+02:00</t>
  </si>
  <si>
    <t>2026-05-28T17:50:02.693+02:00</t>
  </si>
  <si>
    <t>[{"id":"df65c440-9414-439e-8f8e-b4f30f154296","note":"","count":1,"label":"Hawai 40 cm","posId":"102","price":30900,"isExtra":false},{"id":"0c454cc7-3f38-4dea-9e0e-7220d9ba6ce0","note":"","count":1,"label":"Dip česnekový","posId":"P106","price":2000,"isExtra":false}]</t>
  </si>
  <si>
    <t>2026-05-28T17:44:02.645+02:00</t>
  </si>
  <si>
    <t>2026-05-28T18:54:33.761+02:00</t>
  </si>
  <si>
    <t>[{"id":"1aa4b142-e6d7-4d61-ba94-40298841a888","note":"","count":1,"label":"Quattro Formaggi 32 cm","posId":"123","price":24900,"isExtra":false}]</t>
  </si>
  <si>
    <t>2026-05-28T17:44:02.621+02:00</t>
  </si>
  <si>
    <t>2026-05-28T18:12:36.975+02:00</t>
  </si>
  <si>
    <t>2026-05-28T18:25:57.091+02:00</t>
  </si>
  <si>
    <t>2026-05-28T17:44:03.511+02:00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</si>
  <si>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základ","posId":"A128","price":0,"isExtra":true},{"id":"fe90afa4-a02c-4a85-8b9e-5f997e31adfb","note":"","count":2,"label":"Česnekový chléb","posId":"P104","price":7900,"isExtra":false},{"id":"0c454cc7-3f38-4dea-9e0e-7220d9ba6ce0","note":"","count":2,"label":"Dip česnekový","posId":"P106","price":2000,"isExtra":false}]</t>
  </si>
  <si>
    <t>Ashish</t>
  </si>
  <si>
    <t>2026-05-28T17:43:51.844+02:00</t>
  </si>
  <si>
    <t>2026-05-28T17:55:38.925+02:00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</si>
  <si>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bylinky","posId":"A122","price":6500,"isExtra":true}]</t>
  </si>
  <si>
    <t>2026-05-28T17:39:23.631+02:00</t>
  </si>
  <si>
    <t>2026-05-28T17:51:28.771+02:00</t>
  </si>
  <si>
    <t>[{"id":"4a20dc15-9932-4890-a338-4b8782bfca29","count":1,"label":"Pizza Comeback 40","posId":"109","price":30900,"isExtra":false,"creatorId":"FeDYZY8q4La9xVhKaTyRz","isPackging":0,"actualLabel":"Pizza Comeback 40"},{"id":"extra_20230331101812_109","count":1,"label":"Masové kuličky","posId":"C116","price":8900,"KDSTags":["greenhighlight"],"isExtra":true,"mainItemId":"4a20dc15-9932-4890-a338-4b8782bfca29"}]</t>
  </si>
  <si>
    <t>2026-05-28T17:37:01.896+02:00</t>
  </si>
  <si>
    <t>2026-05-28T17:46:29.847+02:00</t>
  </si>
  <si>
    <t>2026-05-28T17:58:14.056+02:00</t>
  </si>
  <si>
    <t>2026-05-28T17:37:02.614+02:00</t>
  </si>
  <si>
    <t>2026-05-28T17:31:02.341+02:00</t>
  </si>
  <si>
    <t>2026-05-28T17:46:21.629+02:00</t>
  </si>
  <si>
    <t>2026-05-28T18:06:50.509+02:00</t>
  </si>
  <si>
    <t>2026-05-28T17:31:03.042+02:00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</si>
  <si>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</si>
  <si>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2026-05-28T17:27:03.922+02:00</t>
  </si>
  <si>
    <t>2026-05-28T17:42:28.128+02:00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</si>
  <si>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základ","posId":"ZBR32","price":0,"isExtra":true},{"id":"B113","note":"","count":1,"label":"Mozzarella","posId":"B113","price":3000,"KDSTags":["greenhighlight"],"isExtra":true},{"id":"B130","note":"","count":1,"label":"Grana padano, pecorino, parmazán","posId":"B130","price":3000,"KDSTags":["greenhighlight"],"isExtra":true},{"id":"P107","note":"","count":1,"label":"Jalapeňos dip","posId":"P107","price":2000,"isExtra":false},{"id":"K0000","note":"","count":1,"label":"Balné","posId":"K0000","price":1500,"isExtra":true}]</t>
  </si>
  <si>
    <t>2026-05-28T17:23:30.103+02:00</t>
  </si>
  <si>
    <t>2026-05-28T17:25:13.589+02:00</t>
  </si>
  <si>
    <t>[{"id":"664bd2b5-40f0-4839-a4f1-3cec89afae33","count":1,"label":"Pizza Quattro Formaggi 32","posId":"123","price":24900,"isExtra":false,"creatorId":"sgGadCB7qOdYIsydzbBir","isPackging":0,"actualLabel":"Pizza Quattro Formaggi 32"}]</t>
  </si>
  <si>
    <t>2026-05-28T17:18:26.981+02:00</t>
  </si>
  <si>
    <t>2026-05-28T17:40:34.328+02:00</t>
  </si>
  <si>
    <t>[{"id":"373cd6dc2a55676e9a3d1466","count":1,"label":"Zeleninová 40cm","posId":"103","price":30900,"isExtra":false},{"id":"9c3e5446ef3ded7b358f7c2a","count":1,"label":"Balné","posId":"K0000","price":2000,"isExtra":true},{"id":"9ff3290dd0856efee7971f0d","count":1,"label":"Baby špenát &amp; kuře 40cm","posId":"104","price":30900,"isExtra":false},{"id":"9c3e5446ef3ded7b358f7c2a","count":1,"label":"Balné","posId":"K0000","price":2000,"isExtra":true},{"id":"894fa153536a1a5af70ad0bf","count":1,"label":"Quattro Formaggi 40cm","posId":"111","price":30900,"isExtra":false},{"id":"9c3e5446ef3ded7b358f7c2a","count":1,"label":"Balné","posId":"K0000","price":2000,"isExtra":true}]</t>
  </si>
  <si>
    <t>2026-05-28T16:53:36.840+02:00</t>
  </si>
  <si>
    <t>2026-05-28T17:10:02.721+02:00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</si>
  <si>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32cm","posId":"123","price":24900,"isExtra":false},{"id":"54684842","note":"","count":1,"label":"Balné","posId":"K0000","price":1500,"isExtra":true}]</t>
  </si>
  <si>
    <t>2026-05-28T16:52:02.152+02:00</t>
  </si>
  <si>
    <t>2026-05-28T17:10:04.419+02:00</t>
  </si>
  <si>
    <t>2026-05-28T17:20:32.777+02:00</t>
  </si>
  <si>
    <t>2026-05-28T16:52:02.725+02:00</t>
  </si>
  <si>
    <t>[{"id":"f932f643-9a56-4a16-90b3-20349063a042","note":"","count":1,"label":"Capricciosa 32 cm","posId":"113","price":24900,"isExtra":false},{"id":"720272d2-1717-4af6-8eea-e928bb95234b","note":"","count":1,"label":"kukuřice","posId":"B115","price":2500,"KDSTags":["greenhighlight"],"isExtra":true},{"id":"86925bba-314c-4f6f-ba8e-4fc1b6f52f30","note":"","count":1,"label":"BEZ -olivy","posId":"X112","price":0,"KDSTags":["redhighlight"],"isExtra":true},{"id":"2cc0a9fe-ea2a-41e4-be86-6376b8437c33","note":"","count":1,"label":"Capricciosa 40 cm","posId":"101","price":30900,"isExtra":fals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86925bba-314c-4f6f-ba8e-4fc1b6f52f30","note":"","count":1,"label":"BEZ -olivy","posId":"X112","price":0,"KDSTags":["redhighlight"],"isExtra":true}]</t>
  </si>
  <si>
    <t>Nitin</t>
  </si>
  <si>
    <t>2026-05-28T16:50:29.531+02:00</t>
  </si>
  <si>
    <t>2026-05-28T16:58:35.838+02:00</t>
  </si>
  <si>
    <t>[{"id":"106","note":"","count":1,"label":"BBQ Meteor 40cm","posId":"106","price":30900,"isExtra":false},{"id":"K0000","note":"","count":1,"label":"Balné","posId":"K0000","price":2000,"isExtra":true},{"id":"P107","note":"","count":1,"label":"Jalapeňos dip","posId":"P107","price":2000,"isExtra":false},{"id":"K0000","note":"","count":1,"label":"Balné","posId":"K0000","price":1500,"isExtra":true}]</t>
  </si>
  <si>
    <t>2026-05-28T16:36:14.655+02:00</t>
  </si>
  <si>
    <t>2026-05-28T16:36:16.689+02:00</t>
  </si>
  <si>
    <t>[{"id":"90c7c6be-7854-497c-aae9-43ea0ed2a027","count":1,"label":"Pizza Margherita 40","posId":"100","price":26900,"isExtra":false,"creatorId":"40VS8hLYz2N1pehz_WHUZ","isPackging":0,"actualLabel":"Pizza Margherita 40"}]</t>
  </si>
  <si>
    <t>2026-05-28T16:35:45.499+02:00</t>
  </si>
  <si>
    <t>2026-05-28T16:58:35.746+02:00</t>
  </si>
  <si>
    <t>[{"id":"106","note":"","count":1,"label":"BBQ Meteor 40cm","posId":"106","price":30900,"isExtra":false},{"id":"K0000","note":"","count":1,"label":"Balné","posId":"K0000","price":2000,"isExtra":true},{"id":"X1000","note":"","count":1,"label":"bez plněných okrajů","posId":"X1000","price":0,"isExtra":true},{"id":"X113","note":"","count":1,"label":"Bez mozzarelly","posId":"X113","price":0,"KDSTags":["redhighlight"],"isExtra":true},{"id":"116","note":"","count":1,"label":"Baby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okrajů","posId":"X1000","price":0,"isExtra":true}]</t>
  </si>
  <si>
    <t>2026-05-28T16:14:15.795+02:00</t>
  </si>
  <si>
    <t>2026-05-28T16:57:14.327+02:00</t>
  </si>
  <si>
    <t>[{"id":"c661a998290861499f22c87f","count":1,"label":"Veggieballs 40cm 🌶️🌶️","posId":"105","price":30900,"isExtra":false},{"id":"9c3e5446ef3ded7b358f7c2a","count":1,"label":"Balné","posId":"K0000","price":2000,"isExtra":true},{"id":"9b134e33f1db18460c30380b","count":1,"label":"okraj mozzarella, bylinky","posId":"A122","price":6500,"isExtra":true},{"id":"534340cf97d1876b8244e845","count":2,"label":"Česnekový dip","posId":"P106","price":2000,"isExtra":false},{"id":"2f43df7dedb312c2f3c829b9","count":2,"label":"Balné","posId":"K0000","price":1500,"isExtra":true}]</t>
  </si>
  <si>
    <t>2026-05-28T16:09:28.268+02:00</t>
  </si>
  <si>
    <t>2026-05-28T16:21:44.192+02:00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</si>
  <si>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🌶️","posId":"121","price":24900,"isExtra":false},{"id":"54684842","note":"","count":1,"label":"Balné","posId":"K0000","price":1500,"isExtra":true},{"id":"59592166","note":"","size":"BBQ Texas 32cm","count":1,"label":"BBQ Texas 32cm","posId":"119","price":24900,"isExtra":false},{"id":"54684842","note":"","count":1,"label":"Balné","posId":"K0000","price":1500,"isExtra":true}]</t>
  </si>
  <si>
    <t>2026-05-28T16:07:56.571+02:00</t>
  </si>
  <si>
    <t>2026-05-28T16:19:01.247+02:00</t>
  </si>
  <si>
    <t>2026-05-28T15:41:02.991+02:00</t>
  </si>
  <si>
    <t>2026-05-28T16:10:26.906+02:00</t>
  </si>
  <si>
    <t>[{"id":"f932f643-9a56-4a16-90b3-20349063a042","note":"","count":1,"label":"Capricciosa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cm","posId":"113","price":24900,"isExtra":false},{"id":"e23025fe-8411-4655-8cbb-498cd7ee8f68","note":"","count":1,"label":"jalapeños","posId":"B102","price":2500,"KDSTags":["greenhighlight"],"isExtra":true}]</t>
  </si>
  <si>
    <t>2026-05-28T15:34:03.055+02:00</t>
  </si>
  <si>
    <t>2026-05-28T15:50:23.297+02:00</t>
  </si>
  <si>
    <t>2026-05-28T15:57:14.020+02:00</t>
  </si>
  <si>
    <t>2026-05-28T15:34:03.542+02:00</t>
  </si>
  <si>
    <t>[{"id":"424aec40-766b-4a2f-bcc0-a9d6737ba762","note":"","count":1,"label":"Hawai 32 cm","posId":"114","price":24900,"isExtra":false},{"id":"ac575c49-bae3-4ee1-943f-d9f988468f7f","note":"","count":1,"label":"ananas","posId":"B100","price":2500,"KDSTags":["greenhighlight"],"isExtra":tru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</si>
  <si>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2026-05-28T15:07:29.001+02:00</t>
  </si>
  <si>
    <t>2026-05-28T15:30:55.350+02:00</t>
  </si>
  <si>
    <t>[{"id":"9ff3290dd0856efee7971f0d","count":1,"label":"Baby špenát &amp; kuře 40cm","posId":"104","price":30900,"isExtra":false},{"id":"9c3e5446ef3ded7b358f7c2a","count":1,"label":"Balné","posId":"K0000","price":2000,"isExtra":true}]</t>
  </si>
  <si>
    <t>2026-05-28T14:56:53.853+02:00</t>
  </si>
  <si>
    <t>2026-05-28T15:30:54.153+02:00</t>
  </si>
  <si>
    <t>[{"id":"90fe26ad-8793-414c-a8fe-fc7624d10755","count":1,"label":"Pizza Špenát kuře 32 cm","posId":"116","price":24900,"isExtra":false,"creatorId":"1ItVEGGGVPH7CyzfcDwRS","isPackging":0,"actualLabel":"Pizza Špenát kuře 32 cm"},{"id":"53sf-YTdyM_f0xBrJMQx-","count":1,"label":"okraj mozzarella, bbq omáčka","posId":"A123","price":5700,"isExtra":true,"mainItemId":"90fe26ad-8793-414c-a8fe-fc7624d10755"},{"id":"extra_20230331101812_75","count":1,"label":"Kukuřice","posId":"B115","price":2500,"KDSTags":["greenhighlight"],"isExtra":true,"mainItemId":"90fe26ad-8793-414c-a8fe-fc7624d10755"},{"id":"0bea1fb1-a6d1-4425-b818-6eca29fb16e8","count":1,"label":"Pizza Comeback 32","posId":"121","price":24900,"isExtra":false,"creatorId":"_XYtxffwB1S_wmz6UJyXd","isPackging":0,"actualLabel":"Pizza Comeback 32"},{"id":"aEhGN0F1eP1ffk52R-6IM","count":1,"label":"okraj mozzarella, bylinky","posId":"A121","price":5700,"isExtra":true,"mainItemId":"0bea1fb1-a6d1-4425-b818-6eca29fb16e8"},{"id":"54557298-f136-4688-9ef9-750635cbf01a","count":1,"label":"Mirinda 1l","posId":"N126","price":5900,"isExtra":false,"creatorId":"0QWzxX4XPmiGxqaN1qIrX","isPackging":0,"actualLabel":"Mirinda 1l"},{"id":"54557298-f136-4688-9ef9-750635cbf01a","count":1,"label":"Mirinda 1l","posId":"N126","price":5900,"isExtra":false,"creatorId":"8RoL8os26OC5dkASt7MEf","isPackging":0,"actualLabel":"Mirinda 1l"}]</t>
  </si>
  <si>
    <t>2026-05-28T14:49:12.151+02:00</t>
  </si>
  <si>
    <t>2026-05-28T14:49:13.961+02:00</t>
  </si>
  <si>
    <t>[{"id":"7b2bf93f-7859-42a7-8c94-85086fc0d652","count":1,"label":"Pizza Comeback 18","posId":"133","price":11900,"isExtra":false,"creatorId":"qpoSJOZkPO43RH2SPM8dx","isPackging":0,"actualLabel":"Pizza Comeback 18"},{"id":"7f90f634-ae03-48d9-9ac8-27405c0fc737","count":1,"label":"Poděbradská malinovka 0,5l","posId":"N129","price":4900,"isExtra":false,"creatorId":"v-q5DgIyPy92fiW7anZXg","isPackging":0,"actualLabel":"Poděbradská malinovka 0,5l"}]</t>
  </si>
  <si>
    <t>2026-05-28T14:36:56.183+02:00</t>
  </si>
  <si>
    <t>2026-05-28T14:47:35.346+02:00</t>
  </si>
  <si>
    <t>[{"id":"cd22e00e-e758-4363-9254-340728f271d9","count":1,"label":"Pizza Hawai 18 cm","posId":"126","price":11900,"isExtra":false,"creatorId":"CyHTiuneVpRMNOwLjOI1S","isPackging":0,"actualLabel":"Pizza Hawai 18 cm"}]</t>
  </si>
  <si>
    <t>2026-05-28T14:15:38.729+02:00</t>
  </si>
  <si>
    <t>2026-05-28T14:34:14.944+02:00</t>
  </si>
  <si>
    <t>[{"id":"64289bbb395820dee3a352f4","count":1,"label":"Pepperoni 32cm 🌶️🌶️","posId":"120","price":24900,"isExtra":false},{"id":"2f43df7dedb312c2f3c829b9","count":1,"label":"Balné","posId":"K0000","price":1500,"isExtra":true},{"id":"534340cf97d1876b8244e845","count":3,"label":"Česnekový dip","posId":"P106","price":2000,"isExtra":false},{"id":"2f43df7dedb312c2f3c829b9","count":3,"label":"Balné","posId":"K0000","price":1500,"isExtra":true},{"id":"c92f997635d112b6136a4b9c","count":1,"label":"Jalapeňos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</si>
  <si>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2026-05-28T13:26:02.395+02:00</t>
  </si>
  <si>
    <t>2026-05-28T14:47:33.723+02:00</t>
  </si>
  <si>
    <t>[{"id":"be5c7908-f592-4704-987f-cd7d7281f32e","note":"","count":1,"label":"Comeback 32 cm","posId":"121","price":24900,"isExtra":false},{"id":"e93eabf5-7d24-462c-a2e7-caf24157b9c1","note":"","count":1,"label":"gorgonzola","posId":"B101","price":3000,"KDSTags":["greenhighlight"],"isExtra":true},{"id":"720272d2-1717-4af6-8eea-e928bb95234b","note":"","count":1,"label":"kukuřice","posId":"B115","price":2500,"KDSTags":["greenhighlight"],"isExtra":true},{"id":"e23025fe-8411-4655-8cbb-498cd7ee8f68","note":"","count":1,"label":"jalapeños","posId":"B102","price":2500,"KDSTags":["greenhighlight"],"isExtra":true}]</t>
  </si>
  <si>
    <t>2026-05-28T13:22:03.209+02:00</t>
  </si>
  <si>
    <t>2026-05-28T13:51:37.578+02:00</t>
  </si>
  <si>
    <t>2026-05-28T14:00:31.819+02:00</t>
  </si>
  <si>
    <t>2026-05-28T13:22:03.986+02:00</t>
  </si>
  <si>
    <t>[{"id":"1521e884-f3dc-4621-ab7a-f5baa959cbd5","note":"","count":1,"label":"SPICY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wings","posId":"P101","price":0,"isExtra":true},{"id":"076327f0-673e-43ef-8458-779f0a81a2ab","note":"","count":1,"label":"Pepsi 1l","posId":"N124","price":0,"isExtra":true},{"id":"9113385a-d4b6-407a-b0f4-d904f93de010","note":"","count":1,"label":"Baby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česnekový","posId":"P106","price":2000,"isExtra":false}]</t>
  </si>
  <si>
    <t>2026-05-28T12:44:08.321+02:00</t>
  </si>
  <si>
    <t>2026-05-28T13:17:37.201+02:00</t>
  </si>
  <si>
    <t>[{"id":"54684758","note":"","size":"Zeleninová 40cm","count":1,"label":"Zeleninová 40cm","posId":"103","price":30900,"isExtra":false},{"id":"54684837","note":"","count":1,"label":"Balné","posId":"K0000","price":2000,"isExtra":true},{"id":"54684904","note":"","count":1,"label":"okraj hotdog, bbq omáčka","posId":"A120","price":6500,"isExtra":true},{"id":"54684938","note":"","count":1,"label":"Mozzarella","posId":"C113","price":4000,"KDSTags":["greenhighlight"],"isExtra":true}]</t>
  </si>
  <si>
    <t>2026-05-28T12:33:02.050+02:00</t>
  </si>
  <si>
    <t>2026-05-28T13:06:09.984+02:00</t>
  </si>
  <si>
    <t>2026-05-28T13:11:45.886+02:00</t>
  </si>
  <si>
    <t>2026-05-28T12:33:02.675+02:00</t>
  </si>
  <si>
    <t>[{"id":"f932f643-9a56-4a16-90b3-20349063a042","note":"","count":1,"label":"Capricciosa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cm","posId":"123","price":24900,"isExtra":false},{"id":"eaf5673a-2acd-457a-bff6-8e65ba4050c9","note":"","count":1,"label":"dip jalapenos","posId":"P107","price":2000,"isExtra":false}]</t>
  </si>
  <si>
    <t>2026-05-28T12:31:41.280+02:00</t>
  </si>
  <si>
    <t>2026-05-28T12:53:45.204+02:00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</si>
  <si>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základ","posId":"ZRS32","price":0,"isExtra":true},{"id":"54684875","note":"","count":1,"label":"okraj mozzarella, bbq omáčka","posId":"A123","price":5700,"isExtra":true},{"id":"54684889","note":"","count":1,"label":"Bez oliv","posId":"X112","price":0,"KDSTags":["redhighlight"],"isExtra":true},{"id":"59592166","note":"","size":"BBQ Texas 32cm","count":1,"label":"BBQ Texas 32cm","posId":"119","price":24900,"isExtra":false},{"id":"54684842","note":"","count":1,"label":"Balné","posId":"K0000","price":1500,"isExtra":true},{"id":"54684831","note":"","count":1,"label":"bez plněných okrajů","posId":"X1000","price":0,"isExtra":true},{"id":"54684908","note":"","count":1,"label":"Bez cibule","posId":"X103","price":0,"KDSTags":["redhighlight"],"isExtra":true},{"id":"54684848","note":"","count":1,"label":"Jalapeňos","posId":"B102","price":2500,"KDSTags":["greenhighlight"],"isExtra":true}]</t>
  </si>
  <si>
    <t>2026-05-28T12:31:02.889+02:00</t>
  </si>
  <si>
    <t>2026-05-28T12:49:14.315+02:00</t>
  </si>
  <si>
    <t>2026-05-28T13:04:02.951+02:00</t>
  </si>
  <si>
    <t>2026-05-28T12:32:12.278+02:00</t>
  </si>
  <si>
    <t>[{"id":"63675afb-9d1b-42b2-9d42-9e80500fdd28","note":"","count":1,"label":"Comeback 40 cm","posId":"109","price":30900,"isExtra":false},{"id":"2cc0a9fe-ea2a-41e4-be86-6376b8437c33","note":"","count":1,"label":"Capricciosa 40 cm","posId":"101","price":30900,"isExtra":false}]</t>
  </si>
  <si>
    <t>2026-05-28T12:27:03.752+02:00</t>
  </si>
  <si>
    <t>2026-05-28T12:53:43.907+02:00</t>
  </si>
  <si>
    <t>[{"id":"16f2a985-9b85-4073-a2d6-13a6de5f989c","note":"","count":1,"label":"Hawai 32 cm","posId":"138","price":24900,"isExtra":false}]</t>
  </si>
  <si>
    <t>2026-05-28T12:22:08.433+02:00</t>
  </si>
  <si>
    <t>2026-05-28T12:31:59.616+02:00</t>
  </si>
  <si>
    <t>2026-05-28T12:48:20.618+02:00</t>
  </si>
  <si>
    <t>2026-05-28T12:22:09.069+02:00</t>
  </si>
  <si>
    <t>[{"id":"db512a49-05d7-4924-a817-5d5d5968a844","count":1,"label":"Pizza Capricciosa 32","posId":"113","price":24900,"isExtra":false,"creatorId":"dLrXol2iK3M1R19N217r4","isPackging":0,"actualLabel":"Pizza Capricciosa 32"},{"id":"17ad363f-96ef-4e94-9246-dbc72c9ef474","count":1,"label":"Dip česnekový","posId":"P106","price":2000,"isExtra":false,"creatorId":"0RVkyz7evH_ugf1Psmwx_","isPackging":0,"actualLabel":"Dip česnekový"}]</t>
  </si>
  <si>
    <t>2026-05-28T12:14:03.538+02:00</t>
  </si>
  <si>
    <t>2026-05-28T12:53:41.978+02:00</t>
  </si>
  <si>
    <t>[{"id":"2d3d5617-9c58-43de-9934-040859ce552d","note":"","count":1,"label":"BBQ Meteor 32 cm","posId":"118","price":24900,"isExtra":false},{"id":"0c454cc7-3f38-4dea-9e0e-7220d9ba6ce0","note":"","count":1,"label":"Dip česnekový","posId":"P106","price":2000,"isExtra":false}]</t>
  </si>
  <si>
    <t>2026-05-28T12:13:03.358+02:00</t>
  </si>
  <si>
    <t>2026-05-28T12:31:58.374+02:00</t>
  </si>
  <si>
    <t>2026-05-28T12:39:20.567+02:00</t>
  </si>
  <si>
    <t>2026-05-28T12:13:04.084+02:00</t>
  </si>
  <si>
    <t>2026-05-28T12:10:17.236+02:00</t>
  </si>
  <si>
    <t>2026-05-28T12:26:23.385+02:00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</si>
  <si>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🌶️🌶️","posId":"110","price":30900,"isExtra":false},{"id":"9c3e5446ef3ded7b358f7c2a","count":1,"label":"Balné","posId":"K0000","price":2000,"isExtra":true},{"id":"b97e51ee5d6f66be991dd77d","count":1,"label":"Hawai 32cm","posId":"114","price":24900,"isExtra":false},{"id":"2f43df7dedb312c2f3c829b9","count":1,"label":"Balné","posId":"K0000","price":1500,"isExtra":true}]</t>
  </si>
  <si>
    <t>2026-05-28T12:05:01.413+02:00</t>
  </si>
  <si>
    <t>2026-05-28T12:24:55.913+02:00</t>
  </si>
  <si>
    <t>[{"id":"12800ce808ad8ec470947c77","count":1,"label":"Comeback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bylinky","posId":"A121","price":5700,"isExtra":true},{"id":"a7ec8d811c9dbe6381ccf34a","count":1,"label":"Bez salámu","posId":"X109","price":0,"KDSTags":["redhighlight"],"isExtra":true},{"id":"5329159316727e06e4d822ec","count":1,"label":"Kukuřice","posId":"B115","price":2500,"KDSTags":["greenhighlight"],"isExtra":true},{"id":"534340cf97d1876b8244e845","count":1,"label":"Česnekový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</si>
  <si>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2026-05-28T11:58:22.825+02:00</t>
  </si>
  <si>
    <t>2026-05-28T12:16:05.163+02:00</t>
  </si>
  <si>
    <t>2026-05-28T11:41:48.872+02:00</t>
  </si>
  <si>
    <t>2026-05-28T12:04:27.887+02:00</t>
  </si>
  <si>
    <t>[{"id":"64289bbb395820dee3a352f4","count":1,"label":"Pepperoni 32cm 🌶️🌶️","posId":"120","price":24900,"isExtra":false},{"id":"2f43df7dedb312c2f3c829b9","count":1,"label":"Balné","posId":"K0000","price":1500,"isExtra":true},{"id":"b79674a8749d7a797a90cc5b","count":1,"label":"okraj mozzarella, bylinky","posId":"A121","price":5700,"isExtra":true},{"id":"355aef36173e118d2d01dec4","count":1,"label":"Jalapeňos","posId":"B102","price":2500,"KDSTags":["greenhighlight"],"isExtra":true}]</t>
  </si>
  <si>
    <t>2026-05-28T11:31:54.957+02:00</t>
  </si>
  <si>
    <t>2026-05-28T11:41:28.605+02:00</t>
  </si>
  <si>
    <t>[{"id":"123","note":"","count":1,"label":"Quattro Formaggi 32cm","posId":"123","price":24900,"isExtra":false},{"id":"K0000","note":"","count":1,"label":"Balné","posId":"K0000","price":1500,"isExtra":true},{"id":"N126","note":"","count":1,"label":"Mirinda 1l","posId":"N126","price":5900,"isExtra":false}]</t>
  </si>
  <si>
    <t>2026-05-28T11:20:56.394+02:00</t>
  </si>
  <si>
    <t>2026-05-28T11:41:18.209+02:00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</si>
  <si>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těsto","posId":"17","price":1000,"isExtra":true},{"id":"59555777","note":"","count":1,"label":"Rajčatový základ","posId":"ZSR32","price":0,"isExtra":true},{"id":"54684831","note":"","count":1,"label":"bez plněných okrajů","posId":"X1000","price":0,"isExtra":true},{"id":"54684945","note":"","count":1,"label":"Šunka","posId":"B106","price":3000,"KDSTags":["greenhighlight"],"isExtra":true},{"id":"54684955","note":"","count":1,"label":"Kuře","posId":"B114","price":3000,"KDSTags":["greenhighlight"],"isExtra":true}]</t>
  </si>
  <si>
    <t>2026-05-28T11:08:02.086+02:00</t>
  </si>
  <si>
    <t>2026-05-28T11:40:29.745+02:00</t>
  </si>
  <si>
    <t>2026-05-28T11:49:46.544+02:00</t>
  </si>
  <si>
    <t>2026-05-28T11:08:45.808+02:00</t>
  </si>
  <si>
    <t>[{"id":"554b5341-3de7-4a69-b579-50bb01af629a","note":"","count":1,"label":"Quattro Formaggi 40 cm","posId":"111","price":30900,"isExtra":false},{"id":"1aa4b142-e6d7-4d61-ba94-40298841a888","note":"","count":1,"label":"Quattro Formaggi 32 cm","posId":"123","price":24900,"isExtra":false},{"id":"84c60db3-2ca6-47d7-a9d2-c5f0a472ac07","note":"","count":1,"label":"Poctivá malinovka 0,5l","posId":"N129","price":4900,"isExtra":false}]</t>
  </si>
  <si>
    <t>2026-05-28T10:54:12.182+02:00</t>
  </si>
  <si>
    <t>2026-05-28T10:54:16.012+02:00</t>
  </si>
  <si>
    <t>[{"id":"1aae8c1b-f7a7-48cb-b109-40c8793f3bbf","count":1,"label":"Pepsi 1l","posId":"N124","price":5900,"isExtra":false,"creatorId":"pYCJIrdurzvIVdnBLZH7I","isPackging":0,"actualLabel":"Pepsi 1l"}]</t>
  </si>
  <si>
    <t>2026-05-28T10:54:02.546+02:00</t>
  </si>
  <si>
    <t>2026-05-28T11:19:49.661+02:00</t>
  </si>
  <si>
    <t>2026-05-28T11:26:14.149+02:00</t>
  </si>
  <si>
    <t>2026-05-28T10:54:51.308+02:00</t>
  </si>
  <si>
    <t>[{"id":"1aa4b142-e6d7-4d61-ba94-40298841a888","note":"","count":1,"label":"Quattro Formaggi 32 cm","posId":"123","price":24900,"isExtra":false},{"id":"d44ff2b6-5a40-4ebd-8371-98e787725636","note":"","count":1,"label":"BBQ Texas 18 cm","posId":"131","price":11900,"isExtra":false}]</t>
  </si>
  <si>
    <t>2026-05-28T10:49:03.149+02:00</t>
  </si>
  <si>
    <t>2026-05-28T11:41:14.679+02:00</t>
  </si>
  <si>
    <t>2026-05-28T10:20:36.657+02:00</t>
  </si>
  <si>
    <t>2026-05-28T10:54:22.420+02:00</t>
  </si>
  <si>
    <t>2026-05-28T11:04:50.970+02:00</t>
  </si>
  <si>
    <t>2026-05-28T10:20:37.285+02:00</t>
  </si>
  <si>
    <t>[{"id":"2bf8f112-0fd9-496d-b326-6e53a904651b","count":1,"label":"Pizza Hot &amp; Spicy 32","posId":"122","price":24900,"isExtra":false,"creatorId":"WfVMxkN5t4rfwvL672flf","isPackging":0,"actualLabel":"Pizza Hot &amp; Spicy 32"},{"id":"2bf8f112-0fd9-496d-b326-6e53a904651b","count":1,"label":"Pizza Hot &amp; Spicy 32","posId":"122","price":24900,"isExtra":false,"creatorId":"JGq_ags22YglplT4yF3Hd","isPackging":0,"actualLabel":"Pizza Hot &amp; Spicy 32"},{"id":"2bf8f112-0fd9-496d-b326-6e53a904651b","count":1,"label":"Pizza Hot &amp; Spicy 32","posId":"122","price":24900,"isExtra":false,"creatorId":"6oKpA6usJFEdTvxC6kfZQ","isPackging":0,"actualLabel":"Pizza Hot &amp; Spicy 32"},{"id":"0bea1fb1-a6d1-4425-b818-6eca29fb16e8","count":1,"label":"Pizza Comeback 32","posId":"121","price":24900,"isExtra":false,"creatorId":"ABj4gdHqf6p6FtvP7T7da","isPackging":0,"actualLabel":"Pizza Comeback 32"},{"id":"0bea1fb1-a6d1-4425-b818-6eca29fb16e8","count":1,"label":"Pizza Comeback 32","posId":"121","price":24900,"isExtra":false,"creatorId":"riHBw1XkE5rcQNci-pqWC","isPackging":0,"actualLabel":"Pizza Comeback 32"},{"id":"7ab930e6-0c0e-4177-b8ba-83503741e8b0","count":1,"label":"Pizza Pepperoni 32","posId":"120","price":24900,"isExtra":false,"creatorId":"HBvz3itFR2KsFHcK_TxTd","isPackging":0,"actualLabel":"Pizza Pepperoni 32"},{"id":"664bd2b5-40f0-4839-a4f1-3cec89afae33","count":1,"label":"Pizza Quattro Formaggi 32","posId":"123","price":24900,"isExtra":false,"creatorId":"jc2gQQpQhNRQu1OMXJ7y8","isPackging":0,"actualLabel":"Pizza Quattro Formaggi 32"},{"id":"664bd2b5-40f0-4839-a4f1-3cec89afae33","count":1,"label":"Pizza Quattro Formaggi 32","posId":"123","price":24900,"isExtra":false,"creatorId":"71VJbVyLUAyGh_3b276RB","isPackging":0,"actualLabel":"Pizza Quattro Formaggi 32"},{"id":"db512a49-05d7-4924-a817-5d5d5968a844","count":1,"label":"Pizza Capricciosa 32","posId":"113","price":24900,"isExtra":false,"creatorId":"dpax_SckbUNftntyIYa4S","isPackging":0,"actualLabel":"Pizza Capricciosa 32"}]</t>
  </si>
  <si>
    <t>2026-05-28T09:59:26.895+02:00</t>
  </si>
  <si>
    <t>2026-05-28T09:59:28.421+02:00</t>
  </si>
  <si>
    <t>[{"id":"733d4331-03cf-4028-a762-13e1a6a2514e","count":1,"label":"Pilsner Urquell 12","posId":"N20","price":6500,"isExtra":false,"creatorId":"yX7QCQ3WYFnrrNoS9zNhT","isPackging":0,"actualLabel":"Pilsner Urquell 12"}]</t>
  </si>
  <si>
    <t>2026-05-28T09:57:03.024+02:00</t>
  </si>
  <si>
    <t>2026-05-28T11:41:15.998+02:00</t>
  </si>
  <si>
    <t>[{"id":"f991b551-d418-40dc-886d-2413cfe0e20e","note":"","count":1,"label":"Margherita 32 cm","posId":"112","price":20900,"isExtra":false},{"id":"dd5d901d-3787-43d0-9efe-85e31e1c5def","note":"","count":1,"label":"Pepperoni 32 cm","posId":"120","price":24900,"isExtra":false}]</t>
  </si>
  <si>
    <t>2026-05-28T08:58:02.839+02:00</t>
  </si>
  <si>
    <t>2026-05-28T11:40:40.417+02:00</t>
  </si>
  <si>
    <t>2026-05-28T11:50:25.068+02:00</t>
  </si>
  <si>
    <t>2026-05-28T10:15:00.465+02:00</t>
  </si>
  <si>
    <t>[{"id":"f932f643-9a56-4a16-90b3-20349063a042","note":"","count":1,"label":"Capricciosa 32 cm","posId":"113","price":24900,"isExtra":false},{"id":"50d0c33c-440a-47e3-8208-1c68574950af","note":"","count":1,"label":"Capricciosa 32 cm","posId":"137","price":24900,"isExtra":false},{"id":"2725a3d1-b696-46fb-83aa-c7691209afce","note":"","count":1,"label":"Zeleninová 32 cm","posId":"115","price":24900,"isExtra":false},{"id":"9113385a-d4b6-407a-b0f4-d904f93de010","note":"","count":1,"label":"Baby špenát &amp; kuře 32 cm","posId":"116","price":24900,"isExtra":false},{"id":"da87890c-3168-4c6e-82ff-b4549f8e0031","note":"","count":1,"label":"Veggieballs 32 cm","posId":"117","price":24900,"isExtra":false},{"id":"2d3d5617-9c58-43de-9934-040859ce552d","note":"","count":1,"label":"BBQ Meteor 32 cm","posId":"118","price":24900,"isExtra":false},{"id":"dd5d901d-3787-43d0-9efe-85e31e1c5def","note":"","count":1,"label":"Pepperoni 32 cm","posId":"120","price":24900,"isExtra":false},{"id":"6d3c9c59-6320-4a7e-8d79-75ab75e77cd3","note":"","count":1,"label":"BBQ Texas 32 cm","posId":"119","price":24900,"isExtra":false},{"id":"be5c7908-f592-4704-987f-cd7d7281f32e","note":"","count":2,"label":"Comeback 32 cm","posId":"121","price":24900,"isExtra":false},{"id":"5e57993d-26f3-465c-aa35-1e3806b0b477","note":"","count":1,"label":"Hot &amp; Spicy 32 cm","posId":"122","price":24900,"isExtra":false},{"id":"1aa4b142-e6d7-4d61-ba94-40298841a888","note":"","count":1,"label":"Quattro Formaggi 32 cm","posId":"123","price":24900,"isExtra":false}]</t>
  </si>
  <si>
    <t>2026-05-28T00:55:45.802+02:00</t>
  </si>
  <si>
    <t>2026-05-28T00:56:54.587+02:00</t>
  </si>
  <si>
    <t>[{"id":"733d4331-03cf-4028-a762-13e1a6a2514e","count":1,"label":"Pilsner Urquell 12","posId":"N20","price":6500,"isExtra":false,"creatorId":"6WVhnNVCvcj1a8Du95d2V","isPackging":0,"actualLabel":"Pilsner Urquell 12"}]</t>
  </si>
  <si>
    <t>2026-05-28T00:36:03.646+02:00</t>
  </si>
  <si>
    <t>2026-05-28T00:46:38.570+02:00</t>
  </si>
  <si>
    <t>2026-05-28T00:59:03.927+02:00</t>
  </si>
  <si>
    <t>2026-05-28T00:36:27.534+02:00</t>
  </si>
  <si>
    <t>[{"id":"0c454cc7-3f38-4dea-9e0e-7220d9ba6ce0","note":"","count":1,"label":"Dip česnekový","posId":"P106","price":2000,"isExtra":false},{"id":"4aed5471-c8ca-405d-bfd1-1a7601f72348","note":"","count":1,"label":"Quattro Formaggi 32 cm","posId":"147","price":24900,"isExtra":false}]</t>
  </si>
  <si>
    <t>2026-05-28T00:32:10.949+02:00</t>
  </si>
  <si>
    <t>2026-05-28T00:43:00.932+02:00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</si>
  <si>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</si>
  <si>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2026-05-28T00:27:34.682+02:00</t>
  </si>
  <si>
    <t>2026-05-28T00:34:48.480+02:00</t>
  </si>
  <si>
    <t>[{"id":"c2eae2bb-a701-4741-8180-ef6bd455d86d","count":1,"label":"Pepsi zero sugar 1l","posId":"N125","price":5900,"isExtra":false,"creatorId":"syQG4cnI0QeMTT2AKKyrR","isPackging":0,"actualLabel":"Pepsi zero sugar 1l"}]</t>
  </si>
  <si>
    <t>2026-05-28T00:26:27.794+02:00</t>
  </si>
  <si>
    <t>2026-05-28T00:38:22.029+02:00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</si>
  <si>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</si>
  <si>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2026-05-28T00:06:03.381+02:00</t>
  </si>
  <si>
    <t>2026-05-28T00:26:56.494+02:00</t>
  </si>
  <si>
    <t>2026-05-28T00:29:06.179+02:00</t>
  </si>
  <si>
    <t>2026-05-28T00:06:04.000+02:00</t>
  </si>
  <si>
    <t>[{"id":"63d3d8e2-08ad-42e7-bee2-0e2c8e2248bf","note":"","count":1,"label":"BBQ Texas 40 cm","posId":"107","price":30900,"isExtra":false},{"id":"932d1eab-8f45-4992-b460-cc5099f91e14","note":"","count":1,"label":"Okraj Hotdog, BBQ","posId":"A120","price":6500,"isExtra":true},{"id":"74b60a0c-fcbc-4171-95e9-291adbfbe523","note":"","count":1,"label":"Cibule","posId":"C103","price":3500,"KDSTags":["greenhighlight"],"isExtra":true},{"id":"10b1ebcf-eda6-410e-81f0-6a9182a548db","note":"","count":1,"label":"Slanina","posId":"C108","price":4000,"KDSTags":["greenhighlight"],"isExtra":true},{"id":"0f32557d-3b00-4445-b026-75e05c963906","note":"","count":1,"label":"Jalapeños","posId":"C102","price":3500,"KDSTags":["greenhighlight"],"isExtra":tru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salám","posId":"C109","price":4000,"KDSTags":["greenhighlight"],"isExtra":true},{"id":"6a406468-94b2-4aab-8b3e-c490dfbbdf08","note":"","count":1,"label":"Hot &amp; Spicy 40 cm","posId":"110","price":30900,"isExtra":false},{"id":"74b60a0c-fcbc-4171-95e9-291adbfbe523","note":"","count":1,"label":"Cibule","posId":"C103","price":3500,"KDSTags":["greenhighlight"],"isExtra":true},{"id":"10b1ebcf-eda6-410e-81f0-6a9182a548db","note":"","count":1,"label":"Slanina","posId":"C108","price":4000,"KDSTags":["greenhighlight"],"isExtra":true},{"id":"30448218-3844-4dfe-882d-e344102dcfea","note":"","count":1,"label":"Paprika","posId":"C111","price":3500,"KDSTags":["greenhighlight"],"isExtra":true},{"id":"0f32557d-3b00-4445-b026-75e05c963906","note":"","count":1,"label":"Jalapeños","posId":"C102","price":3500,"KDSTags":["greenhighlight"],"isExtra":true}]</t>
  </si>
  <si>
    <t>2026-05-28T00:00:26.473+02:00</t>
  </si>
  <si>
    <t>2026-05-28T00:15:14.721+02:00</t>
  </si>
  <si>
    <t>2026-05-27T23:53:24.705+02:00</t>
  </si>
  <si>
    <t>2026-05-28T00:01:15.676+02:00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</si>
  <si>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</si>
  <si>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2026-05-27T23:43:02.862+02:00</t>
  </si>
  <si>
    <t>2026-05-27T23:56:44.369+02:00</t>
  </si>
  <si>
    <t>[{"id":"554b5341-3de7-4a69-b579-50bb01af629a","note":"","count":1,"label":"Quattro Formaggi 40 cm","posId":"111","price":30900,"isExtra":false},{"id":"0c454cc7-3f38-4dea-9e0e-7220d9ba6ce0","note":"","count":1,"label":"Dip česnekový","posId":"P106","price":2000,"isExtra":false}]</t>
  </si>
  <si>
    <t>2026-05-27T23:42:46.581+02:00</t>
  </si>
  <si>
    <t>2026-05-27T23:55:31.286+02:00</t>
  </si>
  <si>
    <t>[{"id":"664bd2b5-40f0-4839-a4f1-3cec89afae33","count":1,"label":"Pizza Quattro Formaggi 32","posId":"123","price":24900,"isExtra":false,"creatorId":"QeLEu53b0bnkJkcg0og_Z","isPackging":0,"actualLabel":"Pizza Quattro Formaggi 32"},{"id":"89205ac5-7245-4fc0-b2a2-13cceeda3ae7","count":1,"label":"Pizza BBQ Meteor 32","posId":"118","price":24900,"isExtra":false,"creatorId":"R9XfoZnYSx6wyChI2wX4g","isPackging":0,"actualLabel":"Pizza BBQ Meteor 32"},{"id":"17ad363f-96ef-4e94-9246-dbc72c9ef474","count":1,"label":"Dip česnekový","posId":"P106","price":2000,"isExtra":false,"creatorId":"szxJWlSf2xrcS5eUteG8r","isPackging":0,"actualLabel":"Dip česnekový"},{"id":"17ad363f-96ef-4e94-9246-dbc72c9ef474","count":1,"label":"Dip česnekový","posId":"P106","price":2000,"isExtra":false,"creatorId":"0xpVL3rmuRolLF3UlZ_o_","isPackging":0,"actualLabel":"Dip česnekový"},{"id":"17ad363f-96ef-4e94-9246-dbc72c9ef474","count":1,"label":"Dip česnekový","posId":"P106","price":2000,"isExtra":false,"creatorId":"E9u6TQ98sLrIrX6xXZRGY","isPackging":0,"actualLabel":"Dip česnekový"},{"id":"17ad363f-96ef-4e94-9246-dbc72c9ef474","count":1,"label":"Dip česnekový","posId":"P106","price":2000,"isExtra":false,"creatorId":"IfeDoIJh2fgeLhJBvvDIB","isPackging":0,"actualLabel":"Dip česnekový"},{"id":"7084447c-2073-4ee4-935a-1eb6b226aabf","count":1,"label":"Dip jalapenos","posId":"P107","price":2000,"isExtra":false,"creatorId":"tVcP_QbIXAGShJRuOuIVw","isPackging":0,"actualLabel":"Dip jalapenos"}]</t>
  </si>
  <si>
    <t>2026-05-27T23:41:00.389+02:00</t>
  </si>
  <si>
    <t>2026-05-27T23:50:10.498+02:00</t>
  </si>
  <si>
    <t>[{"id":"15899b4356cb45f4fad5074f","count":1,"label":"Pepsi 1l","posId":"N124","price":5900,"isExtra":false},{"id":"64289bbb395820dee3a352f4","count":1,"label":"Pepperoni 32cm 🌶️🌶️","posId":"120","price":24900,"isExtra":false},{"id":"2f43df7dedb312c2f3c829b9","count":1,"label":"Balné","posId":"K0000","price":1500,"isExtra":true}]</t>
  </si>
  <si>
    <t>2026-05-27T23:39:10.607+02:00</t>
  </si>
  <si>
    <t>2026-05-27T23:52:49.340+02:00</t>
  </si>
  <si>
    <t>[{"id":"4a20dc15-9932-4890-a338-4b8782bfca29","count":1,"label":"Pizza Comeback 40","posId":"109","price":30900,"isExtra":false,"creatorId":"fXDcLkOiSp43fDKwWgwkP","isPackging":0,"actualLabel":"Pizza Comeback 40"}]</t>
  </si>
  <si>
    <t>2026-05-27T23:36:01.942+02:00</t>
  </si>
  <si>
    <t>2026-05-27T23:43:33.529+02:00</t>
  </si>
  <si>
    <t>2026-05-27T23:26:46.427+02:00</t>
  </si>
  <si>
    <t>2026-05-27T23:27:34.348+02:00</t>
  </si>
  <si>
    <t>[{"id":"7f90f634-ae03-48d9-9ac8-27405c0fc737","count":1,"label":"Poděbradská malinovka 0,5l","posId":"N129","price":4900,"isExtra":false,"creatorId":"q6i5xUqVwHreAXuJ2BolF","isPackging":0,"actualLabel":"Poděbradská malinovka 0,5l"}]</t>
  </si>
  <si>
    <t>2026-05-27T23:25:42.728+02:00</t>
  </si>
  <si>
    <t>2026-05-27T23:27:33.252+02:00</t>
  </si>
  <si>
    <t>[{"id":"17ad363f-96ef-4e94-9246-dbc72c9ef474","count":1,"label":"Dip česnekový","posId":"P106","price":2000,"isExtra":false,"creatorId":"o5vyGjxLofM-I0xWnPGLz","isPackging":0,"actualLabel":"Dip česnekový"}]</t>
  </si>
  <si>
    <t>2026-05-27T23:22:26.027+02:00</t>
  </si>
  <si>
    <t>2026-05-27T23:27:22.197+02:00</t>
  </si>
  <si>
    <t>[{"id":"c1b4edb9-fd41-419d-89d3-7116976a3323","count":1,"label":"Pizza Pepperoni 40","posId":"108","price":30900,"isExtra":false,"creatorId":"u8LKsYg4XwctJTLI2DPKT","isPackging":0,"actualLabel":"Pizza Pepperoni 40"}]</t>
  </si>
  <si>
    <t>2026-05-27T23:11:16.016+02:00</t>
  </si>
  <si>
    <t>2026-05-27T23:26:51.464+02:00</t>
  </si>
  <si>
    <t>[{"id":"b97e51ee5d6f66be991dd77d","count":1,"label":"Hawai 32cm","posId":"114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</si>
  <si>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2026-05-27T23:10:56.705+02:00</t>
  </si>
  <si>
    <t>2026-05-27T23:23:39.460+02:00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</si>
  <si>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</si>
  <si>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2026-05-27T23:06:15.537+02:00</t>
  </si>
  <si>
    <t>2026-05-27T23:23:47.938+02:00</t>
  </si>
  <si>
    <t>2026-05-27T22:57:12.967+02:00</t>
  </si>
  <si>
    <t>2026-05-27T23:15:15.220+02:00</t>
  </si>
  <si>
    <t>Pavlo</t>
  </si>
  <si>
    <t>2026-05-27T22:53:36.626+02:00</t>
  </si>
  <si>
    <t>2026-05-27T23:11:56.206+02:00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</si>
  <si>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</si>
  <si>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2026-05-27T22:51:58.602+02:00</t>
  </si>
  <si>
    <t>2026-05-27T23:24:38.323+02:00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</si>
  <si>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</si>
  <si>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2026-05-27T22:45:03.178+02:00</t>
  </si>
  <si>
    <t>2026-05-27T23:02:46.843+02:00</t>
  </si>
  <si>
    <t>2026-05-27T22:40:05.977+02:00</t>
  </si>
  <si>
    <t>2026-05-27T23:01:53.016+02:00</t>
  </si>
  <si>
    <t>[{"id":"251f33e3ed796eca31390987","count":1,"label":"BBQ Texas 32cm","posId":"119","price":24900,"isExtra":false},{"id":"2f43df7dedb312c2f3c829b9","count":1,"label":"Balné","posId":"K0000","price":1500,"isExtra":true}]</t>
  </si>
  <si>
    <t>2026-05-27T22:38:23.116+02:00</t>
  </si>
  <si>
    <t>2026-05-27T22:48:29.660+02:00</t>
  </si>
  <si>
    <t>[{"id":"123","note":"","count":1,"label":"Quattro Formaggi 32cm","posId":"123","price":24900,"isExtra":false},{"id":"K0000","note":"","count":1,"label":"Balné","posId":"K0000","price":1500,"isExtra":true},{"id":"B115","note":"","count":1,"label":"Kukuřice","posId":"B115","price":2500,"KDSTags":["greenhighlight"],"isExtra":true}]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</si>
  <si>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2026-05-27T22:36:07.079+02:00</t>
  </si>
  <si>
    <t>2026-05-27T22:57:30.313+02:00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</si>
  <si>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54684827","note":"","count":1,"label":"Balné","posId":"K0000","price":3000,"isExtra":true},{"id":"59592174","note":"","count":1,"label":"USA těsto","posId":"17","price":1000,"isExtra":true},{"id":"57179851","note":"","count":1,"label":"Smetanový základ","posId":"ZRS32","price":0,"isExtra":true},{"id":"54684831","note":"","count":1,"label":"bez plněných okrajů","posId":"X1000","price":0,"isExtra":true},{"id":"54684830","note":"","count":1,"label":"spicy wings 🌶️","posId":"P101","price":0,"isExtra":true},{"id":"61748715","note":"","count":1,"label":"Guarana classic zero","posId":"N143","price":0,"isExtra":true}]</t>
  </si>
  <si>
    <t>2026-05-27T22:28:27.711+02:00</t>
  </si>
  <si>
    <t>2026-05-27T22:52:13.195+02:00</t>
  </si>
  <si>
    <t>2026-05-27T22:25:54.502+02:00</t>
  </si>
  <si>
    <t>2026-05-27T23:02:24.496+02:00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</si>
  <si>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01e72685876a6622f5378cba","count":1,"label":"Žampiony","posId":"B105","price":2500,"KDSTags":["greenhighlight"],"isExtra":true},{"id":"d8fab1ab80f9a391b5317464","count":1,"label":"Cibule","posId":"B103","price":2500,"KDSTags":["greenhighlight"],"isExtra":true},{"id":"2f31c31a40755ef5c17facb5","count":1,"label":"Slanina","posId":"B108","price":3000,"KDSTags":["greenhighlight"],"isExtra":true},{"id":"d2bbf08fc57038f524ea9ee6","count":1,"label":"Česnekový chléb 18cm","posId":"P104","price":7900,"isExtra":false},{"id":"2f43df7dedb312c2f3c829b9","count":1,"label":"Balné","posId":"K0000","price":1500,"isExtra":true},{"id":"534340cf97d1876b8244e845","count":3,"label":"Česnekový dip","posId":"P106","price":2000,"isExtra":false},{"id":"2f43df7dedb312c2f3c829b9","count":3,"label":"Balné","posId":"K0000","price":1500,"isExtra":true}]</t>
  </si>
  <si>
    <t>2026-05-27T22:24:16.830+02:00</t>
  </si>
  <si>
    <t>2026-05-27T23:03:58.475+02:00</t>
  </si>
  <si>
    <t>[{"id":"59592162","note":"","size":"Quattro Formaggi 32cm","count":1,"label":"Quattro Formaggi 32cm","posId":"123","price":24900,"isExtra":false},{"id":"54684842","note":"","count":1,"label":"Balné","posId":"K0000","price":1500,"isExtra":true}]</t>
  </si>
  <si>
    <t>Petro</t>
  </si>
  <si>
    <t>2026-05-27T22:22:19.019+02:00</t>
  </si>
  <si>
    <t>2026-05-27T22:26:11.226+02:00</t>
  </si>
  <si>
    <t>2026-05-27T22:11:03.063+02:00</t>
  </si>
  <si>
    <t>2026-05-27T22:25:43.675+02:00</t>
  </si>
  <si>
    <t>2026-05-27T22:34:17.352+02:00</t>
  </si>
  <si>
    <t>2026-05-27T22:11:03.752+02:00</t>
  </si>
  <si>
    <t>[{"id":"63d3d8e2-08ad-42e7-bee2-0e2c8e2248bf","note":"","count":1,"label":"BBQ Texas 40 cm","posId":"107","price":30900,"isExtra":false},{"id":"0c454cc7-3f38-4dea-9e0e-7220d9ba6ce0","note":"","count":2,"label":"Dip česnekový","posId":"P106","price":2000,"isExtra":false},{"id":"6fac1de4-9c86-46df-a533-30c3e57f53c0","note":"","count":1,"label":"BBQ Texas 32 cm","posId":"143","price":24900,"isExtra":false},{"id":"248252c5-4f49-43ec-9d7c-c3f582fe912d","note":"","count":1,"label":"Mirinda 1l","posId":"N126","price":5900,"isExtra":false},{"id":"c3b51e0d-76dd-45cd-a38d-d0f9c4aadf52","note":"","count":1,"label":"Aquilla tea zelený čaj/citron 0,5l","posId":"N121","price":4900,"isExtra":false}]</t>
  </si>
  <si>
    <t>2026-05-27T22:07:58.609+02:00</t>
  </si>
  <si>
    <t>2026-05-27T22:16:02.185+02:00</t>
  </si>
  <si>
    <t>[{"id":"f714e0cf-7ae5-4e69-9b2e-9c0d416720d3","count":1,"label":"Pizza Quattro Formaggi 40","posId":"111","price":30900,"isExtra":false,"creatorId":"e5oW0K3bd6K9mnybrsPV2","isPackging":0,"actualLabel":"Pizza Quattro Formaggi 40"}]</t>
  </si>
  <si>
    <t>Ali</t>
  </si>
  <si>
    <t>2026-05-27T22:05:18.525+02:00</t>
  </si>
  <si>
    <t>2026-05-27T22:17:25.470+02:00</t>
  </si>
  <si>
    <t>2026-05-27T22:03:36.455+02:00</t>
  </si>
  <si>
    <t>2026-05-27T22:14:30.888+02:00</t>
  </si>
  <si>
    <t>[{"id":"120","note":"","count":1,"label":"Pepperoni 32cm 🌶️🌶️","posId":"120","price":24900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]</t>
  </si>
  <si>
    <t>2026-05-27T21:54:40.166+02:00</t>
  </si>
  <si>
    <t>2026-05-27T22:01:59.196+02:00</t>
  </si>
  <si>
    <t>[{"id":"6dd95d267276b256b3cb02db","count":1,"label":"Baby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bylinky","posId":"A121","price":5700,"isExtra":true},{"id":"fa663af1037263b7615b2b04","count":1,"label":"Šunka","posId":"B106","price":3000,"KDSTags":["greenhighlight"],"isExtra":true},{"id":"534340cf97d1876b8244e845","count":2,"label":"Česnekový dip","posId":"P106","price":2000,"isExtra":false},{"id":"2f43df7dedb312c2f3c829b9","count":2,"label":"Balné","posId":"K0000","price":1500,"isExtra":true}]</t>
  </si>
  <si>
    <t>2026-05-27T21:48:51.213+02:00</t>
  </si>
  <si>
    <t>2026-05-27T21:59:18.096+02:00</t>
  </si>
  <si>
    <t>[{"id":"4cb20363-ef38-4d1e-83ee-b41f4c8251d8","count":1,"label":"Pizza Hawai 40 cm","posId":"102","price":30900,"isExtra":false,"creatorId":"y2oKBwS20VbpHP_LFNA79","isPackging":0,"actualLabel":"Pizza Hawai 40 cm"},{"id":"a5Gkj2FqUAnwgAU4Vmosn","count":1,"label":"Smetanový základ","posId":"ZRS40","price":0,"isExtra":true,"mainItemId":"4cb20363-ef38-4d1e-83ee-b41f4c8251d8"},{"id":"b9f67aca-9e55-4625-bfc4-28e56632ca43","count":1,"label":"Pizza BBQ Meteor 40","posId":"106","price":30900,"isExtra":false,"creatorId":"70AKrHE7FNOzXCsxGcYY9","isPackging":0,"actualLabel":"Pizza BBQ Meteor 40"},{"id":"X7mrF5j-AR3Jk8N7fMKaP","count":1,"label":"Smetanový základ","posId":"ZBS40","price":0,"isExtra":true,"mainItemId":"b9f67aca-9e55-4625-bfc4-28e56632ca43"}]</t>
  </si>
  <si>
    <t>2026-05-27T21:45:38.351+02:00</t>
  </si>
  <si>
    <t>2026-05-27T21:52:12.276+02:00</t>
  </si>
  <si>
    <t>2026-05-27T21:43:06.869+02:00</t>
  </si>
  <si>
    <t>2026-05-27T21:48:01.136+02:00</t>
  </si>
  <si>
    <t>[{"id":"54dc7925-4d38-486b-b12e-3a96c2e2fabb","count":1,"label":"Pizza Pepperoni 18","posId":"132","price":11900,"isExtra":false,"creatorId":"EdNEy71iZR7ZAbP1gNO13","isPackging":0,"actualLabel":"Pizza Pepperoni 18"},{"id":"17ad363f-96ef-4e94-9246-dbc72c9ef474","count":1,"label":"Dip česnekový","posId":"P106","price":2000,"isExtra":false,"creatorId":"lNo-q0Z7MDh3EQlrxV2kg","isPackging":0,"actualLabel":"Dip česnekový"}]</t>
  </si>
  <si>
    <t>2026-05-27T21:36:02.881+02:00</t>
  </si>
  <si>
    <t>2026-05-27T21:45:54.170+02:00</t>
  </si>
  <si>
    <t>2026-05-27T21:58:13.731+02:00</t>
  </si>
  <si>
    <t>2026-05-27T21:36:05.078+02:00</t>
  </si>
  <si>
    <t>[{"id":"50d0c33c-440a-47e3-8208-1c68574950af","note":"","count":1,"label":"Capricciosa 32 cm","posId":"137","price":24900,"isExtra":false},{"id":"8915e1ca-f30b-45dc-9ba0-235201606490","note":"","count":1,"label":"BEZ -žampiony","posId":"X105","price":0,"KDSTags":["redhighlight"],"isExtra":true}]</t>
  </si>
  <si>
    <t>2026-05-27T21:28:59.887+02:00</t>
  </si>
  <si>
    <t>2026-05-27T21:36:21.459+02:00</t>
  </si>
  <si>
    <t>[{"id":"3ce00c7888c3f6c64a108aae","count":1,"label":"Quattro Formaggi 32cm","posId":"123","price":24900,"isExtra":false},{"id":"2f43df7dedb312c2f3c829b9","count":1,"label":"Balné","posId":"K0000","price":1500,"isExtra":true}]</t>
  </si>
  <si>
    <t>2026-05-27T21:24:32.417+02:00</t>
  </si>
  <si>
    <t>2026-05-27T21:33:52.208+02:00</t>
  </si>
  <si>
    <t>[{"id":"54684760","note":"Dobrý večer, prosím rajčatový základ a bez oliv. Děkuji","size":"Capricciosa 40cm","count":1,"label":"Capricciosa 40cm","posId":"101","price":30900,"isExtra":false},{"id":"54684837","note":"","count":1,"label":"Balné","posId":"K0000","price":2000,"isExtra":true},{"id":"59555762","note":"","count":1,"label":"BBQ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okrajů","posId":"X1000","price":0,"isExtra":true},{"id":"54684889","note":"","count":1,"label":"Bez oliv","posId":"X112","price":0,"KDSTags":["redhighlight"],"isExtra":true},{"id":"54684878","note":"","count":1,"label":"Žampiony","posId":"C105","price":3500,"KDSTags":["greenhighlight"],"isExtra":true}]</t>
  </si>
  <si>
    <t>2026-05-27T21:22:30.216+02:00</t>
  </si>
  <si>
    <t>2026-05-27T21:26:20.030+02:00</t>
  </si>
  <si>
    <t>[{"id":"90fe26ad-8793-414c-a8fe-fc7624d10755","count":1,"label":"Pizza Špenát kuře 32 cm","posId":"116","price":24900,"isExtra":false,"creatorId":"l4NcyTuF1mFO-lTR8QOaf","isPackging":0,"actualLabel":"Pizza Špenát kuře 32 cm"}]</t>
  </si>
  <si>
    <t>2026-05-27T21:17:21.125+02:00</t>
  </si>
  <si>
    <t>2026-05-27T21:25:24.097+02:00</t>
  </si>
  <si>
    <t>2026-05-27T21:15:51.501+02:00</t>
  </si>
  <si>
    <t>2026-05-27T21:21:49.988+02:00</t>
  </si>
  <si>
    <t>2026-05-27T21:15:02.849+02:00</t>
  </si>
  <si>
    <t>2026-05-27T21:26:18.875+02:00</t>
  </si>
  <si>
    <t>[{"id":"2725a3d1-b696-46fb-83aa-c7691209afce","note":"","count":1,"label":"Zeleninová 32 cm","posId":"115","price":24900,"isExtra":false}]</t>
  </si>
  <si>
    <t>2026-05-27T21:12:53.670+02:00</t>
  </si>
  <si>
    <t>2026-05-27T21:20:35.000+02:00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</si>
  <si>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32cm","posId":"123","price":24900,"isExtra":false},{"id":"54684842","note":"","count":1,"label":"Balné","posId":"K0000","price":1500,"isExtra":true},{"id":"57405768","note":"","size":"Mirinda 1l","count":1,"label":"Mirinda 1l","posId":"N126","price":5900,"isExtra":false}]</t>
  </si>
  <si>
    <t>2026-05-27T21:11:18.437+02:00</t>
  </si>
  <si>
    <t>2026-05-27T21:20:24.255+02:00</t>
  </si>
  <si>
    <t>[{"id":"0d544714fc2cd53ee684dc96","count":1,"label":"Veggie menu Comeback","posId":"M200","price":34900,"isExtra":false},{"id":"0a08d21a7d76fb620b157a44","count":1,"label":"Balné","posId":"K0000","price":3000,"isExtra":true},{"id":"ec9cd154dfbd68131df1bbc4","count":1,"label":"Špenát &amp; kuře","posId":"Y116","price":0,"isExtra":true},{"id":"2179c22089126fe6683fee77","count":1,"label":"Smetanový základ","posId":"ZRS32","price":0,"isExtra":true},{"id":"13bc34972a864e03558263de","count":1,"label":"bez plněných okrajů","posId":"X1000","price":0,"isExtra":true},{"id":"9a250d6930b0f213d0033d23","count":1,"label":"česnekový chléb","posId":"P104","price":0,"isExtra":true},{"id":"485234416862bf3643ff6f92","count":1,"label":"Pepsi zero sugar 1l","posId":"N125","price":0,"isExtra":true}]</t>
  </si>
  <si>
    <t>2026-05-27T21:08:54.322+02:00</t>
  </si>
  <si>
    <t>2026-05-27T21:17:53.321+02:00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</si>
  <si>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40cm","posId":"104","price":30900,"isExtra":false},{"id":"54684837","note":"","count":1,"label":"Balné","posId":"K0000","price":2000,"isExtra":true}]</t>
  </si>
  <si>
    <t>2026-05-27T21:05:37.479+02:00</t>
  </si>
  <si>
    <t>2026-05-27T21:09:27.853+02:00</t>
  </si>
  <si>
    <t>[{"id":"cd22e00e-e758-4363-9254-340728f271d9","count":1,"label":"Pizza Hawai 18 cm","posId":"126","price":11900,"isExtra":false,"creatorId":"S1bnW7Nx4wUDaE1F5nQ96","isPackging":0,"actualLabel":"Pizza Hawai 18 cm"}]</t>
  </si>
  <si>
    <t>2026-05-27T20:55:34.557+02:00</t>
  </si>
  <si>
    <t>2026-05-27T21:07:42.943+02:00</t>
  </si>
  <si>
    <t>2026-05-27T20:53:29.642+02:00</t>
  </si>
  <si>
    <t>2026-05-27T21:06:45.929+02:00</t>
  </si>
  <si>
    <t>2026-05-27T20:51:32.368+02:00</t>
  </si>
  <si>
    <t>2026-05-27T21:03:21.685+02:00</t>
  </si>
  <si>
    <t>[{"id":"de7b8b77-1f01-4637-9b4b-1c1fe7287d5c","count":1,"label":"Pizza Quattro Formaggi 18","posId":"135","price":11900,"isExtra":false,"creatorId":"AzVcMSwZhoHnljNqyJ2sx","isPackging":0,"actualLabel":"Pizza Quattro Formaggi 18"},{"id":"54dc7925-4d38-486b-b12e-3a96c2e2fabb","count":1,"label":"Pizza Pepperoni 18","posId":"132","price":11900,"isExtra":false,"creatorId":"tPs2uqNM8F71HjCzLNqVN","isPackging":0,"actualLabel":"Pizza Pepperoni 18"}]</t>
  </si>
  <si>
    <t>2026-05-27T20:51:02.793+02:00</t>
  </si>
  <si>
    <t>2026-05-27T21:10:46.818+02:00</t>
  </si>
  <si>
    <t>2026-05-27T21:24:06.744+02:00</t>
  </si>
  <si>
    <t>2026-05-27T20:51:03.532+02:00</t>
  </si>
  <si>
    <t>2026-05-27T20:50:39.099+02:00</t>
  </si>
  <si>
    <t>2026-05-27T21:03:12.954+02:00</t>
  </si>
  <si>
    <t>[{"id":"c5a9c941c1f31eb9931eba5d","count":1,"label":"Zeleninová 32cm","posId":"115","price":24900,"isExtra":false},{"id":"2f43df7dedb312c2f3c829b9","count":1,"label":"Balné","posId":"K0000","price":1500,"isExtra":true},{"id":"2179c22089126fe6683fee77","count":1,"label":"Smetanový základ","posId":"ZRS32","price":0,"isExtra":true},{"id":"623094757bf405e05218647f","count":1,"label":"Jablečno-skořicové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</si>
  <si>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2026-05-27T20:30:11.439+02:00</t>
  </si>
  <si>
    <t>2026-05-27T20:45:56.814+02:00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</si>
  <si>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okrajů","posId":"X1000","price":0,"isExtra":true},{"id":"54684848","note":"","count":1,"label":"Jalapeňos","posId":"B102","price":2500,"KDSTags":["greenhighlight"],"isExtra":true},{"id":"54684934","note":"","count":1,"label":"Špenát s česnekem","posId":"B107","price":2500,"KDSTags":["greenhighlight"],"isExtra":true},{"id":"54684751","note":"","size":"Quattro Formaggi 40cm","count":1,"label":"Quattro Formaggi 40cm","posId":"111","price":30900,"isExtra":false},{"id":"54684837","note":"","count":1,"label":"Balné","posId":"K0000","price":2000,"isExtra":true},{"id":"54684891","note":"","count":1,"label":"okraj hotdog, hořčice","posId":"A118","price":6500,"isExtra":true},{"id":"54684964","note":"","count":1,"label":"Párek","posId":"C110","price":4000,"KDSTags":["greenhighlight"],"isExtra":true},{"id":"54684799","note":"","size":"Choco Rolls","count":1,"label":"Choco Rolls","posId":"chr100","price":8900,"isExtra":false},{"id":"54684842","note":"","count":1,"label":"Balné","posId":"K0000","price":1500,"isExtra":true},{"id":"59808788","note":"","size":"Jablečno-skořicové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</si>
  <si>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2026-05-27T20:21:46.422+02:00</t>
  </si>
  <si>
    <t>2026-05-27T20:28:07.873+02:00</t>
  </si>
  <si>
    <t>[{"id":"a4314c963e8e67cd61d8288a","count":1,"label":"BBQ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základ","posId":"ZBR32","price":0,"isExtra":true}]</t>
  </si>
  <si>
    <t>2026-05-27T20:16:45.565+02:00</t>
  </si>
  <si>
    <t>2026-05-27T20:22:15.878+02:00</t>
  </si>
  <si>
    <t>2026-05-27T20:10:29.016+02:00</t>
  </si>
  <si>
    <t>2026-05-27T20:17:49.743+02:00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</si>
  <si>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</si>
  <si>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2026-05-27T20:08:07.014+02:00</t>
  </si>
  <si>
    <t>2026-05-27T20:15:39.878+02:00</t>
  </si>
  <si>
    <t>[{"id":"59592169","note":"","size":"Hawai 32cm","count":1,"label":"Hawai 32cm","posId":"114","price":24900,"isExtra":false},{"id":"54684842","note":"","count":1,"label":"Balné","posId":"K0000","price":1500,"isExtra":true},{"id":"54684831","note":"","count":1,"label":"bez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</si>
  <si>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2026-05-27T20:07:59.830+02:00</t>
  </si>
  <si>
    <t>2026-05-27T20:14:32.245+02:00</t>
  </si>
  <si>
    <t>[{"id":"3ce00c7888c3f6c64a108aae","count":1,"label":"Quattro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okrajů","posId":"X1000","price":0,"isExtra":true},{"id":"ba011def84719d4f468514c3","count":1,"label":"Bez gorgonzoly","posId":"X101","price":0,"KDSTags":["redhighlight"],"isExtra":true},{"id":"5329159316727e06e4d822ec","count":1,"label":"Kukuřice","posId":"B115","price":2500,"KDSTags":["greenhighlight"],"isExtra":true}]</t>
  </si>
  <si>
    <t>2026-05-27T19:43:02.692+02:00</t>
  </si>
  <si>
    <t>2026-05-27T20:02:10.794+02:00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</si>
  <si>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bylinky","posId":"A122","price":6500,"isExtra":true},{"id":"bd7dc60f-b07b-42b5-898a-e6a144618c85","note":"","count":1,"label":"BEZ -kuře","posId":"X114","price":0,"KDSTags":["redhighlight"],"isExtra":true},{"id":"0c454cc7-3f38-4dea-9e0e-7220d9ba6ce0","note":"","count":1,"label":"Dip česnekový","posId":"P106","price":2000,"isExtra":false}]</t>
  </si>
  <si>
    <t>2026-05-27T19:39:03.807+02:00</t>
  </si>
  <si>
    <t>2026-05-27T19:58:57.961+02:00</t>
  </si>
  <si>
    <t>[{"id":"3fb2a405-31db-4fd3-b8b2-bf0ce52f7bfe","note":"","count":1,"label":"Sweet passion 18 cm","posId":"30","price":11900,"isExtra":false},{"id":"50d0c33c-440a-47e3-8208-1c68574950af","note":"","count":1,"label":"Capricciosa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</si>
  <si>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2026-05-27T19:39:03.782+02:00</t>
  </si>
  <si>
    <t>2026-05-27T19:54:31.741+02:00</t>
  </si>
  <si>
    <t>2026-05-27T20:11:14.608+02:00</t>
  </si>
  <si>
    <t>2026-05-27T19:39:05.077+02:00</t>
  </si>
  <si>
    <t>2026-05-27T19:38:47.465+02:00</t>
  </si>
  <si>
    <t>2026-05-27T19:54:51.899+02:00</t>
  </si>
  <si>
    <t>[{"id":"54684755","note":"","size":"BBQ Texas 40cm","count":1,"label":"BBQ Texas 40cm","posId":"107","price":30900,"isExtra":false},{"id":"54684837","note":"","count":1,"label":"Balné","posId":"K0000","price":2000,"isExtra":true},{"id":"54684796","note":"","size":"Česnekový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</si>
  <si>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2026-05-27T19:38:03.129+02:00</t>
  </si>
  <si>
    <t>2026-05-27T19:59:18.597+02:00</t>
  </si>
  <si>
    <t>2026-05-27T20:07:01.318+02:00</t>
  </si>
  <si>
    <t>2026-05-27T19:38:04.734+02:00</t>
  </si>
  <si>
    <t>[{"id":"eeb9b1ff-cedd-4112-8a46-47533eec93b4","note":"","count":1,"label":"Margherita 32 cm","posId":"136","price":20900,"isExtra":false},{"id":"0c454cc7-3f38-4dea-9e0e-7220d9ba6ce0","note":"","count":1,"label":"Dip česnekový","posId":"P106","price":2000,"isExtra":false}]</t>
  </si>
  <si>
    <t>2026-05-27T19:25:04.505+02:00</t>
  </si>
  <si>
    <t>2026-05-27T19:32:24.749+02:00</t>
  </si>
  <si>
    <t>2026-05-27T19:12:41.603+02:00</t>
  </si>
  <si>
    <t>2026-05-27T19:25:10.875+02:00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</si>
  <si>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</si>
  <si>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2026-05-27T19:08:51.474+02:00</t>
  </si>
  <si>
    <t>2026-05-27T19:15:36.793+02:00</t>
  </si>
  <si>
    <t>[{"id":"4cb20363-ef38-4d1e-83ee-b41f4c8251d8","count":1,"label":"Pizza Hawai 40 cm","posId":"102","price":30900,"isExtra":false,"creatorId":"PQIgLDSF0Cfi6DsDGj5_-","isPackging":0,"actualLabel":"Pizza Hawai 40 cm"}]</t>
  </si>
  <si>
    <t>2026-05-27T19:03:04.329+02:00</t>
  </si>
  <si>
    <t>2026-05-27T19:11:34.800+02:00</t>
  </si>
  <si>
    <t>[{"id":"4aed5471-c8ca-405d-bfd1-1a7601f72348","note":"","count":1,"label":"Quattro Formaggi 32 cm","posId":"147","price":24900,"isExtra":false}]</t>
  </si>
  <si>
    <t>2026-05-27T18:59:03.071+02:00</t>
  </si>
  <si>
    <t>2026-05-27T19:08:14.011+02:00</t>
  </si>
  <si>
    <t>2026-05-27T19:17:14.980+02:00</t>
  </si>
  <si>
    <t>2026-05-27T18:59:03.612+02:00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</si>
  <si>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bylinky","posId":"A122","price":6500,"isExtra":true}]</t>
  </si>
  <si>
    <t>2026-05-27T18:56:23.878+02:00</t>
  </si>
  <si>
    <t>2026-05-27T19:05:50.123+02:00</t>
  </si>
  <si>
    <t>[{"id":"02abba76-3343-43c8-bd2c-4bc09ad21f58","count":1,"label":"Pizza Hot &amp; Spicy 18","posId":"134","price":11900,"isExtra":false,"creatorId":"V1AUqVZBQCnocRVGn7aCe","isPackging":0,"actualLabel":"Pizza Hot &amp; Spicy 18"}]</t>
  </si>
  <si>
    <t>2026-05-27T18:56:07.402+02:00</t>
  </si>
  <si>
    <t>2026-05-27T19:05:32.026+02:00</t>
  </si>
  <si>
    <t>[{"id":"0bea1fb1-a6d1-4425-b818-6eca29fb16e8","count":1,"label":"Pizza Comeback 32","posId":"121","price":24900,"isExtra":false,"creatorId":"UzFwMPPX41CS4splBNSzk","isPackging":0,"actualLabel":"Pizza Comeback 32"}]</t>
  </si>
  <si>
    <t>2026-05-27T18:50:04.126+02:00</t>
  </si>
  <si>
    <t>2026-05-27T19:03:37.126+02:00</t>
  </si>
  <si>
    <t>2026-05-27T18:46:41.364+02:00</t>
  </si>
  <si>
    <t>2026-05-27T19:03:06.202+02:00</t>
  </si>
  <si>
    <t>[{"id":"e7c1c602dc965c0159e9efb8","count":1,"label":"Pepperoni 40cm 🌶️🌶️","posId":"108","price":30900,"isExtra":false},{"id":"9c3e5446ef3ded7b358f7c2a","count":1,"label":"Balné","posId":"K0000","price":2000,"isExtra":true},{"id":"b6ffa1a1cad6e0911847a661","count":1,"label":"Margherita 32cm","posId":"112","price":20900,"isExtra":false},{"id":"2f43df7dedb312c2f3c829b9","count":1,"label":"Balné","posId":"K0000","price":1500,"isExtra":true}]</t>
  </si>
  <si>
    <t>2026-05-27T18:46:40.208+02:00</t>
  </si>
  <si>
    <t>2026-05-27T18:56:44.924+02:00</t>
  </si>
  <si>
    <t>[{"id":"de7b8b77-1f01-4637-9b4b-1c1fe7287d5c","count":1,"label":"Pizza Quattro Formaggi 18","posId":"135","price":11900,"isExtra":false,"creatorId":"-CFFL7ipX2fdv9V_mXVaZ","isPackging":0,"actualLabel":"Pizza Quattro Formaggi 18"}]</t>
  </si>
  <si>
    <t>2026-05-27T18:36:03.307+02:00</t>
  </si>
  <si>
    <t>2026-05-27T18:45:37.802+02:00</t>
  </si>
  <si>
    <t>2026-05-27T18:51:03.058+02:00</t>
  </si>
  <si>
    <t>2026-05-27T18:36:04.584+02:00</t>
  </si>
  <si>
    <t>2026-05-27T18:29:06.409+02:00</t>
  </si>
  <si>
    <t>2026-05-27T18:40:05.748+02:00</t>
  </si>
  <si>
    <t>[{"id":"f932f643-9a56-4a16-90b3-20349063a042","note":"","count":1,"label":"Capricciosa 32 cm","posId":"113","price":24900,"isExtra":false},{"id":"57c816b2-3e3f-46c2-b126-b09910d79cb0","note":"","count":1,"label":"změna na Smetanový základ","posId":"A129","price":0,"isExtra":true},{"id":"d602cf10-0158-49d1-84d3-371f720cd0bc","note":"","count":1,"label":"špenát s česnekem","posId":"B107","price":2500,"KDSTags":["greenhighlight"],"isExtra":true}]</t>
  </si>
  <si>
    <t>2026-05-27T18:28:27.559+02:00</t>
  </si>
  <si>
    <t>2026-05-27T18:37:06.099+02:00</t>
  </si>
  <si>
    <t>[{"id":"1df158679f278788e0e313a1","count":1,"label":"Veggieballs 32cm 🌶️🌶️","posId":"117","price":24900,"isExtra":false},{"id":"2f43df7dedb312c2f3c829b9","count":1,"label":"Balné","posId":"K0000","price":1500,"isExtra":true},{"id":"ebb4601118d8b96c66148cd8","count":1,"label":"Hot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🌶️🌶️","posId":"122","price":24900,"isExtra":false},{"id":"2f43df7dedb312c2f3c829b9","count":1,"label":"Balné","posId":"K0000","price":1500,"isExtra":true}]</t>
  </si>
  <si>
    <t>2026-05-27T18:24:02.669+02:00</t>
  </si>
  <si>
    <t>2026-05-27T18:35:39.710+02:00</t>
  </si>
  <si>
    <t>[{"id":"f932f643-9a56-4a16-90b3-20349063a042","note":"","count":1,"label":"Capricciosa 32 cm","posId":"113","price":24900,"isExtra":false},{"id":"18bc733c-71df-4b31-ae11-2ee5b242a454","note":"","count":1,"label":"kuře","posId":"B114","price":3000,"KDSTags":["greenhighlight"],"isExtra":true},{"id":"d602cf10-0158-49d1-84d3-371f720cd0bc","note":"","count":1,"label":"špenát s česnekem","posId":"B107","price":2500,"KDSTags":["greenhighlight"],"isExtra":true}]</t>
  </si>
  <si>
    <t>2026-05-27T18:18:52.938+02:00</t>
  </si>
  <si>
    <t>2026-05-27T18:27:33.997+02:00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</si>
  <si>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okrajů","posId":"X1000","price":0,"isExtra":true}]</t>
  </si>
  <si>
    <t>2026-05-27T18:16:50.666+02:00</t>
  </si>
  <si>
    <t>2026-05-27T18:31:34.993+02:00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</si>
  <si>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bylinky","posId":"A122","price":6500,"isExtra":true},{"id":"0a3624b478f7c4258a6c3fd2","count":1,"label":"BIRGO grapefruit 0,5l","posId":"N131","price":4900,"isExtra":false},{"id":"15899b4356cb45f4fad5074f","count":1,"label":"Pepsi 1l","posId":"N124","price":5900,"isExtra":false}]</t>
  </si>
  <si>
    <t>2026-05-27T18:13:40.545+02:00</t>
  </si>
  <si>
    <t>2026-05-27T18:27:17.068+02:00</t>
  </si>
  <si>
    <t>[{"id":"c5a9c941c1f31eb9931eba5d","count":1,"label":"Zeleninová 32cm","posId":"115","price":24900,"isExtra":false},{"id":"2f43df7dedb312c2f3c829b9","count":1,"label":"Balné","posId":"K0000","price":1500,"isExtra":true},{"id":"fb29917ce2e90ab392103c23","count":1,"label":"USA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základ","posId":"ZRS32","price":0,"isExtra":true}]</t>
  </si>
  <si>
    <t>2026-05-27T18:13:03.568+02:00</t>
  </si>
  <si>
    <t>2026-05-27T18:23:34.914+02:00</t>
  </si>
  <si>
    <t>[{"id":"49e8d1c4-1e97-4089-9514-2970c15092b6","note":"","count":1,"label":"BBQ Meteor 40 cm","posId":"106","price":30900,"isExtra":false}]</t>
  </si>
  <si>
    <t>2026-05-27T18:02:03.258+02:00</t>
  </si>
  <si>
    <t>2026-05-27T18:25:52.963+02:00</t>
  </si>
  <si>
    <t>2026-05-27T18:32:00.518+02:00</t>
  </si>
  <si>
    <t>2026-05-27T18:02:03.983+02:00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</si>
  <si>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bylinky","posId":"A122","price":6500,"isExtra":true},{"id":"8915e1ca-f30b-45dc-9ba0-235201606490","note":"","count":1,"label":"BEZ -žampiony","posId":"X105","price":0,"KDSTags":["redhighlight"],"isExtra":true},{"id":"0c454cc7-3f38-4dea-9e0e-7220d9ba6ce0","note":"","count":4,"label":"Dip česnekový","posId":"P106","price":2000,"isExtra":false},{"id":"2cc0a9fe-ea2a-41e4-be86-6376b8437c33","note":"","count":1,"label":"Capricciosa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bylinky","posId":"A122","price":6500,"isExtra":true}]</t>
  </si>
  <si>
    <t>2026-05-27T17:43:53.918+02:00</t>
  </si>
  <si>
    <t>2026-05-27T17:53:22.101+02:00</t>
  </si>
  <si>
    <t>Dominik</t>
  </si>
  <si>
    <t>2026-05-27T17:35:13.053+02:00</t>
  </si>
  <si>
    <t>2026-05-27T17:48:06.732+02:00</t>
  </si>
  <si>
    <t>2026-05-27T16:39:43.713+02:00</t>
  </si>
  <si>
    <t>2026-05-27T16:57:50.564+02:00</t>
  </si>
  <si>
    <t>[{"id":"54684790","note":"","size":"Veggie menu Comeback","count":1,"label":"Veggie menu Comeback","posId":"M200","price":34900,"isExtra":false},{"id":"54684927","note":"","count":1,"label":"Špenát &amp; kuře","posId":"Y116","price":0,"isExtra":true},{"id":"54684827","note":"","count":1,"label":"Balné","posId":"K0000","price":3000,"isExtra":true},{"id":"57179851","note":"","count":1,"label":"Smetanový základ","posId":"ZRS32","price":0,"isExtra":true},{"id":"54684866","note":"","count":1,"label":"okraj mozzarella, bylinky","posId":"A121","price":5700,"isExtra":true},{"id":"54684847","note":"","count":1,"label":"česnekový chléb","posId":"P104","price":0,"isExtra":true},{"id":"61748716","note":"","count":1,"label":"Guarana kiwi a jablko","posId":"N144","price":0,"isExtra":true},{"id":"54684796","note":"","size":"Česnekový dip","count":2,"label":"Česnekový dip","posId":"P106","price":2000,"isExtra":false},{"id":"54684842","note":"","count":2,"label":"Balné","posId":"K0000","price":1500,"isExtra":true},{"id":"59808788","note":"","size":"Jablečno-skořicové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</si>
  <si>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2026-05-27T16:39:02.864+02:00</t>
  </si>
  <si>
    <t>2026-05-27T16:48:13.237+02:00</t>
  </si>
  <si>
    <t>[{"id":"be5c7908-f592-4704-987f-cd7d7281f32e","note":"","count":1,"label":"Comeback 32 cm","posId":"121","price":24900,"isExtra":false}]</t>
  </si>
  <si>
    <t>2026-05-27T15:49:01.821+02:00</t>
  </si>
  <si>
    <t>2026-05-27T15:54:46.086+02:00</t>
  </si>
  <si>
    <t>2026-05-27T15:29:02.189+02:00</t>
  </si>
  <si>
    <t>2026-05-27T15:49:33.117+02:00</t>
  </si>
  <si>
    <t>2026-05-27T16:24:26.792+02:00</t>
  </si>
  <si>
    <t>2026-05-27T15:30:32.422+02:00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</si>
  <si>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bylinky","posId":"A121","price":5700,"isExtra":true},{"id":"d3fbee6e-254b-46e7-885e-b580d0e6b445","note":"","count":1,"label":"žampiony","posId":"B105","price":2500,"KDSTags":["greenhighlight"],"isExtra":true}]</t>
  </si>
  <si>
    <t>2026-05-27T15:23:23.226+02:00</t>
  </si>
  <si>
    <t>2026-05-27T15:37:28.524+02:00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</si>
  <si>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</si>
  <si>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2026-05-27T15:04:36.060+02:00</t>
  </si>
  <si>
    <t>2026-05-27T15:06:18.022+02:00</t>
  </si>
  <si>
    <t>[{"id":"02abba76-3343-43c8-bd2c-4bc09ad21f58","count":1,"label":"Pizza Hot &amp; Spicy 18","posId":"134","price":11900,"isExtra":false,"creatorId":"Y7OPH0odF1RttTzt7X6vd","isPackging":0,"actualLabel":"Pizza Hot &amp; Spicy 18"}]</t>
  </si>
  <si>
    <t>2026-05-27T15:01:02.847+02:00</t>
  </si>
  <si>
    <t>2026-05-27T15:18:39.005+02:00</t>
  </si>
  <si>
    <t>[{"id":"0c454cc7-3f38-4dea-9e0e-7220d9ba6ce0","note":"","count":1,"label":"Dip česnekový","posId":"P106","price":2000,"isExtra":false},{"id":"f35574a5-a84f-4d98-b052-e5fa6c8cd60f","note":"","count":1,"label":"BBQ Meteor 32 cm","posId":"142","price":24900,"isExtra":false},{"id":"6fac1de4-9c86-46df-a533-30c3e57f53c0","note":"","count":1,"label":"BBQ Texas 32 cm","posId":"143","price":24900,"isExtra":false},{"id":"8929f51d-818c-4c09-96c6-0164428500a2","note":"","count":1,"label":"Baby špenát &amp; kuře 32 cm","posId":"140","price":24900,"isExtra":false}]</t>
  </si>
  <si>
    <t>2026-05-27T14:26:16.253+02:00</t>
  </si>
  <si>
    <t>2026-05-27T14:34:52.911+02:00</t>
  </si>
  <si>
    <t>2026-05-27T14:06:00.289+02:00</t>
  </si>
  <si>
    <t>2026-05-27T14:13:11.992+02:00</t>
  </si>
  <si>
    <t>2026-05-27T14:03:03.094+02:00</t>
  </si>
  <si>
    <t>2026-05-27T14:59:19.293+02:00</t>
  </si>
  <si>
    <t>2026-05-27T13:56:26.065+02:00</t>
  </si>
  <si>
    <t>2026-05-27T14:06:16.032+02:00</t>
  </si>
  <si>
    <t>[{"id":"b97e51ee5d6f66be991dd77d","count":1,"label":"Hawai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bylinky","posId":"A121","price":5700,"isExtra":true},{"id":"e7c1c602dc965c0159e9efb8","count":1,"label":"Pepperoni 40cm 🌶️🌶️","posId":"108","price":30900,"isExtra":false},{"id":"9c3e5446ef3ded7b358f7c2a","count":1,"label":"Balné","posId":"K0000","price":2000,"isExtra":true}]</t>
  </si>
  <si>
    <t>2026-05-27T13:31:27.016+02:00</t>
  </si>
  <si>
    <t>2026-05-27T13:38:41.639+02:00</t>
  </si>
  <si>
    <t>2026-05-27T13:22:20.563+02:00</t>
  </si>
  <si>
    <t>2026-05-27T13:29:37.944+02:00</t>
  </si>
  <si>
    <t>[{"id":"N125","note":"","count":1,"label":"Pepsi zero sugar 1l","posId":"N125","price":5900,"isExtra":false},{"id":"114","note":"","count":1,"label":"Hawai 32cm","posId":"114","price":24900,"isExtra":false},{"id":"K0000","note":"","count":1,"label":"Balné","posId":"K0000","price":1500,"isExtra":true},{"id":"P106","note":"","count":2,"label":"Česnekový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</si>
  <si>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2026-05-27T13:15:02.229+02:00</t>
  </si>
  <si>
    <t>2026-05-27T13:22:06.411+02:00</t>
  </si>
  <si>
    <t>2026-05-27T13:28:34.918+02:00</t>
  </si>
  <si>
    <t>2026-05-27T13:15:02.815+02:00</t>
  </si>
  <si>
    <t>[{"id":"7dc558f4-908c-4dab-b333-a925cc147e51","note":"","count":1,"label":"Comeback 32 cm","posId":"145","price":24900,"isExtra":false},{"id":"a3d62a5d-2e1d-48db-874e-d64becff7059","note":"","count":1,"label":"změna na BBQ základ","posId":"A128","price":0,"isExtra":true}]</t>
  </si>
  <si>
    <t>2026-05-27T12:46:36.211+02:00</t>
  </si>
  <si>
    <t>2026-05-27T12:56:04.582+02:00</t>
  </si>
  <si>
    <t>[{"id":"59592167","note":"","size":"BBQ Meteor 32cm","count":1,"label":"BBQ Meteor 32cm","posId":"118","price":24900,"isExtra":false},{"id":"54684842","note":"","count":1,"label":"Balné","posId":"K0000","price":1500,"isExtra":true},{"id":"54684866","note":"","count":1,"label":"okraj mozzarella, bylinky","posId":"A121","price":5700,"isExtra":true},{"id":"54684895","note":"","count":1,"label":"Olivy","posId":"B112","price":2500,"KDSTags":["greenhighlight"],"isExtra":true},{"id":"57405766","note":"","size":"Pepsi 1l","count":1,"label":"Pepsi 1l","posId":"N124","price":5900,"isExtra":false}]</t>
  </si>
  <si>
    <t>2026-05-27T12:36:51.642+02:00</t>
  </si>
  <si>
    <t>2026-05-27T12:45:04.365+02:00</t>
  </si>
  <si>
    <t>[{"id":"54684759","note":"","size":"Hawai 40cm","count":1,"label":"Hawai 40cm","posId":"102","price":30900,"isExtra":false},{"id":"54684837","note":"","count":1,"label":"Balné","posId":"K0000","price":2000,"isExtra":true},{"id":"59555762","note":"","count":1,"label":"BBQ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bylinky","posId":"A122","price":6500,"isExtra":true},{"id":"57423462","note":"","size":"Jalapeňos dip","count":1,"label":"Jalapeňos dip","posId":"P107","price":2000,"isExtra":false},{"id":"54684842","note":"","count":1,"label":"Balné","posId":"K0000","price":1500,"isExtra":true},{"id":"54684797","note":"","size":"BBQ dip","count":1,"label":"BBQ dip","posId":"P105","price":2000,"isExtra":false},{"id":"54684842","note":"","count":1,"label":"Balné","posId":"K0000","price":1500,"isExtra":true}]</t>
  </si>
  <si>
    <t>2026-05-27T11:52:03.473+02:00</t>
  </si>
  <si>
    <t>2026-05-27T12:18:30.022+02:00</t>
  </si>
  <si>
    <t>2026-05-27T12:28:09.137+02:00</t>
  </si>
  <si>
    <t>2026-05-27T11:52:05.945+02:00</t>
  </si>
  <si>
    <t>[{"id":"dd5d901d-3787-43d0-9efe-85e31e1c5def","note":"","count":1,"label":"Pepperoni 32 cm","posId":"120","price":24900,"isExtra":false},{"id":"57c816b2-3e3f-46c2-b126-b09910d79cb0","note":"","count":1,"label":"změna na Smetanový základ","posId":"A129","price":0,"isExtra":true},{"id":"b019e49c-8abf-4c78-a7cb-040722477356","note":"","count":1,"label":"slanina","posId":"B108","price":3000,"KDSTags":["greenhighlight"],"isExtra":true}]</t>
  </si>
  <si>
    <t>2026-05-27T11:43:46.716+02:00</t>
  </si>
  <si>
    <t>2026-05-27T11:58:58.289+02:00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</si>
  <si>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🌶️🌶️","posId":"110","price":30900,"isExtra":false},{"id":"54684837","note":"","count":1,"label":"Balné","posId":"K0000","price":2000,"isExtra":true},{"id":"54684825","note":"","count":1,"label":"bez plněných okrajů","posId":"X1000","price":0,"isExtra":true},{"id":"54684794","note":"","size":"Česnekový chléb 18cm","count":1,"label":"Česnekový chléb 18cm","posId":"P104","price":7900,"isExtra":false},{"id":"54684842","note":"","count":1,"label":"Balné","posId":"K0000","price":1500,"isExtra":true},{"id":"54684796","note":"","size":"Česnekový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</si>
  <si>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2026-05-27T11:43:02.693+02:00</t>
  </si>
  <si>
    <t>2026-05-27T11:51:22.252+02:00</t>
  </si>
  <si>
    <t>2026-05-27T12:07:07.599+02:00</t>
  </si>
  <si>
    <t>2026-05-27T11:43:03.401+02:00</t>
  </si>
  <si>
    <t>[{"id":"4aed5471-c8ca-405d-bfd1-1a7601f72348","note":"","count":1,"label":"Quattro Formaggi 32 cm","posId":"147","price":24900,"isExtra":false},{"id":"0da7d7b4-1298-429f-91f6-31f0a2fcfa45","note":"","count":1,"label":"BEZ -gorgonzola","posId":"X101","price":0,"KDSTags":["redhighlight"],"isExtra":true}]</t>
  </si>
  <si>
    <t>2026-05-27T11:37:41.869+02:00</t>
  </si>
  <si>
    <t>2026-05-27T11:46:31.161+02:00</t>
  </si>
  <si>
    <t>[{"id":"cd81c1ab3aa0f43edb92a2b9","count":1,"label":"Baby Špenát &amp; kuře 32cm","posId":"116","price":24900,"isExtra":false},{"id":"2f43df7dedb312c2f3c829b9","count":1,"label":"Balné","posId":"K0000","price":1500,"isExtra":true},{"id":"6524e41264c1c7bf5325225c","count":1,"label":"Grana padano, pecorino, parmazán","posId":"B130","price":3000,"KDSTags":["greenhighlight"],"isExtra":true}]</t>
  </si>
  <si>
    <t>2026-05-27T10:59:17.185+02:00</t>
  </si>
  <si>
    <t>2026-05-27T11:12:54.422+02:00</t>
  </si>
  <si>
    <t>[{"id":"59592162","note":"pridejfw proaim vajicko","size":"Quattro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,{"id":"54684877","note":"","count":1,"label":"Žampiony","posId":"B105","price":2500,"KDSTags":["greenhighlight"],"isExtra":true},{"id":"54684911","note":"","count":1,"label":"Ananas","posId":"B100","price":2500,"KDSTags":["green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,{"id":"54684955","note":"","count":1,"label":"Kuře","posId":"B114","price":3000,"KDSTags":["greenhighlight"],"isExtra":true},{"id":"66690107","note":"","size":"Vanilkový dip","count":1,"label":"Vanilkový dip","posId":"vanila","price":2000,"isExtra":false},{"id":"54684842","note":"","count":1,"label":"Balné","posId":"K0000","price":1500,"isExtra":true},{"id":"54684796","note":"","size":"Česnekový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</si>
  <si>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2026-05-27T10:40:02.391+02:00</t>
  </si>
  <si>
    <t>2026-05-27T11:48:50.944+02:00</t>
  </si>
  <si>
    <t>2026-05-27T11:58:38.239+02:00</t>
  </si>
  <si>
    <t>2026-05-27T10:40:03.074+02:00</t>
  </si>
  <si>
    <t>[{"id":"9e57b04a-60a4-42b3-b546-f61fd741762c","note":"","count":2,"label":"Quattro Formaggi 18 cm","posId":"135","price":11900,"isExtra":false}]</t>
  </si>
  <si>
    <t>2026-05-27T10:11:03.037+02:00</t>
  </si>
  <si>
    <t>2026-05-27T11:13:42.858+02:00</t>
  </si>
  <si>
    <t>2026-05-27T09:14:27.563+02:00</t>
  </si>
  <si>
    <t>2026-05-27T11:31:56.211+02:00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</si>
  <si>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🌶️","posId":"121","price":24900,"isExtra":false},{"id":"2f43df7dedb312c2f3c829b9","count":1,"label":"Balné","posId":"K0000","price":1500,"isExtra":true},{"id":"6942755309e364dceebaa2a0","count":1,"label":"BBQ Texas 32cm","posId":"119","price":24900,"isExtra":false},{"id":"2f43df7dedb312c2f3c829b9","count":1,"label":"Balné","posId":"K0000","price":1500,"isExtra":true},{"id":"6942755309e364dceebaa2a4","count":1,"label":"Zeleninová 32cm","posId":"115","price":24900,"isExtra":false},{"id":"2f43df7dedb312c2f3c829b9","count":1,"label":"Balné","posId":"K0000","price":1500,"isExtra":true},{"id":"6942755309e364dceebaa2a6","count":1,"label":"Hawai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32cm","posId":"113","price":24900,"isExtra":false},{"id":"2f43df7dedb312c2f3c829b9","count":1,"label":"Balné","posId":"K0000","price":1500,"isExtra":true},{"id":"6942755309e364dceebaa2d2","count":2,"label":"Pečené brambory","posId":"P103","price":6900,"isExtra":false},{"id":"2f43df7dedb312c2f3c829b9","count":2,"label":"Balné","posId":"K0000","price":1500,"isExtra":true},{"id":"6942755309e364dceebaa2de","count":1,"label":"Choco Rolls","posId":"chr100","price":8900,"isExtra":false},{"id":"2f43df7dedb312c2f3c829b9","count":1,"label":"Balné","posId":"K0000","price":1500,"isExtra":true},{"id":"6942755309e364dceebaa2e2","count":1,"label":"Jablečno-skořicové rolls","posId":"18","price":8900,"isExtra":false},{"id":"2f43df7dedb312c2f3c829b9","count":1,"label":"Balné","posId":"K0000","price":1500,"isExtra":true},{"id":"6942755309e364dceebaa2aa","count":1,"label":"Baby Špenát &amp; kuře 32cm","posId":"116","price":24900,"isExtra":false},{"id":"2f43df7dedb312c2f3c829b9","count":1,"label":"Balné","posId":"K0000","price":1500,"isExtra":true}]</t>
  </si>
  <si>
    <t>2026-05-27T00:59:48.488+02:00</t>
  </si>
  <si>
    <t>2026-05-27T00:59:51.114+02:00</t>
  </si>
  <si>
    <t>[{"id":"54557298-f136-4688-9ef9-750635cbf01a","count":1,"label":"Mirinda 1l","posId":"N126","price":5900,"isExtra":false,"creatorId":"iEtsaneDGyzdwpr_2dbhJ","isPackging":0,"actualLabel":"Mirinda 1l"},{"id":"dd063e7d-c65d-4b2b-9cdd-2cbb9a0196a8","count":1,"label":"Aquilla zelený čaj/citron","posId":"N121","price":4900,"isExtra":false,"creatorId":"0Q8hM_vxmveuxm_lIk7Jw","isPackging":0,"actualLabel":"Aquilla zelený čaj/citron"}]</t>
  </si>
  <si>
    <t>2026-05-27T00:39:44.441+02:00</t>
  </si>
  <si>
    <t>2026-05-27T00:49:18.487+02:00</t>
  </si>
  <si>
    <t>[{"id":"6942755309e364dceebaa2a8","count":1,"label":"Capricciosa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základ","posId":"ZRS32","price":0,"isExtra":true},{"id":"13bc34972a864e03558263de","count":1,"label":"bez plněných okrajů","posId":"X1000","price":0,"isExtra":true},{"id":"a1d8d8aa5ac3e6b6f9971fa2","count":1,"label":"Bez oliv","posId":"X112","price":0,"KDSTags":["redhighlight"],"isExtra":true},{"id":"5b935bb0df055ad3af0dfab7","count":1,"label":"Špenát s česnekem","posId":"B107","price":2500,"KDSTags":["greenhighlight"],"isExtra":true}]</t>
  </si>
  <si>
    <t>2026-05-27T00:30:09.146+02:00</t>
  </si>
  <si>
    <t>2026-05-27T00:57:14.402+02:00</t>
  </si>
  <si>
    <t>[{"id":"6942755309e364dceebaa282","count":1,"label":"Comeback 40cm 🌶️","posId":"109","price":30900,"isExtra":false},{"id":"9c3e5446ef3ded7b358f7c2a","count":1,"label":"Balné","posId":"K0000","price":2000,"isExtra":true}]</t>
  </si>
  <si>
    <t>2026-05-27T00:27:38.409+02:00</t>
  </si>
  <si>
    <t>2026-05-27T00:58:14.290+02:00</t>
  </si>
  <si>
    <t>Nodir</t>
  </si>
  <si>
    <t>2026-05-27T00:27:27.338+02:00</t>
  </si>
  <si>
    <t>2026-05-27T00:53:05.499+02:00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</si>
  <si>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</si>
  <si>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2026-05-27T00:23:05.357+02:00</t>
  </si>
  <si>
    <t>2026-05-27T00:31:20.476+02:00</t>
  </si>
  <si>
    <t>[{"id":"6942755309e364dceebaa2d8","count":1,"label":"Česnekový dip","posId":"P106","price":2000,"isExtra":false},{"id":"2f43df7dedb312c2f3c829b9","count":1,"label":"Balné","posId":"K0000","price":1500,"isExtra":true},{"id":"6942755309e364dceebaa2ae","count":1,"label":"Sweet passion 32 cm","posId":"29","price":20900,"isExtra":false},{"id":"2f43df7dedb312c2f3c829b9","count":1,"label":"Balné","posId":"K0000","price":1500,"isExtra":true}]</t>
  </si>
  <si>
    <t>2026-05-27T00:14:32.572+02:00</t>
  </si>
  <si>
    <t>2026-05-27T00:26:36.369+02:00</t>
  </si>
  <si>
    <t>[{"id":"75a5e2546d578b4031318120","count":2,"label":"Pilsner Urquell 12","posId":"N20","price":6500,"isExtra":false},{"id":"6942755309e364dceebaa298","count":1,"label":"Quattro Formaggi 32cm","posId":"123","price":24900,"isExtra":false},{"id":"2f43df7dedb312c2f3c829b9","count":1,"label":"Balné","posId":"K0000","price":1500,"isExtra":true},{"id":"6942755309e364dceebaa29c","count":1,"label":"Comeback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🌶️","posId":"121","price":24900,"isExtra":false},{"id":"2f43df7dedb312c2f3c829b9","count":1,"label":"Balné","posId":"K0000","price":1500,"isExtra":true}]</t>
  </si>
  <si>
    <t>2026-05-27T00:11:30.594+02:00</t>
  </si>
  <si>
    <t>2026-05-27T00:20:50.360+02:00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</si>
  <si>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40cm","posId":"111","price":30900,"isExtra":false},{"id":"9c3e5446ef3ded7b358f7c2a","count":1,"label":"Balné","posId":"K0000","price":2000,"isExtra":true},{"id":"6942755309e364dceebaa284","count":1,"label":"Pepperoni 40cm 🌶️🌶️","posId":"108","price":30900,"isExtra":false},{"id":"9c3e5446ef3ded7b358f7c2a","count":1,"label":"Balné","posId":"K0000","price":2000,"isExtra":true}]</t>
  </si>
  <si>
    <t>2026-05-27T00:08:29.794+02:00</t>
  </si>
  <si>
    <t>2026-05-27T00:14:47.700+02:00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</si>
  <si>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základ","posId":"ZRS40","price":0,"isExtra":true}]</t>
  </si>
  <si>
    <t>2026-05-27T00:03:03.644+02:00</t>
  </si>
  <si>
    <t>2026-05-27T00:12:22.283+02:00</t>
  </si>
  <si>
    <t>2026-05-26T23:49:20.046+02:00</t>
  </si>
  <si>
    <t>2026-05-27T00:11:55.434+02:00</t>
  </si>
  <si>
    <t>[{"id":"6942755309e364dceebaa2e0","count":1,"label":"Dip Jalapeňos","posId":"P107","price":2000,"isExtra":false},{"id":"2f43df7dedb312c2f3c829b9","count":1,"label":"Balné","posId":"K0000","price":1500,"isExtra":true},{"id":"6942755309e364dceebaa2d8","count":1,"label":"Česnekový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bylinky","posId":"A121","price":5700,"isExtra":true},{"id":"355aef36173e118d2d01dec4","count":1,"label":"Jalapeňos","posId":"B102","price":2500,"KDSTags":["greenhighlight"],"isExtra":true},{"id":"6524e41264c1c7bf5325225c","count":1,"label":"Grana padano, pecorino, parmazán","posId":"B130","price":3000,"KDSTags":["greenhighlight"],"isExtra":true}]</t>
  </si>
  <si>
    <t>2026-05-26T23:40:45.399+02:00</t>
  </si>
  <si>
    <t>2026-05-27T00:04:47.180+02:00</t>
  </si>
  <si>
    <t>[{"id":"6942755309e364dceebaa2a0","count":1,"label":"BBQ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základ","posId":"ZBR32","price":0,"isExtra":true},{"id":"5329159316727e06e4d822ec","count":1,"label":"Kukuřice","posId":"B115","price":2500,"KDSTags":["greenhighlight"],"isExtra":true},{"id":"6942755309e364dceebaa29a","count":1,"label":"Hot &amp; Spicy 32cm 🌶️🌶️","posId":"122","price":24900,"isExtra":false},{"id":"2f43df7dedb312c2f3c829b9","count":1,"label":"Balné","posId":"K0000","price":1500,"isExtra":true},{"id":"355aef36173e118d2d01dec4","count":1,"label":"Jalapeňos","posId":"B102","price":2500,"KDSTags":["greenhighlight"],"isExtra":true},{"id":"3175e5e9ef7fb644064019e6","count":1,"label":"Olivy","posId":"B112","price":2500,"KDSTags":["greenhighlight"],"isExtra":true},{"id":"6942755309e364dceebaa2f2","count":1,"label":"Pepsi 1l","posId":"N124","price":4900,"isExtra":false}]</t>
  </si>
  <si>
    <t>2026-05-26T23:35:17.087+02:00</t>
  </si>
  <si>
    <t>2026-05-26T23:56:34.248+02:00</t>
  </si>
  <si>
    <t>[{"id":"115","note":"","count":1,"label":"Zeleninová 32cm","posId":"115","price":24900,"isExtra":false},{"id":"K0000","note":"","count":1,"label":"Balné","posId":"K0000","price":1500,"isExtra":true},{"id":"ZRS32","note":"","count":1,"label":"Smetanový základ","posId":"ZRS32","price":0,"isExtra":true},{"id":"P105","note":"","count":1,"label":"BBQ dip","posId":"P105","price":2000,"isExtra":false},{"id":"K0000","note":"","count":1,"label":"Balné","posId":"K0000","price":1500,"isExtra":true}]</t>
  </si>
  <si>
    <t>2026-05-26T23:14:03.278+02:00</t>
  </si>
  <si>
    <t>2026-05-26T23:25:22.057+02:00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</si>
  <si>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-olivy","posId":"X112","price":0,"KDSTags":["redhighlight"],"isExtra":true},{"id":"248252c5-4f49-43ec-9d7c-c3f582fe912d","note":"","count":1,"label":"Mirinda 1l","posId":"N126","price":5900,"isExtra":false}]</t>
  </si>
  <si>
    <t>2026-05-26T23:08:03.250+02:00</t>
  </si>
  <si>
    <t>2026-05-26T23:22:22.926+02:00</t>
  </si>
  <si>
    <t>2026-05-26T23:04:04.575+02:00</t>
  </si>
  <si>
    <t>2026-05-26T23:19:42.172+02:00</t>
  </si>
  <si>
    <t>[{"id":"6942755309e364dceebaa2d8","count":1,"label":"Česnekový dip","posId":"P106","price":2000,"isExtra":false},{"id":"2f43df7dedb312c2f3c829b9","count":1,"label":"Balné","posId":"K0000","price":1500,"isExtra":true},{"id":"6942755309e364dceebaa2a6","count":1,"label":"Hawai 32cm","posId":"114","price":24900,"isExtra":false},{"id":"2f43df7dedb312c2f3c829b9","count":1,"label":"Balné","posId":"K0000","price":1500,"isExtra":true}]</t>
  </si>
  <si>
    <t>2026-05-26T23:03:48.788+02:00</t>
  </si>
  <si>
    <t>2026-05-26T23:25:20.428+02:00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</si>
  <si>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</si>
  <si>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2026-05-26T23:03:43.748+02:00</t>
  </si>
  <si>
    <t>2026-05-26T23:03:45.647+02:00</t>
  </si>
  <si>
    <t>[{"id":"54557298-f136-4688-9ef9-750635cbf01a","count":1,"label":"Mirinda 1l","posId":"N126","price":5900,"isExtra":false,"creatorId":"3ZNeaix-qWLcYKMsrwAct","isPackging":0,"actualLabel":"Mirinda 1l"}]</t>
  </si>
  <si>
    <t>2026-05-26T23:02:59.095+02:00</t>
  </si>
  <si>
    <t>2026-05-26T23:03:02.617+02:00</t>
  </si>
  <si>
    <t>[{"id":"7ab930e6-0c0e-4177-b8ba-83503741e8b0","count":1,"label":"Pizza Pepperoni 32","posId":"120","price":24900,"isExtra":false,"creatorId":"nXv5yKTfcfbfLO8g8y7tP","isPackging":0,"actualLabel":"Pizza Pepperoni 32"}]</t>
  </si>
  <si>
    <t>2026-05-26T23:02:36.216+02:00</t>
  </si>
  <si>
    <t>2026-05-26T23:16:55.052+02:00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</si>
  <si>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okrajů","posId":"X1000","price":0,"isExtra":true}]</t>
  </si>
  <si>
    <t>2026-05-26T23:01:48.887+02:00</t>
  </si>
  <si>
    <t>2026-05-26T23:16:48.107+02:00</t>
  </si>
  <si>
    <t>[{"id":"59592166","note":"","size":"BBQ Texas 32cm","count":1,"label":"BBQ Texas 32cm","posId":"119","price":24900,"isExtra":false},{"id":"54684837","note":"","count":1,"label":"Balné","posId":"K0000","price":1500,"isExtra":true},{"id":"54684866","note":"","count":1,"label":"okraj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bylinky","posId":"A121","price":5700,"isExtra":true},{"id":"54684928","note":"","count":1,"label":"Kukuřice","posId":"B115","price":2500,"KDSTags":["greenhighlight"],"isExtra":true},{"id":"57405770","note":"","size":"Poděbradská malinovka 0,5l","count":1,"label":"Poděbradská malinovka 0,5l","posId":"N129","price":4900,"isExtra":false},{"id":"54684796","note":"","size":"Česnekový dip","count":1,"label":"Česnekový dip","posId":"P106","price":2000,"isExtra":false},{"id":"54684837","note":"","count":1,"label":"Balné","posId":"K0000","price":1500,"isExtra":true}]</t>
  </si>
  <si>
    <t>2026-05-26T23:01:37.367+02:00</t>
  </si>
  <si>
    <t>2026-05-26T23:03:03.926+02:00</t>
  </si>
  <si>
    <t>[{"id":"b9f67aca-9e55-4625-bfc4-28e56632ca43","count":1,"label":"Pizza BBQ Meteor 40","posId":"106","price":30900,"isExtra":false,"creatorId":"gOaWI5Pz6L_6shtQaN_Zc","isPackging":0,"actualLabel":"Pizza BBQ Meteor 40"},{"id":"90fe26ad-8793-414c-a8fe-fc7624d10755","count":1,"label":"Pizza Špenát kuře 32 cm","posId":"116","price":24900,"isExtra":false,"creatorId":"KZIvgWRmE5GIBuQ_AS7P8","isPackging":0,"actualLabel":"Pizza Špenát kuře 32 cm"}]</t>
  </si>
  <si>
    <t>2026-05-26T22:42:29.503+02:00</t>
  </si>
  <si>
    <t>2026-05-26T22:49:56.208+02:00</t>
  </si>
  <si>
    <t>[{"id":"57405767","note":"","size":"Pepsi zero sugar 1l","count":1,"label":"Pepsi zero sugar 1l","posId":"N125","price":5900,"isExtra":false},{"id":"59592161","note":"","size":"Margherita 32cm","count":1,"label":"Margherita 32cm","posId":"112","price":20900,"isExtra":false},{"id":"54684837","note":"","count":1,"label":"Balné","posId":"K0000","price":1500,"isExtra":true}]</t>
  </si>
  <si>
    <t>2026-05-26T22:41:36.289+02:00</t>
  </si>
  <si>
    <t>2026-05-26T22:57:43.054+02:00</t>
  </si>
  <si>
    <t>2026-05-26T23:11:58.535+02:00</t>
  </si>
  <si>
    <t>2026-05-26T22:41:36.989+02:00</t>
  </si>
  <si>
    <t>[{"id":"a0148f4d-e608-4061-b0cf-421635d1867d","count":1,"label":"Spicy Wings","posId":"P101","price":11900,"isExtra":false,"creatorId":"2rz5ETR63cUQAAD3xB7Hw","isPackging":1500,"actualLabel":"Spicy Wings"},{"id":"a0148f4d-e608-4061-b0cf-421635d1867d","count":1,"label":"Spicy Wings","posId":"P101","price":11900,"isExtra":false,"creatorId":"qK1Ibbz6PpvYgBRpOA_X1","isPackging":1500,"actualLabel":"Spicy Wings"},{"id":"a0148f4d-e608-4061-b0cf-421635d1867d","count":1,"label":"Spicy Wings","posId":"P101","price":11900,"isExtra":false,"creatorId":"zN1b_5eg_Rn643A5aq6zX","isPackging":1500,"actualLabel":"Spicy Wings"},{"id":"a0148f4d-e608-4061-b0cf-421635d1867d","count":1,"label":"Spicy Wings","posId":"P101","price":11900,"isExtra":false,"creatorId":"hGNDhynuc9xbexQXWATWr","isPackging":1500,"actualLabel":"Spicy Wings"}]</t>
  </si>
  <si>
    <t>2026-05-26T22:41:20.222+02:00</t>
  </si>
  <si>
    <t>2026-05-26T22:41:22.025+02:00</t>
  </si>
  <si>
    <t>[{"id":"0bea1fb1-a6d1-4425-b818-6eca29fb16e8","count":1,"label":"Pizza Comeback 32","posId":"121","price":24900,"isExtra":false,"creatorId":"Z_GR3M18_DUVEnaxdKkmx","isPackging":0,"actualLabel":"Pizza Comeback 32"},{"id":"0bea1fb1-a6d1-4425-b818-6eca29fb16e8","count":1,"label":"Pizza Comeback 32","posId":"121","price":24900,"isExtra":false,"creatorId":"kodcOTds8azKB7wPj-vy3","isPackging":0,"actualLabel":"Pizza Comeback 32"},{"id":"90fe26ad-8793-414c-a8fe-fc7624d10755","count":1,"label":"Pizza Špenát kuře 32 cm","posId":"116","price":24900,"isExtra":false,"creatorId":"B2BeGZVQ6hOWBrxG_PfZR","isPackging":0,"actualLabel":"Pizza Špenát kuře 32 cm"},{"id":"7ab930e6-0c0e-4177-b8ba-83503741e8b0","count":1,"label":"Pizza Pepperoni 32","posId":"120","price":24900,"isExtra":false,"creatorId":"MwWDLsybYOBDIycHwreGX","isPackging":0,"actualLabel":"Pizza Pepperoni 32"}]</t>
  </si>
  <si>
    <t>2026-05-26T22:33:28.560+02:00</t>
  </si>
  <si>
    <t>2026-05-26T22:46:16.163+02:00</t>
  </si>
  <si>
    <t>[{"id":"54684756","note":"","size":"BBQ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základ","posId":"ZBR40","price":0,"isExtra":true},{"id":"54684904","note":"","count":1,"label":"okraj hotdog, bbq omáčka","posId":"A120","price":6500,"isExtra":true},{"id":"54684856","note":"","count":1,"label":"Jalapeňos","posId":"C102","price":3500,"KDSTags":["greenhighlight"],"isExtra":true},{"id":"54684910","note":"","count":1,"label":"Ananas","posId":"C100","price":3500,"KDSTags":["greenhighlight"],"isExtra":true}]</t>
  </si>
  <si>
    <t>2026-05-26T22:29:35.049+02:00</t>
  </si>
  <si>
    <t>2026-05-26T22:33:16.575+02:00</t>
  </si>
  <si>
    <t>[{"id":"6fb8e78b-888c-4b9f-a799-a2c2f0622697","count":1,"label":"Pizza Margherita 18","posId":"124","price":11900,"isExtra":false,"creatorId":"Gwy8wwdJyKKLWupM35IUc","isPackging":0,"actualLabel":"Pizza Margherita 18"}]</t>
  </si>
  <si>
    <t>2026-05-26T22:09:07.762+02:00</t>
  </si>
  <si>
    <t>2026-05-26T22:29:11.182+02:00</t>
  </si>
  <si>
    <t>[{"id":"6942755309e364dceebaa27c","count":1,"label":"Margherita 40cm","posId":"100","price":26900,"isExtra":false},{"id":"9c3e5446ef3ded7b358f7c2a","count":1,"label":"Balné","posId":"K0000","price":2000,"isExtra":true}]</t>
  </si>
  <si>
    <t>2026-05-26T22:09:03.240+02:00</t>
  </si>
  <si>
    <t>2026-05-26T22:27:31.892+02:00</t>
  </si>
  <si>
    <t>2026-05-26T22:41:55.943+02:00</t>
  </si>
  <si>
    <t>2026-05-26T22:10:46.268+02:00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</si>
  <si>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bylinky","posId":"A121","price":5700,"isExtra":true}]</t>
  </si>
  <si>
    <t>2026-05-26T21:57:03.059+02:00</t>
  </si>
  <si>
    <t>2026-05-26T22:33:14.689+02:00</t>
  </si>
  <si>
    <t>[{"id":"f991b551-d418-40dc-886d-2413cfe0e20e","note":"","count":1,"label":"Margherita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f991b551-d418-40dc-886d-2413cfe0e20e","note":"","count":1,"label":"Margherita 32 cm","posId":"112","price":20900,"isExtra":false},{"id":"be5c7908-f592-4704-987f-cd7d7281f32e","note":"","count":1,"label":"Comeback 32 cm","posId":"121","price":24900,"isExtra":false}]</t>
  </si>
  <si>
    <t>2026-05-26T21:40:03.260+02:00</t>
  </si>
  <si>
    <t>2026-05-26T21:53:47.683+02:00</t>
  </si>
  <si>
    <t>2026-05-26T22:08:46.755+02:00</t>
  </si>
  <si>
    <t>2026-05-26T21:41:58.192+02:00</t>
  </si>
  <si>
    <t>2026-05-26T21:39:11.339+02:00</t>
  </si>
  <si>
    <t>2026-05-26T22:25:58.403+02:00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</si>
  <si>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základ","posId":"ZRS32","price":0,"isExtra":true},{"id":"a1d8d8aa5ac3e6b6f9971fa2","count":1,"label":"Bez oliv","posId":"X112","price":0,"KDSTags":["redhighlight"],"isExtra":true}]</t>
  </si>
  <si>
    <t>2026-05-26T21:38:24.146+02:00</t>
  </si>
  <si>
    <t>2026-05-26T22:11:31.137+02:00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</si>
  <si>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</si>
  <si>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2026-05-26T21:36:10.840+02:00</t>
  </si>
  <si>
    <t>2026-05-26T22:22:21.046+02:00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</si>
  <si>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🌶️🌶️","posId":"108","price":30900,"isExtra":false},{"id":"9c3e5446ef3ded7b358f7c2a","count":1,"label":"Balné","posId":"K0000","price":2000,"isExtra":true},{"id":"6942755309e364dceebaa288","count":1,"label":"BBQ Meteor 40cm","posId":"106","price":30900,"isExtra":false},{"id":"9c3e5446ef3ded7b358f7c2a","count":1,"label":"Balné","posId":"K0000","price":2000,"isExtra":true},{"id":"6942755309e364dceebaa28e","count":1,"label":"Capricciosa 40cm","posId":"101","price":30900,"isExtra":false},{"id":"9c3e5446ef3ded7b358f7c2a","count":1,"label":"Balné","posId":"K0000","price":2000,"isExtra":true}]</t>
  </si>
  <si>
    <t>2026-05-26T21:34:39.398+02:00</t>
  </si>
  <si>
    <t>2026-05-26T21:55:19.917+02:00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</si>
  <si>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bylinky","posId":"A121","price":5700,"isExtra":true},{"id":"6942755309e364dceebaa2d8","count":1,"label":"Česnekový dip","posId":"P106","price":2000,"isExtra":false},{"id":"2f43df7dedb312c2f3c829b9","count":1,"label":"Balné","posId":"K0000","price":1500,"isExtra":true},{"id":"6942755309e364dceebaa2f6","count":1,"label":"Mirinda 1l","posId":"N126","price":5900,"isExtra":false}]</t>
  </si>
  <si>
    <t>2026-05-26T21:33:03.983+02:00</t>
  </si>
  <si>
    <t>2026-05-26T22:09:26.062+02:00</t>
  </si>
  <si>
    <t>[{"id":"54684759","note":"","size":"Hawai 40cm","count":1,"label":"Hawai 40cm","posId":"102","price":30900,"isExtra":false},{"id":"54684827","note":"","count":1,"label":"Balné","posId":"K0000","price":2000,"isExtra":true},{"id":"54684938","note":"","count":1,"label":"Mozzarella","posId":"C113","price":4000,"KDSTags":["greenhighlight"],"isExtra":true},{"id":"54684750","note":"","size":"Margherita 40cm","count":1,"label":"Margherita 40cm","posId":"100","price":26900,"isExtra":false},{"id":"54684827","note":"","count":1,"label":"Balné","posId":"K0000","price":2000,"isExtra":true}]</t>
  </si>
  <si>
    <t>2026-05-26T21:33:03.207+02:00</t>
  </si>
  <si>
    <t>2026-05-26T21:47:56.635+02:00</t>
  </si>
  <si>
    <t>2026-05-26T22:06:31.833+02:00</t>
  </si>
  <si>
    <t>2026-05-26T21:33:04.008+02:00</t>
  </si>
  <si>
    <t>2026-05-26T21:27:01.752+02:00</t>
  </si>
  <si>
    <t>2026-05-26T21:52:56.728+02:00</t>
  </si>
  <si>
    <t>2026-05-26T22:28:15.749+02:00</t>
  </si>
  <si>
    <t>2026-05-26T21:27:02.286+02:00</t>
  </si>
  <si>
    <t>[{"id":"db512a49-05d7-4924-a817-5d5d5968a844","count":1,"label":"Pizza Capricciosa 32","posId":"113","price":24900,"isExtra":false,"creatorId":"P7DCqA3C6Zf4gzHzV1_Ta","isPackging":0,"actualLabel":"Pizza Capricciosa 32"},{"id":"83ec0315-3b1e-4491-8fb1-b563a4c0f09e","count":1,"label":"Pizza Capricciosa 40","posId":"101","price":30900,"isExtra":false,"creatorId":"8bGFp-feMBNEHkkldK1XX","isPackging":0,"actualLabel":"Pizza Capricciosa 40"}]</t>
  </si>
  <si>
    <t>2026-05-26T21:25:23.750+02:00</t>
  </si>
  <si>
    <t>2026-05-26T22:01:35.285+02:00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</si>
  <si>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🌶️🌶️","posId":"122","price":24900,"isExtra":false},{"id":"54684837","note":"","count":1,"label":"Balné","posId":"K0000","price":1500,"isExtra":true},{"id":"54684902","note":"","count":1,"label":"okraj hotdog, bbq omáčka","posId":"A119","price":5700,"isExtra":true},{"id":"54684877","note":"","count":1,"label":"Žampiony","posId":"B105","price":2500,"KDSTags":["greenhighlight"],"isExtra":true},{"id":"59592165","note":"","size":"Pepperoni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</si>
  <si>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2026-05-26T21:19:34.497+02:00</t>
  </si>
  <si>
    <t>2026-05-26T21:29:01.949+02:00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</si>
  <si>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</si>
  <si>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2026-05-26T21:14:16.533+02:00</t>
  </si>
  <si>
    <t>2026-05-26T21:37:42.061+02:00</t>
  </si>
  <si>
    <t>[{"id":"111","note":"","count":1,"label":"Quattro Formaggi 40cm","posId":"111","price":30900,"isExtra":false},{"id":"K0000","note":"","count":1,"label":"Balné","posId":"K0000","price":2000,"isExtra":true},{"id":"C114","note":"","count":2,"label":"Kuře","posId":"C114","price":4000,"KDSTags":["greenhighlight"],"isExtra":true}]</t>
  </si>
  <si>
    <t>2026-05-26T21:05:04.909+02:00</t>
  </si>
  <si>
    <t>2026-05-26T21:20:22.531+02:00</t>
  </si>
  <si>
    <t>[{"id":"6d80fcec-2088-4df1-b35b-3de60046f4e1","note":"","count":1,"label":"Hot &amp; Spicy 32 cm","posId":"146","price":24900,"isExtra":false},{"id":"18bc733c-71df-4b31-ae11-2ee5b242a454","note":"","count":1,"label":"kuře","posId":"B114","price":3000,"KDSTags":["greenhighlight"],"isExtra":true}]</t>
  </si>
  <si>
    <t>2026-05-26T21:03:03.673+02:00</t>
  </si>
  <si>
    <t>2026-05-26T21:28:53.041+02:00</t>
  </si>
  <si>
    <t>2026-05-26T22:17:58.005+02:00</t>
  </si>
  <si>
    <t>2026-05-26T21:03:04.280+02:00</t>
  </si>
  <si>
    <t>[{"id":"16f2a985-9b85-4073-a2d6-13a6de5f989c","note":"","count":1,"label":"Hawai 32 cm","posId":"138","price":24900,"isExtra":false},{"id":"1aa4b142-e6d7-4d61-ba94-40298841a888","note":"","count":1,"label":"Quattro Formaggi 32 cm","posId":"123","price":24900,"isExtra":false},{"id":"b019e49c-8abf-4c78-a7cb-040722477356","note":"","count":1,"label":"slanina","posId":"B108","price":3000,"KDSTags":["greenhighlight"],"isExtra":true}]</t>
  </si>
  <si>
    <t>2026-05-26T21:02:03.428+02:00</t>
  </si>
  <si>
    <t>2026-05-26T21:02:06.852+02:00</t>
  </si>
  <si>
    <t>[{"id":"90c7c6be-7854-497c-aae9-43ea0ed2a027","count":1,"label":"Pizza Margherita 40","posId":"100","price":26900,"isExtra":false,"creatorId":"jTDBfmqm47UXmn1-IEKeE","isPackging":0,"actualLabel":"Pizza Margherita 40"}]</t>
  </si>
  <si>
    <t>2026-05-26T20:41:42.810+02:00</t>
  </si>
  <si>
    <t>2026-05-26T21:20:18.780+02:00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</si>
  <si>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základ","posId":"ZSR40","price":0,"isExtra":true},{"id":"e48bc139e2ca597f8161ac78","count":1,"label":"okraj hotdog, hořčice","posId":"A118","price":6500,"isExtra":true},{"id":"7ed3d726760a75b810f49cfc","count":1,"label":"Slanina","posId":"C108","price":4000,"KDSTags":["greenhighlight"],"isExtra":true}]</t>
  </si>
  <si>
    <t>2026-05-26T20:35:11.803+02:00</t>
  </si>
  <si>
    <t>2026-05-26T21:11:23.780+02:00</t>
  </si>
  <si>
    <t>[{"id":"6942755309e364dceebaa286","count":1,"label":"BBQ Texas 40cm","posId":"107","price":30900,"isExtra":false},{"id":"9c3e5446ef3ded7b358f7c2a","count":1,"label":"Balné","posId":"K0000","price":2000,"isExtra":true},{"id":"a643f2457d9ae387f1a87824","count":1,"label":"okraj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</si>
  <si>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2026-05-26T20:31:39.551+02:00</t>
  </si>
  <si>
    <t>2026-05-26T21:16:20.769+02:00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</si>
  <si>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bylinky","posId":"A121","price":5700,"isExtra":true},{"id":"01e72685876a6622f5378cba","count":1,"label":"Žampiony","posId":"B105","price":2500,"KDSTags":["greenhighlight"],"isExtra":true},{"id":"6942755309e364dceebaa2e2","count":1,"label":"Jablečno-skořicové rolls","posId":"18","price":8900,"isExtra":false},{"id":"2f43df7dedb312c2f3c829b9","count":1,"label":"Balné","posId":"K0000","price":1500,"isExtra":true},{"id":"6942755309e364dceebaa2a0","count":1,"label":"BBQ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základ","posId":"ZBR32","price":0,"isExtra":true},{"id":"5329159316727e06e4d822ec","count":1,"label":"Kukuřice","posId":"B115","price":2500,"KDSTags":["greenhighlight"],"isExtra":true}]</t>
  </si>
  <si>
    <t>2026-05-26T20:25:37.918+02:00</t>
  </si>
  <si>
    <t>2026-05-26T20:25:41.882+02:00</t>
  </si>
  <si>
    <t>[{"id":"0bea1fb1-a6d1-4425-b818-6eca29fb16e8","count":1,"label":"Pizza Comeback 32","posId":"121","price":24900,"isExtra":false,"creatorId":"D2vjl91hMN3n8xWY9sTNY","isPackging":0,"actualLabel":"Pizza Comeback 32"},{"id":"aEhGN0F1eP1ffk52R-6IM","count":1,"label":"okraj mozzarella, bylinky","posId":"A121","price":5700,"isExtra":true,"mainItemId":"0bea1fb1-a6d1-4425-b818-6eca29fb16e8"},{"id":"89205ac5-7245-4fc0-b2a2-13cceeda3ae7","count":1,"label":"Pizza BBQ Meteor 32","posId":"118","price":24900,"isExtra":false,"creatorId":"cNflvk-_K9ro3E8uWbwCo","isPackging":0,"actualLabel":"Pizza BBQ Meteor 32"},{"id":"aEhGN0F1eP1ffk52R-6IM","count":1,"label":"okraj mozzarella, bylinky","posId":"A121","price":5700,"isExtra":true,"mainItemId":"89205ac5-7245-4fc0-b2a2-13cceeda3ae7"}]</t>
  </si>
  <si>
    <t>2026-05-26T20:16:02.910+02:00</t>
  </si>
  <si>
    <t>2026-05-26T21:01:14.575+02:00</t>
  </si>
  <si>
    <t>[{"id":"9113385a-d4b6-407a-b0f4-d904f93de010","note":"","count":1,"label":"Baby špenát &amp; kuře 32 cm","posId":"116","price":24900,"isExtra":false},{"id":"18bc733c-71df-4b31-ae11-2ee5b242a454","note":"","count":1,"label":"kuře","posId":"B114","price":3000,"KDSTags":["greenhighlight"],"isExtra":true},{"id":"1aa4b142-e6d7-4d61-ba94-40298841a888","note":"","count":1,"label":"Quattro Formaggi 32 cm","posId":"123","price":24900,"isExtra":false}]</t>
  </si>
  <si>
    <t>2026-05-26T20:16:00.036+02:00</t>
  </si>
  <si>
    <t>2026-05-26T20:57:34.752+02:00</t>
  </si>
  <si>
    <t>[{"id":"6942755309e364dceebaa2aa","count":1,"label":"Baby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omáčky","posId":"A125","price":5700,"isExtra":true}]</t>
  </si>
  <si>
    <t>2026-05-26T20:15:29.644+02:00</t>
  </si>
  <si>
    <t>2026-05-26T20:54:14.830+02:00</t>
  </si>
  <si>
    <t>2026-05-26T20:13:32.364+02:00</t>
  </si>
  <si>
    <t>2026-05-26T20:49:06.997+02:00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</si>
  <si>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</si>
  <si>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2026-05-26T20:12:56.915+02:00</t>
  </si>
  <si>
    <t>2026-05-26T20:51:51.727+02:00</t>
  </si>
  <si>
    <t>[{"id":"6942755309e364dceebaa284","count":1,"label":"Pepperoni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</si>
  <si>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2026-05-26T19:59:29.878+02:00</t>
  </si>
  <si>
    <t>2026-05-26T20:47:47.589+02:00</t>
  </si>
  <si>
    <t>[{"id":"54684796","note":"","size":"Česnekový dip","count":5,"label":"Česnekový dip","posId":"P106","price":2000,"isExtra":false},{"id":"54684837","note":"","count":5,"label":"Balné","posId":"K0000","price":1500,"isExtra":true},{"id":"59592163","note":"","size":"Hot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🌶️🌶️","posId":"122","price":24900,"isExtra":false},{"id":"54684837","note":"","count":1,"label":"Balné","posId":"K0000","price":1500,"isExtra":true},{"id":"54684902","note":"","count":1,"label":"okraj hotdog, bbq omáčka","posId":"A119","price":5700,"isExtra":true},{"id":"59592162","note":"","size":"Quattro Formaggi 32cm","count":1,"label":"Quattro Formaggi 32cm","posId":"123","price":24900,"isExtra":false},{"id":"54684837","note":"","count":1,"label":"Balné","posId":"K0000","price":1500,"isExtra":true},{"id":"54684902","note":"","count":1,"label":"okraj hotdog, bbq omáčka","posId":"A119","price":5700,"isExtra":true},{"id":"54684877","note":"","count":1,"label":"Žampiony","posId":"B105","price":2500,"KDSTags":["greenhighlight"],"isExtra":true},{"id":"54684924","note":"","count":1,"label":"Cibule","posId":"B103","price":2500,"KDSTags":["greenhighlight"],"isExtra":true}]</t>
  </si>
  <si>
    <t>2026-05-26T19:58:52.306+02:00</t>
  </si>
  <si>
    <t>2026-05-26T20:09:40.817+02:00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</si>
  <si>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okrajů","posId":"X1000","price":0,"isExtra":true}]</t>
  </si>
  <si>
    <t>2026-05-26T19:55:51.566+02:00</t>
  </si>
  <si>
    <t>2026-05-26T20:07:18.535+02:00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</si>
  <si>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</si>
  <si>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2026-05-26T19:55:02.846+02:00</t>
  </si>
  <si>
    <t>2026-05-26T20:17:17.739+02:00</t>
  </si>
  <si>
    <t>2026-05-26T20:41:54.694+02:00</t>
  </si>
  <si>
    <t>2026-05-26T20:16:36.386+02:00</t>
  </si>
  <si>
    <t>2026-05-26T19:53:41.853+02:00</t>
  </si>
  <si>
    <t>2026-05-26T20:27:35.713+02:00</t>
  </si>
  <si>
    <t>[{"id":"6942755309e364dceebaa2cc","count":1,"label":"Spicy menu Comeback","posId":"M100","price":34900,"isExtra":false},{"id":"0a08d21a7d76fb620b157a44","count":1,"label":"Balné","posId":"K0000","price":3000,"isExtra":true},{"id":"ec9cd154dfbd68131df1bbc4","count":1,"label":"Špenát &amp; kuře","posId":"Y116","price":0,"isExtra":true},{"id":"b5d31817c8dbb90bccca1f9d","count":1,"label":"okraj hotdog, bbq omáčka","posId":"A119","price":5700,"isExtra":true},{"id":"bf3d5e280f81677b5972c78a","count":1,"label":"masové kuličky","posId":"P102","price":0,"isExtra":true},{"id":"c39c6e0d21365be478b45fc0","count":1,"label":"Mirinda 1l","posId":"N126","price":0,"isExtra":true},{"id":"6942755309e364dceebaa2dc","count":1,"label":"Jalapenos Rolls","posId":"jpr200","price":8900,"isExtra":false},{"id":"2f43df7dedb312c2f3c829b9","count":1,"label":"Balné","posId":"K0000","price":1500,"isExtra":true}]</t>
  </si>
  <si>
    <t>2026-05-26T19:49:02.710+02:00</t>
  </si>
  <si>
    <t>2026-05-26T20:17:14.579+02:00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</si>
  <si>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omáčka","posId":"A124","price":6500,"isExtra":true}]</t>
  </si>
  <si>
    <t>2026-05-26T19:45:55.144+02:00</t>
  </si>
  <si>
    <t>2026-05-26T20:07:50.559+02:00</t>
  </si>
  <si>
    <t>[{"id":"57405770","note":"","size":"Poděbradská malinovka 0,5l","count":1,"label":"Poděbradská malinovka 0,5l","posId":"N129","price":4900,"isExtra":false},{"id":"54684793","note":"","size":"Pečené brambory","count":1,"label":"Pečené brambory","posId":"P103","price":6900,"isExtra":false},{"id":"54684837","note":"","count":1,"label":"Balné","posId":"K0000","price":1500,"isExtra":true},{"id":"59592164","note":"","size":"Comeback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54684877","note":"","count":1,"label":"Žampiony","posId":"B105","price":2500,"KDSTags":["greenhighlight"],"isExtra":true},{"id":"54684895","note":"","count":1,"label":"Olivy","posId":"B112","price":2500,"KDSTags":["greenhighlight"],"isExtra":true}]</t>
  </si>
  <si>
    <t>2026-05-26T19:45:02.629+02:00</t>
  </si>
  <si>
    <t>2026-05-26T20:17:21.465+02:00</t>
  </si>
  <si>
    <t>2026-05-26T20:55:17.241+02:00</t>
  </si>
  <si>
    <t>2026-05-26T20:16:29.229+02:00</t>
  </si>
  <si>
    <t>[{"id":"cb1b8132-0c9b-419f-9b1c-568c16576a0c","note":"","count":1,"label":"Pepperoni 40 cm","posId":"108","price":30900,"isExtra":false},{"id":"d5c01305-5b81-4931-8ef0-14413da22bab","note":"","count":1,"label":"Kukuřice","posId":"C115","price":3500,"KDSTags":["greenhighlight"],"isExtra":true},{"id":"1cf51794-1a5b-4351-b0ef-7965c6576d03","note":"","count":1,"label":"BBQ Meteor 18 cm","posId":"130","price":11900,"isExtra":false},{"id":"0c454cc7-3f38-4dea-9e0e-7220d9ba6ce0","note":"","count":1,"label":"Dip česnekový","posId":"P106","price":2000,"isExtra":false},{"id":"8929f51d-818c-4c09-96c6-0164428500a2","note":"","count":1,"label":"Baby špenát &amp; kuře 32 cm","posId":"140","price":24900,"isExtra":false}]</t>
  </si>
  <si>
    <t>2026-05-26T19:40:23.469+02:00</t>
  </si>
  <si>
    <t>2026-05-26T19:57:14.717+02:00</t>
  </si>
  <si>
    <t>[{"id":"54684794","note":"bez sýra","size":"Česnekový chléb 18cm","count":1,"label":"Česnekový chléb 18cm","posId":"P104","price":7900,"isExtra":false},{"id":"54684837","note":"","count":1,"label":"Balné","posId":"K0000","price":1500,"isExtra":true},{"id":"54684750","note":"bez sýra","size":"Margherita 40cm","count":1,"label":"Margherita 40cm","posId":"100","price":26900,"isExtra":false},{"id":"54684827","note":"","count":1,"label":"Balné","posId":"K0000","price":2000,"isExtra":true},{"id":"54684825","note":"","count":1,"label":"bez plněných okrajů","posId":"X1000","price":0,"isExtra":true},{"id":"54684832","note":"","count":1,"label":"Bez mozzarelly","posId":"X113","price":0,"KDSTags":["redhighlight"],"isExtra":true},{"id":"54684754","note":"bez sýra","size":"Pepperoni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okrajů","posId":"X1000","price":0,"isExtra":true},{"id":"54684824","note":"","count":1,"label":"Bez mozzarelly","posId":"X113","price":0,"KDSTags":["redhighlight"],"isExtra":true}]</t>
  </si>
  <si>
    <t>2026-05-26T19:33:03.712+02:00</t>
  </si>
  <si>
    <t>2026-05-26T20:14:54.740+02:00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</si>
  <si>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-olivy","posId":"X112","price":0,"KDSTags":["redhighlight"],"isExtra":true},{"id":"0c454cc7-3f38-4dea-9e0e-7220d9ba6ce0","note":"","count":1,"label":"Dip česnekový","posId":"P106","price":2000,"isExtra":false}]</t>
  </si>
  <si>
    <t>2026-05-26T19:22:03.042+02:00</t>
  </si>
  <si>
    <t>2026-05-26T19:30:32.315+02:00</t>
  </si>
  <si>
    <t>2026-05-26T19:46:13.173+02:00</t>
  </si>
  <si>
    <t>2026-05-26T19:22:06.791+02:00</t>
  </si>
  <si>
    <t>2026-05-26T19:18:30.139+02:00</t>
  </si>
  <si>
    <t>2026-05-26T19:31:56.619+02:00</t>
  </si>
  <si>
    <t>2026-05-26T19:18:26.930+02:00</t>
  </si>
  <si>
    <t>2026-05-26T19:38:12.466+02:00</t>
  </si>
  <si>
    <t>[{"id":"6942755309e364dceebaa27e","count":1,"label":"Quattro Formaggi 40cm","posId":"111","price":30900,"isExtra":false},{"id":"9c3e5446ef3ded7b358f7c2a","count":1,"label":"Balné","posId":"K0000","price":2000,"isExtra":true},{"id":"e48bc139e2ca597f8161ac78","count":1,"label":"okraj hotdog, hořčice","posId":"A118","price":6500,"isExtra":true},{"id":"629f396bc3ccc9d2866f2a36","count":1,"label":"Olivy","posId":"C112","price":3500,"KDSTags":["greenhighlight"],"isExtra":true},{"id":"6623d230e24177a5ada1aba9","count":1,"label":"Cibule","posId":"C103","price":3500,"KDSTags":["greenhighlight"],"isExtra":true},{"id":"da61ec74e0d8131c40023b22","count":1,"label":"Pepperoni salám","posId":"C109","price":4000,"KDSTags":["greenhighlight"],"isExtra":true},{"id":"eb325fbf5298e265e16552eb","count":1,"label":"Grana padano, pecorino, parmazán","posId":"C130","price":4000,"KDSTags":["greenhighlight"],"isExtra":true}]</t>
  </si>
  <si>
    <t>2026-05-26T19:00:18.381+02:00</t>
  </si>
  <si>
    <t>2026-05-26T19:04:27.604+02:00</t>
  </si>
  <si>
    <t>[{"id":"664bd2b5-40f0-4839-a4f1-3cec89afae33","count":1,"label":"Pizza Quattro Formaggi 32","posId":"123","price":24900,"isExtra":false,"creatorId":"Vi3Kct_zpuHNNwhp0gmMY","isPackging":0,"actualLabel":"Pizza Quattro Formaggi 32"},{"id":"extra_20230331101812_75","count":1,"label":"Kukuřice","posId":"B115","price":2500,"KDSTags":["greenhighlight"],"isExtra":true,"mainItemId":"664bd2b5-40f0-4839-a4f1-3cec89afae33"}]</t>
  </si>
  <si>
    <t>2026-05-26T18:56:09.145+02:00</t>
  </si>
  <si>
    <t>2026-05-26T19:21:19.506+02:00</t>
  </si>
  <si>
    <t>[{"id":"6942755309e364dceebaa29e","count":1,"label":"Pepperoni 32cm 🌶️🌶️","posId":"120","price":24900,"isExtra":false},{"id":"2f43df7dedb312c2f3c829b9","count":1,"label":"Balné","posId":"K0000","price":1500,"isExtra":true},{"id":"9b88e1a9c34bea0540c84786","count":1,"label":"BBQ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</si>
  <si>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2026-05-26T18:56:03.197+02:00</t>
  </si>
  <si>
    <t>2026-05-26T19:30:30.335+02:00</t>
  </si>
  <si>
    <t>2026-05-26T20:00:46.200+02:00</t>
  </si>
  <si>
    <t>2026-05-26T18:56:03.788+02:00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</si>
  <si>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-olivy","posId":"X112","price":0,"KDSTags":["redhighlight"],"isExtra":true},{"id":"0c454cc7-3f38-4dea-9e0e-7220d9ba6ce0","note":"","count":2,"label":"Dip česnekový","posId":"P106","price":2000,"isExtra":false},{"id":"be5c7908-f592-4704-987f-cd7d7281f32e","note":"","count":1,"label":"Comeback 32 cm","posId":"121","price":24900,"isExtra":false}]</t>
  </si>
  <si>
    <t>2026-05-26T18:49:39.962+02:00</t>
  </si>
  <si>
    <t>2026-05-26T19:15:58.587+02:00</t>
  </si>
  <si>
    <t>[{"id":"112","note":"","count":1,"label":"Margherita 32cm","posId":"112","price":20900,"isExtra":false},{"id":"K0000","note":"","count":1,"label":"Balné","posId":"K0000","price":1500,"isExtra":true},{"id":"P106","note":"","count":1,"label":"Česnekový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</si>
  <si>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2026-05-26T18:48:39.971+02:00</t>
  </si>
  <si>
    <t>2026-05-26T19:11:45.094+02:00</t>
  </si>
  <si>
    <t>[{"id":"110","note":"","count":1,"label":"Hot &amp; Spicy 40cm 🌶️🌶️","posId":"110","price":30900,"isExtra":false},{"id":"K0000","note":"","count":1,"label":"Balné","posId":"K0000","price":2000,"isExtra":true},{"id":"A124","note":"","count":1,"label":"okraj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</si>
  <si>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2026-05-26T18:42:03.284+02:00</t>
  </si>
  <si>
    <t>2026-05-26T18:59:52.237+02:00</t>
  </si>
  <si>
    <t>[{"id":"63d3d8e2-08ad-42e7-bee2-0e2c8e2248bf","note":"","count":1,"label":"BBQ Texas 40 cm","posId":"107","price":30900,"isExtra":false},{"id":"932d1eab-8f45-4992-b460-cc5099f91e14","note":"","count":1,"label":"Okraj Hotdog, BBQ","posId":"A120","price":6500,"isExtra":tru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</si>
  <si>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2026-05-26T18:41:03.799+02:00</t>
  </si>
  <si>
    <t>2026-05-26T18:54:19.575+02:00</t>
  </si>
  <si>
    <t>[{"id":"57405766","note":"","size":"Pepsi 1l","count":2,"label":"Pepsi 1l","posId":"N124","price":4900,"isExtra":false},{"id":"57423462","note":"","size":"Dip Jalapeňos","count":4,"label":"Dip Jalapeňos","posId":"P107","price":2000,"isExtra":false},{"id":"54684837","note":"","count":4,"label":"Balné","posId":"K0000","price":1500,"isExtra":true},{"id":"59592167","note":"","size":"BBQ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základ","posId":"ZBR32","price":0,"isExtra":true},{"id":"54684898","note":"","count":1,"label":"okraj hotdog, hořčice","posId":"A117","price":5700,"isExtra":true},{"id":"54684851","note":"","count":1,"label":"Bez slaniny","posId":"X108","price":0,"KDSTags":["redhighlight"]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]</t>
  </si>
  <si>
    <t>2026-05-26T18:34:02.117+02:00</t>
  </si>
  <si>
    <t>2026-05-26T18:59:49.989+02:00</t>
  </si>
  <si>
    <t>[{"id":"c37883bc-1dd4-4f99-812d-f89a299ee1f5","note":"","count":1,"label":"Margherita 40 cm","posId":"100","price":26900,"isExtra":false},{"id":"0c454cc7-3f38-4dea-9e0e-7220d9ba6ce0","note":"","count":1,"label":"Dip česnekový","posId":"P106","price":2000,"isExtra":false}]</t>
  </si>
  <si>
    <t>2026-05-26T18:29:02.895+02:00</t>
  </si>
  <si>
    <t>2026-05-26T18:42:52.415+02:00</t>
  </si>
  <si>
    <t>2026-05-26T19:11:51.570+02:00</t>
  </si>
  <si>
    <t>2026-05-26T18:42:40.560+02:00</t>
  </si>
  <si>
    <t>[{"id":"be5c7908-f592-4704-987f-cd7d7281f32e","note":"","count":1,"label":"Comeback 32 cm","posId":"121","price":24900,"isExtra":false},{"id":"dd5d901d-3787-43d0-9efe-85e31e1c5def","note":"","count":1,"label":"Pepperoni 32 cm","posId":"120","price":24900,"isExtra":false}]</t>
  </si>
  <si>
    <t>2026-05-26T18:26:49.099+02:00</t>
  </si>
  <si>
    <t>2026-05-26T18:40:45.618+02:00</t>
  </si>
  <si>
    <t>[{"id":"6942755309e364dceebaa27c","count":1,"label":"Margherita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omáčka","posId":"A124","price":6500,"isExtra":true},{"id":"af4a444b755ede3e534307ff","count":1,"label":"Šunka","posId":"C106","price":4000,"KDSTags":["greenhighlight"],"isExtra":true}]</t>
  </si>
  <si>
    <t>2026-05-26T18:20:10.038+02:00</t>
  </si>
  <si>
    <t>2026-05-26T18:37:03.605+02:00</t>
  </si>
  <si>
    <t>[{"id":"6942755309e364dceebaa28c","count":1,"label":"Hawai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bylinky","posId":"A122","price":6500,"isExtra":true},{"id":"6942755309e364dceebaa284","count":1,"label":"Pepperoni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</si>
  <si>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2026-05-26T18:08:01.498+02:00</t>
  </si>
  <si>
    <t>2026-05-26T18:22:22.468+02:00</t>
  </si>
  <si>
    <t>[{"id":"6942755309e364dceebaa288","count":1,"label":"BBQ Meteor 40cm","posId":"106","price":30900,"isExtra":false},{"id":"9c3e5446ef3ded7b358f7c2a","count":1,"label":"Balné","posId":"K0000","price":2000,"isExtra":true},{"id":"6942755309e364dceebaa2d8","count":1,"label":"Česnekový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</si>
  <si>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2026-05-26T18:07:59.660+02:00</t>
  </si>
  <si>
    <t>2026-05-26T18:26:12.670+02:00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</si>
  <si>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základ","posId":"ZSR32","price":0,"isExtra":true},{"id":"59592170","note":"","size":"Capricciosa 32cm","count":1,"label":"Capricciosa 32cm","posId":"113","price":24900,"isExtra":false},{"id":"54684837","note":"","count":1,"label":"Balné","posId":"K0000","price":1500,"isExtra":true}]</t>
  </si>
  <si>
    <t>2026-05-26T17:52:51.178+02:00</t>
  </si>
  <si>
    <t>2026-05-26T18:15:09.629+02:00</t>
  </si>
  <si>
    <t>[{"id":"6942755309e364dceebaa29c","count":1,"label":"Comeback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cibule","posId":"X103","price":0,"KDSTags":["redhighlight"],"isExtra":true},{"id":"01e72685876a6622f5378cba","count":1,"label":"Žampiony","posId":"B105","price":2500,"KDSTags":["greenhighlight"],"isExtra":true},{"id":"6942755309e364dceebaa2aa","count":1,"label":"Baby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</si>
  <si>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2026-05-26T17:51:51.014+02:00</t>
  </si>
  <si>
    <t>2026-05-26T18:11:20.547+02:00</t>
  </si>
  <si>
    <t>[{"id":"6942755309e364dceebaa2d4","count":1,"label":"Česnekový chléb 18cm","posId":"P104","price":7900,"isExtra":false},{"id":"2f43df7dedb312c2f3c829b9","count":1,"label":"Balné","posId":"K0000","price":1500,"isExtra":true},{"id":"6942755309e364dceebaa298","count":1,"label":"Quattro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</si>
  <si>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Igor</t>
  </si>
  <si>
    <t>2026-05-26T17:42:47.611+02:00</t>
  </si>
  <si>
    <t>2026-05-26T18:07:54.659+02:00</t>
  </si>
  <si>
    <t>[{"id":"106","note":"","count":1,"label":"BBQ Meteor 40cm","posId":"106","price":30900,"isExtra":false},{"id":"K0000","note":"","count":1,"label":"Balné","posId":"K0000","price":2000,"isExtra":true},{"id":"108","note":"","count":1,"label":"Pepperoni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</si>
  <si>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2026-05-26T17:37:02.218+02:00</t>
  </si>
  <si>
    <t>2026-05-26T17:48:59.172+02:00</t>
  </si>
  <si>
    <t>2026-05-26T17:32:02.944+02:00</t>
  </si>
  <si>
    <t>2026-05-26T17:48:57.047+02:00</t>
  </si>
  <si>
    <t>2026-05-26T18:30:20.675+02:00</t>
  </si>
  <si>
    <t>2026-05-26T17:32:03.897+02:00</t>
  </si>
  <si>
    <t>[{"id":"f932f643-9a56-4a16-90b3-20349063a042","note":"","count":1,"label":"Capricciosa 32 cm","posId":"113","price":24900,"isExtra":false},{"id":"424aec40-766b-4a2f-bcc0-a9d6737ba762","note":"","count":2,"label":"Hawai 32 cm","posId":"114","price":24900,"isExtra":false},{"id":"248252c5-4f49-43ec-9d7c-c3f582fe912d","note":"","count":1,"label":"Mirinda 1l","posId":"N126","price":5900,"isExtra":false}]</t>
  </si>
  <si>
    <t>2026-05-26T17:30:03.435+02:00</t>
  </si>
  <si>
    <t>2026-05-26T18:04:29.207+02:00</t>
  </si>
  <si>
    <t>Bijender</t>
  </si>
  <si>
    <t>2026-05-26T17:23:42.225+02:00</t>
  </si>
  <si>
    <t>2026-05-26T17:35:20.621+02:00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</si>
  <si>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okrajů","posId":"X1000","price":0,"isExtra":true},{"id":"C112","note":"","count":1,"label":"Olivy","posId":"C112","price":3500,"KDSTags":["greenhighlight"],"isExtra":true}]</t>
  </si>
  <si>
    <t>Sunnat</t>
  </si>
  <si>
    <t>2026-05-26T17:19:37.471+02:00</t>
  </si>
  <si>
    <t>2026-05-26T17:32:22.476+02:00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</si>
  <si>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těsto","posId":"17","price":1000,"isExtra":true},{"id":"B115","note":"","count":1,"label":"Kukuřice","posId":"B115","price":2500,"KDSTags":["greenhighlight"],"isExtra":true}]</t>
  </si>
  <si>
    <t>2026-05-26T17:14:02.980+02:00</t>
  </si>
  <si>
    <t>2026-05-26T17:22:17.128+02:00</t>
  </si>
  <si>
    <t>2026-05-26T17:43:41.923+02:00</t>
  </si>
  <si>
    <t>2026-05-26T17:14:03.719+02:00</t>
  </si>
  <si>
    <t>2026-05-26T16:55:20.664+02:00</t>
  </si>
  <si>
    <t>2026-05-26T17:04:48.509+02:00</t>
  </si>
  <si>
    <t>[{"id":"54684796","note":"","size":"Česnekový dip","count":1,"label":"Česnekový dip","posId":"P106","price":2000,"isExtra":false},{"id":"54684837","note":"","count":1,"label":"Balné","posId":"K0000","price":1500,"isExtra":true},{"id":"59592165","note":"","size":"Pepperoni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</si>
  <si>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2026-05-26T16:51:57.613+02:00</t>
  </si>
  <si>
    <t>2026-05-26T17:01:40.364+02:00</t>
  </si>
  <si>
    <t>[{"id":"6942755309e364dceebaa27e","count":1,"label":"Quattro Formaggi 40cm","posId":"111","price":30900,"isExtra":false},{"id":"9c3e5446ef3ded7b358f7c2a","count":1,"label":"Balné","posId":"K0000","price":2000,"isExtra":true}]</t>
  </si>
  <si>
    <t>2026-05-26T16:45:27.639+02:00</t>
  </si>
  <si>
    <t>2026-05-26T16:56:37.357+02:00</t>
  </si>
  <si>
    <t>[{"id":"6942755309e364dceebaa28e","count":1,"label":"Capricciosa 40cm","posId":"101","price":30900,"isExtra":false},{"id":"9c3e5446ef3ded7b358f7c2a","count":1,"label":"Balné","posId":"K0000","price":2000,"isExtra":true},{"id":"d052bd8089b1132e860f6f81","count":1,"label":"Bez mozzarelly","posId":"X113","price":0,"KDSTags":["redhighlight"],"isExtra":true}]</t>
  </si>
  <si>
    <t>2026-05-26T16:35:02.616+02:00</t>
  </si>
  <si>
    <t>2026-05-26T16:39:46.743+02:00</t>
  </si>
  <si>
    <t>2026-05-26T17:00:24.911+02:00</t>
  </si>
  <si>
    <t>2026-05-26T16:40:10.976+02:00</t>
  </si>
  <si>
    <t>[{"id":"1259035b-bb9c-4781-bd3f-6114a4a72dd6","note":"","count":1,"label":"Baby špenát &amp; kuře 40 cm","posId":"104","price":30900,"isExtra":false},{"id":"0c454cc7-3f38-4dea-9e0e-7220d9ba6ce0","note":"","count":1,"label":"Dip česnekový","posId":"P106","price":2000,"isExtra":false}]</t>
  </si>
  <si>
    <t>2026-05-26T16:05:04.569+02:00</t>
  </si>
  <si>
    <t>2026-05-26T16:13:14.177+02:00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</si>
  <si>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základ","posId":"ZRB32","price":0,"isExtra":true}]</t>
  </si>
  <si>
    <t>2026-05-26T15:59:31.998+02:00</t>
  </si>
  <si>
    <t>2026-05-26T16:06:55.255+02:00</t>
  </si>
  <si>
    <t>[{"id":"6942755309e364dceebaa29e","count":1,"label":"Pepperoni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</si>
  <si>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2026-05-26T15:54:12.601+02:00</t>
  </si>
  <si>
    <t>2026-05-26T16:05:33.224+02:00</t>
  </si>
  <si>
    <t>[{"id":"59592169","note":"","size":"Hawai 32cm","count":1,"label":"Hawai 32cm","posId":"114","price":24900,"isExtra":false},{"id":"54684837","note":"","count":1,"label":"Balné","posId":"K0000","price":1500,"isExtra":true}]</t>
  </si>
  <si>
    <t>2026-05-26T14:51:03.403+02:00</t>
  </si>
  <si>
    <t>2026-05-26T14:56:50.782+02:00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</si>
  <si>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salám","posId":"B109","price":3000,"KDSTags":["greenhighlight"],"isExtra":true},{"id":"65f00180-9c8f-4569-8062-acb5d5b8efb2","note":"","count":1,"label":"Pepsi 1l","posId":"N124","price":5900,"isExtra":false}]</t>
  </si>
  <si>
    <t>2026-05-26T14:46:24.091+02:00</t>
  </si>
  <si>
    <t>2026-05-26T14:55:31.324+02:00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</si>
  <si>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</si>
  <si>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2026-05-26T14:34:24.818+02:00</t>
  </si>
  <si>
    <t>2026-05-26T14:34:28.954+02:00</t>
  </si>
  <si>
    <t>[{"id":"e19bccfc-4c17-4633-b04b-e10270a6adfb","count":1,"label":"Guarana kiwi a jablko","posId":"N144","price":5500,"isExtra":false,"discount":{"type":"absolute","value":35},"creatorId":"mqTe88bWYdDslf9av3FB0","isPackging":0,"actualLabel":"Guarana kiwi a jablko"}]</t>
  </si>
  <si>
    <t>2026-05-26T14:30:19.484+02:00</t>
  </si>
  <si>
    <t>2026-05-26T14:34:51.740+02:00</t>
  </si>
  <si>
    <t>[{"id":"6fb8e78b-888c-4b9f-a799-a2c2f0622697","count":1,"label":"Pizza Margherita 18","posId":"124","price":11900,"isExtra":false,"creatorId":"hQ6fTkia7D5dKqU60t8tf","isPackging":0,"actualLabel":"Pizza Margherita 18"}]</t>
  </si>
  <si>
    <t>2026-05-26T13:40:32.907+02:00</t>
  </si>
  <si>
    <t>2026-05-26T13:48:07.803+02:00</t>
  </si>
  <si>
    <t>[{"id":"6942755309e364dceebaa28e","count":1,"label":"Capricciosa 40cm","posId":"101","price":30900,"isExtra":false},{"id":"9c3e5446ef3ded7b358f7c2a","count":1,"label":"Balné","posId":"K0000","price":2000,"isExtra":true},{"id":"6623d230e24177a5ada1aba9","count":1,"label":"Cibule","posId":"C103","price":3500,"KDSTags":["greenhighlight"],"isExtra":true}]</t>
  </si>
  <si>
    <t>2026-05-26T13:11:50.433+02:00</t>
  </si>
  <si>
    <t>2026-05-26T13:23:05.870+02:00</t>
  </si>
  <si>
    <t>[{"id":"N125","note":"","count":1,"label":"Pepsi zero sugar 1l","posId":"N125","price":5900,"isExtra":false},{"id":"P106","note":"","count":1,"label":"Česnekový dip","posId":"P106","price":2000,"isExtra":false},{"id":"K0000","note":"","count":1,"label":"Balné","posId":"K0000","price":1500,"isExtra":true},{"id":"114","note":"","count":1,"label":"Hawai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ananasu","posId":"X100","price":0,"KDSTags":["redhighlight"],"isExtra":true}]</t>
  </si>
  <si>
    <t>2026-05-26T12:16:02.755+02:00</t>
  </si>
  <si>
    <t>2026-05-26T12:27:57.116+02:00</t>
  </si>
  <si>
    <t>2026-05-26T12:44:30.038+02:00</t>
  </si>
  <si>
    <t>2026-05-26T12:18:07.031+02:00</t>
  </si>
  <si>
    <t>[{"id":"6a406468-94b2-4aab-8b3e-c490dfbbdf08","note":"","count":1,"label":"Hot &amp; Spicy 40 cm","posId":"110","price":30900,"isExtra":false}]</t>
  </si>
  <si>
    <t>2026-05-26T12:16:02.736+02:00</t>
  </si>
  <si>
    <t>2026-05-26T12:27:57.708+02:00</t>
  </si>
  <si>
    <t>2026-05-26T12:45:22.977+02:00</t>
  </si>
  <si>
    <t>2026-05-26T12:18:11.370+02:00</t>
  </si>
  <si>
    <t>[{"id":"3171e692-1adb-4333-8054-b1a7b136b69f","note":"","count":1,"label":"Pepperoni 32 cm","posId":"144","price":24900,"isExtra":fals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česnekový","posId":"P106","price":2000,"isExtra":false},{"id":"c3b51e0d-76dd-45cd-a38d-d0f9c4aadf52","note":"","count":1,"label":"Aquilla tea zelený čaj/citron 0,5l","posId":"N121","price":4900,"isExtra":false}]</t>
  </si>
  <si>
    <t>2026-05-26T12:07:10.764+02:00</t>
  </si>
  <si>
    <t>2026-05-26T12:19:53.834+02:00</t>
  </si>
  <si>
    <t>[{"id":"59592161","note":"","size":"Margherita 32cm","count":1,"label":"Margherita 32cm","posId":"112","price":20900,"isExtra":false},{"id":"54684837","note":"","count":1,"label":"Balné","posId":"K0000","price":1500,"isExtra":true},{"id":"54684866","note":"","count":1,"label":"okraj mozzarella, bylinky","posId":"A121","price":5700,"isExtra":true},{"id":"54684877","note":"","count":1,"label":"Žampiony","posId":"B105","price":2500,"KDSTags":["greenhighlight"],"isExtra":true},{"id":"54684895","note":"","count":1,"label":"Olivy","posId":"B112","price":2500,"KDSTags":["greenhighlight"],"isExtra":true}]</t>
  </si>
  <si>
    <t>2026-05-26T11:47:38.059+02:00</t>
  </si>
  <si>
    <t>2026-05-26T11:56:17.832+02:00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</si>
  <si>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</si>
  <si>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2026-05-26T11:31:02.711+02:00</t>
  </si>
  <si>
    <t>2026-05-26T11:40:34.983+02:00</t>
  </si>
  <si>
    <t>2026-05-26T12:16:41.751+02:00</t>
  </si>
  <si>
    <t>2026-05-26T11:32:38.211+02:00</t>
  </si>
  <si>
    <t>[{"id":"3171e692-1adb-4333-8054-b1a7b136b69f","note":"","count":1,"label":"Pepperoni 32 cm","posId":"144","price":24900,"isExtra":false},{"id":"2d3d5617-9c58-43de-9934-040859ce552d","note":"","count":1,"label":"BBQ Meteor 32 cm","posId":"118","price":24900,"isExtra":false},{"id":"57c816b2-3e3f-46c2-b126-b09910d79cb0","note":"","count":1,"label":"změna na Smetanový základ","posId":"A129","price":0,"isExtra":true}]</t>
  </si>
  <si>
    <t>2026-05-26T11:05:54.766+02:00</t>
  </si>
  <si>
    <t>2026-05-26T11:19:15.487+02:00</t>
  </si>
  <si>
    <t>[{"id":"6942755309e364dceebaa296","count":1,"label":"Margherita 32cm","posId":"112","price":20900,"isExtra":false},{"id":"2f43df7dedb312c2f3c829b9","count":1,"label":"Balné","posId":"K0000","price":1500,"isExtra":true},{"id":"81ad5ca0ecc9853855b6788a","count":1,"label":"Ananas","posId":"B100","price":2500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</si>
  <si>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Van</t>
  </si>
  <si>
    <t>2026-05-26T00:40:29.587+02:00</t>
  </si>
  <si>
    <t>2026-05-26T00:48:36.937+02:00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</si>
  <si>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</si>
  <si>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2026-05-26T00:24:01.773+02:00</t>
  </si>
  <si>
    <t>2026-05-26T00:35:09.431+02:00</t>
  </si>
  <si>
    <t>Zakaria</t>
  </si>
  <si>
    <t>2026-05-26T00:21:51.374+02:00</t>
  </si>
  <si>
    <t>2026-05-26T00:28:25.626+02:00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</si>
  <si>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</si>
  <si>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2026-05-26T00:19:23.556+02:00</t>
  </si>
  <si>
    <t>2026-05-26T00:26:36.565+02:00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</si>
  <si>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dip","posId":"P106","price":2000,"isExtra":false},{"id":"2f43df7dedb312c2f3c829b9","count":1,"label":"Balné","posId":"K0000","price":1500,"isExtra":true},{"id":"6942755309e364dceebaa2d0","count":1,"label":"Masové kuličky","posId":"P102","price":9900,"isExtra":false},{"id":"2f43df7dedb312c2f3c829b9","count":1,"label":"Balné","posId":"K0000","price":1500,"isExtra":true}]</t>
  </si>
  <si>
    <t>2026-05-26T00:07:46.482+02:00</t>
  </si>
  <si>
    <t>2026-05-26T00:22:57.600+02:00</t>
  </si>
  <si>
    <t>[{"id":"6942755309e364dceebaa286","count":1,"label":"BBQ Texas 40cm","posId":"107","price":30900,"isExtra":false},{"id":"9c3e5446ef3ded7b358f7c2a","count":1,"label":"Balné","posId":"K0000","price":2000,"isExtra":true},{"id":"d1ed8eed39be57bbeb7755f5","count":1,"label":"Bez papriky","posId":"X111","price":0,"KDSTags":["redhighlight"],"isExtra":true},{"id":"040eb5140b0d6a4c5f7c0185","count":1,"label":"Bez cibule","posId":"X103","price":0,"KDSTags":["redhighlight"],"isExtra":true},{"id":"9998472a45e5db2fd530c62b","count":1,"label":"Žampiony","posId":"C105","price":3500,"KDSTags":["greenhighlight"],"isExtra":true},{"id":"5b3afaeafd2920f059f48916","count":1,"label":"Gorgonzola","posId":"C101","price":4000,"KDSTags":["greenhighlight"],"isExtra":true},{"id":"dade691b0a9dc6b4f9e250cb","count":1,"label":"Kuře","posId":"C114","price":4000,"KDSTags":["greenhighlight"],"isExtra":true}]</t>
  </si>
  <si>
    <t>2026-05-26T00:06:43.149+02:00</t>
  </si>
  <si>
    <t>2026-05-26T00:17:48.659+02:00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</si>
  <si>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základ","posId":"ZBR32","price":0,"isExtra":true},{"id":"A125","note":"","count":1,"label":"okraj hotdog, bez omáčky","posId":"A125","price":5700,"isExtra":true},{"id":"X116","note":"","count":4,"label":"Bez masových kuliček","posId":"X116","price":0,"KDSTags":["red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N124","note":"","count":1,"label":"Pepsi 1l","posId":"N124","price":4900,"isExtra":false}]</t>
  </si>
  <si>
    <t>2026-05-26T00:05:57.275+02:00</t>
  </si>
  <si>
    <t>2026-05-26T00:14:23.836+02:00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</si>
  <si>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40cm","posId":"101","price":30900,"isExtra":false},{"id":"54684827","note":"","count":1,"label":"Balné","posId":"K0000","price":2000,"isExtra":true},{"id":"54684870","note":"","count":1,"label":"Bez žampionů","posId":"X105","price":0,"KDSTags":["redhighlight"],"isExtra":true},{"id":"57405762","note":"","size":"Aquilla zelený čaj/citron 0,5l","count":1,"label":"Aquilla zelený čaj/citron 0,5l","posId":"N121","price":4900,"isExtra":false},{"id":"54684796","note":"","size":"Česnekový dip","count":1,"label":"Česnekový dip","posId":"P106","price":2000,"isExtra":false},{"id":"54684837","note":"","count":1,"label":"Balné","posId":"K0000","price":1500,"isExtra":true}]</t>
  </si>
  <si>
    <t>2026-05-26T00:03:37.904+02:00</t>
  </si>
  <si>
    <t>2026-05-26T00:12:02.467+02:00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</si>
  <si>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40cm","posId":"111","price":30900,"isExtra":false},{"id":"54684827","note":"","count":1,"label":"Balné","posId":"K0000","price":2000,"isExtra":true},{"id":"59555763","note":"","count":1,"label":"BBQ základ","posId":"ZSB49","price":0,"isExtra":true},{"id":"54684930","note":"","count":1,"label":"Kukuřice","posId":"C115","price":3500,"KDSTags":["greenhighlight"],"isExtra":true},{"id":"57405766","note":"","size":"Pepsi 1l","count":1,"label":"Pepsi 1l","posId":"N124","price":4900,"isExtra":false}]</t>
  </si>
  <si>
    <t>2026-05-26T00:02:15.420+02:00</t>
  </si>
  <si>
    <t>2026-05-26T00:08:14.704+02:00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</si>
  <si>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1l","posId":"N124","price":4900,"isExtra":false}]</t>
  </si>
  <si>
    <t>2026-05-26T00:00:14.751+02:00</t>
  </si>
  <si>
    <t>2026-05-26T00:03:55.621+02:00</t>
  </si>
  <si>
    <t>[{"id":"6942755309e364dceebaa296","count":1,"label":"Margherita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okrajů","posId":"X1000","price":0,"isExtra":true},{"id":"fa663af1037263b7615b2b04","count":1,"label":"Šunka","posId":"B106","price":3000,"KDSTags":["greenhighlight"],"isExtra":true}]</t>
  </si>
  <si>
    <t>2026-05-25T23:51:03.239+02:00</t>
  </si>
  <si>
    <t>2026-05-25T23:59:04.241+02:00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</si>
  <si>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bylinky","posId":"A121","price":5700,"isExtra":true}]</t>
  </si>
  <si>
    <t>2026-05-25T23:35:15.433+02:00</t>
  </si>
  <si>
    <t>2026-05-25T23:41:39.286+02:00</t>
  </si>
  <si>
    <t>[{"id":"89205ac5-7245-4fc0-b2a2-13cceeda3ae7","count":1,"label":"Pizza BBQ Meteor 32","posId":"118","price":24900,"isExtra":false,"creatorId":"vR0OIKXV0wSI6JA_Stchs","isPackging":0,"actualLabel":"Pizza BBQ Meteor 32"}]</t>
  </si>
  <si>
    <t>2026-05-25T23:35:02.605+02:00</t>
  </si>
  <si>
    <t>2026-05-25T23:40:23.447+02:00</t>
  </si>
  <si>
    <t>2026-05-25T23:27:37.812+02:00</t>
  </si>
  <si>
    <t>2026-05-25T23:27:57.191+02:00</t>
  </si>
  <si>
    <t>[{"id":"e19bccfc-4c17-4633-b04b-e10270a6adfb","count":1,"label":"Guarana kiwi a jablko","posId":"N144","price":5500,"isExtra":false,"discount":{"type":"absolute","value":35},"creatorId":"UFB1pgX0atrKJc25sBTbw","isPackging":0,"actualLabel":"Guarana kiwi a jablko"},{"id":"e19bccfc-4c17-4633-b04b-e10270a6adfb","count":1,"label":"Guarana kiwi a jablko","posId":"N144","price":5500,"isExtra":false,"discount":{"type":"absolute","value":35},"creatorId":"7IE8uQxrTQ9YWGPlyafMg","isPackging":0,"actualLabel":"Guarana kiwi a jablko"},{"id":"e19bccfc-4c17-4633-b04b-e10270a6adfb","count":1,"label":"Guarana kiwi a jablko","posId":"N144","price":5500,"isExtra":false,"discount":{"type":"absolute","value":35},"creatorId":"yBVUaLY00Vqq1p7w42xcj","isPackging":0,"actualLabel":"Guarana kiwi a jablko"},{"id":"e19bccfc-4c17-4633-b04b-e10270a6adfb","count":1,"label":"Guarana kiwi a jablko","posId":"N144","price":5500,"isExtra":false,"discount":{"type":"absolute","value":35},"creatorId":"PXFICwIh1EpFj43rchnzd","isPackging":0,"actualLabel":"Guarana kiwi a jablko"},{"id":"e19bccfc-4c17-4633-b04b-e10270a6adfb","count":1,"label":"Guarana kiwi a jablko","posId":"N144","price":5500,"isExtra":false,"discount":{"type":"absolute","value":35},"creatorId":"XTbWzBBYxkVnlL3ppRa-w","isPackging":0,"actualLabel":"Guarana kiwi a jablko"},{"id":"e19bccfc-4c17-4633-b04b-e10270a6adfb","count":1,"label":"Guarana kiwi a jablko","posId":"N144","price":5500,"isExtra":false,"discount":{"type":"absolute","value":35},"creatorId":"f0Yy-x50OM25YloJI09Yf","isPackging":0,"actualLabel":"Guarana kiwi a jablko"}]</t>
  </si>
  <si>
    <t>2026-05-25T23:26:33.274+02:00</t>
  </si>
  <si>
    <t>2026-05-25T23:27:58.351+02:00</t>
  </si>
  <si>
    <t>[{"id":"6942755309e364dceebaa296","count":1,"label":"Margherita 32cm","posId":"112","price":20900,"isExtra":false},{"id":"2f43df7dedb312c2f3c829b9","count":1,"label":"Balné","posId":"K0000","price":1500,"isExtra":true},{"id":"146d14caf6bb97c1dad365be","count":1,"label":"Mozzarella","posId":"B113","price":3000,"KDSTags":["greenhighlight"],"isExtra":true},{"id":"6942755309e364dceebaa2d0","count":1,"label":"Masové kuličky","posId":"P102","price":9900,"isExtra":false},{"id":"2f43df7dedb312c2f3c829b9","count":1,"label":"Balné","posId":"K0000","price":1500,"isExtra":true}]</t>
  </si>
  <si>
    <t>MD Main</t>
  </si>
  <si>
    <t>2026-05-25T23:07:47.281+02:00</t>
  </si>
  <si>
    <t>2026-05-25T23:18:52.455+02:00</t>
  </si>
  <si>
    <t>[{"id":"111","note":"","count":1,"label":"Quattro Formaggi 40cm","posId":"111","price":30900,"isExtra":false},{"id":"K0000","note":"","count":1,"label":"Balné","posId":"K0000","price":2000,"isExtra":true},{"id":"C107","note":"","count":1,"label":"Špenát s česnekem","posId":"C107","price":3500,"KDSTags":["greenhighlight"],"isExtra":true}]</t>
  </si>
  <si>
    <t>2026-05-25T23:07:26.999+02:00</t>
  </si>
  <si>
    <t>2026-05-25T23:16:21.561+02:00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</si>
  <si>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</si>
  <si>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2026-05-25T22:55:49.989+02:00</t>
  </si>
  <si>
    <t>2026-05-25T23:11:55.331+02:00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</si>
  <si>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32cm","posId":"113","price":24900,"isExtra":false},{"id":"2f43df7dedb312c2f3c829b9","count":1,"label":"Balné","posId":"K0000","price":1500,"isExtra":true},{"id":"6942755309e364dceebaa2f8","count":1,"label":"Poděbradská malinovka 0,5l","posId":"N129","price":4900,"isExtra":false}]</t>
  </si>
  <si>
    <t>2026-05-25T22:53:56.728+02:00</t>
  </si>
  <si>
    <t>2026-05-25T22:54:27.676+02:00</t>
  </si>
  <si>
    <t>[{"id":"17d9f070-2386-4a61-b08b-51f64a7ff1d8","count":1,"label":"Masové kuličky","posId":"P102","price":9900,"isExtra":false,"creatorId":"MZ_XEOrIp4h_z4Q0GGTRK","isPackging":0,"actualLabel":"Masové kuličky"}]</t>
  </si>
  <si>
    <t>2026-05-25T22:48:29.718+02:00</t>
  </si>
  <si>
    <t>2026-05-25T23:00:41.523+02:00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</si>
  <si>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</si>
  <si>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2026-05-25T22:45:47.273+02:00</t>
  </si>
  <si>
    <t>2026-05-25T23:07:32.543+02:00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</si>
  <si>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54684926","note":"","count":1,"label":"Cibule","posId":"C103","price":3500,"KDSTags":["greenhighlight"],"isExtra":true},{"id":"54684930","note":"","count":1,"label":"Kukuřice","posId":"C115","price":3500,"KDSTags":["greenhighlight"]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</si>
  <si>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2026-05-25T22:43:41.346+02:00</t>
  </si>
  <si>
    <t>2026-05-25T23:04:42.336+02:00</t>
  </si>
  <si>
    <t>[{"id":"6942755309e364dceebaa286","count":1,"label":"BBQ Texas 40cm","posId":"107","price":30900,"isExtra":false},{"id":"9c3e5446ef3ded7b358f7c2a","count":1,"label":"Balné","posId":"K0000","price":2000,"isExtra":true},{"id":"6942755309e364dceebaa28e","count":1,"label":"Capricciosa 40cm","posId":"101","price":30900,"isExtra":false},{"id":"9c3e5446ef3ded7b358f7c2a","count":1,"label":"Balné","posId":"K0000","price":2000,"isExtra":true}]</t>
  </si>
  <si>
    <t>Ankush</t>
  </si>
  <si>
    <t>2026-05-25T22:40:48.886+02:00</t>
  </si>
  <si>
    <t>2026-05-25T22:56:07.465+02:00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</si>
  <si>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</si>
  <si>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2026-05-25T22:31:05.363+02:00</t>
  </si>
  <si>
    <t>2026-05-25T22:39:24.312+02:00</t>
  </si>
  <si>
    <t>2026-05-25T22:28:56.948+02:00</t>
  </si>
  <si>
    <t>2026-05-25T22:41:23.322+02:00</t>
  </si>
  <si>
    <t>[{"id":"122","note":"","count":1,"label":"Hot &amp; Spicy 32cm 🌶️🌶️","posId":"122","price":24900,"isExtra":false},{"id":"K0000","note":"","count":1,"label":"Balné","posId":"K0000","price":1500,"isExtra":true},{"id":"114","note":"","count":1,"label":"Hawai 32cm","posId":"114","price":24900,"isExtra":false},{"id":"K0000","note":"","count":1,"label":"Balné","posId":"K0000","price":1500,"isExtra":true},{"id":"B100","note":"","count":1,"label":"Ananas","posId":"B100","price":2500,"KDSTags":["greenhighlight"],"isExtra":true}]</t>
  </si>
  <si>
    <t>2026-05-25T22:18:50.872+02:00</t>
  </si>
  <si>
    <t>2026-05-25T22:19:55.955+02:00</t>
  </si>
  <si>
    <t>[{"id":"1aae8c1b-f7a7-48cb-b109-40c8793f3bbf","count":1,"label":"Pepsi 1l","posId":"N124","price":5900,"isExtra":false,"creatorId":"eENJb7914M0BSKxGUu0i8","isPackging":0,"actualLabel":"Pepsi 1l"}]</t>
  </si>
  <si>
    <t>2026-05-25T22:17:57.437+02:00</t>
  </si>
  <si>
    <t>2026-05-25T22:31:40.358+02:00</t>
  </si>
  <si>
    <t>[{"id":"6942755309e364dceebaa282","count":1,"label":"Comeback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</si>
  <si>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2026-05-25T22:15:23.749+02:00</t>
  </si>
  <si>
    <t>2026-05-25T22:26:04.170+02:00</t>
  </si>
  <si>
    <t>[{"id":"54684753","note":"","size":"Comeback 40cm 🌶️","count":1,"label":"Comeback 40cm 🌶️","posId":"109","price":30900,"isExtra":false},{"id":"54684827","note":"","count":1,"label":"Balné","posId":"K0000","price":2000,"isExtra":true}]</t>
  </si>
  <si>
    <t>2026-05-25T22:15:00.769+02:00</t>
  </si>
  <si>
    <t>2026-05-25T22:27:52.296+02:00</t>
  </si>
  <si>
    <t>[{"id":"110","note":"","count":1,"label":"Hot &amp; Spicy 40cm 🌶️🌶️","posId":"110","price":30900,"isExtra":false},{"id":"K0000","note":"","count":1,"label":"Balné","posId":"K0000","price":2000,"isExtra":true},{"id":"N124","note":"","count":1,"label":"Pepsi 1l","posId":"N124","price":4900,"isExtra":false},{"id":"P106","note":"","count":1,"label":"Česnekový dip","posId":"P106","price":2000,"isExtra":false},{"id":"K0000","note":"","count":1,"label":"Balné","posId":"K0000","price":1500,"isExtra":true}]</t>
  </si>
  <si>
    <t>2026-05-25T22:12:23.890+02:00</t>
  </si>
  <si>
    <t>2026-05-25T22:23:52.290+02:00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</si>
  <si>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32cm","posId":"118","price":24900,"isExtra":false},{"id":"54684837","note":"","count":1,"label":"Balné","posId":"K0000","price":1500,"isExtra":true},{"id":"59592172","note":"","size":"Veggieballs 32cm 🌶️🌶️","count":1,"label":"Veggieballs 32cm 🌶️🌶️","posId":"117","price":24900,"isExtra":false},{"id":"54684837","note":"","count":1,"label":"Balné","posId":"K0000","price":1500,"isExtra":true}]</t>
  </si>
  <si>
    <t>2026-05-25T22:11:03.779+02:00</t>
  </si>
  <si>
    <t>2026-05-25T22:19:56.977+02:00</t>
  </si>
  <si>
    <t>2026-05-25T22:04:53.126+02:00</t>
  </si>
  <si>
    <t>2026-05-25T22:19:14.962+02:00</t>
  </si>
  <si>
    <t>2026-05-25T22:30:26.063+02:00</t>
  </si>
  <si>
    <t>2026-05-25T22:04:53.566+02:00</t>
  </si>
  <si>
    <t>[{"id":"cd554f59-2f29-413f-b9d0-9b4574f37e42","count":1,"label":"Jablečno-skořicové rolls","posId":"18","price":8900,"isExtra":false,"creatorId":"4ayETitwLPcgJsNHfCYhC","isPackging":0,"actualLabel":"Jablečno-skořicové rolls"},{"id":"cd554f59-2f29-413f-b9d0-9b4574f37e42","count":1,"label":"Jablečno-skořicové rolls","posId":"18","price":8900,"isExtra":false,"creatorId":"PboZJLOSQ-gABrpEAaoNE","isPackging":0,"actualLabel":"Jablečno-skořicové rolls"},{"id":"cd554f59-2f29-413f-b9d0-9b4574f37e42","count":1,"label":"Jablečno-skořicové rolls","posId":"18","price":8900,"isExtra":false,"creatorId":"qQEoKidoKGRCuP0YU6aSX","isPackging":0,"actualLabel":"Jablečno-skořicové rolls"},{"id":"cd554f59-2f29-413f-b9d0-9b4574f37e42","count":1,"label":"Jablečno-skořicové rolls","posId":"18","price":8900,"isExtra":false,"creatorId":"LsqQiW1_LEEH3T-w_EveF","isPackging":0,"actualLabel":"Jablečno-skořicové rolls"},{"id":"cd554f59-2f29-413f-b9d0-9b4574f37e42","count":1,"label":"Jablečno-skořicové rolls","posId":"18","price":8900,"isExtra":false,"creatorId":"oWHavRax5GMnwLCUniSac","isPackging":0,"actualLabel":"Jablečno-skořicové rolls"}]</t>
  </si>
  <si>
    <t>2026-05-25T21:57:38.011+02:00</t>
  </si>
  <si>
    <t>2026-05-25T22:03:49.118+02:00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</si>
  <si>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okrajů","posId":"X1000","price":0,"isExtra":true},{"id":"54684895","note":"","count":1,"label":"Olivy","posId":"B112","price":2500,"KDSTags":["greenhighlight"],"isExtra":true}]</t>
  </si>
  <si>
    <t>2026-05-25T21:55:03.565+02:00</t>
  </si>
  <si>
    <t>2026-05-25T22:08:16.914+02:00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</si>
  <si>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f932f643-9a56-4a16-90b3-20349063a042","note":"","count":1,"label":"Capricciosa 32 cm","posId":"113","price":24900,"isExtra":false}]</t>
  </si>
  <si>
    <t>2026-05-25T21:50:12.250+02:00</t>
  </si>
  <si>
    <t>2026-05-25T22:04:49.311+02:00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</si>
  <si>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9998472a45e5db2fd530c62b","count":1,"label":"Žampiony","posId":"C105","price":3500,"KDSTags":["greenhighlight"],"isExtra":true},{"id":"629f396bc3ccc9d2866f2a36","count":1,"label":"Olivy","posId":"C112","price":3500,"KDSTags":["greenhighlight"],"isExtra":true},{"id":"7ed3d726760a75b810f49cfc","count":1,"label":"Slanina","posId":"C108","price":4000,"KDSTags":["greenhighlight"],"isExtra":true},{"id":"eb325fbf5298e265e16552eb","count":1,"label":"Grana padano, pecorino, parmazán","posId":"C130","price":4000,"KDSTags":["greenhighlight"],"isExtra":true}]</t>
  </si>
  <si>
    <t>2026-05-25T21:48:03.536+02:00</t>
  </si>
  <si>
    <t>2026-05-25T22:00:00.920+02:00</t>
  </si>
  <si>
    <t>2026-05-25T21:42:36.922+02:00</t>
  </si>
  <si>
    <t>2026-05-25T21:49:56.118+02:00</t>
  </si>
  <si>
    <t>[{"id":"6942755309e364dceebaa2a2","count":1,"label":"BBQ Meteor 32cm","posId":"118","price":24900,"isExtra":false},{"id":"2f43df7dedb312c2f3c829b9","count":1,"label":"Balné","posId":"K0000","price":1500,"isExtra":true},{"id":"13bc34972a864e03558263de","count":1,"label":"bez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okrajů","posId":"X1000","price":0,"isExtra":true},{"id":"5329159316727e06e4d822ec","count":1,"label":"Kukuřice","posId":"B115","price":2500,"KDSTags":["greenhighlight"],"isExtra":true}]</t>
  </si>
  <si>
    <t>2026-05-25T21:42:15.302+02:00</t>
  </si>
  <si>
    <t>2026-05-25T21:57:17.214+02:00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</si>
  <si>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základ","posId":"ZRS32","price":0,"isExtra":true},{"id":"54684872","note":"","count":1,"label":"Bez ananasu","posId":"X100","price":0,"KDSTags":["redhighlight"],"isExtra":true},{"id":"54684948","note":"","count":1,"label":"Slanina","posId":"B108","price":3000,"KDSTags":["greenhighlight"],"isExtra":true},{"id":"54684960","note":"","count":1,"label":"Grana padano, pecorino, parmazán","posId":"B130","price":3000,"KDSTags":["greenhighlight"],"isExtra":true}]</t>
  </si>
  <si>
    <t>Miloš</t>
  </si>
  <si>
    <t>2026-05-25T21:41:59.129+02:00</t>
  </si>
  <si>
    <t>2026-05-25T21:54:38.215+02:00</t>
  </si>
  <si>
    <t>[{"id":"123","note":"","count":1,"label":"Quattro Formaggi 32cm","posId":"123","price":24900,"isExtra":false},{"id":"K0000","note":"","count":1,"label":"Balné","posId":"K0000","price":1500,"isExtra":true},{"id":"119","note":"","count":1,"label":"BBQ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okrajů","posId":"X1000","price":0,"isExtra":true},{"id":"N126","note":"","count":1,"label":"Mirinda 1l","posId":"N126","price":5900,"isExtra":false}]</t>
  </si>
  <si>
    <t>2026-05-25T21:33:05.289+02:00</t>
  </si>
  <si>
    <t>2026-05-25T21:45:44.087+02:00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</si>
  <si>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🌶️🌶️","posId":"122","price":24900,"isExtra":false},{"id":"2f43df7dedb312c2f3c829b9","count":1,"label":"Balné","posId":"K0000","price":1500,"isExtra":true},{"id":"6942755309e364dceebaa2f2","count":1,"label":"Pepsi 1l","posId":"N124","price":4900,"isExtra":false}]</t>
  </si>
  <si>
    <t>2026-05-25T21:32:34.586+02:00</t>
  </si>
  <si>
    <t>2026-05-25T21:44:45.052+02:00</t>
  </si>
  <si>
    <t>2026-05-25T21:25:01.968+02:00</t>
  </si>
  <si>
    <t>2026-05-25T21:32:07.172+02:00</t>
  </si>
  <si>
    <t>[{"id":"123","note":"","count":1,"label":"Quattro Formaggi 32cm","posId":"123","price":24900,"isExtra":false},{"id":"K0000","note":"","count":1,"label":"Balné","posId":"K0000","price":1500,"isExtra":true},{"id":"B115","note":"","count":1,"label":"Kukuřice","posId":"B115","price":2500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</si>
  <si>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2026-05-25T21:17:02.660+02:00</t>
  </si>
  <si>
    <t>2026-05-25T21:31:14.849+02:00</t>
  </si>
  <si>
    <t>[{"id":"e14574c4-b8aa-4b67-9714-d939fcb8ffee","note":"","count":1,"label":"Zeleninová 40 cm","posId":"103","price":30900,"isExtra":false}]</t>
  </si>
  <si>
    <t>2026-05-25T21:05:22.010+02:00</t>
  </si>
  <si>
    <t>2026-05-25T21:11:35.089+02:00</t>
  </si>
  <si>
    <t>[{"id":"6942755309e364dceebaa296","count":1,"label":"Margherita 32cm","posId":"112","price":20900,"isExtra":false},{"id":"2f43df7dedb312c2f3c829b9","count":1,"label":"Balné","posId":"K0000","price":1500,"isExtra":true}]</t>
  </si>
  <si>
    <t>2026-05-25T20:50:56.950+02:00</t>
  </si>
  <si>
    <t>2026-05-25T21:02:05.837+02:00</t>
  </si>
  <si>
    <t>[{"id":"4a20dc15-9932-4890-a338-4b8782bfca29","count":1,"label":"Pizza Comeback 40","posId":"109","price":30900,"isExtra":false,"creatorId":"OZ4ha7fP1FxCD6xvpqVCf","isPackging":0,"actualLabel":"Pizza Comeback 40"},{"id":"extra_20230331101812_3","count":1,"label":"okraj mozzarella, bylinky","posId":"A122","price":6500,"isExtra":true,"mainItemId":"4a20dc15-9932-4890-a338-4b8782bfca29"}]</t>
  </si>
  <si>
    <t>2026-05-25T20:46:08.696+02:00</t>
  </si>
  <si>
    <t>2026-05-25T20:53:27.937+02:00</t>
  </si>
  <si>
    <t>2026-05-25T20:40:02.440+02:00</t>
  </si>
  <si>
    <t>2026-05-25T20:45:57.592+02:00</t>
  </si>
  <si>
    <t>2026-05-25T20:35:02.868+02:00</t>
  </si>
  <si>
    <t>2026-05-25T21:01:46.715+02:00</t>
  </si>
  <si>
    <t>2026-05-25T21:10:17.162+02:00</t>
  </si>
  <si>
    <t>2026-05-25T20:35:03.402+02:00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</si>
  <si>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bylinky","posId":"A121","price":5700,"isExtra":true},{"id":"cd3c74d7-bb62-4309-8b7e-c56b813d056a","note":"","count":1,"label":"Jablečno-skořicové rolls, 8ks","posId":"18","price":8900,"isExtra":false},{"id":"0c454cc7-3f38-4dea-9e0e-7220d9ba6ce0","note":"","count":1,"label":"Dip česnekový","posId":"P106","price":2000,"isExtra":false}]</t>
  </si>
  <si>
    <t>2026-05-25T20:32:22.496+02:00</t>
  </si>
  <si>
    <t>2026-05-25T20:44:30.898+02:00</t>
  </si>
  <si>
    <t>[{"id":"6942755309e364dceebaa29e","count":1,"label":"Pepperoni 32cm 🌶️🌶️","posId":"120","price":24900,"isExtra":false},{"id":"2f43df7dedb312c2f3c829b9","count":1,"label":"Balné","posId":"K0000","price":1500,"isExtra":true},{"id":"b79674a8749d7a797a90cc5b","count":1,"label":"okraj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</si>
  <si>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2026-05-25T20:30:02.381+02:00</t>
  </si>
  <si>
    <t>2026-05-25T20:44:18.623+02:00</t>
  </si>
  <si>
    <t>[{"id":"cb1b8132-0c9b-419f-9b1c-568c16576a0c","note":"","count":1,"label":"Pepperoni 40 cm","posId":"108","price":30900,"isExtra":false},{"id":"1e281388-c78a-4b3d-874d-346d699d1a35","note":"","count":1,"label":"Grana padano","posId":"C130","price":4000,"KDSTags":["greenhighlight"],"isExtra":true}]</t>
  </si>
  <si>
    <t>2026-05-25T20:24:03.081+02:00</t>
  </si>
  <si>
    <t>2026-05-25T20:32:49.624+02:00</t>
  </si>
  <si>
    <t>2026-05-25T20:53:03.756+02:00</t>
  </si>
  <si>
    <t>2026-05-25T20:24:03.798+02:00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</si>
  <si>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0c454cc7-3f38-4dea-9e0e-7220d9ba6ce0","note":"","count":1,"label":"Dip česnekový","posId":"P106","price":2000,"isExtra":false},{"id":"4aed5471-c8ca-405d-bfd1-1a7601f72348","note":"","count":1,"label":"Quattro Formaggi 32 cm","posId":"147","price":24900,"isExtra":false},{"id":"2be8bd8d-b8cf-456a-a9f3-1ae18c5726f9","note":"","count":1,"label":"okraj mozzarella, BBQ omáčka","posId":"A123","price":5700,"isExtra":true}]</t>
  </si>
  <si>
    <t>2026-05-25T20:20:48.073+02:00</t>
  </si>
  <si>
    <t>2026-05-25T20:27:14.831+02:00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</si>
  <si>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</si>
  <si>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2026-05-25T20:08:02.881+02:00</t>
  </si>
  <si>
    <t>2026-05-25T20:32:24.640+02:00</t>
  </si>
  <si>
    <t>2026-05-25T20:47:51.816+02:00</t>
  </si>
  <si>
    <t>2026-05-25T20:08:03.358+02:00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</si>
  <si>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</si>
  <si>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2026-05-25T20:07:02.743+02:00</t>
  </si>
  <si>
    <t>2026-05-25T20:22:50.604+02:00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</si>
  <si>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</si>
  <si>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2026-05-25T20:05:50.602+02:00</t>
  </si>
  <si>
    <t>2026-05-25T20:18:46.792+02:00</t>
  </si>
  <si>
    <t>[{"id":"54684751","note":"","size":"Quattro Formaggi 40cm","count":2,"label":"Quattro Formaggi 40cm","posId":"111","price":30900,"isExtra":false},{"id":"54684827","note":"","count":2,"label":"Balné","posId":"K0000","price":2000,"isExtra":true},{"id":"54684904","note":"","count":2,"label":"okraj hotdog, bbq omáčka","posId":"A120","price":6500,"isExtra":true},{"id":"54684878","note":"","count":2,"label":"Žampiony","posId":"C105","price":3500,"KDSTags":["greenhighlight"],"isExtra":true},{"id":"54684942","note":"","count":2,"label":"Šunka","posId":"C106","price":4000,"KDSTags":["greenhighlight"],"isExtra":true},{"id":"54684797","note":"","size":"BBQ dip","count":1,"label":"BBQ dip","posId":"P105","price":2000,"isExtra":false},{"id":"54684837","note":"","count":1,"label":"Balné","posId":"K0000","price":1500,"isExtra":true}]</t>
  </si>
  <si>
    <t>2026-05-25T19:59:03.181+02:00</t>
  </si>
  <si>
    <t>2026-05-25T20:05:40.536+02:00</t>
  </si>
  <si>
    <t>2026-05-25T19:54:32.209+02:00</t>
  </si>
  <si>
    <t>2026-05-25T20:03:02.853+02:00</t>
  </si>
  <si>
    <t>[{"id":"P106","note":"","count":1,"label":"Česnekový dip","posId":"P106","price":2000,"isExtra":false},{"id":"K0000","note":"","count":1,"label":"Balné","posId":"K0000","price":1500,"isExtra":true},{"id":"109","note":"","count":1,"label":"Comeback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</si>
  <si>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2026-05-25T19:53:02.753+02:00</t>
  </si>
  <si>
    <t>2026-05-25T20:00:59.890+02:00</t>
  </si>
  <si>
    <t>2026-05-25T19:34:03.803+02:00</t>
  </si>
  <si>
    <t>2026-05-25T19:44:46.500+02:00</t>
  </si>
  <si>
    <t>[{"id":"554b5341-3de7-4a69-b579-50bb01af629a","note":"","count":1,"label":"Quattro Formaggi 40 cm","posId":"111","price":30900,"isExtra":false},{"id":"cb1b8132-0c9b-419f-9b1c-568c16576a0c","note":"","count":1,"label":"Pepperoni 40 cm","posId":"108","price":30900,"isExtra":false},{"id":"63675afb-9d1b-42b2-9d42-9e80500fdd28","note":"","count":1,"label":"Comeback 40 cm","posId":"109","price":30900,"isExtra":false},{"id":"57c816b2-3e3f-46c2-b126-b09910d79cb0","note":"","count":1,"label":"změna na Smetanový základ","posId":"A129","price":0,"isExtra":true}]</t>
  </si>
  <si>
    <t>2026-05-25T19:24:03.245+02:00</t>
  </si>
  <si>
    <t>2026-05-25T19:52:27.542+02:00</t>
  </si>
  <si>
    <t>[{"id":"49e8d1c4-1e97-4089-9514-2970c15092b6","note":"","count":1,"label":"BBQ Meteor 40 cm","posId":"106","price":30900,"isExtra":false},{"id":"0c454cc7-3f38-4dea-9e0e-7220d9ba6ce0","note":"","count":2,"label":"Dip česnekový","posId":"P106","price":2000,"isExtra":false},{"id":"63d3d8e2-08ad-42e7-bee2-0e2c8e2248bf","note":"","count":1,"label":"BBQ Texas 40 cm","posId":"107","price":30900,"isExtra":false}]</t>
  </si>
  <si>
    <t>Jakub Coufal</t>
  </si>
  <si>
    <t>2026-05-25T19:20:02.815+02:00</t>
  </si>
  <si>
    <t>2026-05-25T19:26:01.368+02:00</t>
  </si>
  <si>
    <t>2026-05-25T19:48:46.857+02:00</t>
  </si>
  <si>
    <t>2026-05-25T19:20:04.855+02:00</t>
  </si>
  <si>
    <t>[{"id":"2cc0a9fe-ea2a-41e4-be86-6376b8437c33","note":"","count":1,"label":"Capricciosa 40 cm","posId":"101","price":30900,"isExtra":false},{"id":"1a902d9c-c6c4-4e15-b30a-3906f056006f","note":"","count":1,"label":"Pepsi zero sugar 1l","posId":"N125","price":5900,"isExtra":false}]</t>
  </si>
  <si>
    <t>2026-05-25T19:16:02.380+02:00</t>
  </si>
  <si>
    <t>2026-05-25T19:24:28.364+02:00</t>
  </si>
  <si>
    <t>2026-05-25T20:02:27.534+02:00</t>
  </si>
  <si>
    <t>2026-05-25T19:16:03.720+02:00</t>
  </si>
  <si>
    <t>[{"id":"5e57993d-26f3-465c-aa35-1e3806b0b477","note":"","count":1,"label":"Hot &amp; Spicy 32 cm","posId":"122","price":24900,"isExtra":false},{"id":"b9dd2643-baf6-4516-b164-e9b6ab808f68","note":"","count":1,"label":"Pilsner Urquell 0,5l","posId":"N20","price":6500,"isExtra":false}]</t>
  </si>
  <si>
    <t>2026-05-25T19:02:02.563+02:00</t>
  </si>
  <si>
    <t>2026-05-25T19:08:18.395+02:00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</si>
  <si>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,{"id":"be5c7908-f592-4704-987f-cd7d7281f32e","note":"","count":1,"label":"Comeback 32 cm","posId":"121","price":24900,"isExtra":false},{"id":"a3d62a5d-2e1d-48db-874e-d64becff7059","note":"","count":1,"label":"změna na BBQ základ","posId":"A128","price":0,"isExtra":true}]</t>
  </si>
  <si>
    <t>Madaminjon</t>
  </si>
  <si>
    <t>2026-05-25T18:42:11.948+02:00</t>
  </si>
  <si>
    <t>2026-05-25T18:52:59.968+02:00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</si>
  <si>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okrajů","posId":"X1000","price":0,"isExtra":true},{"id":"113","note":"","count":1,"label":"Capricciosa 32cm","posId":"113","price":24900,"isExtra":false},{"id":"K0000","note":"","count":1,"label":"Balné","posId":"K0000","price":1500,"isExtra":true}]</t>
  </si>
  <si>
    <t>2026-05-25T18:35:36.012+02:00</t>
  </si>
  <si>
    <t>2026-05-25T18:46:25.493+02:00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</si>
  <si>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základ","posId":"ZBR32","price":0,"isExtra":true},{"id":"B130","note":"","count":1,"label":"Grana padano, pecorino, parmazán","posId":"B130","price":3000,"KDSTags":["greenhighlight"],"isExtra":true}]</t>
  </si>
  <si>
    <t>2026-05-25T18:35:15.504+02:00</t>
  </si>
  <si>
    <t>2026-05-25T18:42:58.425+02:00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</si>
  <si>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základ","posId":"ZSR32","price":0,"isExtra":true}]</t>
  </si>
  <si>
    <t>2026-05-25T18:14:59.511+02:00</t>
  </si>
  <si>
    <t>2026-05-25T18:22:22.773+02:00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</si>
  <si>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🌶️🌶️","posId":"110","price":30900,"isExtra":false},{"id":"9c3e5446ef3ded7b358f7c2a","count":1,"label":"Balné","posId":"K0000","price":2000,"isExtra":true},{"id":"6942755309e364dceebaa2e0","count":1,"label":"Dip Jalapeňos","posId":"P107","price":2000,"isExtra":false},{"id":"2f43df7dedb312c2f3c829b9","count":1,"label":"Balné","posId":"K0000","price":1500,"isExtra":true}]</t>
  </si>
  <si>
    <t>2026-05-25T18:10:30.056+02:00</t>
  </si>
  <si>
    <t>2026-05-25T18:18:09.505+02:00</t>
  </si>
  <si>
    <t>[{"id":"6942755309e364dceebaa282","count":1,"label":"Comeback 40cm 🌶️","posId":"109","price":30900,"isExtra":false},{"id":"9c3e5446ef3ded7b358f7c2a","count":1,"label":"Balné","posId":"K0000","price":2000,"isExtra":true},{"id":"348a7fd696b72b2ee84a2e9c","count":1,"label":"Bez cibule","posId":"X103","price":0,"KDSTags":["redhighlight"],"isExtra":true},{"id":"6942755309e364dceebaa2e0","count":1,"label":"Dip Jalapeňos","posId":"P107","price":2000,"isExtra":false},{"id":"2f43df7dedb312c2f3c829b9","count":1,"label":"Balné","posId":"K0000","price":1500,"isExtra":true}]</t>
  </si>
  <si>
    <t>2026-05-25T18:08:54.373+02:00</t>
  </si>
  <si>
    <t>2026-05-25T18:15:24.438+02:00</t>
  </si>
  <si>
    <t>[{"id":"6942755309e364dceebaa27c","count":1,"label":"Margherita 40cm","posId":"100","price":26900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</si>
  <si>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2026-05-25T17:45:13.469+02:00</t>
  </si>
  <si>
    <t>2026-05-25T17:45:16.961+02:00</t>
  </si>
  <si>
    <t>[{"id":"54557298-f136-4688-9ef9-750635cbf01a","count":1,"label":"Mirinda 1l","posId":"N126","price":5900,"isExtra":false,"creatorId":"Bl50mshFfnDfB5mo5ili5","isPackging":0,"actualLabel":"Mirinda 1l"}]</t>
  </si>
  <si>
    <t>2026-05-25T17:28:30.721+02:00</t>
  </si>
  <si>
    <t>2026-05-25T17:36:26.345+02:00</t>
  </si>
  <si>
    <t>2026-05-25T17:26:01.861+02:00</t>
  </si>
  <si>
    <t>2026-05-25T17:36:35.268+02:00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</si>
  <si>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základ","posId":"ZRS40","price":0,"isExtra":true},{"id":"54684793","note":"","size":"Pečené brambory","count":1,"label":"Pečené brambory","posId":"P103","price":6900,"isExtra":false},{"id":"54684837","note":"","count":1,"label":"Balné","posId":"K0000","price":1500,"isExtra":true},{"id":"54684796","note":"","size":"Česnekový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</si>
  <si>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2026-05-25T17:21:36.424+02:00</t>
  </si>
  <si>
    <t>2026-05-25T17:31:30.351+02:00</t>
  </si>
  <si>
    <t>[{"id":"54684756","note":"","size":"BBQ Meteor 40cm","count":1,"label":"BBQ Meteor 40cm","posId":"106","price":30900,"isExtra":false},{"id":"54684827","note":"","count":1,"label":"Balné","posId":"K0000","price":2000,"isExtra":true},{"id":"57405766","note":"","size":"Pepsi 1l","count":1,"label":"Pepsi 1l","posId":"N124","price":4900,"isExtra":false}]</t>
  </si>
  <si>
    <t>2026-05-25T17:14:02.804+02:00</t>
  </si>
  <si>
    <t>2026-05-25T18:10:44.154+02:00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</si>
  <si>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základ","posId":"A129","price":0,"isExtra":true},{"id":"622835b8-8ccd-4776-9f66-ccee484725e6","note":"","count":1,"label":"Okraj Hotdog, hořčice","posId":"A118","price":6500,"isExtra":true}]</t>
  </si>
  <si>
    <t>2026-05-25T17:13:25.984+02:00</t>
  </si>
  <si>
    <t>2026-05-25T17:23:56.026+02:00</t>
  </si>
  <si>
    <t>[{"id":"db512a49-05d7-4924-a817-5d5d5968a844","count":1,"label":"Pizza Capricciosa 32","posId":"113","price":24900,"isExtra":false,"creatorId":"E6MZQ6mij--4srhLAN_F1","isPackging":0,"actualLabel":"Pizza Capricciosa 32"},{"id":"extra_20230331101812_34","count":1,"label":"USA těsto","posId":"17","price":1000,"isExtra":true,"mainItemId":"db512a49-05d7-4924-a817-5d5d5968a844"}]</t>
  </si>
  <si>
    <t>2026-05-25T17:06:15.494+02:00</t>
  </si>
  <si>
    <t>2026-05-25T17:14:31.292+02:00</t>
  </si>
  <si>
    <t>[{"id":"6942755309e364dceebaa2d8","count":1,"label":"Česnekový dip","posId":"P106","price":2000,"isExtra":false},{"id":"2f43df7dedb312c2f3c829b9","count":1,"label":"Balné","posId":"K0000","price":1500,"isExtra":true},{"id":"6942755309e364dceebaa2a2","count":1,"label":"BBQ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základ","posId":"ZBR32","price":0,"isExtra":true},{"id":"b79674a8749d7a797a90cc5b","count":1,"label":"okraj mozzarella, bylinky","posId":"A121","price":5700,"isExtra":true},{"id":"25968528546a4d31ae1caa05","count":1,"label":"Bez masových kuliček","posId":"X116","price":0,"KDSTags":["redhighlight"],"isExtra":true}]</t>
  </si>
  <si>
    <t>2026-05-25T17:06:02.380+02:00</t>
  </si>
  <si>
    <t>2026-05-25T17:22:37.978+02:00</t>
  </si>
  <si>
    <t>[{"id":"2d3d5617-9c58-43de-9934-040859ce552d","note":"","count":1,"label":"BBQ Meteor 32 cm","posId":"118","price":24900,"isExtra":false}]</t>
  </si>
  <si>
    <t>2026-05-25T16:59:13.824+02:00</t>
  </si>
  <si>
    <t>2026-05-25T17:02:33.934+02:00</t>
  </si>
  <si>
    <t>[{"id":"7b2bf93f-7859-42a7-8c94-85086fc0d652","count":1,"label":"Pizza Comeback 18","posId":"133","price":11900,"isExtra":false,"creatorId":"eeLBTwPgz6Zxf_nYGapvi","isPackging":0,"actualLabel":"Pizza Comeback 18"},{"id":"17ad363f-96ef-4e94-9246-dbc72c9ef474","count":1,"label":"Dip česnekový","posId":"P106","price":2000,"isExtra":false,"creatorId":"RRU8UTYUYF64_Ofga874V","isPackging":0,"actualLabel":"Dip česnekový"}]</t>
  </si>
  <si>
    <t>2026-05-25T16:53:03.578+02:00</t>
  </si>
  <si>
    <t>2026-05-25T17:30:35.027+02:00</t>
  </si>
  <si>
    <t>[{"id":"6a406468-94b2-4aab-8b3e-c490dfbbdf08","note":"","count":1,"label":"Hot &amp; Spicy 40 cm","posId":"110","price":30900,"isExtra":false},{"id":"50d0c33c-440a-47e3-8208-1c68574950af","note":"","count":1,"label":"Capricciosa 32 cm","posId":"137","price":24900,"isExtra":false}]</t>
  </si>
  <si>
    <t>2026-05-25T16:24:21.305+02:00</t>
  </si>
  <si>
    <t>2026-05-25T16:42:43.228+02:00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</si>
  <si>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bylinky","posId":"A122","price":6500,"isExtra":true},{"id":"C108","note":"","count":1,"label":"Slanina","posId":"C108","price":4000,"KDSTags":["greenhighlight"],"isExtra":true},{"id":"111","note":"","count":1,"label":"Quattro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dip","posId":"P106","price":2000,"isExtra":false},{"id":"K0000","note":"","count":1,"label":"Balné","posId":"K0000","price":1500,"isExtra":true},{"id":"P106","note":"","count":4,"label":"Česnekový dip","posId":"P106","price":2000,"isExtra":false},{"id":"K0000","note":"","count":4,"label":"Balné","posId":"K0000","price":1500,"isExtra":true}]</t>
  </si>
  <si>
    <t>2026-05-25T16:05:33.002+02:00</t>
  </si>
  <si>
    <t>2026-05-25T16:18:44.063+02:00</t>
  </si>
  <si>
    <t>[{"id":"6942755309e364dceebaa2cc","count":1,"label":"Spicy menu Comeback","posId":"M100","price":34900,"isExtra":false},{"id":"0a08d21a7d76fb620b157a44","count":1,"label":"Balné","posId":"K0000","price":3000,"isExtra":true},{"id":"01dab055019601cfd3a2cc32","count":1,"label":"Hot &amp; Spicy","posId":"Y122","price":0,"isExtra":true},{"id":"dc45cdbd611c1964d689db8d","count":1,"label":"spicy wings 🌶️","posId":"P101","price":0,"isExtra":true},{"id":"cf51e33bbbda6e565bf21a5f","count":1,"label":"Pepsi 1l","posId":"N124","price":0,"isExtra":true}]</t>
  </si>
  <si>
    <t>2026-05-25T15:58:07.070+02:00</t>
  </si>
  <si>
    <t>2026-05-25T16:11:13.070+02:00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</si>
  <si>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32cm","posId":"113","price":24900,"isExtra":false},{"id":"54684837","note":"","count":1,"label":"Balné","posId":"K0000","price":1500,"isExtra":true},{"id":"54684866","note":"","count":1,"label":"okraj mozzarella, bylinky","posId":"A121","price":5700,"isExtra":true},{"id":"54684889","note":"","count":1,"label":"Bez oliv","posId":"X112","price":0,"KDSTags":["redhighlight"],"isExtra":true}]</t>
  </si>
  <si>
    <t>2026-05-25T15:57:45.369+02:00</t>
  </si>
  <si>
    <t>2026-05-25T16:14:55.150+02:00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</si>
  <si>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těsto","posId":"17","price":1000,"isExtra":true}]</t>
  </si>
  <si>
    <t>2026-05-25T15:46:19.905+02:00</t>
  </si>
  <si>
    <t>2026-05-25T15:46:23.904+02:00</t>
  </si>
  <si>
    <t>[{"id":"0c6ca251-cbb9-4eb8-a36f-a8a4724e6fc3","count":1,"label":"Aquilla neperlivá","posId":"N140","price":3900,"isExtra":false,"creatorId":"zNs04o-zb-mP94u_W2rqZ","isPackging":0,"actualLabel":"Aquilla neperlivá"}]</t>
  </si>
  <si>
    <t>2026-05-25T15:41:23.134+02:00</t>
  </si>
  <si>
    <t>2026-05-25T15:41:44.790+02:00</t>
  </si>
  <si>
    <t>2026-05-25T16:20:19.658+02:00</t>
  </si>
  <si>
    <t>2026-05-25T15:41:23.832+02:00</t>
  </si>
  <si>
    <t>[{"id":"2bf8f112-0fd9-496d-b326-6e53a904651b","count":1,"label":"Pizza Hot &amp; Spicy 32","posId":"122","price":24900,"isExtra":false,"creatorId":"Y9VxAUqIIW-Jjp7RUls-O","isPackging":0,"actualLabel":"Pizza Hot &amp; Spicy 32"},{"id":"664bd2b5-40f0-4839-a4f1-3cec89afae33","count":1,"label":"Pizza Quattro Formaggi 32","posId":"123","price":24900,"isExtra":false,"creatorId":"cEaicnPyo7k58nzbp-kdq","isPackging":0,"actualLabel":"Pizza Quattro Formaggi 32"},{"id":"664bd2b5-40f0-4839-a4f1-3cec89afae33","count":1,"label":"Pizza Quattro Formaggi 32","posId":"123","price":24900,"isExtra":false,"discount":{"type":"absolute","value":746},"creatorId":"gFo6KHfGMb83zJcEs5P37","isPackging":0,"actualLabel":"Pizza Quattro Formaggi 32"}]</t>
  </si>
  <si>
    <t>Salih Yusuf</t>
  </si>
  <si>
    <t>2026-05-25T15:35:23.067+02:00</t>
  </si>
  <si>
    <t>2026-05-25T15:46:22.759+02:00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</si>
  <si>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</si>
  <si>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2026-05-25T15:10:24.506+02:00</t>
  </si>
  <si>
    <t>2026-05-25T15:18:08.889+02:00</t>
  </si>
  <si>
    <t>[{"id":"6942755309e364dceebaa28c","count":1,"label":"Hawai 40cm","posId":"102","price":30900,"isExtra":false},{"id":"9c3e5446ef3ded7b358f7c2a","count":1,"label":"Balné","posId":"K0000","price":2000,"isExtra":true}]</t>
  </si>
  <si>
    <t>2026-05-25T15:07:03.677+02:00</t>
  </si>
  <si>
    <t>2026-05-25T15:13:01.577+02:00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</si>
  <si>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bylinky","posId":"A122","price":6500,"isExtra":true}]</t>
  </si>
  <si>
    <t>2026-05-25T14:59:02.788+02:00</t>
  </si>
  <si>
    <t>2026-05-25T15:09:24.653+02:00</t>
  </si>
  <si>
    <t>[{"id":"f932f643-9a56-4a16-90b3-20349063a042","note":"","count":1,"label":"Capricciosa 32 cm","posId":"113","price":24900,"isExtra":false},{"id":"74be8bc5-6f7d-410f-a8a4-20827df2ad19","note":"","count":1,"label":"olivy","posId":"B112","price":2500,"KDSTags":["greenhighlight"],"isExtra":true},{"id":"5e57993d-26f3-465c-aa35-1e3806b0b477","note":"","count":1,"label":"Hot &amp; Spicy 32 cm","posId":"122","price":24900,"isExtra":false}]</t>
  </si>
  <si>
    <t>2026-05-25T14:51:39.017+02:00</t>
  </si>
  <si>
    <t>2026-05-25T15:00:45.948+02:00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</si>
  <si>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</si>
  <si>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2026-05-25T14:42:03.261+02:00</t>
  </si>
  <si>
    <t>2026-05-25T14:49:36.453+02:00</t>
  </si>
  <si>
    <t>[{"id":"2127b414-f29d-445a-a728-4dd62c008892","note":"","count":1,"label":"Capricciosa 18 cm","posId":"125","price":11900,"isExtra":false}]</t>
  </si>
  <si>
    <t>2026-05-25T14:28:19.339+02:00</t>
  </si>
  <si>
    <t>2026-05-25T14:28:24.713+02:00</t>
  </si>
  <si>
    <t>[{"id":"e19bccfc-4c17-4633-b04b-e10270a6adfb","count":1,"label":"Guarana kiwi a jablko","posId":"N144","price":5500,"isExtra":false,"discount":{"type":"absolute","value":35},"creatorId":"FO0w6X35IpcCq-qpD4UFK","isPackging":0,"actualLabel":"Guarana kiwi a jablko"},{"id":"93a1ada8-f6d7-45bd-bf51-de6aea045604","count":1,"label":"Guarana classic","posId":"N142","price":5500,"isExtra":false,"discount":{"type":"absolute","value":35},"creatorId":"uLQe8ZeVZp9f9b5S_hNq4","isPackging":0,"actualLabel":"Guarana classic"}]</t>
  </si>
  <si>
    <t>2026-05-25T13:47:03.279+02:00</t>
  </si>
  <si>
    <t>2026-05-25T13:53:49.328+02:00</t>
  </si>
  <si>
    <t>2026-05-25T14:10:10.131+02:00</t>
  </si>
  <si>
    <t>2026-05-25T13:47:03.802+02:00</t>
  </si>
  <si>
    <t>[{"id":"f932f643-9a56-4a16-90b3-20349063a042","note":"","count":1,"label":"Capricciosa 32 cm","posId":"113","price":24900,"isExtra":false},{"id":"a2c8d31f-a79a-4080-a94a-81d6c05aca01","note":"","count":1,"label":"Česká zmrzlina z Opočna vanilková","posId":"D108","price":12900,"isExtra":false}]</t>
  </si>
  <si>
    <t>2026-05-25T13:36:10.412+02:00</t>
  </si>
  <si>
    <t>2026-05-25T13:55:06.743+02:00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</si>
  <si>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32cm","posId":"112","price":20900,"isExtra":false},{"id":"2f43df7dedb312c2f3c829b9","count":1,"label":"Balné","posId":"K0000","price":1500,"isExtra":true},{"id":"6942755309e364dceebaa2aa","count":1,"label":"Baby Špenát &amp; kuře 32cm","posId":"116","price":24900,"isExtra":false},{"id":"2f43df7dedb312c2f3c829b9","count":1,"label":"Balné","posId":"K0000","price":1500,"isExtra":true}]</t>
  </si>
  <si>
    <t>2026-05-25T13:22:03.476+02:00</t>
  </si>
  <si>
    <t>2026-05-25T13:26:08.034+02:00</t>
  </si>
  <si>
    <t>2026-05-25T13:48:38.233+02:00</t>
  </si>
  <si>
    <t>2026-05-25T13:22:04.214+02:00</t>
  </si>
  <si>
    <t>[{"id":"2127b414-f29d-445a-a728-4dd62c008892","note":"","count":1,"label":"Capricciosa 18 cm","posId":"125","price":11900,"isExtra":false},{"id":"2f3dc32a-f7b9-4e14-942d-0e11242b85d6","note":"","count":1,"label":"Pepperoni 18 cm","posId":"132","price":11900,"isExtra":false},{"id":"bf1ca81d-de2b-4d6c-b720-bc21d05d5afe","note":"","count":1,"label":"Pepperoni Rolls, 6 ks","posId":"P100","price":8900,"isExtra":false}]</t>
  </si>
  <si>
    <t>2026-05-25T13:13:02.052+02:00</t>
  </si>
  <si>
    <t>2026-05-25T13:23:24.108+02:00</t>
  </si>
  <si>
    <t>[{"id":"554b5341-3de7-4a69-b579-50bb01af629a","note":"","count":1,"label":"Quattro Formaggi 40 cm","posId":"111","price":30900,"isExtra":fals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]</t>
  </si>
  <si>
    <t>2026-05-25T13:05:22.135+02:00</t>
  </si>
  <si>
    <t>2026-05-25T13:14:09.392+02:00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</si>
  <si>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</si>
  <si>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Evgenii</t>
  </si>
  <si>
    <t>2026-05-25T12:49:58.393+02:00</t>
  </si>
  <si>
    <t>2026-05-25T12:58:20.364+02:00</t>
  </si>
  <si>
    <t>2026-05-25T12:48:45.848+02:00</t>
  </si>
  <si>
    <t>2026-05-25T13:08:09.196+02:00</t>
  </si>
  <si>
    <t>[{"id":"6942755309e364dceebaa284","count":1,"label":"Pepperoni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</si>
  <si>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2026-05-25T12:45:03.788+02:00</t>
  </si>
  <si>
    <t>2026-05-25T12:50:39.828+02:00</t>
  </si>
  <si>
    <t>2026-05-25T12:44:03.483+02:00</t>
  </si>
  <si>
    <t>2026-05-25T12:50:38.063+02:00</t>
  </si>
  <si>
    <t>2026-05-25T12:28:33.753+02:00</t>
  </si>
  <si>
    <t>2026-05-25T12:35:07.104+02:00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</si>
  <si>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těsto","posId":"17","price":1000,"isExtra":true}]</t>
  </si>
  <si>
    <t>2026-05-25T12:23:03.479+02:00</t>
  </si>
  <si>
    <t>2026-05-25T12:30:06.661+02:00</t>
  </si>
  <si>
    <t>2026-05-25T13:24:20.717+02:00</t>
  </si>
  <si>
    <t>2026-05-25T12:23:04.177+02:00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</si>
  <si>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-ananas","posId":"X100","price":0,"KDSTags":["redhighlight"],"isExtra":true},{"id":"0c454cc7-3f38-4dea-9e0e-7220d9ba6ce0","note":"","count":2,"label":"Dip česnekový","posId":"P106","price":2000,"isExtra":false},{"id":"2cc0a9fe-ea2a-41e4-be86-6376b8437c33","note":"","count":1,"label":"Capricciosa 40 cm","posId":"101","price":30900,"isExtra":false}]</t>
  </si>
  <si>
    <t>2026-05-25T12:07:23.509+02:00</t>
  </si>
  <si>
    <t>2026-05-25T12:16:57.020+02:00</t>
  </si>
  <si>
    <t>[{"id":"6942755309e364dceebaa29e","count":1,"label":"Pepperoni 32cm 🌶️🌶️","posId":"120","price":24900,"isExtra":false},{"id":"2f43df7dedb312c2f3c829b9","count":1,"label":"Balné","posId":"K0000","price":1500,"isExtra":true},{"id":"9b88e1a9c34bea0540c84786","count":1,"label":"BBQ základ","posId":"ZRB32","price":0,"isExtra":true}]</t>
  </si>
  <si>
    <t>2026-05-25T11:59:13.540+02:00</t>
  </si>
  <si>
    <t>2026-05-25T12:12:44.071+02:00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</si>
  <si>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</si>
  <si>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2026-05-25T11:57:02.509+02:00</t>
  </si>
  <si>
    <t>2026-05-25T12:08:47.800+02:00</t>
  </si>
  <si>
    <t>2026-05-25T12:34:06.034+02:00</t>
  </si>
  <si>
    <t>2026-05-25T11:57:04.782+02:00</t>
  </si>
  <si>
    <t>2026-05-25T11:50:02.854+02:00</t>
  </si>
  <si>
    <t>2026-05-25T11:57:56.768+02:00</t>
  </si>
  <si>
    <t>2026-05-25T11:27:07.303+02:00</t>
  </si>
  <si>
    <t>2026-05-25T11:41:56.108+02:00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</si>
  <si>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bylinky","posId":"A121","price":5700,"isExtra":true},{"id":"122","note":"","count":1,"label":"Hot &amp; Spicy 32cm 🌶️🌶️","posId":"122","price":24900,"isExtra":false},{"id":"K0000","note":"","count":1,"label":"Balné","posId":"K0000","price":1500,"isExtra":true}]</t>
  </si>
  <si>
    <t>2026-05-25T11:08:59.772+02:00</t>
  </si>
  <si>
    <t>2026-05-25T11:09:02.345+02:00</t>
  </si>
  <si>
    <t>[{"id":"c46bb160-b35c-42ed-8482-ed85f1391e51","count":1,"label":"Pizza Hawai 32 cm","posId":"114","price":24900,"isExtra":false,"creatorId":"nMFN1HuC64rC2JqfteD6C","isPackging":0,"actualLabel":"Pizza Hawai 32 cm"}]</t>
  </si>
  <si>
    <t>2026-05-31T23:17:03.764+02:00</t>
  </si>
  <si>
    <t>2026-05-31T23:24:27.577+02:00</t>
  </si>
  <si>
    <t>2026-06-01T00:06:14.713+02:00</t>
  </si>
  <si>
    <t>2026-05-31T23:18:14.411+02:00</t>
  </si>
  <si>
    <t>2026-05-31T23:10:52.907+02:00</t>
  </si>
  <si>
    <t>2026-05-31T23:24:24.559+02:00</t>
  </si>
  <si>
    <t>Pizza Comeback Prosek</t>
  </si>
  <si>
    <t>[{"id":"57081026","note":"","size":"Comeback 40cm 🌶️","count":1,"label":"Comeback 40cm 🌶️","posId":"109","price":30900,"isExtra":false},{"id":"57081111","note":"","count":1,"label":"Balné","posId":"K0000","price":2000,"isExtra":true}]</t>
  </si>
  <si>
    <t>2026-05-31T23:10:52.759+02:00</t>
  </si>
  <si>
    <t>2026-05-31T23:17:37.622+02:00</t>
  </si>
  <si>
    <t>[{"id":"59610964","note":"","size":"Margherita 32cm","count":1,"label":"Margherita 32cm","posId":"112","price":20900,"isExtra":false},{"id":"57081116","note":"","count":1,"label":"Balné","posId":"K0000","price":1500,"isExtra":true},{"id":"57094169","note":"","count":1,"label":"Smetanový základ","posId":"ZRS32","price":0,"isExtra":true},{"id":"57081151","note":"","count":1,"label":"Žampiony","posId":"B105","price":2500,"KDSTags":["greenhighlight"],"isExtra":true},{"id":"57081208","note":"","count":1,"label":"Špenát s česnekem","posId":"B107","price":2500,"KDSTags":["greenhighlight"],"isExtra":true}]</t>
  </si>
  <si>
    <t>2026-05-31T23:09:58.471+02:00</t>
  </si>
  <si>
    <t>2026-05-31T23:11:48.435+02:00</t>
  </si>
  <si>
    <t>[{"id":"12f3ebb6-e6f0-4cb0-abdc-8582a40db5b5","count":1,"label":"Pilsner Urquell 12","posId":"N20","price":6500,"isExtra":false,"creatorId":"mzyvuQxpS091eZ2BBuFAr","isPackging":0,"actualLabel":"Pilsner Urquell 12"},{"id":"12f3ebb6-e6f0-4cb0-abdc-8582a40db5b5","count":1,"label":"Pilsner Urquell 12","posId":"N20","price":6500,"isExtra":false,"creatorId":"q2ELAMpGGgSwbZ25y1c_B","isPackging":0,"actualLabel":"Pilsner Urquell 12"}]</t>
  </si>
  <si>
    <t>2026-05-31T23:05:34.057+02:00</t>
  </si>
  <si>
    <t>2026-05-31T23:19:43.777+02:00</t>
  </si>
  <si>
    <t>[{"id":"59610969","note":"","size":"BBQ Texas 32cm","count":1,"label":"BBQ Texas 32cm","posId":"119","price":24900,"isExtra":false},{"id":"57081116","note":"","count":1,"label":"Balné","posId":"K0000","price":1500,"isExtra":true},{"id":"57094174","note":"","count":1,"label":"Rajčatový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okrajů","posId":"X1000","price":0,"isExtra":true},{"id":"57405790","note":"","size":"Pepsi 1l","count":1,"label":"Pepsi 1l","posId":"N124","price":5900,"isExtra":false}]</t>
  </si>
  <si>
    <t>2026-05-31T23:03:56.539+02:00</t>
  </si>
  <si>
    <t>2026-05-31T23:16:41.740+02:00</t>
  </si>
  <si>
    <t>[{"id":"a3cc03a980c7041c427ae12d","count":1,"label":"Pepsi 1l","posId":"N124","price":5900,"isExtra":false},{"id":"e3a0508c3981a42b66b477d6","count":1,"label":"Zeleninová 40cm","posId":"103","price":30900,"isExtra":false},{"id":"eebdf80d1781a9b444ae21c7","count":1,"label":"Balné","posId":"K0000","price":2000,"isExtra":true},{"id":"d6d74ab42be6062f19191438","count":1,"label":"bez plněných okrajů","posId":"X1000","price":0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daadd34782c46b0a2cd58d48","count":1,"label":"Kuře","posId":"C114","price":4000,"KDSTags":["greenhighlight"],"isExtra":true}]</t>
  </si>
  <si>
    <t>2026-05-31T22:42:48.997+02:00</t>
  </si>
  <si>
    <t>2026-05-31T22:54:04.409+02:00</t>
  </si>
  <si>
    <t>[{"id":"9ff4b752ddf2f94c142455e8","count":1,"label":"Margherita 40cm","posId":"100","price":26900,"isExtra":false},{"id":"eebdf80d1781a9b444ae21c7","count":1,"label":"Balné","posId":"K0000","price":2000,"isExtra":true},{"id":"a02d60043b37431657fe2812","count":1,"label":"Baby Špenát &amp; kuře 32cm","posId":"116","price":24900,"isExtra":false},{"id":"47441b8c08c3b985152b12f3","count":1,"label":"Balné","posId":"K0000","price":1500,"isExtra":true}]</t>
  </si>
  <si>
    <t>Shahadat Hossan</t>
  </si>
  <si>
    <t>2026-05-31T22:22:35.497+02:00</t>
  </si>
  <si>
    <t>2026-05-31T22:32:59.863+02:00</t>
  </si>
  <si>
    <t>[{"id":"104","note":"","count":1,"label":"Baby špenát &amp; kuře 40cm","posId":"104","price":30900,"isExtra":false},{"id":"K0000","note":"","count":1,"label":"Balné","posId":"K0000","price":2000,"isExtra":true},{"id":"C105","note":"","count":1,"label":"Žampiony","posId":"C105","price":3500,"KDSTags":["greenhighlight"],"isExtra":true},{"id":"C114","note":"","count":1,"label":"Kuře","posId":"C114","price":4000,"KDSTags":["greenhighlight"],"isExtra":true}]</t>
  </si>
  <si>
    <t>2026-05-31T21:51:22.044+02:00</t>
  </si>
  <si>
    <t>2026-05-31T21:58:56.011+02:00</t>
  </si>
  <si>
    <t>[{"id":"14d74183-8108-4914-8e03-e680c274b617","count":1,"label":"Pizza Capricciosa 40","posId":"101","price":30900,"isExtra":false,"creatorId":"KFglzqrSbDd0_j7nY8IGO","isPackging":0,"actualLabel":"Pizza Capricciosa 40"}]</t>
  </si>
  <si>
    <t>2026-05-31T21:49:50.739+02:00</t>
  </si>
  <si>
    <t>2026-05-31T22:13:34.478+02:00</t>
  </si>
  <si>
    <t>[{"id":"0a4a95a672d7bfe60c28076a","count":2,"label":"Pepperoni 40cm 🌶️🌶️","posId":"108","price":30900,"isExtra":false},{"id":"eebdf80d1781a9b444ae21c7","count":2,"label":"Balné","posId":"K0000","price":2000,"isExtra":true},{"id":"d6d74ab42be6062f19191438","count":2,"label":"bez plněných okrajů","posId":"X1000","price":0,"isExtra":true},{"id":"2b5c7682bce27f1d38150ce7","count":1,"label":"Masové kuličky","posId":"P102","price":9900,"isExtra":false},{"id":"47441b8c08c3b985152b12f3","count":1,"label":"Balné","posId":"K0000","price":1500,"isExtra":true},{"id":"2fa796521e3552b9b2d8a569","count":1,"label":"Pečené brambory","posId":"P103","price":6900,"isExtra":false},{"id":"47441b8c08c3b985152b12f3","count":1,"label":"Balné","posId":"K0000","price":1500,"isExtra":true},{"id":"31deb50114d05dde45863f17","count":2,"label":"Pepsi zero sugar 1l","posId":"N125","price":5900,"isExtra":false},{"id":"3a4b44aa27281bdf9aeaddfb","count":1,"label":"Hawai 40cm","posId":"102","price":30900,"isExtra":false},{"id":"eebdf80d1781a9b444ae21c7","count":1,"label":"Balné","posId":"K0000","price":2000,"isExtra":true},{"id":"4cf46eca02ef054173c87b37","count":1,"label":"okraj mozzarella, bylinky","posId":"A122","price":6500,"isExtra":true},{"id":"9ff4b752ddf2f94c142455e8","count":1,"label":"Margherita 40cm","posId":"100","price":26900,"isExtra":false},{"id":"eebdf80d1781a9b444ae21c7","count":1,"label":"Balné","posId":"K0000","price":2000,"isExtra":true},{"id":"d6d74ab42be6062f19191438","count":1,"label":"bez plněných okrajů","posId":"X1000","price":0,"isExtra":true},{"id":"c12b187d3f911dd627de01f6","count":1,"label":"Quattro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okrajů","posId":"X1000","price":0,"isExtra":true},{"id":"f81a1b116e2a28fd29dd152c","count":1,"label":"Spicy Wings 🌶️","posId":"P101","price":11900,"isExtra":false},{"id":"47441b8c08c3b985152b12f3","count":1,"label":"Balné","posId":"K0000","price":1500,"isExtra":true}]</t>
  </si>
  <si>
    <t>2026-05-31T21:45:16.721+02:00</t>
  </si>
  <si>
    <t>2026-05-31T21:59:47.346+02:00</t>
  </si>
  <si>
    <t>[{"id":"96ddf01d0db96541ecf869f1","count":1,"label":"Quattro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🌶️","posId":"121","price":24900,"isExtra":false},{"id":"47441b8c08c3b985152b12f3","count":1,"label":"Balné","posId":"K0000","price":1500,"isExtra":true},{"id":"286dea47175c3f6c57758e95","count":1,"label":"BBQ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okrajů","posId":"X1000","price":0,"isExtra":true}]</t>
  </si>
  <si>
    <t>2026-05-31T21:37:15.595+02:00</t>
  </si>
  <si>
    <t>2026-05-31T21:43:25.019+02:00</t>
  </si>
  <si>
    <t>[{"id":"59610972","note":"","size":"Hawai 32cm","count":1,"label":"Hawai 32cm","posId":"114","price":24900,"isExtra":false},{"id":"57081116","note":"","count":1,"label":"Balné","posId":"K0000","price":1500,"isExtra":true},{"id":"57081105","note":"","count":1,"label":"bez plněných okrajů","posId":"X1000","price":0,"isExtra":true},{"id":"57405792","note":"","size":"Mirinda 1l","count":1,"label":"Mirinda 1l","posId":"N126","price":5900,"isExtra":false}]</t>
  </si>
  <si>
    <t>2026-05-31T21:36:08.454+02:00</t>
  </si>
  <si>
    <t>2026-05-31T21:49:57.334+02:00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</si>
  <si>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základ","posId":"ZBS40","price":0,"isExtra":true},{"id":"A124","note":"","count":1,"label":"okraj mozzarella, bbq omáčka","posId":"A124","price":6500,"isExtra":true},{"id":"X103","note":"","count":1,"label":"Bez cibule","posId":"X103","price":0,"KDSTags":["redhighlight"],"isExtra":true},{"id":"P103","note":"","count":1,"label":"Pečené brambory","posId":"P103","price":6900,"isExtra":false},{"id":"K0000","note":"","count":1,"label":"Balné","posId":"K0000","price":1500,"isExtra":true}]</t>
  </si>
  <si>
    <t>Volodymyr Vychivskyi</t>
  </si>
  <si>
    <t>2026-05-31T21:35:03.408+02:00</t>
  </si>
  <si>
    <t>2026-05-31T21:45:31.106+02:00</t>
  </si>
  <si>
    <t>2026-05-31T22:01:38.880+02:00</t>
  </si>
  <si>
    <t>2026-05-31T21:35:04.088+02:00</t>
  </si>
  <si>
    <t>[{"id":"a4efa812-1470-4ea2-a19d-39843abed3be","note":"","count":1,"label":"Comeback 32 cm","posId":"145","price":24900,"isExtra":false},{"id":"3a8b6a85-3b5c-4ee4-be2d-261ab8731d6e","note":"","count":1,"label":"Dip česnekový","posId":"P106","price":2000,"isExtra":false}]</t>
  </si>
  <si>
    <t>2026-05-31T21:30:08.464+02:00</t>
  </si>
  <si>
    <t>2026-05-31T21:43:22.310+02:00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</si>
  <si>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1l","posId":"N124","price":5900,"isExtra":false}]</t>
  </si>
  <si>
    <t>2026-05-31T21:24:26.317+02:00</t>
  </si>
  <si>
    <t>2026-05-31T21:32:58.142+02:00</t>
  </si>
  <si>
    <t>[{"id":"57081029","note":"","size":"BBQ Meteor 40cm","count":1,"label":"BBQ Meteor 40cm","posId":"106","price":30900,"isExtra":false},{"id":"57081111","note":"","count":1,"label":"Balné","posId":"K0000","price":2000,"isExtra":true},{"id":"59555800","note":"","count":1,"label":"Smetanový základ","posId":"ZBS40","price":0,"isExtra":true}]</t>
  </si>
  <si>
    <t>2026-05-31T21:19:05.792+02:00</t>
  </si>
  <si>
    <t>2026-05-31T21:32:42.074+02:00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</si>
  <si>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🌶️🌶️","posId":"110","price":30900,"isExtra":false},{"id":"eebdf80d1781a9b444ae21c7","count":1,"label":"Balné","posId":"K0000","price":2000,"isExtra":true},{"id":"09eac7380bce410f36ecd28b","count":1,"label":"okraj mozzarella, bbq omáčka","posId":"A124","price":6500,"isExtra":true}]</t>
  </si>
  <si>
    <t>2026-05-31T21:18:59.064+02:00</t>
  </si>
  <si>
    <t>2026-05-31T21:28:58.916+02:00</t>
  </si>
  <si>
    <t>[{"id":"14d74183-8108-4914-8e03-e680c274b617","count":1,"label":"Pizza Capricciosa 40","posId":"101","price":30900,"isExtra":false,"creatorId":"h_Ls9rDPCP5dfwmJHmos4","isPackging":0,"actualLabel":"Pizza Capricciosa 40"}]</t>
  </si>
  <si>
    <t>2026-05-31T21:11:18.551+02:00</t>
  </si>
  <si>
    <t>2026-05-31T21:20:02.131+02:00</t>
  </si>
  <si>
    <t>[{"id":"14d74183-8108-4914-8e03-e680c274b617","count":1,"label":"Pizza Capricciosa 40","posId":"101","price":30900,"isExtra":false,"creatorId":"MO46In1fNUUyYqRLAe955","isPackging":0,"actualLabel":"Pizza Capricciosa 40"}]</t>
  </si>
  <si>
    <t>Myroslav</t>
  </si>
  <si>
    <t>2026-05-31T20:59:42.306+02:00</t>
  </si>
  <si>
    <t>2026-05-31T21:07:41.670+02:00</t>
  </si>
  <si>
    <t>[{"id":"112","note":"","count":1,"label":"Margherita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P101","note":"","count":2,"label":"Spicy Wings 🌶️","posId":"P101","price":11900,"isExtra":false},{"id":"K0000","note":"","count":2,"label":"Balné","posId":"K0000","price":1500,"isExtra":true}]</t>
  </si>
  <si>
    <t>2026-05-31T20:55:49.622+02:00</t>
  </si>
  <si>
    <t>2026-05-31T21:02:20.439+02:00</t>
  </si>
  <si>
    <t>[{"id":"194f9b78861882e1b3527e00","count":1,"label":"Pepperoni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</si>
  <si>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2026-05-31T20:47:35.225+02:00</t>
  </si>
  <si>
    <t>2026-05-31T20:53:35.089+02:00</t>
  </si>
  <si>
    <t>[{"id":"31cc2dec-1acd-4403-88c1-9561117576d8","count":1,"label":"Pizza Špenát kuře 40 cm","posId":"104","price":30900,"isExtra":false,"creatorId":"5IMAjCt--c3QmfPwCOXO7","isPackging":0,"actualLabel":"Pizza Špenát kuře 40 cm"}]</t>
  </si>
  <si>
    <t>2026-05-31T20:43:12.128+02:00</t>
  </si>
  <si>
    <t>2026-05-31T20:50:42.045+02:00</t>
  </si>
  <si>
    <t>[{"id":"0a4a95a672d7bfe60c28076a","count":1,"label":"Pepperoni 40cm 🌶️🌶️","posId":"108","price":30900,"isExtra":false},{"id":"eebdf80d1781a9b444ae21c7","count":1,"label":"Balné","posId":"K0000","price":2000,"isExtra":true},{"id":"af0af3ee558e8ac396404b0a","count":1,"label":"Jalapeňos","posId":"C102","price":3500,"KDSTags":["greenhighlight"],"isExtra":true},{"id":"0b3c96cbaced3281d8b319c8","count":1,"label":"Žampiony","posId":"C105","price":3500,"KDSTags":["greenhighlight"],"isExtra":true}]</t>
  </si>
  <si>
    <t>2026-05-31T20:37:52.013+02:00</t>
  </si>
  <si>
    <t>2026-05-31T20:48:11.050+02:00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</si>
  <si>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40cm","posId":"101","price":30900,"isExtra":false},{"id":"57081111","note":"","count":1,"label":"Balné","posId":"K0000","price":2000,"isExtra":true},{"id":"59555802","note":"","count":1,"label":"BBQ základ","posId":"ZRB40","price":0,"isExtra":true},{"id":"57081142","note":"","count":1,"label":"okraj mozzarella, bbq omáčka","posId":"A124","price":6500,"isExtra":true}]</t>
  </si>
  <si>
    <t>Tofiq</t>
  </si>
  <si>
    <t>2026-05-31T20:28:30.128+02:00</t>
  </si>
  <si>
    <t>2026-05-31T20:34:37.777+02:00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</si>
  <si>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okrajů","posId":"X1000","price":0,"isExtra":true},{"id":"X116","note":"","count":1,"label":"Bez masových kuliček","posId":"X116","price":0,"KDSTags":["redhighlight"],"isExtra":true}]</t>
  </si>
  <si>
    <t>2026-05-31T20:24:14.332+02:00</t>
  </si>
  <si>
    <t>2026-05-31T20:31:25.072+02:00</t>
  </si>
  <si>
    <t>[{"id":"120","note":"","count":1,"label":"Pepperoni 32cm 🌶️🌶️","posId":"120","price":24900,"isExtra":false},{"id":"K0000","note":"","count":1,"label":"Balné","posId":"K0000","price":1500,"isExtra":true},{"id":"B115","note":"","count":1,"label":"Kukuřice","posId":"B115","price":2500,"KDSTags":["greenhighlight"],"isExtra":true},{"id":"B114","note":"","count":1,"label":"Kuře","posId":"B114","price":3000,"KDSTags":["greenhighlight"],"isExtra":true},{"id":"112","note":"","count":1,"label":"Margherita 32cm","posId":"112","price":20900,"isExtra":false},{"id":"K0000","note":"","count":1,"label":"Balné","posId":"K0000","price":1500,"isExtra":true},{"id":"N121","note":"","count":2,"label":"Aquilla zelený čaj/citron 0,5l","posId":"N121","price":4900,"isExtra":false},{"id":"N129","note":"","count":1,"label":"Poděbradská malinovka 0,5l","posId":"N129","price":4900,"isExtra":false}]</t>
  </si>
  <si>
    <t>Kostiantyn</t>
  </si>
  <si>
    <t>2026-05-31T20:18:38.154+02:00</t>
  </si>
  <si>
    <t>2026-05-31T20:28:03.195+02:00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</si>
  <si>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základ","posId":"ZRB32","price":0,"isExtra":true},{"id":"A123","note":"","count":1,"label":"okraj mozzarella, bbq omáčka","posId":"A123","price":5700,"isExtra":true}]</t>
  </si>
  <si>
    <t>2026-05-31T20:16:13.364+02:00</t>
  </si>
  <si>
    <t>2026-05-31T20:24:06.558+02:00</t>
  </si>
  <si>
    <t>[{"id":"8dafd613e380051b82c188e3","count":1,"label":"Capricciosa 40cm","posId":"101","price":30900,"isExtra":false},{"id":"eebdf80d1781a9b444ae21c7","count":1,"label":"Balné","posId":"K0000","price":2000,"isExtra":true},{"id":"1a4528b44fffb558ad058321","count":1,"label":"Česnekový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</si>
  <si>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2026-05-31T20:13:52.725+02:00</t>
  </si>
  <si>
    <t>2026-05-31T20:19:22.728+02:00</t>
  </si>
  <si>
    <t>[{"id":"453aecb5-8f72-4618-a6c2-2c6a669d1f59","count":1,"label":"Pizza Quattro Formaggi 18","posId":"135","price":11900,"isExtra":false,"creatorId":"PjEO9rcC4hf8tViMAfbQ9","isPackging":0,"actualLabel":"Pizza Quattro Formaggi 18"}]</t>
  </si>
  <si>
    <t>Mohit</t>
  </si>
  <si>
    <t>2026-05-31T20:02:44.423+02:00</t>
  </si>
  <si>
    <t>2026-05-31T20:10:54.005+02:00</t>
  </si>
  <si>
    <t>[{"id":"100","note":"Rajčatový základ prosím 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dip","posId":"P106","price":2000,"isExtra":false},{"id":"K0000","note":"","count":2,"label":"Balné","posId":"K0000","price":1500,"isExtra":true}]</t>
  </si>
  <si>
    <t>2026-05-31T20:02:10.085+02:00</t>
  </si>
  <si>
    <t>2026-05-31T20:09:31.007+02:00</t>
  </si>
  <si>
    <t>[{"id":"3a4b44aa27281bdf9aeaddfb","count":1,"label":"Hawai 40cm","posId":"102","price":30900,"isExtra":false},{"id":"eebdf80d1781a9b444ae21c7","count":1,"label":"Balné","posId":"K0000","price":2000,"isExtra":true},{"id":"4817ba754693f45ada798799","count":2,"label":"Pilsner Urquell 12","posId":"N20","price":6500,"isExtra":false}]</t>
  </si>
  <si>
    <t>2026-05-31T19:59:03.939+02:00</t>
  </si>
  <si>
    <t>2026-05-31T20:08:28.719+02:00</t>
  </si>
  <si>
    <t>[{"id":"2b9f361b-4416-409b-9b50-c5e648e65b24","note":"","count":1,"label":"Zeleninová 40 cm","posId":"103","price":30900,"isExtra":false},{"id":"169906cc-98ac-4101-a361-79ae530758c3","note":"","count":1,"label":"BEZ -cibule","posId":"X103","price":0,"KDSTags":["redhighlight"],"isExtra":true}]</t>
  </si>
  <si>
    <t>2026-05-31T19:29:50.145+02:00</t>
  </si>
  <si>
    <t>2026-05-31T19:40:51.014+02:00</t>
  </si>
  <si>
    <t>[{"id":"47a73fa5bee1643a7208bbdc","count":1,"label":"Capricciosa 32cm","posId":"113","price":24900,"isExtra":false},{"id":"47441b8c08c3b985152b12f3","count":1,"label":"Balné","posId":"K0000","price":1500,"isExtra":true},{"id":"286dea47175c3f6c57758e95","count":1,"label":"BBQ základ","posId":"ZRB32","price":0,"isExtra":true},{"id":"bf5b4c4d17a61c9f0216038f","count":1,"label":"okraj mozzarella, bbq omáčka","posId":"A123","price":5700,"isExtra":true}]</t>
  </si>
  <si>
    <t>2026-05-31T19:22:05.267+02:00</t>
  </si>
  <si>
    <t>2026-05-31T19:28:20.116+02:00</t>
  </si>
  <si>
    <t>[{"id":"57081033","note":"","size":"Capricciosa 40cm","count":1,"label":"Capricciosa 40cm","posId":"101","price":30900,"isExtra":false},{"id":"57081111","note":"","count":1,"label":"Balné","posId":"K0000","price":2000,"isExtra":true}]</t>
  </si>
  <si>
    <t>2026-05-31T19:16:05.884+02:00</t>
  </si>
  <si>
    <t>2026-05-31T19:30:06.893+02:00</t>
  </si>
  <si>
    <t>[{"id":"112","note":"","count":1,"label":"Margherita 32cm","posId":"112","price":20900,"isExtra":false},{"id":"K0000","note":"","count":1,"label":"Balné","posId":"K0000","price":1500,"isExtra":true},{"id":"119","note":"","count":1,"label":"BBQ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</si>
  <si>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2026-05-31T19:14:50.396+02:00</t>
  </si>
  <si>
    <t>2026-05-31T19:24:26.701+02:00</t>
  </si>
  <si>
    <t>2026-05-31T19:12:04.970+02:00</t>
  </si>
  <si>
    <t>2026-05-31T19:27:37.125+02:00</t>
  </si>
  <si>
    <t>2026-05-31T20:02:26.931+02:00</t>
  </si>
  <si>
    <t>2026-05-31T19:12:06.474+02:00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</si>
  <si>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-olivy","posId":"X112","price":0,"KDSTags":["redhighlight"],"isExtra":true},{"id":"bf8dc38b-6c8e-42b6-9da3-3170253a57d4","note":"","count":1,"label":"Hot &amp; Spicy 32 cm","posId":"122","price":24900,"isExtra":false}]</t>
  </si>
  <si>
    <t>2026-05-31T19:09:04.017+02:00</t>
  </si>
  <si>
    <t>2026-05-31T19:23:30.099+02:00</t>
  </si>
  <si>
    <t>[{"id":"f1315fc0-dfbb-459c-9f31-49d8e60875f4","note":"","count":1,"label":"Pepperoni 40 cm","posId":"108","price":30900,"isExtra":false},{"id":"d63e9120-8ffe-444c-ba51-6c942a13f4fc","note":"","count":1,"label":"Margherita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</si>
  <si>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2026-05-31T18:58:03.431+02:00</t>
  </si>
  <si>
    <t>2026-05-31T19:09:45.962+02:00</t>
  </si>
  <si>
    <t>[{"id":"c12b187d3f911dd627de01f6","count":1,"label":"Quattro Formaggi 40cm","posId":"111","price":30900,"isExtra":false},{"id":"eebdf80d1781a9b444ae21c7","count":1,"label":"Balné","posId":"K0000","price":2000,"isExtra":true},{"id":"0a4a95a672d7bfe60c28076a","count":1,"label":"Pepperoni 40cm 🌶️🌶️","posId":"108","price":30900,"isExtra":false},{"id":"eebdf80d1781a9b444ae21c7","count":1,"label":"Balné","posId":"K0000","price":2000,"isExtra":true}]</t>
  </si>
  <si>
    <t>2026-05-31T18:54:10.120+02:00</t>
  </si>
  <si>
    <t>2026-05-31T19:01:19.826+02:00</t>
  </si>
  <si>
    <t>[{"id":"e28ab87f-b95c-47c6-9c60-ca35c4cef227","count":1,"label":"Pizza Pepperoni 40","posId":"108","price":30900,"isExtra":false,"creatorId":"JI5PQmONPkuQFfWI1ogXG","isPackging":0,"actualLabel":"Pizza Pepperoni 40"}]</t>
  </si>
  <si>
    <t>2026-05-31T18:46:43.251+02:00</t>
  </si>
  <si>
    <t>2026-05-31T18:54:47.011+02:00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</si>
  <si>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těsto","posId":"17","price":1000,"isExtra":true},{"id":"57081186","note":"","count":1,"label":"Bez cibule","posId":"X103","price":0,"KDSTags":["redhighlight"],"isExtra":true}]</t>
  </si>
  <si>
    <t>2026-05-31T18:46:26.067+02:00</t>
  </si>
  <si>
    <t>2026-05-31T18:47:11.754+02:00</t>
  </si>
  <si>
    <t>[{"id":"2db6fd96-6702-4715-8aee-6c732195c35d","count":1,"label":"Aquilla jemně perlivá","posId":"N141","price":3900,"isExtra":false,"creatorId":"16mG9JXZ5x-kJ4BuTCIeC","isPackging":0,"actualLabel":"Aquilla jemně perlivá"}]</t>
  </si>
  <si>
    <t>2026-05-31T18:36:10.546+02:00</t>
  </si>
  <si>
    <t>2026-05-31T18:45:21.767+02:00</t>
  </si>
  <si>
    <t>[{"id":"14d74183-8108-4914-8e03-e680c274b617","count":1,"label":"Pizza Capricciosa 40","posId":"101","price":30900,"isExtra":false,"creatorId":"tOWzLfUO6IIT9mN3fxTpT","isPackging":0,"actualLabel":"Pizza Capricciosa 40"},{"id":"97205e8a-60b5-439e-8af0-7f8def52aeb6","count":1,"label":"Pizza Hawai 32 cm","posId":"114","price":24900,"isExtra":false,"creatorId":"ucGUPsD9ztA6SdB03Ch7M","isPackging":0,"actualLabel":"Pizza Hawai 32 cm"}]</t>
  </si>
  <si>
    <t>2026-05-31T18:35:58.988+02:00</t>
  </si>
  <si>
    <t>2026-05-31T18:50:04.181+02:00</t>
  </si>
  <si>
    <t>[{"id":"24f01fda83cf0e6f2a4b013d","count":1,"label":"BBQ Meteor 40cm","posId":"106","price":30900,"isExtra":false},{"id":"eebdf80d1781a9b444ae21c7","count":1,"label":"Balné","posId":"K0000","price":2000,"isExtra":true},{"id":"4cf46eca02ef054173c87b37","count":1,"label":"okraj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</si>
  <si>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2026-05-31T18:21:40.972+02:00</t>
  </si>
  <si>
    <t>2026-05-31T18:29:15.961+02:00</t>
  </si>
  <si>
    <t>[{"id":"1bd4120455764e0c386d4f6c","count":1,"label":"Comeback 40cm 🌶️","posId":"109","price":30900,"isExtra":false},{"id":"eebdf80d1781a9b444ae21c7","count":1,"label":"Balné","posId":"K0000","price":2000,"isExtra":true}]</t>
  </si>
  <si>
    <t>2026-05-31T18:04:58.033+02:00</t>
  </si>
  <si>
    <t>2026-05-31T18:10:46.176+02:00</t>
  </si>
  <si>
    <t>[{"id":"3fd5bae2-83df-49cd-b0e6-b39af80616c6","count":1,"label":"Pizza BBQ Texas 40","posId":"107","price":30900,"isExtra":false,"creatorId":"L7xMdysveQip7aJP-cQS5","isPackging":0,"actualLabel":"Pizza BBQ Texas 40"}]</t>
  </si>
  <si>
    <t>2026-05-31T17:51:04.050+02:00</t>
  </si>
  <si>
    <t>2026-05-31T18:07:48.000+02:00</t>
  </si>
  <si>
    <t>2026-05-31T18:17:53.577+02:00</t>
  </si>
  <si>
    <t>2026-05-31T17:51:04.934+02:00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</si>
  <si>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BBQ","posId":"A120","price":6500,"isExtra":true},{"id":"ed9751e1-1886-4b0f-b8dd-d3c6488dfd29","note":"","count":1,"label":"Mozzarella","posId":"C113","price":4000,"KDSTags":["greenhighlight"],"isExtra":true}]</t>
  </si>
  <si>
    <t>2026-05-31T17:46:03.613+02:00</t>
  </si>
  <si>
    <t>2026-05-31T18:02:31.542+02:00</t>
  </si>
  <si>
    <t>2026-05-31T18:17:52.313+02:00</t>
  </si>
  <si>
    <t>2026-05-31T17:46:04.734+02:00</t>
  </si>
  <si>
    <t>[{"id":"bf8dc38b-6c8e-42b6-9da3-3170253a57d4","note":"","count":1,"label":"Hot &amp; Spicy 32 cm","posId":"122","price":24900,"isExtra":false},{"id":"35e045f9-bc36-46e9-8142-6579de78a05b","note":"","count":1,"label":"Comeback 32 cm","posId":"121","price":24900,"isExtra":false}]</t>
  </si>
  <si>
    <t>2026-05-31T17:42:03.552+02:00</t>
  </si>
  <si>
    <t>2026-05-31T17:54:39.682+02:00</t>
  </si>
  <si>
    <t>[{"id":"194f9b78861882e1b3527e00","count":2,"label":"Pepperoni 32cm 🌶️🌶️","posId":"120","price":24900,"isExtra":false},{"id":"47441b8c08c3b985152b12f3","count":2,"label":"Balné","posId":"K0000","price":1500,"isExtra":true},{"id":"609487bac7d82dff4b246ccc","count":2,"label":"Paprika","posId":"B111","price":2500,"KDSTags":["greenhighlight"],"isExtra":true},{"id":"d9d27ec8b07691907ec63c68","count":2,"label":"Kukuřice","posId":"B115","price":2500,"KDSTags":["greenhighlight"],"isExtra":true},{"id":"31deb50114d05dde45863f17","count":1,"label":"Pepsi zero sugar 1l","posId":"N125","price":5900,"isExtra":false}]</t>
  </si>
  <si>
    <t>2026-05-31T17:39:05.007+02:00</t>
  </si>
  <si>
    <t>2026-05-31T17:58:14.511+02:00</t>
  </si>
  <si>
    <t>2026-05-31T18:10:12.571+02:00</t>
  </si>
  <si>
    <t>2026-05-31T17:39:05.832+02:00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</si>
  <si>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cm","posId":"144","price":24900,"isExtra":false},{"id":"3a8b6a85-3b5c-4ee4-be2d-261ab8731d6e","note":"","count":1,"label":"Dip česnekový","posId":"P106","price":2000,"isExtra":false}]</t>
  </si>
  <si>
    <t>Khusniddin</t>
  </si>
  <si>
    <t>2026-05-31T17:37:47.244+02:00</t>
  </si>
  <si>
    <t>2026-05-31T17:50:23.760+02:00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</si>
  <si>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101","note":"","count":1,"label":"Gorgonzola","posId":"C101","price":4000,"KDSTags":["greenhighlight"],"isExtra":true}]</t>
  </si>
  <si>
    <t>2026-05-31T17:10:06.238+02:00</t>
  </si>
  <si>
    <t>2026-05-31T17:51:49.480+02:00</t>
  </si>
  <si>
    <t>2026-05-31T18:01:08.106+02:00</t>
  </si>
  <si>
    <t>2026-05-31T17:10:08.079+02:00</t>
  </si>
  <si>
    <t>Ural</t>
  </si>
  <si>
    <t>2026-05-31T16:54:19.033+02:00</t>
  </si>
  <si>
    <t>2026-05-31T17:07:11.751+02:00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</si>
  <si>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základ","posId":"ZRB40","price":0,"isExtra":true},{"id":"N124","note":"","count":1,"label":"Pepsi 1l","posId":"N124","price":5900,"isExtra":false}]</t>
  </si>
  <si>
    <t>2026-05-31T16:26:03.174+02:00</t>
  </si>
  <si>
    <t>2026-05-31T16:44:20.168+02:00</t>
  </si>
  <si>
    <t>2026-05-31T16:54:56.086+02:00</t>
  </si>
  <si>
    <t>2026-05-31T16:26:04.637+02:00</t>
  </si>
  <si>
    <t>[{"id":"ff8bc446-e047-44f1-bae5-423b565e0123","note":"","count":1,"label":"Capricciosa 32 cm","posId":"137","price":24900,"isExtra":false},{"id":"f4d7b9ad-ce62-498d-a90b-8016ab1e3604","note":"","count":1,"label":"Quattro Formaggi 32 cm","posId":"147","price":24900,"isExtra":false}]</t>
  </si>
  <si>
    <t>2026-05-31T16:06:03.499+02:00</t>
  </si>
  <si>
    <t>2026-05-31T16:19:06.111+02:00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</si>
  <si>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omáčky","posId":"A126","price":6500,"isExtra":true}]</t>
  </si>
  <si>
    <t>2026-05-31T16:05:58.693+02:00</t>
  </si>
  <si>
    <t>2026-05-31T16:23:30.350+02:00</t>
  </si>
  <si>
    <t>[{"id":"47a73fa5bee1643a7208bbdc","count":1,"label":"Capricciosa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bylinky","posId":"A121","price":5700,"isExtra":true},{"id":"3d68a128798074412b96c779","count":1,"label":"Bez oliv","posId":"X112","price":0,"KDSTags":["redhighlight"],"isExtra":true}]</t>
  </si>
  <si>
    <t>2026-05-31T16:00:40.878+02:00</t>
  </si>
  <si>
    <t>2026-05-31T17:05:39.561+02:00</t>
  </si>
  <si>
    <t>[{"id":"47a73fa5bee1643a7208bbdc","count":1,"label":"Capricciosa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okrajů","posId":"X1000","price":0,"isExtra":true},{"id":"575f6ef185a4cc82a938d8e7","count":1,"label":"Gorgonzola","posId":"B101","price":3000,"KDSTags":["greenhighlight"],"isExtra":true}]</t>
  </si>
  <si>
    <t>2026-05-31T15:56:03.410+02:00</t>
  </si>
  <si>
    <t>2026-05-31T16:15:18.528+02:00</t>
  </si>
  <si>
    <t>2026-05-31T16:23:37.338+02:00</t>
  </si>
  <si>
    <t>2026-05-31T15:56:04.259+02:00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</si>
  <si>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03ade9ce-5d0f-4499-a6a3-340b58ae4468","note":"","count":1,"label":"Capricciosa 32 cm","posId":"113","price":24900,"isExtra":false},{"id":"c9bf2e69-6fc6-4d64-86d6-ef55db64361f","note":"","count":1,"label":"párek","posId":"B110","price":3000,"KDSTags":["greenhighlight"],"isExtra":true},{"id":"de56def4-8429-46ca-bf08-8c8eba684591","note":"","count":1,"label":"Dip BBQ","posId":"P105","price":2000,"isExtra":false},{"id":"96b5d091-fc97-4d1a-8602-51839892aa23","note":"","count":1,"label":"Dip jalapenos","posId":"P107","price":2000,"isExtra":false}]</t>
  </si>
  <si>
    <t>2026-05-31T15:42:03.037+02:00</t>
  </si>
  <si>
    <t>2026-05-31T15:59:37.451+02:00</t>
  </si>
  <si>
    <t>2026-05-31T16:46:34.014+02:00</t>
  </si>
  <si>
    <t>2026-05-31T15:50:35.247+02:00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</si>
  <si>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bylinky","posId":"A122","price":6500,"isExtra":true},{"id":"1e281388-c78a-4b3d-874d-346d699d1a35","note":"","count":1,"label":"Grana padano","posId":"C130","price":4000,"KDSTags":["greenhighlight"],"isExtra":true},{"id":"96b5d091-fc97-4d1a-8602-51839892aa23","note":"","count":1,"label":"Dip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</si>
  <si>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2026-05-31T15:29:10.464+02:00</t>
  </si>
  <si>
    <t>2026-05-31T15:50:23.600+02:00</t>
  </si>
  <si>
    <t>[{"id":"1bd4120455764e0c386d4f6c","count":1,"label":"Comeback 40cm 🌶️","posId":"109","price":30900,"isExtra":false},{"id":"eebdf80d1781a9b444ae21c7","count":1,"label":"Balné","posId":"K0000","price":2000,"isExtra":true},{"id":"6394890c35c4e44631a92475","count":1,"label":"okraj hotdog, bbq omáčka","posId":"A120","price":6500,"isExtra":true},{"id":"284c549778e85973ba568888","count":1,"label":"Masové kuličky","posId":"C116","price":8900,"KDSTags":["greenhighlight"],"isExtra":true}]</t>
  </si>
  <si>
    <t>2026-05-31T15:17:03.483+02:00</t>
  </si>
  <si>
    <t>2026-05-31T15:50:20.643+02:00</t>
  </si>
  <si>
    <t>[{"id":"3a4b44aa27281bdf9aeaddfb","count":1,"label":"Hawai 40cm","posId":"102","price":30900,"isExtra":false},{"id":"eebdf80d1781a9b444ae21c7","count":1,"label":"Balné","posId":"K0000","price":2000,"isExtra":true}]</t>
  </si>
  <si>
    <t>2026-05-31T14:51:45.861+02:00</t>
  </si>
  <si>
    <t>2026-05-31T15:00:33.993+02:00</t>
  </si>
  <si>
    <t>[{"id":"97c710af-c51c-4fa1-8ff3-1e2aa47a8648","count":1,"label":"Pizza Capricciosa 32","posId":"113","price":24900,"isExtra":false,"creatorId":"fBjbSydx7EkVPJwZJjJdm","isPackging":0,"actualLabel":"Pizza Capricciosa 32"},{"id":"9c196f30-3802-451b-980c-d5dc0fceef14","count":1,"label":"Pizza BBQ Meteor 32","posId":"118","price":24900,"isExtra":false,"creatorId":"8FCtyS_N7c1qSDaZIQrh-","isPackging":0,"actualLabel":"Pizza BBQ Meteor 32"},{"id":"extra_20230331101812_75","count":1,"label":"Kukuřice","posId":"B115","price":2500,"KDSTags":["greenhighlight"],"isExtra":true,"mainItemId":"9c196f30-3802-451b-980c-d5dc0fceef14"},{"id":"a551c9c6-cda3-4509-8a90-29de08af704c","count":1,"label":"Poděbradská malinovka 0,5l","posId":"N129","price":4900,"isExtra":false,"creatorId":"cWzeY6IOwylTdDayAF8TA","isPackging":0,"actualLabel":"Poděbradská malinovka 0,5l"}]</t>
  </si>
  <si>
    <t>2026-05-31T14:45:25.341+02:00</t>
  </si>
  <si>
    <t>2026-05-31T14:56:46.925+02:00</t>
  </si>
  <si>
    <t>[{"id":"d9c512720f9b37393cb453fe","count":1,"label":"Comeback 32cm 🌶️","posId":"121","price":24900,"isExtra":false},{"id":"47441b8c08c3b985152b12f3","count":1,"label":"Balné","posId":"K0000","price":1500,"isExtra":true}]</t>
  </si>
  <si>
    <t>2026-05-31T14:34:15.685+02:00</t>
  </si>
  <si>
    <t>2026-05-31T14:48:11.945+02:00</t>
  </si>
  <si>
    <t>[{"id":"0a4a95a672d7bfe60c28076a","count":1,"label":"Pepperoni 40cm 🌶️🌶️","posId":"108","price":30900,"isExtra":false},{"id":"eebdf80d1781a9b444ae21c7","count":1,"label":"Balné","posId":"K0000","price":2000,"isExtra":true},{"id":"d6d74ab42be6062f19191438","count":1,"label":"bez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</si>
  <si>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2026-05-31T14:34:03.405+02:00</t>
  </si>
  <si>
    <t>2026-05-31T14:48:04.085+02:00</t>
  </si>
  <si>
    <t>2026-05-31T15:40:11.619+02:00</t>
  </si>
  <si>
    <t>2026-05-31T14:36:07.283+02:00</t>
  </si>
  <si>
    <t>[{"id":"0005ff76-02c8-47f3-a86e-87443988197a","note":"","count":1,"label":"BBQ Texas 32 cm","posId":"119","price":24900,"isExtra":false},{"id":"e2500e14-36a7-442f-9e4c-8df3f05db108","note":"","count":1,"label":"pepperoni salám","posId":"B109","price":3000,"KDSTags":["greenhighlight"],"isExtra":true}]</t>
  </si>
  <si>
    <t>2026-05-31T14:27:10.772+02:00</t>
  </si>
  <si>
    <t>2026-05-31T14:39:18.002+02:00</t>
  </si>
  <si>
    <t>[{"id":"1a4528b44fffb558ad058321","count":1,"label":"Česnekový dip","posId":"P106","price":2000,"isExtra":false},{"id":"47441b8c08c3b985152b12f3","count":1,"label":"Balné","posId":"K0000","price":1500,"isExtra":true},{"id":"31deb50114d05dde45863f17","count":1,"label":"Pepsi zero sugar 1l","posId":"N125","price":5900,"isExtra":false},{"id":"d39c047c4568cbe91e1b6a8d","count":1,"label":"Hawai 32cm","posId":"114","price":24900,"isExtra":false},{"id":"47441b8c08c3b985152b12f3","count":1,"label":"Balné","posId":"K0000","price":1500,"isExtra":true}]</t>
  </si>
  <si>
    <t>2026-05-31T14:21:44.857+02:00</t>
  </si>
  <si>
    <t>2026-05-31T14:32:20.007+02:00</t>
  </si>
  <si>
    <t>[{"id":"0f92ea7ecc118f4f4c407335","count":1,"label":"BBQ Meteor 32cm","posId":"118","price":24900,"isExtra":false},{"id":"47441b8c08c3b985152b12f3","count":1,"label":"Balné","posId":"K0000","price":1500,"isExtra":true},{"id":"fb6aa114235c38290216918f","count":1,"label":"okraj hotdog, bbq omáčka","posId":"A119","price":5700,"isExtra":true}]</t>
  </si>
  <si>
    <t>2026-05-31T14:10:08.188+02:00</t>
  </si>
  <si>
    <t>2026-05-31T14:17:57.110+02:00</t>
  </si>
  <si>
    <t>[{"id":"d67d3bcf942514bdeb41c97d","count":1,"label":"Margherita 32cm","posId":"112","price":20900,"isExtra":false},{"id":"47441b8c08c3b985152b12f3","count":1,"label":"Balné","posId":"K0000","price":1500,"isExtra":true}]</t>
  </si>
  <si>
    <t>2026-05-31T13:25:04.007+02:00</t>
  </si>
  <si>
    <t>2026-05-31T13:53:52.660+02:00</t>
  </si>
  <si>
    <t>2026-05-31T14:11:28.783+02:00</t>
  </si>
  <si>
    <t>2026-05-31T13:34:46.348+02:00</t>
  </si>
  <si>
    <t>[{"id":"8c704055-e242-493d-b754-bb711e5a6c0b","note":"","count":1,"label":"Hawai 40 cm","posId":"102","price":30900,"isExtra":false},{"id":"622835b8-8ccd-4776-9f66-ccee484725e6","note":"","count":1,"label":"Okraj Hotdog, hořčice","posId":"A118","price":6500,"isExtra":true},{"id":"f315e3ea-4d99-415a-ab21-4d8aa27beec9","note":"","count":1,"label":"Kuře","posId":"C114","price":4000,"KDSTags":["greenhighlight"],"isExtra":true},{"id":"e8f571e6-dd36-42d7-8826-52c90315986b","note":"","count":1,"label":"Baby špenát &amp; kuře 40 cm","posId":"104","price":30900,"isExtra":false},{"id":"622835b8-8ccd-4776-9f66-ccee484725e6","note":"","count":1,"label":"Okraj Hotdog, hořčice","posId":"A118","price":6500,"isExtra":true},{"id":"fcbcf6b6-34c6-4d5f-ac5b-f6ece72e0953","note":"","count":1,"label":"BBQ Meteor 32 cm","posId":"118","price":24900,"isExtra":false},{"id":"d52027ab-fcf5-41e6-945a-01e2fd9187a4","note":"","count":1,"label":"okraj Hotdog, hořčice","posId":"A117","price":5700,"isExtra":true}]</t>
  </si>
  <si>
    <t>2026-05-31T13:07:20.199+02:00</t>
  </si>
  <si>
    <t>2026-05-31T13:22:23.880+02:00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</si>
  <si>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dip","posId":"P107","price":2000,"isExtra":false},{"id":"K0000","note":"","count":1,"label":"Balné","posId":"K0000","price":1500,"isExtra":true}]</t>
  </si>
  <si>
    <t>2026-05-31T13:06:06.786+02:00</t>
  </si>
  <si>
    <t>2026-05-31T13:10:30.011+02:00</t>
  </si>
  <si>
    <t>[{"id":"9c4c1ddf-cd82-4c07-89d0-ed3e0fb213ef","count":1,"label":"Guarana kiwi a jablko","posId":"N144","price":5500,"isExtra":false,"creatorId":"k4XaCfcaBPfyJJP-t4rPz","isPackging":0,"actualLabel":"Guarana kiwi a jablko"}]</t>
  </si>
  <si>
    <t>2026-05-31T13:05:42.949+02:00</t>
  </si>
  <si>
    <t>2026-05-31T13:10:27.571+02:00</t>
  </si>
  <si>
    <t>[{"id":"cd7798b9-deb2-4229-a68e-ebefba7ee9e4","count":1,"label":"Pizza Comeback 32","posId":"121","price":24900,"isExtra":false,"creatorId":"86_dHWYfT37GI4iIpsPnd","isPackging":0,"actualLabel":"Pizza Comeback 32"},{"id":"extra_20230331101812_77","count":1,"label":"Mozzarella","posId":"B113","price":3000,"KDSTags":["greenhighlight"],"isExtra":true,"mainItemId":"cd7798b9-deb2-4229-a68e-ebefba7ee9e4"},{"id":"extra_20230331101812_88","count":1,"label":"Masové kuličky","posId":"B116","price":5900,"KDSTags":["greenhighlight"],"isExtra":true,"mainItemId":"cd7798b9-deb2-4229-a68e-ebefba7ee9e4"}]</t>
  </si>
  <si>
    <t>2026-05-31T12:53:46.804+02:00</t>
  </si>
  <si>
    <t>2026-05-31T13:03:37.634+02:00</t>
  </si>
  <si>
    <t>[{"id":"472397d1b77edda7994f9053","count":1,"label":"Hot &amp; Spicy 40cm 🌶️🌶️","posId":"110","price":30900,"isExtra":false},{"id":"eebdf80d1781a9b444ae21c7","count":1,"label":"Balné","posId":"K0000","price":2000,"isExtra":true}]</t>
  </si>
  <si>
    <t>2026-05-31T12:34:03.935+02:00</t>
  </si>
  <si>
    <t>2026-05-31T12:49:59.442+02:00</t>
  </si>
  <si>
    <t>2026-05-31T13:00:27.651+02:00</t>
  </si>
  <si>
    <t>2026-05-31T12:36:18.849+02:00</t>
  </si>
  <si>
    <t>[{"id":"1fae666b-4102-4ed0-b317-2a07b21ae279","note":"","count":1,"label":"Hot &amp; Spicy 40 cm","posId":"110","price":30900,"isExtra":false},{"id":"96b5d091-fc97-4d1a-8602-51839892aa23","note":"","count":1,"label":"Dip jalapenos","posId":"P107","price":2000,"isExtra":false}]</t>
  </si>
  <si>
    <t>2026-05-31T12:31:34.048+02:00</t>
  </si>
  <si>
    <t>2026-05-31T12:49:53.476+02:00</t>
  </si>
  <si>
    <t>[{"id":"96ddf01d0db96541ecf869f1","count":1,"label":"Quattro Formaggi 32cm","posId":"123","price":24900,"isExtra":false},{"id":"47441b8c08c3b985152b12f3","count":1,"label":"Balné","posId":"K0000","price":1500,"isExtra":true},{"id":"e191f2ad1f21d0a9c7cb8d1a","count":1,"label":"Špenát s česnekem","posId":"B107","price":2500,"KDSTags":["greenhighlight"],"isExtra":true},{"id":"194f9b78861882e1b3527e00","count":1,"label":"Pepperoni 32cm 🌶️🌶️","posId":"120","price":24900,"isExtra":false},{"id":"47441b8c08c3b985152b12f3","count":1,"label":"Balné","posId":"K0000","price":1500,"isExtra":true},{"id":"1a4528b44fffb558ad058321","count":2,"label":"Česnekový dip","posId":"P106","price":2000,"isExtra":false},{"id":"47441b8c08c3b985152b12f3","count":2,"label":"Balné","posId":"K0000","price":1500,"isExtra":true}]</t>
  </si>
  <si>
    <t>2026-05-31T12:12:44.219+02:00</t>
  </si>
  <si>
    <t>2026-05-31T12:22:04.439+02:00</t>
  </si>
  <si>
    <t>Saidkhon</t>
  </si>
  <si>
    <t>2026-05-31T11:59:07.892+02:00</t>
  </si>
  <si>
    <t>2026-05-31T12:14:29.792+02:00</t>
  </si>
  <si>
    <t>[{"id":"P106","note":"","count":2,"label":"Česnekový dip","posId":"P106","price":2000,"isExtra":false},{"id":"K0000","note":"","count":2,"label":"Balné","posId":"K0000","price":1500,"isExtra":true},{"id":"101","note":"","count":1,"label":"Capricciosa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</si>
  <si>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2026-05-31T11:56:04.786+02:00</t>
  </si>
  <si>
    <t>2026-05-31T12:15:53.549+02:00</t>
  </si>
  <si>
    <t>[{"id":"bbf45aafa94a845288ae4d3f","count":1,"label":"Spicy menu Comeback","posId":"M100","price":34900,"isExtra":false},{"id":"aa72f99a4ba15f2df01d6828","count":1,"label":"Balné","posId":"K0000","price":3000,"isExtra":true},{"id":"2091cf08ee8c7ad43659fa38","count":1,"label":"Hawai","posId":"Y114","price":0,"isExtra":true},{"id":"286dea47175c3f6c57758e95","count":1,"label":"BBQ základ","posId":"ZRB32","price":0,"isExtra":true},{"id":"fb6aa114235c38290216918f","count":1,"label":"okraj hotdog, bbq omáčka","posId":"A119","price":5700,"isExtra":true},{"id":"11b76056e966dead803932ee","count":1,"label":"spicy wings 🌶️","posId":"P101","price":0,"isExtra":true},{"id":"367e44bc0c579357dfc0c85b","count":1,"label":"Mirinda 1l","posId":"N126","price":0,"isExtra":true}]</t>
  </si>
  <si>
    <t>2026-05-31T11:54:04.202+02:00</t>
  </si>
  <si>
    <t>2026-05-31T12:04:51.224+02:00</t>
  </si>
  <si>
    <t>2026-05-31T12:12:26.187+02:00</t>
  </si>
  <si>
    <t>2026-05-31T11:54:45.721+02:00</t>
  </si>
  <si>
    <t>2026-05-31T11:41:52.878+02:00</t>
  </si>
  <si>
    <t>2026-05-31T11:47:25.262+02:00</t>
  </si>
  <si>
    <t>[{"id":"d39c047c4568cbe91e1b6a8d","count":1,"label":"Hawai 32cm","posId":"114","price":24900,"isExtra":false},{"id":"47441b8c08c3b985152b12f3","count":1,"label":"Balné","posId":"K0000","price":1500,"isExtra":true},{"id":"e93e0fbc9fec4ec4c9ccb0f5","count":1,"label":"BBQ dip","posId":"P105","price":2000,"isExtra":false},{"id":"47441b8c08c3b985152b12f3","count":1,"label":"Balné","posId":"K0000","price":1500,"isExtra":true}]</t>
  </si>
  <si>
    <t>Hunny</t>
  </si>
  <si>
    <t>2026-05-31T11:31:01.711+02:00</t>
  </si>
  <si>
    <t>2026-05-31T11:45:21.742+02:00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</si>
  <si>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bylinky","posId":"A122","price":6500,"isExtra":true},{"id":"C106","note":"","count":1,"label":"Šunka","posId":"C106","price":4000,"KDSTags":["greenhighlight"],"isExtra":true}]</t>
  </si>
  <si>
    <t>2026-05-31T10:06:03.546+02:00</t>
  </si>
  <si>
    <t>2026-05-31T11:21:49.902+02:00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</si>
  <si>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</si>
  <si>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2026-05-31T06:51:06.151+02:00</t>
  </si>
  <si>
    <t>2026-05-31T11:45:24.492+02:00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</si>
  <si>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česnekový","posId":"P106","price":2000,"isExtra":false}]</t>
  </si>
  <si>
    <t>2026-05-31T02:36:04.635+02:00</t>
  </si>
  <si>
    <t>2026-05-31T02:44:05.311+02:00</t>
  </si>
  <si>
    <t>2026-05-31T03:04:57.526+02:00</t>
  </si>
  <si>
    <t>2026-05-31T02:36:42.642+02:00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</si>
  <si>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57c816b2-3e3f-46c2-b126-b09910d79cb0","price":0,"isExtra":true},{"id":"8b18781f-3bd0-464d-aa33-9f081ecc1a3a","note":"","count":1,"label":"mozzarella","posId":"B113","price":3000,"KDSTags":["greenhighlight"],"isExtra":true},{"id":"96b5d091-fc97-4d1a-8602-51839892aa23","note":"","count":1,"label":"Dip jalapenos","posId":"P107","price":2000,"isExtra":false}]</t>
  </si>
  <si>
    <t>2026-05-31T02:25:03.528+02:00</t>
  </si>
  <si>
    <t>2026-05-31T02:36:12.216+02:00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</si>
  <si>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základ","posId":"57c816b2-3e3f-46c2-b126-b09910d79cb0","price":0,"isExtra":true}]</t>
  </si>
  <si>
    <t>2026-05-31T02:24:28.591+02:00</t>
  </si>
  <si>
    <t>2026-05-31T02:35:18.797+02:00</t>
  </si>
  <si>
    <t>[{"id":"96ddf01d0db96541ecf869f1","count":1,"label":"Quattro Formaggi 32cm","posId":"123","price":24900,"isExtra":false},{"id":"47441b8c08c3b985152b12f3","count":1,"label":"Balné","posId":"K0000","price":1500,"isExtra":true},{"id":"e0ff6a99ad5c5b3645a1b975","count":1,"label":"BBQ základ","posId":"ZSB32","price":0,"isExtra":true},{"id":"e8b9c738ab9602bc599b4f85","count":1,"label":"bez plněných okrajů","posId":"X1000","price":0,"isExtra":true},{"id":"adc7d53df6ae6022ecf35d4b","count":1,"label":"Bez gorgonzoly","posId":"X101","price":0,"KDSTags":["redhighlight"],"isExtra":true},{"id":"e191f2ad1f21d0a9c7cb8d1a","count":1,"label":"Špenát s česnekem","posId":"B107","price":2500,"KDSTags":["greenhighlight"],"isExtra":true}]</t>
  </si>
  <si>
    <t>2026-05-31T02:09:52.261+02:00</t>
  </si>
  <si>
    <t>2026-05-31T02:20:03.445+02:00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</si>
  <si>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🌶️🌶️","posId":"110","price":30900,"isExtra":false},{"id":"eebdf80d1781a9b444ae21c7","count":1,"label":"Balné","posId":"K0000","price":2000,"isExtra":true},{"id":"a7beb863c2dca2a2172d2d02","count":1,"label":"okraj hotdog, hořčice","posId":"A118","price":6500,"isExtra":true}]</t>
  </si>
  <si>
    <t>2026-05-31T02:03:19.806+02:00</t>
  </si>
  <si>
    <t>2026-05-31T02:18:11.705+02:00</t>
  </si>
  <si>
    <t>[{"id":"9ff4b752ddf2f94c142455e8","count":1,"label":"Margherita 40cm","posId":"100","price":26900,"isExtra":false},{"id":"eebdf80d1781a9b444ae21c7","count":1,"label":"Balné","posId":"K0000","price":2000,"isExtra":true},{"id":"d6d74ab42be6062f19191438","count":1,"label":"bez plněných okrajů","posId":"X1000","price":0,"isExtra":true}]</t>
  </si>
  <si>
    <t>2026-05-31T01:46:43.638+02:00</t>
  </si>
  <si>
    <t>2026-05-31T01:53:50.474+02:00</t>
  </si>
  <si>
    <t>Ulvi</t>
  </si>
  <si>
    <t>2026-05-31T01:16:12.021+02:00</t>
  </si>
  <si>
    <t>2026-05-31T01:29:48.026+02:00</t>
  </si>
  <si>
    <t>[{"id":"116","note":"","count":1,"label":"Baby Špenát &amp; kuře 32cm","posId":"116","price":24900,"isExtra":false},{"id":"K0000","note":"","count":1,"label":"Balné","posId":"K0000","price":1500,"isExtra":true},{"id":"A117","note":"","count":1,"label":"okraj hotdog, hořčice","posId":"A117","price":5700,"isExtra":true},{"id":"B105","note":"","count":1,"label":"Žampiony","posId":"B105","price":2500,"KDSTags":["greenhighlight"],"isExtra":true},{"id":"B115","note":"","count":1,"label":"Kukuřice","posId":"B115","price":2500,"KDSTags":["greenhighlight"],"isExtra":true},{"id":"N125","note":"","count":1,"label":"Pepsi zero sugar 1l","posId":"N125","price":5900,"isExtra":false}]</t>
  </si>
  <si>
    <t>Ahmed</t>
  </si>
  <si>
    <t>2026-05-31T01:12:03.999+02:00</t>
  </si>
  <si>
    <t>2026-05-31T01:25:50.530+02:00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</si>
  <si>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</si>
  <si>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Ruslan</t>
  </si>
  <si>
    <t>2026-05-31T01:11:31.958+02:00</t>
  </si>
  <si>
    <t>2026-05-31T01:23:44.740+02:00</t>
  </si>
  <si>
    <t>[{"id":"P100","note":"","count":1,"label":"Pepperoni Rolls 🌶️","posId":"P100","price":8900,"isExtra":false},{"id":"K0000","note":"","count":1,"label":"Balné","posId":"K0000","price":1500,"isExtra":true},{"id":"108","note":"","count":1,"label":"Pepperoni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🌶️🌶️","posId":"108","price":30900,"isExtra":false},{"id":"K0000","note":"","count":1,"label":"Balné","posId":"K0000","price":2000,"isExtra":true}]</t>
  </si>
  <si>
    <t>2026-05-31T01:00:18.340+02:00</t>
  </si>
  <si>
    <t>2026-05-31T01:14:49.393+02:00</t>
  </si>
  <si>
    <t>[{"id":"a3cc03a980c7041c427ae12d","count":1,"label":"Pepsi 1l","posId":"N124","price":5900,"isExtra":false},{"id":"6b62b0a1ed8e08950f9254d8","count":1,"label":"BIRGO grapefruit 0,5l","posId":"N131","price":4900,"isExtra":false},{"id":"e3a0508c3981a42b66b477d6","count":1,"label":"Zeleninová 40cm","posId":"103","price":30900,"isExtra":false},{"id":"eebdf80d1781a9b444ae21c7","count":1,"label":"Balné","posId":"K0000","price":2000,"isExtra":true},{"id":"24f01fda83cf0e6f2a4b013d","count":1,"label":"BBQ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základ","posId":"ZBR40","price":0,"isExtra":true}]</t>
  </si>
  <si>
    <t>2026-05-31T00:21:43.806+02:00</t>
  </si>
  <si>
    <t>2026-05-31T00:32:12.346+02:00</t>
  </si>
  <si>
    <t>[{"id":"122","note":"","count":1,"label":"Hot &amp; Spicy 32cm 🌶️🌶️","posId":"122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</si>
  <si>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2026-05-30T23:59:04.643+02:00</t>
  </si>
  <si>
    <t>2026-05-31T00:05:32.554+02:00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</si>
  <si>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</si>
  <si>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tomáš</t>
  </si>
  <si>
    <t>2026-05-30T23:49:31.703+02:00</t>
  </si>
  <si>
    <t>2026-05-30T23:50:28.695+02:00</t>
  </si>
  <si>
    <t>2026-05-30T23:48:31.707+02:00</t>
  </si>
  <si>
    <t>2026-05-31T00:02:24.105+02:00</t>
  </si>
  <si>
    <t>[{"id":"104","note":"","count":1,"label":"Baby špenát &amp; kuře 40cm","posId":"104","price":30900,"isExtra":false},{"id":"K0000","note":"","count":1,"label":"Balné","posId":"K0000","price":2000,"isExtra":true},{"id":"N125","note":"","count":1,"label":"Pepsi zero sugar 1l","posId":"N125","price":5900,"isExtra":false},{"id":"18","note":"","count":1,"label":"Jablečno-skořicové rolls","posId":"18","price":8900,"isExtra":false},{"id":"K0000","note":"","count":1,"label":"Balné","posId":"K0000","price":1500,"isExtra":true},{"id":"P107","note":"","count":1,"label":"Jalapeňos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</si>
  <si>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2026-05-30T23:34:07.610+02:00</t>
  </si>
  <si>
    <t>2026-05-30T23:42:08.502+02:00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</si>
  <si>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,{"id":"C114","note":"","count":1,"label":"Kuře","posId":"C114","price":4000,"KDSTags":["greenhighlight"],"isExtra":true}]</t>
  </si>
  <si>
    <t>2026-05-30T23:25:25.519+02:00</t>
  </si>
  <si>
    <t>2026-05-30T23:34:15.174+02:00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</si>
  <si>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113","note":"","count":1,"label":"Mozzarella","posId":"C113","price":4000,"KDSTags":["greenhighlight"],"isExtra":true},{"id":"C106","note":"","count":1,"label":"Šunka","posId":"C106","price":4000,"KDSTags":["greenhighlight"],"isExtra":true}]</t>
  </si>
  <si>
    <t>2026-05-30T23:22:05.280+02:00</t>
  </si>
  <si>
    <t>2026-05-30T23:28:15.695+02:00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</si>
  <si>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základ","posId":"f61b7339-3b20-4583-b2b8-12e48de2876d","price":0,"isExtra":true}]</t>
  </si>
  <si>
    <t>2026-05-30T23:12:16.360+02:00</t>
  </si>
  <si>
    <t>2026-05-30T23:17:45.637+02:00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</si>
  <si>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</si>
  <si>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2026-05-30T23:03:30.700+02:00</t>
  </si>
  <si>
    <t>2026-05-30T23:12:48.638+02:00</t>
  </si>
  <si>
    <t>[{"id":"d9c512720f9b37393cb453fe","count":1,"label":"Comeback 32cm 🌶️","posId":"121","price":24900,"isExtra":false},{"id":"47441b8c08c3b985152b12f3","count":1,"label":"Balné","posId":"K0000","price":1500,"isExtra":true},{"id":"1471f7dbe6c64fe500393fb2","count":1,"label":"Bez cibule","posId":"X103","price":0,"KDSTags":["redhighlight"],"isExtra":true}]</t>
  </si>
  <si>
    <t>2026-05-30T22:43:42.768+02:00</t>
  </si>
  <si>
    <t>2026-05-30T22:44:29.459+02:00</t>
  </si>
  <si>
    <t>[{"id":"12f3ebb6-e6f0-4cb0-abdc-8582a40db5b5","count":1,"label":"Pilsner Urquell 12","posId":"N20","price":6500,"isExtra":false,"creatorId":"rMGY_VlS7oZeRtQhQbNEY","isPackging":0,"actualLabel":"Pilsner Urquell 12"},{"id":"12f3ebb6-e6f0-4cb0-abdc-8582a40db5b5","count":1,"label":"Pilsner Urquell 12","posId":"N20","price":6500,"isExtra":false,"creatorId":"aKy2yrBBfJLQDB064hmEH","isPackging":0,"actualLabel":"Pilsner Urquell 12"},{"id":"12f3ebb6-e6f0-4cb0-abdc-8582a40db5b5","count":1,"label":"Pilsner Urquell 12","posId":"N20","price":6500,"isExtra":false,"creatorId":"C_WKXNBEVrN3GTbRKUBdK","isPackging":0,"actualLabel":"Pilsner Urquell 12"},{"id":"12f3ebb6-e6f0-4cb0-abdc-8582a40db5b5","count":1,"label":"Pilsner Urquell 12","posId":"N20","price":6500,"isExtra":false,"creatorId":"9Ou0DucyGHYS5oODSy2Pj","isPackging":0,"actualLabel":"Pilsner Urquell 12"}]</t>
  </si>
  <si>
    <t>2026-05-30T22:41:00.304+02:00</t>
  </si>
  <si>
    <t>2026-05-30T22:42:41.089+02:00</t>
  </si>
  <si>
    <t>[{"id":"2cae65f1-63ac-43a3-b91b-cffc75720353","count":1,"label":"Opočno pistáciová","posId":"D109","price":12900,"isExtra":false,"creatorId":"tcTSdhq9c1P_JK6Tw3AUA","isPackging":0,"actualLabel":"Opočno pistáciová"},{"id":"4eeb048e-8511-4f7b-a48f-e54c8aa107e5","count":1,"label":"Aquilla zelený čaj/citron","posId":"N121","price":4900,"isExtra":false,"creatorId":"PfKfaiy-FnYL52QOpLNUw","isPackging":0,"actualLabel":"Aquilla zelený čaj/citron"}]</t>
  </si>
  <si>
    <t>2026-05-30T22:32:01.306+02:00</t>
  </si>
  <si>
    <t>2026-05-30T22:48:01.403+02:00</t>
  </si>
  <si>
    <t>[{"id":"3fd5bae2-83df-49cd-b0e6-b39af80616c6","count":1,"label":"Pizza BBQ Texas 40","posId":"107","price":30900,"isExtra":false,"creatorId":"Q3nPI9kTbFpYedOLBZi02","isPackging":0,"actualLabel":"Pizza BBQ Texas 40"},{"id":"extra_20230331101812_5","count":1,"label":"okraj hotdog, hořčice","posId":"A118","price":6500,"isExtra":true,"mainItemId":"3fd5bae2-83df-49cd-b0e6-b39af80616c6"},{"id":"hIlBpZs7cl8oaqJFDmdac","count":1,"label":"Bez cibule","posId":"X103","price":0,"KDSTags":["redhighlight"],"isExtra":true,"mainItemId":"3fd5bae2-83df-49cd-b0e6-b39af80616c6"},{"id":"12f3ebb6-e6f0-4cb0-abdc-8582a40db5b5","count":1,"label":"Pilsner Urquell 12","posId":"N20","price":6500,"isExtra":false,"creatorId":"hBJxaOBHn6Jzy3BRFu9u6","isPackging":0,"actualLabel":"Pilsner Urquell 12"},{"id":"12f3ebb6-e6f0-4cb0-abdc-8582a40db5b5","count":1,"label":"Pilsner Urquell 12","posId":"N20","price":6500,"isExtra":false,"creatorId":"qgBeYzu3J6LPIgQG2y_ub","isPackging":0,"actualLabel":"Pilsner Urquell 12"},{"id":"12f3ebb6-e6f0-4cb0-abdc-8582a40db5b5","count":1,"label":"Pilsner Urquell 12","posId":"N20","price":6500,"isExtra":false,"creatorId":"azzdqu68Q9ejyVksk3PXQ","isPackging":0,"actualLabel":"Pilsner Urquell 12"},{"id":"9c4c1ddf-cd82-4c07-89d0-ed3e0fb213ef","count":1,"label":"Guarana kiwi a jablko","posId":"N144","price":5500,"isExtra":false,"creatorId":"Hal5QsmnDEq66nJDQT3uo","isPackging":0,"actualLabel":"Guarana kiwi a jablko"}]</t>
  </si>
  <si>
    <t>2026-05-30T22:30:43.732+02:00</t>
  </si>
  <si>
    <t>2026-05-30T22:46:01.675+02:00</t>
  </si>
  <si>
    <t>[{"id":"8dafd613e380051b82c188e3","count":1,"label":"Capricciosa 40cm","posId":"101","price":30900,"isExtra":false},{"id":"eebdf80d1781a9b444ae21c7","count":1,"label":"Balné","posId":"K0000","price":2000,"isExtra":true},{"id":"c12b187d3f911dd627de01f6","count":1,"label":"Quattro Formaggi 40cm","posId":"111","price":30900,"isExtra":false},{"id":"eebdf80d1781a9b444ae21c7","count":1,"label":"Balné","posId":"K0000","price":2000,"isExtra":true},{"id":"f81a1b116e2a28fd29dd152c","count":2,"label":"Spicy Wings 🌶️","posId":"P101","price":11900,"isExtra":false},{"id":"47441b8c08c3b985152b12f3","count":2,"label":"Balné","posId":"K0000","price":1500,"isExtra":true},{"id":"2fa796521e3552b9b2d8a569","count":1,"label":"Pečené brambory","posId":"P103","price":6900,"isExtra":false},{"id":"47441b8c08c3b985152b12f3","count":1,"label":"Balné","posId":"K0000","price":1500,"isExtra":true}]</t>
  </si>
  <si>
    <t>2026-05-30T22:28:42.821+02:00</t>
  </si>
  <si>
    <t>2026-05-30T22:46:41.759+02:00</t>
  </si>
  <si>
    <t>[{"id":"0a4a95a672d7bfe60c28076a","count":1,"label":"Pepperoni 40cm 🌶️🌶️","posId":"108","price":30900,"isExtra":false},{"id":"eebdf80d1781a9b444ae21c7","count":1,"label":"Balné","posId":"K0000","price":2000,"isExtra":true}]</t>
  </si>
  <si>
    <t>2026-05-30T22:23:31.758+02:00</t>
  </si>
  <si>
    <t>2026-05-30T22:40:05.380+02:00</t>
  </si>
  <si>
    <t>[{"id":"63eebea1-cba5-437a-83f6-63b411b74fb8","count":1,"label":"Spicy Wings","posId":"P101","price":11900,"isExtra":false,"creatorId":"ajDIRZHKFCWgMZH5wzRO6","isPackging":0,"actualLabel":"Spicy Wings"}]</t>
  </si>
  <si>
    <t>2026-05-30T22:20:17.434+02:00</t>
  </si>
  <si>
    <t>2026-05-30T22:41:43.873+02:00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</si>
  <si>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</si>
  <si>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2026-05-30T22:19:39.435+02:00</t>
  </si>
  <si>
    <t>2026-05-30T22:36:28.060+02:00</t>
  </si>
  <si>
    <t>[{"id":"6b25fa185f1e953ff7cf8812","count":2,"label":"Česnekový chléb 18cm","posId":"P104","price":7900,"isExtra":false},{"id":"47441b8c08c3b985152b12f3","count":2,"label":"Balné","posId":"K0000","price":1500,"isExtra":true},{"id":"00ef6f4120a3e6d10ed9b38a","count":1,"label":"Zeleninová 32cm","posId":"115","price":24900,"isExtra":false},{"id":"47441b8c08c3b985152b12f3","count":1,"label":"Balné","posId":"K0000","price":1500,"isExtra":true},{"id":"2fa796521e3552b9b2d8a569","count":1,"label":"Pečené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</si>
  <si>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2026-05-30T22:17:42.727+02:00</t>
  </si>
  <si>
    <t>2026-05-30T22:29:13.672+02:00</t>
  </si>
  <si>
    <t>[{"id":"59610972","note":"","size":"Hawai 32cm","count":1,"label":"Hawai 32cm","posId":"114","price":24900,"isExtra":false},{"id":"57081116","note":"","count":1,"label":"Balné","posId":"K0000","price":1500,"isExtra":true}]</t>
  </si>
  <si>
    <t>2026-05-30T22:17:42.668+02:00</t>
  </si>
  <si>
    <t>2026-05-30T22:27:07.244+02:00</t>
  </si>
  <si>
    <t>[{"id":"57081032","note":"","size":"Hawai 40cm","count":1,"label":"Hawai 40cm","posId":"102","price":30900,"isExtra":false},{"id":"57081111","note":"","count":1,"label":"Balné","posId":"K0000","price":2000,"isExtra":true}]</t>
  </si>
  <si>
    <t>2026-05-30T22:04:49.914+02:00</t>
  </si>
  <si>
    <t>2026-05-30T22:14:43.856+02:00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</si>
  <si>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okrajů","posId":"X1000","price":0,"isExtra":true},{"id":"65602899","note":"","size":"Opočno vanilková","count":1,"label":"Opočno vanilková","posId":"D108","price":12900,"isExtra":false},{"id":"61956709","note":"","size":"Aquilla neperlivá","count":1,"label":"Aquilla neperlivá","posId":"N140","price":3900,"isExtra":false}]</t>
  </si>
  <si>
    <t>2026-05-30T21:49:53.505+02:00</t>
  </si>
  <si>
    <t>2026-05-30T22:00:22.371+02:00</t>
  </si>
  <si>
    <t>[{"id":"c12b187d3f911dd627de01f6","count":1,"label":"Quattro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</si>
  <si>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2026-05-30T21:37:04.856+02:00</t>
  </si>
  <si>
    <t>2026-05-30T21:46:27.083+02:00</t>
  </si>
  <si>
    <t>2026-05-30T22:01:34.025+02:00</t>
  </si>
  <si>
    <t>2026-05-30T21:37:06.104+02:00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</si>
  <si>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</si>
  <si>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Bohdan</t>
  </si>
  <si>
    <t>2026-05-30T21:28:02.935+02:00</t>
  </si>
  <si>
    <t>2026-05-30T21:41:11.569+02:00</t>
  </si>
  <si>
    <t>2026-05-30T21:27:45.907+02:00</t>
  </si>
  <si>
    <t>2026-05-30T21:39:45.365+02:00</t>
  </si>
  <si>
    <t>2026-05-30T21:21:03.912+02:00</t>
  </si>
  <si>
    <t>2026-05-30T21:29:25.921+02:00</t>
  </si>
  <si>
    <t>[{"id":"4cd25cb7-e092-43a0-ab38-89c50a7e6a77","note":"","count":1,"label":"Pepperoni 18 cm","posId":"132","price":11900,"isExtra":false},{"id":"95bce60f-e62f-4ae7-90e9-e09260893da5","note":"","count":1,"label":"Baby špenát &amp; kuře 18 cm","posId":"128","price":11900,"isExtra":false}]</t>
  </si>
  <si>
    <t>2026-05-30T21:19:09.551+02:00</t>
  </si>
  <si>
    <t>2026-05-30T21:26:58.483+02:00</t>
  </si>
  <si>
    <t>[{"id":"0a4a95a672d7bfe60c28076a","count":1,"label":"Pepperoni 40cm 🌶️🌶️","posId":"108","price":30900,"isExtra":false},{"id":"eebdf80d1781a9b444ae21c7","count":1,"label":"Balné","posId":"K0000","price":2000,"isExtra":true},{"id":"4cf46eca02ef054173c87b37","count":1,"label":"okraj mozzarella, bylinky","posId":"A122","price":6500,"isExtra":true},{"id":"af0af3ee558e8ac396404b0a","count":1,"label":"Jalapeňos","posId":"C102","price":3500,"KDSTags":["greenhighlight"],"isExtra":true}]</t>
  </si>
  <si>
    <t>2026-05-30T21:08:59.221+02:00</t>
  </si>
  <si>
    <t>2026-05-30T21:26:00.346+02:00</t>
  </si>
  <si>
    <t>[{"id":"38ba12cb-7e06-4754-8714-03609598fc8f","count":1,"label":"Pizza Hot &amp; Spicy 32","posId":"122","price":24900,"isExtra":false,"creatorId":"EgtkyqaSICS--mWNlft5Q","isPackging":0,"actualLabel":"Pizza Hot &amp; Spicy 32"},{"id":"cb3f1edb-a9ef-46ed-8c99-05b992c1f4a9","count":1,"label":"Pizza Margherita 18","posId":"124","price":11900,"isExtra":false,"creatorId":"Q_v8a95ezORVpOjSUem5K","isPackging":0,"actualLabel":"Pizza Margherita 18"},{"id":"9c196f30-3802-451b-980c-d5dc0fceef14","count":1,"label":"Pizza BBQ Meteor 32","posId":"118","price":24900,"isExtra":false,"creatorId":"pUAfkSOjof1Z3vo5ig9CY","isPackging":0,"actualLabel":"Pizza BBQ Meteor 32"}]</t>
  </si>
  <si>
    <t>Zdeněk</t>
  </si>
  <si>
    <t>2026-05-30T21:08:04.830+02:00</t>
  </si>
  <si>
    <t>2026-05-30T21:22:21.239+02:00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</si>
  <si>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</si>
  <si>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Hardeep</t>
  </si>
  <si>
    <t>2026-05-30T21:00:38.802+02:00</t>
  </si>
  <si>
    <t>2026-05-30T21:19:30.300+02:00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</si>
  <si>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bylinky","posId":"A121","price":5700,"isExtra":true},{"id":"X108","note":"","count":1,"label":"Bez slaniny","posId":"X108","price":0,"KDSTags":["redhighlight"],"isExtra":true},{"id":"X109","note":"","count":1,"label":"Bez salámu","posId":"X109","price":0,"KDSTags":["redhighlight"],"isExtra":true},{"id":"B115","note":"","count":1,"label":"Kukuřice","posId":"B115","price":2500,"KDSTags":["greenhighlight"],"isExtra":true},{"id":"121","note":"","count":1,"label":"Comeback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omáčka","posId":"A123","price":5700,"isExtra":true},{"id":"X103","note":"","count":1,"label":"Bez cibule","posId":"X103","price":0,"KDSTags":["redhighlight"],"isExtra":true},{"id":"B115","note":"","count":1,"label":"Kukuřice","posId":"B115","price":2500,"KDSTags":["greenhighlight"],"isExtra":true}]</t>
  </si>
  <si>
    <t>2026-05-30T20:55:56.319+02:00</t>
  </si>
  <si>
    <t>2026-05-30T21:10:36.553+02:00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</si>
  <si>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základ","posId":"ZSR40","price":0,"isExtra":true}]</t>
  </si>
  <si>
    <t>2026-05-30T20:54:25.546+02:00</t>
  </si>
  <si>
    <t>2026-05-30T21:14:43.235+02:00</t>
  </si>
  <si>
    <t>[{"id":"8dafd613e380051b82c188e3","count":1,"label":"Capricciosa 40cm","posId":"101","price":30900,"isExtra":false},{"id":"eebdf80d1781a9b444ae21c7","count":1,"label":"Balné","posId":"K0000","price":2000,"isExtra":true},{"id":"e3a0508c3981a42b66b477d6","count":1,"label":"Zeleninová 40cm","posId":"103","price":30900,"isExtra":false},{"id":"eebdf80d1781a9b444ae21c7","count":1,"label":"Balné","posId":"K0000","price":2000,"isExtra":true},{"id":"24f01fda83cf0e6f2a4b013d","count":1,"label":"BBQ Meteor 40cm","posId":"106","price":30900,"isExtra":false},{"id":"eebdf80d1781a9b444ae21c7","count":1,"label":"Balné","posId":"K0000","price":2000,"isExtra":true}]</t>
  </si>
  <si>
    <t>2026-05-30T20:52:05.361+02:00</t>
  </si>
  <si>
    <t>2026-05-30T21:10:39.828+02:00</t>
  </si>
  <si>
    <t>2026-05-30T21:39:08.943+02:00</t>
  </si>
  <si>
    <t>2026-05-30T20:52:06.288+02:00</t>
  </si>
  <si>
    <t>[{"id":"fcbcf6b6-34c6-4d5f-ac5b-f6ece72e0953","note":"","count":1,"label":"BBQ Meteor 32 cm","posId":"118","price":24900,"isExtra":false},{"id":"987fa0f9-906b-4c8f-b658-123a02363de3","note":"","count":1,"label":"BBQ Texas 18 cm","posId":"131","price":11900,"isExtra":false},{"id":"3a8b6a85-3b5c-4ee4-be2d-261ab8731d6e","note":"","count":1,"label":"Dip česnekový","posId":"P106","price":2000,"isExtra":false}]</t>
  </si>
  <si>
    <t>2026-05-30T20:47:26.364+02:00</t>
  </si>
  <si>
    <t>2026-05-30T20:56:15.501+02:00</t>
  </si>
  <si>
    <t>[{"id":"a3cc03a980c7041c427ae12d","count":1,"label":"Pepsi 1l","posId":"N124","price":5900,"isExtra":false},{"id":"2fa796521e3552b9b2d8a569","count":1,"label":"Pečené brambory","posId":"P103","price":6900,"isExtra":false},{"id":"47441b8c08c3b985152b12f3","count":1,"label":"Balné","posId":"K0000","price":1500,"isExtra":true},{"id":"f81a1b116e2a28fd29dd152c","count":2,"label":"Spicy Wings 🌶️","posId":"P101","price":11900,"isExtra":false},{"id":"47441b8c08c3b985152b12f3","count":2,"label":"Balné","posId":"K0000","price":1500,"isExtra":true}]</t>
  </si>
  <si>
    <t>2026-05-30T20:35:03.805+02:00</t>
  </si>
  <si>
    <t>2026-05-30T20:51:09.967+02:00</t>
  </si>
  <si>
    <t>2026-05-30T21:05:33.370+02:00</t>
  </si>
  <si>
    <t>2026-05-30T20:35:04.419+02:00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</si>
  <si>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a7776057-3aa0-47d4-9ca4-d51217995dad","note":"","count":1,"label":"Veggieballs 32 cm","posId":"117","price":24900,"isExtra":false},{"id":"21fd0686-e8d1-43f1-84c9-d96f5842a3ca","note":"","count":1,"label":"okraj mozzarella, bylinky","posId":"A121","price":5700,"isExtra":true}]</t>
  </si>
  <si>
    <t>2026-05-30T20:26:46.076+02:00</t>
  </si>
  <si>
    <t>2026-05-30T20:34:43.365+02:00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</si>
  <si>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</si>
  <si>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2026-05-30T20:14:03.775+02:00</t>
  </si>
  <si>
    <t>2026-05-30T20:25:04.061+02:00</t>
  </si>
  <si>
    <t>2026-05-30T20:37:58.350+02:00</t>
  </si>
  <si>
    <t>2026-05-30T20:14:06.060+02:00</t>
  </si>
  <si>
    <t>[{"id":"1da47ebe-2592-435a-b854-8cbe80b56263","note":"","count":1,"label":"Hawai 32 cm","posId":"138","price":24900,"isExtra":false},{"id":"68d93a2c-5ce2-44a5-857b-6d579cd1f445","note":"","count":1,"label":"žampiony","posId":"B105","price":2500,"KDSTags":["greenhighlight"],"isExtra":true},{"id":"f4d7b9ad-ce62-498d-a90b-8016ab1e3604","note":"","count":1,"label":"Quattro Formaggi 32 cm","posId":"147","price":24900,"isExtra":false}]</t>
  </si>
  <si>
    <t>2026-05-30T20:05:03.773+02:00</t>
  </si>
  <si>
    <t>2026-05-30T20:20:21.703+02:00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</si>
  <si>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</si>
  <si>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2026-05-30T20:00:34.642+02:00</t>
  </si>
  <si>
    <t>2026-05-30T20:10:24.136+02:00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</si>
  <si>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32cm","posId":"112","price":20900,"isExtra":false},{"id":"57081116","note":"","count":1,"label":"Balné","posId":"K0000","price":1500,"isExtra":true},{"id":"59610972","note":"","size":"Hawai 32cm","count":1,"label":"Hawai 32cm","posId":"114","price":24900,"isExtra":false},{"id":"57081116","note":"","count":1,"label":"Balné","posId":"K0000","price":1500,"isExtra":true},{"id":"57094169","note":"","count":1,"label":"Smetanový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okrajů","posId":"X1000","price":0,"isExtra":true},{"id":"57081222","note":"","count":1,"label":"Slanina","posId":"B108","price":3000,"KDSTags":["greenhighlight"],"isExtra":true},{"id":"57405790","note":"","size":"Pepsi 1l","count":1,"label":"Pepsi 1l","posId":"N124","price":5900,"isExtra":false}]</t>
  </si>
  <si>
    <t>2026-05-30T19:58:30.523+02:00</t>
  </si>
  <si>
    <t>2026-05-30T20:08:08.627+02:00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</si>
  <si>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</si>
  <si>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2026-05-30T19:43:03.999+02:00</t>
  </si>
  <si>
    <t>2026-05-30T19:52:48.096+02:00</t>
  </si>
  <si>
    <t>2026-05-30T20:07:41.270+02:00</t>
  </si>
  <si>
    <t>2026-05-30T19:43:04.981+02:00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</si>
  <si>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</si>
  <si>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2026-05-30T19:38:38.475+02:00</t>
  </si>
  <si>
    <t>2026-05-30T19:47:21.818+02:00</t>
  </si>
  <si>
    <t>2026-05-30T19:28:04.346+02:00</t>
  </si>
  <si>
    <t>2026-05-30T19:48:29.792+02:00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</si>
  <si>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</si>
  <si>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2026-05-30T19:23:29.016+02:00</t>
  </si>
  <si>
    <t>2026-05-30T19:33:02.809+02:00</t>
  </si>
  <si>
    <t>[{"id":"d67d3bcf942514bdeb41c97d","count":1,"label":"Margherita 32cm","posId":"112","price":20900,"isExtra":false},{"id":"47441b8c08c3b985152b12f3","count":1,"label":"Balné","posId":"K0000","price":1500,"isExtra":true},{"id":"96ddf01d0db96541ecf869f1","count":1,"label":"Quattro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32cm","posId":"123","price":24900,"isExtra":false},{"id":"47441b8c08c3b985152b12f3","count":1,"label":"Balné","posId":"K0000","price":1500,"isExtra":true}]</t>
  </si>
  <si>
    <t>2026-05-30T19:23:03.529+02:00</t>
  </si>
  <si>
    <t>2026-05-30T19:35:13.902+02:00</t>
  </si>
  <si>
    <t>[{"id":"bbf45aafa94a845288ae4d3f","count":1,"label":"Spicy menu Comeback","posId":"M100","price":34900,"isExtra":false},{"id":"aa72f99a4ba15f2df01d6828","count":1,"label":"Balné","posId":"K0000","price":3000,"isExtra":true},{"id":"4e85de588c4370264a24ac20","count":1,"label":"Pepperoni","posId":"Y120","price":0,"isExtra":true},{"id":"11b76056e966dead803932ee","count":1,"label":"spicy wings 🌶️","posId":"P101","price":0,"isExtra":true},{"id":"f037c118c2b7e5b1b2a568fb","count":1,"label":"Poděbradská malinovka 0,5l","posId":"N129","price":0,"isExtra":true}]</t>
  </si>
  <si>
    <t>2026-05-30T19:09:05.807+02:00</t>
  </si>
  <si>
    <t>2026-05-30T19:14:20.232+02:00</t>
  </si>
  <si>
    <t>[{"id":"60b32f9b-7064-4917-aed7-67a49f9cad9a","count":1,"label":"Pizza Quattro Formaggi 40","posId":"111","price":30900,"isExtra":false,"creatorId":"e4NF3gt9qr58gHLPNaUqb","isPackging":0,"actualLabel":"Pizza Quattro Formaggi 40"},{"id":"extra_20230331101812_3","count":1,"label":"okraj mozzarella, bylinky","posId":"A122","price":6500,"isExtra":true,"mainItemId":"60b32f9b-7064-4917-aed7-67a49f9cad9a"}]</t>
  </si>
  <si>
    <t>2026-05-30T18:57:19.187+02:00</t>
  </si>
  <si>
    <t>2026-05-30T19:05:19.109+02:00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</si>
  <si>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okrajů","posId":"X1000","price":0,"isExtra":true},{"id":"64074049","note":"","size":"Sweet passion 32 cm","count":1,"label":"Sweet passion 32 cm","posId":"29","price":20900,"isExtra":false},{"id":"57081116","note":"","count":1,"label":"Balné","posId":"K0000","price":1500,"isExtra":true}]</t>
  </si>
  <si>
    <t>2026-05-30T18:54:12.397+02:00</t>
  </si>
  <si>
    <t>2026-05-30T19:10:32.263+02:00</t>
  </si>
  <si>
    <t>[{"id":"1bd4120455764e0c386d4f6c","count":1,"label":"Comeback 40cm 🌶️","posId":"109","price":30900,"isExtra":false},{"id":"eebdf80d1781a9b444ae21c7","count":1,"label":"Balné","posId":"K0000","price":2000,"isExtra":true},{"id":"472397d1b77edda7994f9053","count":1,"label":"Hot &amp; Spicy 40cm 🌶️🌶️","posId":"110","price":30900,"isExtra":false},{"id":"eebdf80d1781a9b444ae21c7","count":1,"label":"Balné","posId":"K0000","price":2000,"isExtra":true},{"id":"8dafd613e380051b82c188e3","count":1,"label":"Capricciosa 40cm","posId":"101","price":30900,"isExtra":false},{"id":"eebdf80d1781a9b444ae21c7","count":1,"label":"Balné","posId":"K0000","price":2000,"isExtra":true}]</t>
  </si>
  <si>
    <t>2026-05-30T18:54:09.903+02:00</t>
  </si>
  <si>
    <t>2026-05-30T19:03:52.137+02:00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</si>
  <si>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základ","posId":"ZBR32","price":0,"isExtra":true}]</t>
  </si>
  <si>
    <t>Oleh</t>
  </si>
  <si>
    <t>2026-05-30T18:53:00.310+02:00</t>
  </si>
  <si>
    <t>2026-05-30T19:03:32.216+02:00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</si>
  <si>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těsto","posId":"17","price":1000,"isExtra":true},{"id":"P106","note":"","count":1,"label":"Česnekový dip","posId":"P106","price":2000,"isExtra":false},{"id":"K0000","note":"","count":1,"label":"Balné","posId":"K0000","price":1500,"isExtra":true}]</t>
  </si>
  <si>
    <t>2026-05-30T18:50:46.733+02:00</t>
  </si>
  <si>
    <t>2026-05-30T18:58:14.375+02:00</t>
  </si>
  <si>
    <t>[{"id":"59610971","note":"","size":"Zeleninová 32cm","count":1,"label":"Zeleninová 32cm","posId":"115","price":24900,"isExtra":false},{"id":"57081116","note":"","count":1,"label":"Balné","posId":"K0000","price":1500,"isExtra":true},{"id":"59610976","note":"","count":1,"label":"USA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</si>
  <si>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2026-05-30T18:35:23.317+02:00</t>
  </si>
  <si>
    <t>2026-05-30T18:52:25.102+02:00</t>
  </si>
  <si>
    <t>[{"id":"0a4a95a672d7bfe60c28076a","count":1,"label":"Pepperoni 40cm 🌶️🌶️","posId":"108","price":30900,"isExtra":false},{"id":"eebdf80d1781a9b444ae21c7","count":1,"label":"Balné","posId":"K0000","price":2000,"isExtra":true},{"id":"4cf46eca02ef054173c87b37","count":1,"label":"okraj mozzarella, bylinky","posId":"A122","price":6500,"isExtra":true},{"id":"543075768b05694fdb6185c8","count":1,"label":"Kukuřice","posId":"C115","price":3500,"KDSTags":["greenhighlight"],"isExtra":true},{"id":"6b25fa185f1e953ff7cf8812","count":2,"label":"Česnekový chléb 18cm","posId":"P104","price":7900,"isExtra":false},{"id":"47441b8c08c3b985152b12f3","count":2,"label":"Balné","posId":"K0000","price":1500,"isExtra":true}]</t>
  </si>
  <si>
    <t>2026-05-30T18:28:20.911+02:00</t>
  </si>
  <si>
    <t>2026-05-30T18:49:35.824+02:00</t>
  </si>
  <si>
    <t>Ashok</t>
  </si>
  <si>
    <t>2026-05-30T18:19:36.265+02:00</t>
  </si>
  <si>
    <t>2026-05-30T18:29:06.219+02:00</t>
  </si>
  <si>
    <t>2026-05-30T17:49:42.344+02:00</t>
  </si>
  <si>
    <t>2026-05-30T18:00:41.706+02:00</t>
  </si>
  <si>
    <t>[{"id":"00ef6f4120a3e6d10ed9b38a","count":1,"label":"Zeleninová 32cm","posId":"115","price":24900,"isExtra":false},{"id":"47441b8c08c3b985152b12f3","count":1,"label":"Balné","posId":"K0000","price":1500,"isExtra":true},{"id":"f85e8465e5397f7018005171","count":1,"label":"okraj hotdog, hořčice","posId":"A117","price":5700,"isExtra":true}]</t>
  </si>
  <si>
    <t>2026-05-30T17:46:39.578+02:00</t>
  </si>
  <si>
    <t>2026-05-30T18:00:51.064+02:00</t>
  </si>
  <si>
    <t>[{"id":"d9c512720f9b37393cb453fe","count":1,"label":"Comeback 32cm 🌶️","posId":"121","price":24900,"isExtra":false},{"id":"47441b8c08c3b985152b12f3","count":1,"label":"Balné","posId":"K0000","price":1500,"isExtra":true},{"id":"f85e8465e5397f7018005171","count":1,"label":"okraj hotdog, hořčice","posId":"A117","price":5700,"isExtra":true},{"id":"d9d27ec8b07691907ec63c68","count":1,"label":"Kukuřice","posId":"B115","price":2500,"KDSTags":["greenhighlight"],"isExtra":true},{"id":"4173076b46457d4e4732cebd","count":1,"label":"Kuře","posId":"B114","price":3000,"KDSTags":["greenhighlight"],"isExtra":true}]</t>
  </si>
  <si>
    <t>2026-05-30T17:16:48.496+02:00</t>
  </si>
  <si>
    <t>2026-05-30T17:33:56.092+02:00</t>
  </si>
  <si>
    <t>[{"id":"6b25fa185f1e953ff7cf8812","count":1,"label":"Česnekový chléb 18cm","posId":"P104","price":7900,"isExtra":false},{"id":"47441b8c08c3b985152b12f3","count":1,"label":"Balné","posId":"K0000","price":1500,"isExtra":true},{"id":"8dafd613e380051b82c188e3","count":1,"label":"Capricciosa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oliv","posId":"X112","price":0,"KDSTags":["redhighlight"],"isExtra":true},{"id":"543075768b05694fdb6185c8","count":1,"label":"Kukuřice","posId":"C115","price":3500,"KDSTags":["greenhighlight"],"isExtra":true}]</t>
  </si>
  <si>
    <t>2026-05-30T17:15:03.321+02:00</t>
  </si>
  <si>
    <t>2026-05-30T17:28:18.706+02:00</t>
  </si>
  <si>
    <t>2026-05-30T17:42:39.143+02:00</t>
  </si>
  <si>
    <t>2026-05-30T17:16:52.405+02:00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</si>
  <si>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česnekový","posId":"P106","price":2000,"isExtra":false},{"id":"194f980e-141e-4220-9f1e-0e1e9edc412e","note":"","count":1,"label":"Quattro Formaggi 18 cm","posId":"135","price":11900,"isExtra":false}]</t>
  </si>
  <si>
    <t>2026-05-30T16:58:04.528+02:00</t>
  </si>
  <si>
    <t>2026-05-30T17:04:41.659+02:00</t>
  </si>
  <si>
    <t>2026-05-30T17:10:35.473+02:00</t>
  </si>
  <si>
    <t>2026-05-30T16:58:05.424+02:00</t>
  </si>
  <si>
    <t>2026-05-30T15:57:25.671+02:00</t>
  </si>
  <si>
    <t>2026-05-30T16:18:27.765+02:00</t>
  </si>
  <si>
    <t>[{"id":"57081029","note":"","size":"BBQ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základ","posId":"ZBR40","price":0,"isExtra":true},{"id":"57081099","note":"","count":1,"label":"bez plněných okrajů","posId":"X1000","price":0,"isExtra":true},{"id":"59610974","note":"","size":"Baby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32cm","posId":"116","price":24900,"isExtra":false},{"id":"57081116","note":"","count":1,"label":"Balné","posId":"K0000","price":1500,"isExtra":true},{"id":"59610976","note":"","count":1,"label":"USA těsto","posId":"17","price":1000,"isExtra":true},{"id":"57081105","note":"","count":1,"label":"bez plněných okrajů","posId":"X1000","price":0,"isExtra":true},{"id":"57081069","note":"","size":"Česnekový dip","count":2,"label":"Česnekový dip","posId":"P106","price":2000,"isExtra":false},{"id":"57081116","note":"","count":2,"label":"Balné","posId":"K0000","price":1500,"isExtra":true},{"id":"59555779","note":"","size":"Choco Rolls","count":1,"label":"Choco Rolls","posId":"chr100","price":8900,"isExtra":false},{"id":"57081116","note":"","count":1,"label":"Balné","posId":"K0000","price":1500,"isExtra":true}]</t>
  </si>
  <si>
    <t>2026-05-30T15:56:03.616+02:00</t>
  </si>
  <si>
    <t>2026-05-30T16:08:45.461+02:00</t>
  </si>
  <si>
    <t>2026-05-30T16:23:48.967+02:00</t>
  </si>
  <si>
    <t>2026-05-30T15:56:05.003+02:00</t>
  </si>
  <si>
    <t>[{"id":"b23a7ffc-2968-4b23-96c7-647c4d375297","note":"","count":1,"label":"BBQ Meteor 32 cm","posId":"142","price":24900,"isExtra":false},{"id":"3a8b6a85-3b5c-4ee4-be2d-261ab8731d6e","note":"","count":1,"label":"Dip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cm","posId":"123","price":24900,"isExtra":false}]</t>
  </si>
  <si>
    <t>2026-05-30T15:44:35.678+02:00</t>
  </si>
  <si>
    <t>2026-05-30T15:54:36.637+02:00</t>
  </si>
  <si>
    <t>[{"id":"3fd5bae2-83df-49cd-b0e6-b39af80616c6","count":1,"label":"Pizza BBQ Texas 40","posId":"107","price":30900,"isExtra":false,"creatorId":"fvW2Q2WsGkg23cQWU-ZDc","isPackging":0,"actualLabel":"Pizza BBQ Texas 40"}]</t>
  </si>
  <si>
    <t>2026-05-30T15:42:45.714+02:00</t>
  </si>
  <si>
    <t>2026-05-30T15:54:39.905+02:00</t>
  </si>
  <si>
    <t>2026-05-30T14:51:04.667+02:00</t>
  </si>
  <si>
    <t>2026-05-30T15:05:41.345+02:00</t>
  </si>
  <si>
    <t>2026-05-30T15:17:14.863+02:00</t>
  </si>
  <si>
    <t>2026-05-30T14:52:56.247+02:00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</si>
  <si>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169906cc-98ac-4101-a361-79ae530758c3","note":"","count":1,"label":"BEZ -cibule","posId":"X103","price":0,"KDSTags":["redhighlight"],"isExtra":true}]</t>
  </si>
  <si>
    <t>2026-05-30T14:34:24.857+02:00</t>
  </si>
  <si>
    <t>2026-05-30T14:46:23.482+02:00</t>
  </si>
  <si>
    <t>[{"id":"1bd4120455764e0c386d4f6c","count":1,"label":"Comeback 40cm 🌶️","posId":"109","price":30900,"isExtra":false},{"id":"eebdf80d1781a9b444ae21c7","count":1,"label":"Balné","posId":"K0000","price":2000,"isExtra":true},{"id":"1a4528b44fffb558ad058321","count":1,"label":"Česnekový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</si>
  <si>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2026-05-30T14:10:04.324+02:00</t>
  </si>
  <si>
    <t>2026-05-30T14:18:42.033+02:00</t>
  </si>
  <si>
    <t>2026-05-30T14:00:08.911+02:00</t>
  </si>
  <si>
    <t>2026-05-30T14:09:46.717+02:00</t>
  </si>
  <si>
    <t>[{"id":"8dafd613e380051b82c188e3","count":1,"label":"Capricciosa 40cm","posId":"101","price":30900,"isExtra":false},{"id":"eebdf80d1781a9b444ae21c7","count":1,"label":"Balné","posId":"K0000","price":2000,"isExtra":true},{"id":"d67d3bcf942514bdeb41c97d","count":1,"label":"Margherita 32cm","posId":"112","price":20900,"isExtra":false},{"id":"47441b8c08c3b985152b12f3","count":1,"label":"Balné","posId":"K0000","price":1500,"isExtra":true}]</t>
  </si>
  <si>
    <t>2026-05-30T13:40:28.537+02:00</t>
  </si>
  <si>
    <t>2026-05-30T13:46:59.298+02:00</t>
  </si>
  <si>
    <t>[{"id":"194f9b78861882e1b3527e00","count":1,"label":"Pepperoni 32cm 🌶️🌶️","posId":"120","price":24900,"isExtra":false},{"id":"47441b8c08c3b985152b12f3","count":1,"label":"Balné","posId":"K0000","price":1500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dip","posId":"P106","price":2000,"isExtra":false},{"id":"47441b8c08c3b985152b12f3","count":1,"label":"Balné","posId":"K0000","price":1500,"isExtra":true},{"id":"f81a1b116e2a28fd29dd152c","count":1,"label":"Spicy Wings 🌶️","posId":"P101","price":11900,"isExtra":false},{"id":"47441b8c08c3b985152b12f3","count":1,"label":"Balné","posId":"K0000","price":1500,"isExtra":true}]</t>
  </si>
  <si>
    <t>2026-05-30T13:14:22.762+02:00</t>
  </si>
  <si>
    <t>2026-05-30T13:14:24.222+02:00</t>
  </si>
  <si>
    <t>[{"id":"9c4c1ddf-cd82-4c07-89d0-ed3e0fb213ef","count":1,"label":"Guarana kiwi a jablko","posId":"N144","price":5500,"isExtra":false,"creatorId":"lymcsaeE4OaNVJOYiOZbX","isPackging":0,"actualLabel":"Guarana kiwi a jablko"},{"id":"9c4c1ddf-cd82-4c07-89d0-ed3e0fb213ef","count":1,"label":"Guarana kiwi a jablko","posId":"N144","price":5500,"isExtra":false,"discount":{"type":"absolute","value":70},"creatorId":"dZOpmKzOq9laHy7IxksG2","isPackging":0,"actualLabel":"Guarana kiwi a jablko"}]</t>
  </si>
  <si>
    <t>2026-05-30T12:41:54.549+02:00</t>
  </si>
  <si>
    <t>2026-05-30T12:57:02.075+02:00</t>
  </si>
  <si>
    <t>[{"id":"bbf45aafa94a845288ae4d3f","count":1,"label":"Spicy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a412b114a164fd326990f8ec","count":1,"label":"Smetanový základ","posId":"ZRS32","price":0,"isExtra":true},{"id":"58833455b550c0fa8368e3bc","count":1,"label":"okraj hotdog, bez omáčky","posId":"A125","price":5700,"isExtra":true},{"id":"11b76056e966dead803932ee","count":1,"label":"spicy wings 🌶️","posId":"P101","price":0,"isExtra":true},{"id":"51a95d388182112011684163","count":1,"label":"Pepsi zero sugar 1l","posId":"N125","price":0,"isExtra":true}]</t>
  </si>
  <si>
    <t>2026-05-30T12:34:03.771+02:00</t>
  </si>
  <si>
    <t>2026-05-30T12:49:15.908+02:00</t>
  </si>
  <si>
    <t>2026-05-30T13:02:36.492+02:00</t>
  </si>
  <si>
    <t>2026-05-30T12:35:09.221+02:00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</si>
  <si>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základ","posId":"57c816b2-3e3f-46c2-b126-b09910d79cb0","price":0,"isExtra":true},{"id":"52cffa8b-0a47-4e13-b315-64f9374ef0a7","note":"","count":1,"label":"Okraj Hotdog bez omáčky","posId":"A126","price":6500,"isExtra":true},{"id":"f315e3ea-4d99-415a-ab21-4d8aa27beec9","note":"","count":1,"label":"Kuře","posId":"C114","price":4000,"KDSTags":["greenhighlight"],"isExtra":true}]</t>
  </si>
  <si>
    <t>Shakhzodbek</t>
  </si>
  <si>
    <t>2026-05-30T12:22:24.578+02:00</t>
  </si>
  <si>
    <t>2026-05-30T12:33:20.417+02:00</t>
  </si>
  <si>
    <t>2026-05-30T12:20:18.566+02:00</t>
  </si>
  <si>
    <t>2026-05-30T12:28:24.323+02:00</t>
  </si>
  <si>
    <t>2026-05-30T12:19:02.617+02:00</t>
  </si>
  <si>
    <t>2026-05-30T12:26:15.928+02:00</t>
  </si>
  <si>
    <t>2026-05-30T12:38:49.571+02:00</t>
  </si>
  <si>
    <t>2026-05-30T12:19:03.074+02:00</t>
  </si>
  <si>
    <t>2026-05-30T12:10:53.130+02:00</t>
  </si>
  <si>
    <t>2026-05-30T12:25:23.173+02:00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</si>
  <si>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40cm","posId":"111","price":30900,"isExtra":false},{"id":"57081111","note":"","count":1,"label":"Balné","posId":"K0000","price":2000,"isExtra":true},{"id":"57081135","note":"","count":1,"label":"okraj mozzarella, bylinky","posId":"A122","price":6500,"isExtra":true},{"id":"59610972","note":"","size":"Hawai 32cm","count":1,"label":"Hawai 32cm","posId":"114","price":24900,"isExtra":false},{"id":"57081116","note":"","count":1,"label":"Balné","posId":"K0000","price":1500,"isExtra":true},{"id":"57081140","note":"","count":1,"label":"okraj mozzarella, bylinky","posId":"A121","price":5700,"isExtra":true},{"id":"57081146","note":"","count":1,"label":"Bez ananasu","posId":"X100","price":0,"KDSTags":["redhighlight"],"isExtra":true}]</t>
  </si>
  <si>
    <t>2026-05-30T11:55:55.390+02:00</t>
  </si>
  <si>
    <t>2026-05-30T12:04:10.241+02:00</t>
  </si>
  <si>
    <t>[{"id":"194f9b78861882e1b3527e00","count":1,"label":"Pepperoni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základ","posId":"ZRB32","price":0,"isExtra":true},{"id":"e8b9c738ab9602bc599b4f85","count":1,"label":"bez plněných okrajů","posId":"X1000","price":0,"isExtra":true},{"id":"d9d27ec8b07691907ec63c68","count":1,"label":"Kukuřice","posId":"B115","price":2500,"KDSTags":["greenhighlight"],"isExtra":true}]</t>
  </si>
  <si>
    <t>2026-05-30T02:41:42.293+02:00</t>
  </si>
  <si>
    <t>2026-05-30T02:51:45.434+02:00</t>
  </si>
  <si>
    <t>[{"id":"59610965","note":"","size":"Quattro Formaggi 32cm","count":1,"label":"Quattro Formaggi 32cm","posId":"123","price":24900,"isExtra":false},{"id":"57081116","note":"","count":1,"label":"Balné","posId":"K0000","price":1500,"isExtra":true}]</t>
  </si>
  <si>
    <t>2026-05-30T02:33:44.770+02:00</t>
  </si>
  <si>
    <t>2026-05-30T02:51:42.970+02:00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</si>
  <si>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omáčka","posId":"A124","price":6500,"isExtra":true},{"id":"N124","note":"","count":1,"label":"Pepsi 1l","posId":"N124","price":5900,"isExtra":false}]</t>
  </si>
  <si>
    <t>2026-05-30T02:33:34.729+02:00</t>
  </si>
  <si>
    <t>2026-05-30T02:51:44.412+02:00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</si>
  <si>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bylinky","posId":"A122","price":6500,"isExtra":true},{"id":"18","note":"","count":2,"label":"Jablečno-skořicové rolls","posId":"18","price":8900,"isExtra":false},{"id":"K0000","note":"","count":2,"label":"Balné","posId":"K0000","price":1500,"isExtra":true}]</t>
  </si>
  <si>
    <t>2026-05-30T02:11:30.681+02:00</t>
  </si>
  <si>
    <t>2026-05-30T02:22:49.521+02:00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</si>
  <si>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okrajů","posId":"X1000","price":0,"isExtra":true}]</t>
  </si>
  <si>
    <t>2026-05-30T01:56:58.993+02:00</t>
  </si>
  <si>
    <t>2026-05-30T02:04:16.108+02:00</t>
  </si>
  <si>
    <t>[{"id":"bbf45aafa94a845288ae4d3f","count":1,"label":"Spicy menu Comeback","posId":"M100","price":34900,"isExtra":false},{"id":"aa72f99a4ba15f2df01d6828","count":1,"label":"Balné","posId":"K0000","price":3000,"isExtra":true},{"id":"4e85de588c4370264a24ac20","count":1,"label":"Pepperoni","posId":"Y120","price":0,"isExtra":true},{"id":"e1f43a0ee7f218cf02a7ded7","count":1,"label":"USA těsto","posId":"17","price":1000,"isExtra":true},{"id":"fc47b4db58ea17017d058548","count":1,"label":"okraj mozzarella, bylinky","posId":"A121","price":5700,"isExtra":true},{"id":"11b76056e966dead803932ee","count":1,"label":"spicy wings 🌶️","posId":"P101","price":0,"isExtra":true},{"id":"367e44bc0c579357dfc0c85b","count":1,"label":"Mirinda 1l","posId":"N126","price":0,"isExtra":true},{"id":"e9ba5739bb7819f7e07d7926","count":1,"label":"Pepperoni Rolls 🌶️","posId":"P100","price":8900,"isExtra":false},{"id":"47441b8c08c3b985152b12f3","count":1,"label":"Balné","posId":"K0000","price":1500,"isExtra":true}]</t>
  </si>
  <si>
    <t>2026-05-30T01:54:57.917+02:00</t>
  </si>
  <si>
    <t>2026-05-30T02:04:15.338+02:00</t>
  </si>
  <si>
    <t>[{"id":"31deb50114d05dde45863f17","count":1,"label":"Pepsi zero sugar 1l","posId":"N125","price":5900,"isExtra":false},{"id":"472397d1b77edda7994f9053","count":1,"label":"Hot &amp; Spicy 40cm 🌶️🌶️","posId":"110","price":30900,"isExtra":false},{"id":"eebdf80d1781a9b444ae21c7","count":1,"label":"Balné","posId":"K0000","price":2000,"isExtra":true}]</t>
  </si>
  <si>
    <t>2026-05-30T01:51:25.520+02:00</t>
  </si>
  <si>
    <t>2026-05-30T02:04:14.462+02:00</t>
  </si>
  <si>
    <t>[{"id":"8dafd613e380051b82c188e3","count":1,"label":"Capricciosa 40cm","posId":"101","price":30900,"isExtra":false},{"id":"eebdf80d1781a9b444ae21c7","count":1,"label":"Balné","posId":"K0000","price":2000,"isExtra":true},{"id":"3d68a128798074412b96c779","count":4,"label":"Bez oliv","posId":"X112","price":0,"KDSTags":["redhighlight"],"isExtra":true},{"id":"189d2f5de99f45d3c4dd3201","count":1,"label":"Pepperoni salám","posId":"C109","price":4000,"KDSTags":["greenhighlight"],"isExtra":true},{"id":"1a4528b44fffb558ad058321","count":1,"label":"Česnekový dip","posId":"P106","price":2000,"isExtra":false},{"id":"47441b8c08c3b985152b12f3","count":1,"label":"Balné","posId":"K0000","price":1500,"isExtra":true},{"id":"4817ba754693f45ada798799","count":1,"label":"Pilsner Urquell 12","posId":"N20","price":6500,"isExtra":false}]</t>
  </si>
  <si>
    <t>Md Shamim</t>
  </si>
  <si>
    <t>2026-05-30T01:42:06.569+02:00</t>
  </si>
  <si>
    <t>2026-05-30T01:48:38.719+02:00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</si>
  <si>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okrajů","posId":"X1000","price":0,"isExtra":true},{"id":"N141","note":"","count":1,"label":"Aquilla jemně perlivá","posId":"N141","price":3900,"isExtra":false}]</t>
  </si>
  <si>
    <t>Zdenka</t>
  </si>
  <si>
    <t>2026-05-30T01:32:46.530+02:00</t>
  </si>
  <si>
    <t>2026-05-30T01:48:49.127+02:00</t>
  </si>
  <si>
    <t>[{"id":"108","note":"","count":1,"label":"Pepperoni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</si>
  <si>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2026-05-30T01:15:35.224+02:00</t>
  </si>
  <si>
    <t>2026-05-30T01:27:16.540+02:00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</si>
  <si>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</si>
  <si>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2026-05-30T01:10:04.505+02:00</t>
  </si>
  <si>
    <t>2026-05-30T01:27:15.457+02:00</t>
  </si>
  <si>
    <t>2026-05-30T05:59:59.999+02:00</t>
  </si>
  <si>
    <t>2026-05-30T01:08:15.375+02:00</t>
  </si>
  <si>
    <t>2026-05-30T01:27:14.438+02:00</t>
  </si>
  <si>
    <t>[{"id":"59278382","note":"","size":"Spicy menu Comeback","count":1,"label":"Spicy menu Comeback","posId":"M100","price":34900,"isExtra":false},{"id":"57081193","note":"","count":1,"label":"BBQ Meteor","posId":"Y118","price":0,"isExtra":true},{"id":"57081101","note":"","count":1,"label":"Balné","posId":"K0000","price":3000,"isExtra":true},{"id":"57081132","note":"","count":1,"label":"masové kuličky","posId":"P102","price":0,"isExtra":true},{"id":"57405804","note":"","count":1,"label":"Mirinda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omáčka","posId":"A119","price":5700,"isExtra":true},{"id":"59809071","note":"","size":"Jablečno-skořicové rolls","count":1,"label":"Jablečno-skořicové rolls","posId":"18","price":8900,"isExtra":false},{"id":"57081116","note":"","count":1,"label":"Balné","posId":"K0000","price":1500,"isExtra":true}]</t>
  </si>
  <si>
    <t>2026-05-30T00:37:12.312+02:00</t>
  </si>
  <si>
    <t>2026-05-30T00:44:57.670+02:00</t>
  </si>
  <si>
    <t>[{"id":"120","note":"","count":1,"label":"Pepperoni 32cm 🌶️🌶️","posId":"120","price":24900,"isExtra":false},{"id":"K0000","note":"","count":1,"label":"Balné","posId":"K0000","price":1500,"isExtra":true},{"id":"A117","note":"","count":1,"label":"okraj hotdog, hořčice","posId":"A117","price":5700,"isExtra":true}]</t>
  </si>
  <si>
    <t>2026-05-30T00:19:00.258+02:00</t>
  </si>
  <si>
    <t>2026-05-30T00:35:02.219+02:00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</si>
  <si>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základ","posId":"ZBR32","price":0,"isExtra":true},{"id":"A119","note":"","count":1,"label":"okraj hotdog, bbq omáčka","posId":"A119","price":5700,"isExtra":true}]</t>
  </si>
  <si>
    <t>2026-05-30T00:09:02.975+02:00</t>
  </si>
  <si>
    <t>2026-05-30T00:19:49.605+02:00</t>
  </si>
  <si>
    <t>2026-05-30T00:47:17.524+02:00</t>
  </si>
  <si>
    <t>2026-05-30T00:09:35.685+02:00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</si>
  <si>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cm","posId":"104","price":30900,"isExtra":false},{"id":"a3d62a5d-2e1d-48db-874e-d64becff7059","note":"","count":1,"label":"změna na BBQ základ","posId":"a3d62a5d-2e1d-48db-874e-d64becff7059","price":0,"isExtra":true},{"id":"b1e90925-955e-4f63-991c-0b5218433d25","note":"","count":1,"label":"BIRGO grapefruit 0,5l","posId":"N131","price":4900,"isExtra":false},{"id":"739ceea4-4275-4f09-8cf5-ae08fe640a77","note":"","count":1,"label":"Pepsi 1l","posId":"N124","price":5900,"isExtra":false}]</t>
  </si>
  <si>
    <t>2026-05-30T00:07:01.041+02:00</t>
  </si>
  <si>
    <t>2026-05-30T00:19:48.137+02:00</t>
  </si>
  <si>
    <t>[{"id":"3a4b44aa27281bdf9aeaddfb","count":1,"label":"Hawai 40cm","posId":"102","price":30900,"isExtra":false},{"id":"eebdf80d1781a9b444ae21c7","count":1,"label":"Balné","posId":"K0000","price":2000,"isExtra":true},{"id":"92493bd8b2b1686ca8fec1fe","count":1,"label":"Bez ananasu","posId":"X100","price":0,"KDSTags":["redhighlight"],"isExtra":true}]</t>
  </si>
  <si>
    <t>2026-05-29T23:54:26.777+02:00</t>
  </si>
  <si>
    <t>2026-05-30T00:09:36.438+02:00</t>
  </si>
  <si>
    <t>Svetozar</t>
  </si>
  <si>
    <t>2026-05-29T23:50:09.933+02:00</t>
  </si>
  <si>
    <t>2026-05-29T23:50:15.631+02:00</t>
  </si>
  <si>
    <t>2026-05-29T23:44:10.435+02:00</t>
  </si>
  <si>
    <t>2026-05-29T23:50:14.702+02:00</t>
  </si>
  <si>
    <t>[{"id":"59610972","note":"","size":"Hawai 32cm","count":1,"label":"Hawai 32cm","posId":"114","price":24900,"isExtra":false},{"id":"57081116","note":"","count":1,"label":"Balné","posId":"K0000","price":1500,"isExtra":true},{"id":"57094169","note":"","count":1,"label":"Smetanový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57081151","note":"","count":1,"label":"Žampiony","posId":"B105","price":2500,"KDSTags":["greenhighlight"],"isExtra":true},{"id":"57081169","note":"","count":1,"label":"Olivy","posId":"B112","price":2500,"KDSTags":["greenhighlight"],"isExtra":true}]</t>
  </si>
  <si>
    <t>2026-05-29T23:43:41.819+02:00</t>
  </si>
  <si>
    <t>2026-05-29T23:50:14.019+02:00</t>
  </si>
  <si>
    <t>[{"id":"9c4c1ddf-cd82-4c07-89d0-ed3e0fb213ef","count":2,"label":"Guarana kiwi a jablko","posId":"N144","price":5500,"isExtra":false,"creatorId":"xfIRhbUGHx5JXrcyNq6e3","isPackging":0,"actualLabel":"Guarana kiwi a jablko"}]</t>
  </si>
  <si>
    <t>2026-05-29T23:34:37.331+02:00</t>
  </si>
  <si>
    <t>2026-05-29T23:42:38.406+02:00</t>
  </si>
  <si>
    <t>[{"id":"12f3ebb6-e6f0-4cb0-abdc-8582a40db5b5","count":1,"label":"Pilsner Urquell 12","posId":"N20","price":6500,"isExtra":false,"creatorId":"yZ2bt4aiB-B-093DuTkxJ","isPackging":0,"actualLabel":"Pilsner Urquell 12"}]</t>
  </si>
  <si>
    <t>2026-05-29T23:34:23.006+02:00</t>
  </si>
  <si>
    <t>2026-05-29T23:42:37.544+02:00</t>
  </si>
  <si>
    <t>[{"id":"12f3ebb6-e6f0-4cb0-abdc-8582a40db5b5","count":1,"label":"Pilsner Urquell 12","posId":"N20","price":6500,"isExtra":false,"creatorId":"orriKfc0V0rKzFkaqONJI","isPackging":0,"actualLabel":"Pilsner Urquell 12"}]</t>
  </si>
  <si>
    <t>2026-05-29T23:32:46.931+02:00</t>
  </si>
  <si>
    <t>2026-05-29T23:42:43.603+02:00</t>
  </si>
  <si>
    <t>[{"id":"c12b187d3f911dd627de01f6","count":1,"label":"Quattro Formaggi 40cm","posId":"111","price":30900,"isExtra":false},{"id":"eebdf80d1781a9b444ae21c7","count":1,"label":"Balné","posId":"K0000","price":2000,"isExtra":true},{"id":"189d2f5de99f45d3c4dd3201","count":1,"label":"Pepperoni salám","posId":"C109","price":4000,"KDSTags":["greenhighlight"],"isExtra":true}]</t>
  </si>
  <si>
    <t>2026-05-29T23:32:46.616+02:00</t>
  </si>
  <si>
    <t>2026-05-29T23:42:42.467+02:00</t>
  </si>
  <si>
    <t>[{"id":"d9c512720f9b37393cb453fe","count":1,"label":"Comeback 32cm 🌶️","posId":"121","price":24900,"isExtra":false},{"id":"47441b8c08c3b985152b12f3","count":1,"label":"Balné","posId":"K0000","price":1500,"isExtra":true},{"id":"2a4138515f108544805ecd07","count":1,"label":"Olivy","posId":"B112","price":2500,"KDSTags":["greenhighlight"],"isExtra":true},{"id":"2b5c7682bce27f1d38150ce7","count":1,"label":"Masové kuličky","posId":"P102","price":9900,"isExtra":false},{"id":"47441b8c08c3b985152b12f3","count":1,"label":"Balné","posId":"K0000","price":1500,"isExtra":true}]</t>
  </si>
  <si>
    <t>Viktor</t>
  </si>
  <si>
    <t>2026-05-29T23:31:07.032+02:00</t>
  </si>
  <si>
    <t>2026-05-29T23:42:41.075+02:00</t>
  </si>
  <si>
    <t>2026-05-29T23:28:20.920+02:00</t>
  </si>
  <si>
    <t>2026-05-29T23:42:32.457+02:00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</si>
  <si>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základ","posId":"ZRB32","price":0,"isExtra":true},{"id":"B115","note":"","count":1,"label":"Kukuřice","posId":"B115","price":2500,"KDSTags":["greenhighlight"],"isExtra":true}]</t>
  </si>
  <si>
    <t>2026-05-29T23:20:04.182+02:00</t>
  </si>
  <si>
    <t>2026-05-29T23:32:02.676+02:00</t>
  </si>
  <si>
    <t>2026-05-30T00:04:31.356+02:00</t>
  </si>
  <si>
    <t>2026-05-29T23:20:05.366+02:00</t>
  </si>
  <si>
    <t>[{"id":"ad7c292a-48c9-48db-b64c-0f7f8ebced7f","note":"","count":1,"label":"BBQ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hořčice","posId":"A118","price":6500,"isExtra":true},{"id":"d2f79018-1a11-4064-9123-ed7364edf6f6","note":"","count":2,"label":"Guarana Kiwi a jablko 0,5l","posId":"N144","price":5500,"isExtra":false}]</t>
  </si>
  <si>
    <t>2026-05-29T23:13:48.171+02:00</t>
  </si>
  <si>
    <t>2026-05-29T23:27:53.830+02:00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</si>
  <si>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57081204","note":"","count":1,"label":"Kukuřice","posId":"C115","price":3500,"KDSTags":["greenhighlight"],"isExtra":true},{"id":"57081071","note":"","size":"Jalapenos Rolls","count":1,"label":"Jalapenos Rolls","posId":"jpr200","price":8900,"isExtra":false},{"id":"57081116","note":"","count":1,"label":"Balné","posId":"K0000","price":1500,"isExtra":true},{"id":"57405790","note":"","size":"Pepsi 1l","count":1,"label":"Pepsi 1l","posId":"N124","price":5900,"isExtra":false}]</t>
  </si>
  <si>
    <t>2026-05-29T22:57:31.873+02:00</t>
  </si>
  <si>
    <t>2026-05-29T23:11:39.866+02:00</t>
  </si>
  <si>
    <t>[{"id":"f81a1b116e2a28fd29dd152c","count":1,"label":"Spicy Wings 🌶️","posId":"P101","price":11900,"isExtra":false},{"id":"47441b8c08c3b985152b12f3","count":1,"label":"Balné","posId":"K0000","price":1500,"isExtra":true},{"id":"d67d3bcf942514bdeb41c97d","count":1,"label":"Margherita 32cm","posId":"112","price":20900,"isExtra":false},{"id":"47441b8c08c3b985152b12f3","count":1,"label":"Balné","posId":"K0000","price":1500,"isExtra":true},{"id":"a3cc03a980c7041c427ae12d","count":1,"label":"Pepsi 1l","posId":"N124","price":5900,"isExtra":false}]</t>
  </si>
  <si>
    <t>2026-05-29T22:57:06.342+02:00</t>
  </si>
  <si>
    <t>2026-05-29T23:27:52.652+02:00</t>
  </si>
  <si>
    <t>2026-05-29T23:29:41.830+02:00</t>
  </si>
  <si>
    <t>2026-05-29T22:57:07.220+02:00</t>
  </si>
  <si>
    <t>[{"id":"f4d7b9ad-ce62-498d-a90b-8016ab1e3604","note":"","count":1,"label":"Quattro Formaggi 32 cm","posId":"147","price":24900,"isExtra":false},{"id":"b3008ec8-24a5-4d30-bf46-9133028be7e4","note":"","count":1,"label":"Margherita 32 cm","posId":"136","price":20900,"isExtra":false}]</t>
  </si>
  <si>
    <t>Naceur</t>
  </si>
  <si>
    <t>2026-05-29T22:49:04.732+02:00</t>
  </si>
  <si>
    <t>2026-05-29T22:59:15.637+02:00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</si>
  <si>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základ","posId":"ZRB40","price":0,"isExtra":true},{"id":"X106","note":"","count":4,"label":"Bez šunky","posId":"X106","price":0,"KDSTags":["redhighlight"],"isExtra":true},{"id":"C115","note":"","count":1,"label":"Kukuřice","posId":"C115","price":3500,"KDSTags":["greenhighlight"],"isExtra":true}]</t>
  </si>
  <si>
    <t>2026-05-29T22:44:54.976+02:00</t>
  </si>
  <si>
    <t>2026-05-29T22:59:13.562+02:00</t>
  </si>
  <si>
    <t>[{"id":"8c5751ed4c7ded00b62bbc0d","count":1,"label":"Mirinda 1l","posId":"N126","price":5900,"isExtra":false},{"id":"c12b187d3f911dd627de01f6","count":1,"label":"Quattro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</si>
  <si>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2026-05-29T22:34:03.451+02:00</t>
  </si>
  <si>
    <t>2026-05-29T22:52:24.248+02:00</t>
  </si>
  <si>
    <t>[{"id":"1fae666b-4102-4ed0-b317-2a07b21ae279","note":"","count":1,"label":"Hot &amp; Spicy 40 cm","posId":"110","price":30900,"isExtra":false},{"id":"0f32557d-3b00-4445-b026-75e05c963906","note":"","count":1,"label":"Jalapeños","posId":"C102","price":3500,"KDSTags":["greenhighlight"],"isExtra":true},{"id":"96b5d091-fc97-4d1a-8602-51839892aa23","note":"","count":1,"label":"Dip jalapenos","posId":"P107","price":2000,"isExtra":false}]</t>
  </si>
  <si>
    <t>2026-05-29T22:31:09.855+02:00</t>
  </si>
  <si>
    <t>2026-05-29T22:52:23.379+02:00</t>
  </si>
  <si>
    <t>[{"id":"9c4c1ddf-cd82-4c07-89d0-ed3e0fb213ef","count":1,"label":"Guarana kiwi a jablko","posId":"N144","price":5500,"isExtra":false,"creatorId":"E5quVnjIztU7t37aFskzd","isPackging":0,"actualLabel":"Guarana kiwi a jablko"}]</t>
  </si>
  <si>
    <t>2026-05-29T22:23:04.524+02:00</t>
  </si>
  <si>
    <t>2026-05-29T22:40:36.731+02:00</t>
  </si>
  <si>
    <t>2026-05-29T22:55:36.721+02:00</t>
  </si>
  <si>
    <t>2026-05-29T22:23:05.417+02:00</t>
  </si>
  <si>
    <t>[{"id":"03ade9ce-5d0f-4499-a6a3-340b58ae4468","note":"","count":1,"label":"Capricciosa 32 cm","posId":"113","price":24900,"isExtra":false},{"id":"2be8bd8d-b8cf-456a-a9f3-1ae18c5726f9","note":"","count":1,"label":"okraj mozzarella, BBQ omáčka","posId":"A123","price":5700,"isExtra":true},{"id":"359ee68f-359e-4708-988b-1790e467ff73","note":"","count":1,"label":"Jablečno-skořicové rolls, 8ks","posId":"18","price":8900,"isExtra":false}]</t>
  </si>
  <si>
    <t>2026-05-29T22:20:44.940+02:00</t>
  </si>
  <si>
    <t>2026-05-29T22:33:51.719+02:00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</si>
  <si>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</si>
  <si>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2026-05-29T22:10:19.751+02:00</t>
  </si>
  <si>
    <t>2026-05-29T22:52:22.452+02:00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</si>
  <si>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</si>
  <si>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2026-05-29T22:07:05.455+02:00</t>
  </si>
  <si>
    <t>2026-05-29T22:20:40.000+02:00</t>
  </si>
  <si>
    <t>2026-05-29T22:00:43.723+02:00</t>
  </si>
  <si>
    <t>2026-05-29T22:10:37.692+02:00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</si>
  <si>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57081202","note":"","count":1,"label":"Kukuřice","posId":"B115","price":2500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</si>
  <si>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2026-05-29T21:57:18.662+02:00</t>
  </si>
  <si>
    <t>2026-05-29T22:10:36.561+02:00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</si>
  <si>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základ","posId":"ZRB32","price":0,"isExtra":true},{"id":"57081222","note":"","count":1,"label":"Slanina","posId":"B108","price":3000,"KDSTags":["greenhighlight"],"isExtra":true}]</t>
  </si>
  <si>
    <t>2026-05-29T21:53:53.442+02:00</t>
  </si>
  <si>
    <t>2026-05-29T22:10:35.310+02:00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</si>
  <si>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základ","posId":"ZRS40","price":0,"isExtra":true}]</t>
  </si>
  <si>
    <t>2026-05-29T21:46:24.737+02:00</t>
  </si>
  <si>
    <t>2026-05-29T21:51:40.684+02:00</t>
  </si>
  <si>
    <t>[{"id":"cb3f1edb-a9ef-46ed-8c99-05b992c1f4a9","count":1,"label":"Pizza Margherita 18","posId":"124","price":11900,"isExtra":false,"creatorId":"DZWTNnOHP6C7CtXPb2KyF","isPackging":0,"actualLabel":"Pizza Margherita 18"},{"id":"8adfe2c5-146b-4f4e-928a-6e7cb1aaa6da","count":1,"label":"Česnekový chléb","posId":"P104","price":7900,"isExtra":false,"creatorId":"Dms_dUq068DzeuqudxhWz","isPackging":0,"actualLabel":"Česnekový chléb"},{"id":"51b6e656-73cd-4dc6-9ae7-5ae6861e6242","count":1,"label":"Dip česnekový","posId":"P106","price":2000,"isExtra":false,"creatorId":"jb0bqCQ2mRmmUn3zF8r4k","isPackging":0,"actualLabel":"Dip česnekový"}]</t>
  </si>
  <si>
    <t>2026-05-29T21:46:00.484+02:00</t>
  </si>
  <si>
    <t>2026-05-29T21:56:54.151+02:00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</si>
  <si>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omáčka","posId":"A120","price":6500,"isExtra":true}]</t>
  </si>
  <si>
    <t>2026-05-29T21:30:13.686+02:00</t>
  </si>
  <si>
    <t>2026-05-29T21:51:36.946+02:00</t>
  </si>
  <si>
    <t>[{"id":"4840b596-3cdb-45c4-b923-20f516f622b6","count":1,"label":"Pizza Zeleninová 18 cm","posId":"127","price":11900,"isExtra":false,"creatorId":"VqxERGPrEjZm4gYHlwoNu","isPackging":0,"actualLabel":"Pizza Zeleninová 18 cm"}]</t>
  </si>
  <si>
    <t>2026-05-29T21:25:32.883+02:00</t>
  </si>
  <si>
    <t>2026-05-29T21:51:36.366+02:00</t>
  </si>
  <si>
    <t>[{"id":"97c710af-c51c-4fa1-8ff3-1e2aa47a8648","count":1,"label":"Pizza Capricciosa 32","posId":"113","price":24900,"isExtra":false,"creatorId":"yanDA67JMFEc3sSOOco2L","isPackging":0,"actualLabel":"Pizza Capricciosa 32"}]</t>
  </si>
  <si>
    <t>2026-05-29T21:23:14.514+02:00</t>
  </si>
  <si>
    <t>2026-05-29T21:51:37.504+02:00</t>
  </si>
  <si>
    <t>[{"id":"c12b187d3f911dd627de01f6","count":1,"label":"Quattro Formaggi 40cm","posId":"111","price":30900,"isExtra":false},{"id":"eebdf80d1781a9b444ae21c7","count":1,"label":"Balné","posId":"K0000","price":2000,"isExtra":true},{"id":"af0af3ee558e8ac396404b0a","count":1,"label":"Jalapeňos","posId":"C102","price":3500,"KDSTags":["greenhighlight"],"isExtra":true},{"id":"0f92ea7ecc118f4f4c407335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</si>
  <si>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2026-05-29T21:20:42.527+02:00</t>
  </si>
  <si>
    <t>2026-05-29T21:37:20.050+02:00</t>
  </si>
  <si>
    <t>[{"id":"194f9b78861882e1b3527e00","count":1,"label":"Pepperoni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bylinky","posId":"A121","price":5700,"isExtra":true},{"id":"592b320c6574e69a2f542127","count":1,"label":"Mozzarella","posId":"B113","price":3000,"KDSTags":["greenhighlight"],"isExtra":true},{"id":"c481b8731cc25d3f293f2dd2","count":1,"label":"Grana padano, pecorino, parmazán","posId":"B130","price":3000,"KDSTags":["greenhighlight"],"isExtra":true}]</t>
  </si>
  <si>
    <t>2026-05-29T21:19:41.079+02:00</t>
  </si>
  <si>
    <t>2026-05-29T21:37:37.861+02:00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</si>
  <si>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</si>
  <si>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2026-05-29T21:15:22.894+02:00</t>
  </si>
  <si>
    <t>2026-05-29T21:29:10.739+02:00</t>
  </si>
  <si>
    <t>2026-05-29T21:13:34.656+02:00</t>
  </si>
  <si>
    <t>2026-05-29T21:15:20.475+02:00</t>
  </si>
  <si>
    <t>[{"id":"d9c512720f9b37393cb453fe","count":1,"label":"Comeback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okrajů","posId":"X1000","price":0,"isExtra":true},{"id":"1471f7dbe6c64fe500393fb2","count":1,"label":"Bez cibule","posId":"X103","price":0,"KDSTags":["redhighlight"],"isExtra":true},{"id":"a02d60043b37431657fe2812","count":1,"label":"Baby Špenát &amp; kuře 32cm","posId":"116","price":24900,"isExtra":false},{"id":"47441b8c08c3b985152b12f3","count":1,"label":"Balné","posId":"K0000","price":1500,"isExtra":true},{"id":"b93ecc5223a172317d92cda7","count":1,"label":"Rajčatový základ","posId":"ZSR32","price":0,"isExtra":true},{"id":"e8b9c738ab9602bc599b4f85","count":1,"label":"bez plněných okrajů","posId":"X1000","price":0,"isExtra":true}]</t>
  </si>
  <si>
    <t>2026-05-29T21:12:32.499+02:00</t>
  </si>
  <si>
    <t>2026-05-29T21:29:11.950+02:00</t>
  </si>
  <si>
    <t>[{"id":"4b4a3c41-e6f7-4559-ba91-d32fecf13e87","count":1,"label":"Pizza Hawai 18 cm","posId":"126","price":11900,"isExtra":false,"creatorId":"vC7VpI-SvJZimaTQ1yi0w","isPackging":0,"actualLabel":"Pizza Hawai 18 cm"}]</t>
  </si>
  <si>
    <t>2026-05-29T21:01:09.760+02:00</t>
  </si>
  <si>
    <t>2026-05-29T21:29:02.620+02:00</t>
  </si>
  <si>
    <t>[{"id":"57405791","note":"","size":"Pepsi zero sugar 1l","count":1,"label":"Pepsi zero sugar 1l","posId":"N125","price":5900,"isExtra":false},{"id":"57081033","note":"","size":"Capricciosa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základ","posId":"ZRS40","price":0,"isExtra":true},{"id":"57081223","note":"","count":1,"label":"Slanina","posId":"C108","price":4000,"KDSTags":["greenhighlight"],"isExtra":true}]</t>
  </si>
  <si>
    <t>2026-05-29T21:01:03.206+02:00</t>
  </si>
  <si>
    <t>2026-05-29T21:14:14.413+02:00</t>
  </si>
  <si>
    <t>2026-05-29T21:19:29.353+02:00</t>
  </si>
  <si>
    <t>2026-05-29T21:01:04.091+02:00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</si>
  <si>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česnekový","posId":"P106","price":2000,"isExtra":false}]</t>
  </si>
  <si>
    <t>Asaduzzaman</t>
  </si>
  <si>
    <t>2026-05-29T21:00:18.352+02:00</t>
  </si>
  <si>
    <t>2026-05-29T21:15:31.628+02:00</t>
  </si>
  <si>
    <t>[{"id":"109","note":"","count":1,"label":"Comeback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omáčka","posId":"A124","price":6500,"isExtra":true},{"id":"P106","note":"","count":1,"label":"Česnekový dip","posId":"P106","price":2000,"isExtra":false},{"id":"K0000","note":"","count":1,"label":"Balné","posId":"K0000","price":1500,"isExtra":true},{"id":"P103","note":"","count":1,"label":"Pečené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</si>
  <si>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2026-05-29T20:56:03.272+02:00</t>
  </si>
  <si>
    <t>2026-05-29T21:14:13.769+02:00</t>
  </si>
  <si>
    <t>2026-05-29T21:31:14.387+02:00</t>
  </si>
  <si>
    <t>2026-05-29T20:56:04.152+02:00</t>
  </si>
  <si>
    <t>2026-05-29T20:49:32.166+02:00</t>
  </si>
  <si>
    <t>2026-05-29T21:29:00.639+02:00</t>
  </si>
  <si>
    <t>[{"id":"9d39facb-927e-41df-970a-8bfedd627640","count":1,"label":"Pizza Capricciosa 18","posId":"125","price":11900,"isExtra":false,"creatorId":"4eIYKelH38LYp3a_Ka1Qj","isPackging":0,"actualLabel":"Pizza Capricciosa 18"},{"id":"GYSRqjuX_5GgPnyWxK3RZ","count":1,"label":"Bez oliv","posId":"X112","price":0,"KDSTags":["redhighlight"],"isExtra":true,"mainItemId":"9d39facb-927e-41df-970a-8bfedd627640"}]</t>
  </si>
  <si>
    <t>2026-05-29T20:45:03.063+02:00</t>
  </si>
  <si>
    <t>2026-05-29T21:29:01.740+02:00</t>
  </si>
  <si>
    <t>2026-05-29T20:38:15.200+02:00</t>
  </si>
  <si>
    <t>2026-05-29T21:07:18.095+02:00</t>
  </si>
  <si>
    <t>[{"id":"1a4528b44fffb558ad058321","count":1,"label":"Česnekový dip","posId":"P106","price":2000,"isExtra":false},{"id":"47441b8c08c3b985152b12f3","count":1,"label":"Balné","posId":"K0000","price":1500,"isExtra":true},{"id":"20df61893dbfd7f926d17464","count":1,"label":"Opočno karamel","posId":"D112","price":12900,"isExtra":false},{"id":"31deb50114d05dde45863f17","count":2,"label":"Pepsi zero sugar 1l","posId":"N125","price":5900,"isExtra":false},{"id":"6b25fa185f1e953ff7cf8812","count":2,"label":"Česnekový chléb 18cm","posId":"P104","price":7900,"isExtra":false},{"id":"47441b8c08c3b985152b12f3","count":2,"label":"Balné","posId":"K0000","price":1500,"isExtra":true}]</t>
  </si>
  <si>
    <t>2026-05-29T20:19:04.076+02:00</t>
  </si>
  <si>
    <t>2026-05-29T20:38:41.198+02:00</t>
  </si>
  <si>
    <t>2026-05-29T20:53:42.716+02:00</t>
  </si>
  <si>
    <t>2026-05-29T20:19:04.701+02:00</t>
  </si>
  <si>
    <t>[{"id":"0b867b16-3995-4b4a-9deb-1c0d8cecf8d6","note":"","count":1,"label":"Pepperoni 32 cm","posId":"120","price":24900,"isExtra":false},{"id":"57c816b2-3e3f-46c2-b126-b09910d79cb0","note":"","count":1,"label":"změna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česnekový","posId":"P106","price":2000,"isExtra":false},{"id":"85242cc7-02be-4e3a-9c6b-27dfd40e286b","note":"","count":1,"label":"Mirinda 1l","posId":"N126","price":5900,"isExtra":false}]</t>
  </si>
  <si>
    <t>Mertcan</t>
  </si>
  <si>
    <t>2026-05-29T20:18:38.139+02:00</t>
  </si>
  <si>
    <t>2026-05-29T20:39:02.118+02:00</t>
  </si>
  <si>
    <t>[{"id":"118","note":"","count":2,"label":"BBQ Meteor 32cm","posId":"118","price":24900,"isExtra":false},{"id":"K0000","note":"","count":2,"label":"Balné","posId":"K0000","price":1500,"isExtra":true},{"id":"ZBR32","note":"","count":2,"label":"Rajčatový základ","posId":"ZBR32","price":0,"isExtra":true},{"id":"X1000","note":"","count":2,"label":"bez plněných okrajů","posId":"X1000","price":0,"isExtra":true}]</t>
  </si>
  <si>
    <t>2026-05-29T20:16:29.994+02:00</t>
  </si>
  <si>
    <t>2026-05-29T20:40:27.384+02:00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</si>
  <si>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základ","posId":"ZSR40","price":0,"isExtra":true},{"id":"4cf46eca02ef054173c87b37","count":1,"label":"okraj mozzarella, bylinky","posId":"A122","price":6500,"isExtra":true},{"id":"55b9b8803fa99877debe3112","count":1,"label":"Šunka","posId":"C106","price":4000,"KDSTags":["greenhighlight"],"isExtra":true},{"id":"1a4528b44fffb558ad058321","count":1,"label":"Česnekový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</si>
  <si>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2026-05-29T20:09:04.035+02:00</t>
  </si>
  <si>
    <t>2026-05-29T20:15:15.689+02:00</t>
  </si>
  <si>
    <t>[{"id":"4d0fe7ad-c88a-4a73-8015-c60680489cf8","note":"","count":1,"label":"Baby špenát &amp; kuře 32 cm","posId":"116","price":24900,"isExtra":fals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</si>
  <si>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2026-05-29T20:06:14.124+02:00</t>
  </si>
  <si>
    <t>2026-05-29T20:15:20.331+02:00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</si>
  <si>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</si>
  <si>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2026-05-29T19:59:03.544+02:00</t>
  </si>
  <si>
    <t>2026-05-29T20:12:25.217+02:00</t>
  </si>
  <si>
    <t>2026-05-29T20:22:43.139+02:00</t>
  </si>
  <si>
    <t>2026-05-29T19:59:04.584+02:00</t>
  </si>
  <si>
    <t>[{"id":"36ea3088-07fd-428f-b871-c4a5ee9cef7b","note":"","count":1,"label":"Comeback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cm","posId":"109","price":30900,"isExtra":false},{"id":"7fdd6df3-b4af-470d-955c-d1de47ab00a5","note":"","count":1,"label":"Žampiony","posId":"C105","price":3500,"KDSTags":["greenhighlight"],"isExtra":true}]</t>
  </si>
  <si>
    <t>2026-05-29T19:45:07.302+02:00</t>
  </si>
  <si>
    <t>2026-05-29T20:06:54.701+02:00</t>
  </si>
  <si>
    <t>[{"id":"7bd52058-f7b0-4320-9d6c-79598e7d9b5f","note":"","count":1,"label":"Hawai 18 cm","posId":"126","price":11900,"isExtra":false},{"id":"28b3f739-f42a-4ef9-8499-ad66cad79c40","note":"","count":1,"label":"Hot &amp; Spicy 18 cm","posId":"134","price":11900,"isExtra":false},{"id":"3a8b6a85-3b5c-4ee4-be2d-261ab8731d6e","note":"","count":1,"label":"Dip česnekový","posId":"P106","price":2000,"isExtra":false}]</t>
  </si>
  <si>
    <t>2026-05-29T19:40:03.977+02:00</t>
  </si>
  <si>
    <t>2026-05-29T19:51:52.706+02:00</t>
  </si>
  <si>
    <t>2026-05-29T19:59:59.335+02:00</t>
  </si>
  <si>
    <t>2026-05-29T19:40:04.658+02:00</t>
  </si>
  <si>
    <t>Naveen</t>
  </si>
  <si>
    <t>2026-05-29T19:35:08.026+02:00</t>
  </si>
  <si>
    <t>2026-05-29T19:48:47.802+02:00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</si>
  <si>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</si>
  <si>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2026-05-29T19:34:01.952+02:00</t>
  </si>
  <si>
    <t>2026-05-29T20:06:53.615+02:00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</si>
  <si>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57081152","note":"","count":1,"label":"Žampiony","posId":"C105","price":3500,"KDSTags":["greenhighlight"],"isExtra":true},{"id":"57081204","note":"","count":1,"label":"Kukuřice","posId":"C115","price":3500,"KDSTags":["greenhighlight"],"isExtra":true},{"id":"57081206","note":"","count":1,"label":"Špenát s česnekem","posId":"C107","price":3500,"KDSTags":["greenhighlight"],"isExtra":true},{"id":"57081227","note":"","count":1,"label":"Gorgonzola","posId":"C101","price":4000,"KDSTags":["greenhighlight"],"isExtra":true},{"id":"57081069","note":"","size":"Česnekový dip","count":2,"label":"Česnekový dip","posId":"P106","price":2000,"isExtra":false},{"id":"57081116","note":"","count":2,"label":"Balné","posId":"K0000","price":1500,"isExtra":true}]</t>
  </si>
  <si>
    <t>2026-05-29T19:18:23.882+02:00</t>
  </si>
  <si>
    <t>2026-05-29T19:48:45.970+02:00</t>
  </si>
  <si>
    <t>[{"id":"120","note":"","count":1,"label":"Pepperoni 32cm 🌶️🌶️","posId":"120","price":24900,"isExtra":false},{"id":"K0000","note":"","count":1,"label":"Balné","posId":"K0000","price":1500,"isExtra":true},{"id":"118","note":"","count":1,"label":"BBQ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</si>
  <si>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2026-05-29T19:15:45.545+02:00</t>
  </si>
  <si>
    <t>2026-05-29T19:49:43.599+02:00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</si>
  <si>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40cm","posId":"111","price":30900,"isExtra":false},{"id":"57081111","note":"","count":1,"label":"Balné","posId":"K0000","price":2000,"isExtra":true},{"id":"59555798","note":"","count":1,"label":"Rajčatový základ","posId":"ZSR40","price":0,"isExtra":true}]</t>
  </si>
  <si>
    <t>2026-05-29T19:15:04.812+02:00</t>
  </si>
  <si>
    <t>2026-05-29T20:15:11.315+02:00</t>
  </si>
  <si>
    <t>2026-05-29T19:12:46.575+02:00</t>
  </si>
  <si>
    <t>2026-05-29T19:49:42.354+02:00</t>
  </si>
  <si>
    <t>[{"id":"59610970","note":"","size":"BBQ Meteor 32cm","count":1,"label":"BBQ Meteor 32cm","posId":"118","price":24900,"isExtra":false},{"id":"57081116","note":"","count":1,"label":"Balné","posId":"K0000","price":1500,"isExtra":true},{"id":"59610976","note":"","count":1,"label":"USA těsto","posId":"17","price":1000,"isExtra":true},{"id":"57094174","note":"","count":1,"label":"Rajčatový základ","posId":"ZBR32","price":0,"isExtra":true},{"id":"57081140","note":"","count":1,"label":"okraj mozzarella, bylinky","posId":"A121","price":5700,"isExtra":true}]</t>
  </si>
  <si>
    <t>2026-05-29T19:00:04.488+02:00</t>
  </si>
  <si>
    <t>2026-05-29T19:07:33.235+02:00</t>
  </si>
  <si>
    <t>[{"id":"0005ff76-02c8-47f3-a86e-87443988197a","note":"","count":1,"label":"BBQ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bylinky","posId":"A121","price":5700,"isExtra":true}]</t>
  </si>
  <si>
    <t>2026-05-29T18:51:04.036+02:00</t>
  </si>
  <si>
    <t>2026-05-29T19:07:34.534+02:00</t>
  </si>
  <si>
    <t>2026-05-29T18:48:45.745+02:00</t>
  </si>
  <si>
    <t>2026-05-29T19:07:32.311+02:00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</si>
  <si>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32cm","posId":"113","price":24900,"isExtra":false},{"id":"57081116","note":"","count":1,"label":"Balné","posId":"K0000","price":1500,"isExtra":true}]</t>
  </si>
  <si>
    <t>2026-05-29T18:26:47.808+02:00</t>
  </si>
  <si>
    <t>2026-05-29T19:02:52.573+02:00</t>
  </si>
  <si>
    <t>[{"id":"c48047a3-b360-4cc6-8231-e37932ddbc84","count":1,"label":"Pizza Comeback 18","posId":"133","price":11900,"isExtra":false,"creatorId":"4jegfaMrUoZlt3mqh4omu","isPackging":0,"actualLabel":"Pizza Comeback 18"}]</t>
  </si>
  <si>
    <t>2026-05-29T18:20:18.022+02:00</t>
  </si>
  <si>
    <t>2026-05-29T18:31:50.582+02:00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</si>
  <si>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základ","posId":"ZSR40","price":0,"isExtra":true},{"id":"6394890c35c4e44631a92475","count":1,"label":"okraj hotdog, bbq omáčka","posId":"A120","price":6500,"isExtra":true},{"id":"543075768b05694fdb6185c8","count":1,"label":"Kukuřice","posId":"C115","price":3500,"KDSTags":["greenhighlight"],"isExtra":true},{"id":"55b9b8803fa99877debe3112","count":1,"label":"Šunka","posId":"C106","price":4000,"KDSTags":["greenhighlight"],"isExtra":true},{"id":"5295d8572fa8fb0197d02b2f","count":1,"label":"Slanina","posId":"C108","price":4000,"KDSTags":["greenhighlight"],"isExtra":true},{"id":"daadd34782c46b0a2cd58d48","count":1,"label":"Kuře","posId":"C114","price":4000,"KDSTags":["greenhighlight"],"isExtra":true}]</t>
  </si>
  <si>
    <t>2026-05-29T18:18:59.656+02:00</t>
  </si>
  <si>
    <t>2026-05-29T18:31:59.012+02:00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</si>
  <si>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bylinky","posId":"A121","price":5700,"isExtra":true},{"id":"B107","note":"","count":1,"label":"Špenát s česnekem","posId":"B107","price":2500,"KDSTags":["greenhighlight"],"isExtra":true},{"id":"B106","note":"","count":1,"label":"Šunka","posId":"B106","price":3000,"KDSTags":["greenhighlight"],"isExtra":true}]</t>
  </si>
  <si>
    <t>2026-05-29T18:16:22.102+02:00</t>
  </si>
  <si>
    <t>2026-05-29T19:02:51.524+02:00</t>
  </si>
  <si>
    <t>[{"id":"9d39facb-927e-41df-970a-8bfedd627640","count":1,"label":"Pizza Capricciosa 18","posId":"125","price":11900,"isExtra":false,"creatorId":"JPl_p4FZvBTKfdfS4Y2CF","isPackging":0,"actualLabel":"Pizza Capricciosa 18"},{"id":"gQjb5TF110UhoWB5sxCHZ","count":1,"label":"Bez žampionů","posId":"X105","price":0,"KDSTags":["redhighlight"],"isExtra":true,"mainItemId":"9d39facb-927e-41df-970a-8bfedd627640"},{"id":"31c0dfca-6f85-4bc6-9421-409b4483b607","count":1,"label":"Pizza Pepperoni 32","posId":"120","price":24900,"isExtra":false,"creatorId":"VHQExccqSOzjdh8HQbLEz","isPackging":0,"actualLabel":"Pizza Pepperoni 32"},{"id":"extra_20230331101812_71","count":1,"label":"Olivy","posId":"B112","price":2500,"KDSTags":["greenhighlight"],"isExtra":true,"mainItemId":"31c0dfca-6f85-4bc6-9421-409b4483b607"},{"id":"extra_20230331101812_80","count":1,"label":"Gorgonzola","posId":"B101","price":3000,"KDSTags":["greenhighlight"],"isExtra":true,"mainItemId":"31c0dfca-6f85-4bc6-9421-409b4483b607"},{"id":"a551c9c6-cda3-4509-8a90-29de08af704c","count":1,"label":"Poděbradská malinovka 0,5l","posId":"N129","price":4900,"isExtra":false,"creatorId":"KC9CW5KiAGi5HD8Mj-y5Z","isPackging":0,"actualLabel":"Poděbradská malinovka 0,5l"}]</t>
  </si>
  <si>
    <t>2026-05-29T17:57:03.095+02:00</t>
  </si>
  <si>
    <t>2026-05-29T18:11:03.101+02:00</t>
  </si>
  <si>
    <t>2026-05-29T18:26:27.083+02:00</t>
  </si>
  <si>
    <t>2026-05-29T17:57:04.288+02:00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</si>
  <si>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omáčky","posId":"A126","price":6500,"isExtra":true},{"id":"78a6e98d-57cb-4e2c-9a3c-9d40f7b79583","note":"","count":1,"label":"Gorgonzola","posId":"C101","price":4000,"KDSTags":["greenhighlight"],"isExtra":true}]</t>
  </si>
  <si>
    <t>2026-05-29T17:49:04.128+02:00</t>
  </si>
  <si>
    <t>2026-05-29T18:04:41.058+02:00</t>
  </si>
  <si>
    <t>2026-05-29T18:23:24.130+02:00</t>
  </si>
  <si>
    <t>2026-05-29T17:50:09.604+02:00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</si>
  <si>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d1e9623b-89c9-4caa-a2ba-cbaafad1a883","note":"","count":1,"label":"slanina","posId":"B108","price":3000,"KDSTags":["greenhighlight"],"isExtra":true},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,{"id":"10b1ebcf-eda6-410e-81f0-6a9182a548db","note":"","count":1,"label":"Slanina","posId":"C108","price":4000,"KDSTags":["greenhighlight"],"isExtra":true},{"id":"3a8b6a85-3b5c-4ee4-be2d-261ab8731d6e","note":"","count":4,"label":"Dip česnekový","posId":"P106","price":2000,"isExtra":false}]</t>
  </si>
  <si>
    <t>2026-05-29T17:33:17.389+02:00</t>
  </si>
  <si>
    <t>2026-05-29T17:48:46.542+02:00</t>
  </si>
  <si>
    <t>2026-05-29T17:22:06.839+02:00</t>
  </si>
  <si>
    <t>2026-05-29T17:31:41.928+02:00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</si>
  <si>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🌶️","posId":"121","price":24900,"isExtra":false},{"id":"57081116","note":"","count":1,"label":"Balné","posId":"K0000","price":1500,"isExtra":true},{"id":"57405791","note":"","size":"Pepsi zero sugar 1l","count":1,"label":"Pepsi zero sugar 1l","posId":"N125","price":5900,"isExtra":false},{"id":"57081069","note":"","size":"Česnekový dip","count":1,"label":"Česnekový dip","posId":"P106","price":2000,"isExtra":false},{"id":"57081116","note":"","count":1,"label":"Balné","posId":"K0000","price":1500,"isExtra":true}]</t>
  </si>
  <si>
    <t>2026-05-29T17:17:02.964+02:00</t>
  </si>
  <si>
    <t>2026-05-29T17:30:30.095+02:00</t>
  </si>
  <si>
    <t>2026-05-29T17:42:30.412+02:00</t>
  </si>
  <si>
    <t>2026-05-29T17:19:51.024+02:00</t>
  </si>
  <si>
    <t>[{"id":"8c704055-e242-493d-b754-bb711e5a6c0b","note":"","count":3,"label":"Hawai 40 cm","posId":"102","price":30900,"isExtra":false},{"id":"007c7303-045c-4866-882d-38e13564ff34","note":"","count":3,"label":"BEZ -ananas","posId":"X100","price":0,"KDSTags":["redhighlight"],"isExtra":true}]</t>
  </si>
  <si>
    <t>2026-05-29T15:40:57.555+02:00</t>
  </si>
  <si>
    <t>2026-05-29T15:56:07.155+02:00</t>
  </si>
  <si>
    <t>[{"id":"194f9b78861882e1b3527e00","count":1,"label":"Pepperoni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bylinky","posId":"A121","price":5700,"isExtra":true},{"id":"0f92ea7ecc118f4f4c407335","count":1,"label":"BBQ Meteor 32cm","posId":"118","price":24900,"isExtra":false},{"id":"47441b8c08c3b985152b12f3","count":1,"label":"Balné","posId":"K0000","price":1500,"isExtra":true},{"id":"fc47b4db58ea17017d058548","count":1,"label":"okraj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</si>
  <si>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2026-05-29T15:27:43.139+02:00</t>
  </si>
  <si>
    <t>2026-05-29T15:45:12.851+02:00</t>
  </si>
  <si>
    <t>2026-05-29T15:25:27.761+02:00</t>
  </si>
  <si>
    <t>2026-05-29T15:39:12.579+02:00</t>
  </si>
  <si>
    <t>[{"id":"P100","note":"","count":1,"label":"Pepperoni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bylinky","posId":"A121","price":5700,"isExtra":true}]</t>
  </si>
  <si>
    <t>2026-05-29T15:23:28.427+02:00</t>
  </si>
  <si>
    <t>2026-05-29T17:09:51.245+02:00</t>
  </si>
  <si>
    <t>[{"id":"9ff4b752ddf2f94c142455e8","count":1,"label":"Margherita 40cm","posId":"100","price":26900,"isExtra":false},{"id":"eebdf80d1781a9b444ae21c7","count":1,"label":"Balné","posId":"K0000","price":2000,"isExtra":true},{"id":"55b9b8803fa99877debe3112","count":1,"label":"Šunka","posId":"C106","price":4000,"KDSTags":["greenhighlight"],"isExtra":true}]</t>
  </si>
  <si>
    <t>2026-05-29T14:37:34.561+02:00</t>
  </si>
  <si>
    <t>2026-05-29T14:51:14.885+02:00</t>
  </si>
  <si>
    <t>[{"id":"8dafd613e380051b82c188e3","count":1,"label":"Capricciosa 40cm","posId":"101","price":30900,"isExtra":false},{"id":"eebdf80d1781a9b444ae21c7","count":1,"label":"Balné","posId":"K0000","price":2000,"isExtra":true},{"id":"4cf46eca02ef054173c87b37","count":1,"label":"okraj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</si>
  <si>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2026-05-29T14:08:24.541+02:00</t>
  </si>
  <si>
    <t>2026-05-29T14:12:47.279+02:00</t>
  </si>
  <si>
    <t>[{"id":"97205e8a-60b5-439e-8af0-7f8def52aeb6","count":1,"label":"Pizza Hawai 32 cm","posId":"114","price":24900,"isExtra":false,"creatorId":"TEnuSGL3BoZCLxbFAENYE","isPackging":0,"actualLabel":"Pizza Hawai 32 cm"}]</t>
  </si>
  <si>
    <t>2026-05-29T14:08:04.850+02:00</t>
  </si>
  <si>
    <t>2026-05-29T14:29:07.102+02:00</t>
  </si>
  <si>
    <t>2026-05-29T14:35:09.715+02:00</t>
  </si>
  <si>
    <t>2026-05-29T14:14:22.081+02:00</t>
  </si>
  <si>
    <t>2026-05-29T13:36:13.316+02:00</t>
  </si>
  <si>
    <t>2026-05-29T13:47:39.780+02:00</t>
  </si>
  <si>
    <t>[{"id":"453aecb5-8f72-4618-a6c2-2c6a669d1f59","count":1,"label":"Pizza Quattro Formaggi 18","posId":"135","price":11900,"isExtra":false,"creatorId":"SDrK7k9VhSrfVEK3s_Zch","isPackging":0,"actualLabel":"Pizza Quattro Formaggi 18"}]</t>
  </si>
  <si>
    <t>2026-05-29T13:27:46.629+02:00</t>
  </si>
  <si>
    <t>2026-05-29T13:36:35.373+02:00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</si>
  <si>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okrajů","posId":"X1000","price":0,"isExtra":true},{"id":"96ddf01d0db96541ecf869f1","count":1,"label":"Quattro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základ","posId":"ZSR32","price":0,"isExtra":true},{"id":"e8b9c738ab9602bc599b4f85","count":1,"label":"bez plněných okrajů","posId":"X1000","price":0,"isExtra":true}]</t>
  </si>
  <si>
    <t>2026-05-29T13:22:47.578+02:00</t>
  </si>
  <si>
    <t>2026-05-29T13:40:25.468+02:00</t>
  </si>
  <si>
    <t>[{"id":"194f9b78861882e1b3527e00","count":1,"label":"Pepperoni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</si>
  <si>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2026-05-29T13:17:03.257+02:00</t>
  </si>
  <si>
    <t>2026-05-29T13:31:40.658+02:00</t>
  </si>
  <si>
    <t>2026-05-29T13:41:09.886+02:00</t>
  </si>
  <si>
    <t>2026-05-29T13:19:08.306+02:00</t>
  </si>
  <si>
    <t>2026-05-29T13:09:03.500+02:00</t>
  </si>
  <si>
    <t>2026-05-29T13:47:38.881+02:00</t>
  </si>
  <si>
    <t>[{"id":"03ade9ce-5d0f-4499-a6a3-340b58ae4468","note":"","count":1,"label":"Capricciosa 32 cm","posId":"113","price":24900,"isExtra":false},{"id":"36ea3088-07fd-428f-b871-c4a5ee9cef7b","note":"","count":1,"label":"Comeback 40 cm","posId":"109","price":30900,"isExtra":false},{"id":"ee394832-8137-440a-84b7-b9e0df42a9ab","note":"","count":1,"label":"Hawai 32 cm","posId":"114","price":24900,"isExtra":false}]</t>
  </si>
  <si>
    <t>2026-05-29T13:07:36.457+02:00</t>
  </si>
  <si>
    <t>2026-05-29T13:19:00.928+02:00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</si>
  <si>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af0af3ee558e8ac396404b0a","count":1,"label":"Jalapeňos","posId":"C102","price":3500,"KDSTags":["greenhighlight"],"isExtra":true},{"id":"0b3c96cbaced3281d8b319c8","count":1,"label":"Žampiony","posId":"C105","price":3500,"KDSTags":["greenhighlight"],"isExtra":true},{"id":"543075768b05694fdb6185c8","count":1,"label":"Kukuřice","posId":"C115","price":3500,"KDSTags":["greenhighlight"],"isExtra":true},{"id":"5295d8572fa8fb0197d02b2f","count":1,"label":"Slanina","posId":"C108","price":4000,"KDSTags":["greenhighlight"],"isExtra":true}]</t>
  </si>
  <si>
    <t>2026-05-29T12:57:23.211+02:00</t>
  </si>
  <si>
    <t>2026-05-29T13:08:14.607+02:00</t>
  </si>
  <si>
    <t>2026-05-29T12:25:47.834+02:00</t>
  </si>
  <si>
    <t>2026-05-29T12:36:02.543+02:00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</si>
  <si>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</si>
  <si>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2026-05-29T12:18:23.094+02:00</t>
  </si>
  <si>
    <t>2026-05-29T12:28:16.067+02:00</t>
  </si>
  <si>
    <t>[{"id":"0a093877c4afbb12d1bb0601","count":1,"label":"Opočno čokoládová","posId":"D107","price":12900,"isExtra":false},{"id":"20df61893dbfd7f926d17464","count":1,"label":"Opočno karamel","posId":"D112","price":12900,"isExtra":false},{"id":"bec33c29340e20df49148a44","count":1,"label":"Opočno vanilková","posId":"D108","price":12900,"isExtra":false}]</t>
  </si>
  <si>
    <t>2026-05-29T11:57:25.333+02:00</t>
  </si>
  <si>
    <t>2026-05-29T11:58:35.508+02:00</t>
  </si>
  <si>
    <t>[{"id":"14d74183-8108-4914-8e03-e680c274b617","count":1,"label":"Pizza Capricciosa 40","posId":"101","price":30900,"isExtra":false,"creatorId":"E0HnM__R3ALeIGENfOgeI","isPackging":0,"actualLabel":"Pizza Capricciosa 40"}]</t>
  </si>
  <si>
    <t>2026-05-29T11:17:03.359+02:00</t>
  </si>
  <si>
    <t>2026-05-29T11:58:39.952+02:00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</si>
  <si>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,{"id":"10b1ebcf-eda6-410e-81f0-6a9182a548db","note":"","count":1,"label":"Slanina","posId":"C108","price":4000,"KDSTags":["greenhighlight"],"isExtra":true}]</t>
  </si>
  <si>
    <t>2026-05-29T11:16:34.204+02:00</t>
  </si>
  <si>
    <t>2026-05-29T11:58:08.570+02:00</t>
  </si>
  <si>
    <t>[{"id":"57081033","note":"","size":"Capricciosa 40cm","count":1,"label":"Capricciosa 40cm","posId":"101","price":30900,"isExtra":false},{"id":"57081111","note":"","count":1,"label":"Balné","posId":"K0000","price":2000,"isExtra":true},{"id":"57405791","note":"","size":"Pepsi zero sugar 1l","count":1,"label":"Pepsi zero sugar 1l","posId":"N125","price":5900,"isExtra":false}]</t>
  </si>
  <si>
    <t>2026-05-29T11:10:31.483+02:00</t>
  </si>
  <si>
    <t>2026-05-29T11:58:37.938+02:00</t>
  </si>
  <si>
    <t>[{"id":"59610970","note":"","size":"BBQ Meteor 32cm","count":3,"label":"BBQ Meteor 32cm","posId":"118","price":24900,"isExtra":false},{"id":"57081116","note":"","count":3,"label":"Balné","posId":"K0000","price":1500,"isExtra":true},{"id":"59610974","note":"","size":"Baby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32cm","posId":"116","price":24900,"isExtra":false},{"id":"57081116","note":"","count":1,"label":"Balné","posId":"K0000","price":1500,"isExtra":true},{"id":"59610972","note":"","size":"Hawai 32cm","count":2,"label":"Hawai 32cm","posId":"114","price":24900,"isExtra":false},{"id":"57081116","note":"","count":2,"label":"Balné","posId":"K0000","price":1500,"isExtra":true},{"id":"59610964","note":"","size":"Margherita 32cm","count":2,"label":"Margherita 32cm","posId":"112","price":20900,"isExtra":false},{"id":"57081116","note":"","count":2,"label":"Balné","posId":"K0000","price":1500,"isExtra":true},{"id":"59610971","note":"","size":"Zeleninová 32cm","count":1,"label":"Zeleninová 32cm","posId":"115","price":24900,"isExtra":false},{"id":"57081116","note":"","count":1,"label":"Balné","posId":"K0000","price":1500,"isExtra":true}]</t>
  </si>
  <si>
    <t>2026-05-29T11:07:20.373+02:00</t>
  </si>
  <si>
    <t>2026-05-29T11:58:08.380+02:00</t>
  </si>
  <si>
    <t>[{"id":"8b9ce92a-02d5-43b9-b829-08e471365a1c","count":1,"label":"Pizza Hot &amp; Spicy 40","posId":"110","price":30900,"isExtra":false,"creatorId":"pZlRQx3gmocbp8HCKU0Kl","isPackging":0,"actualLabel":"Pizza Hot &amp; Spicy 40"}]</t>
  </si>
  <si>
    <t>2026-05-29T11:03:37.438+02:00</t>
  </si>
  <si>
    <t>2026-05-29T11:31:13.301+02:00</t>
  </si>
  <si>
    <t>[{"id":"286d6bb301138412c2453fe3","count":1,"label":"Hot &amp; Spicy 32cm 🌶️🌶️","posId":"122","price":24900,"isExtra":false},{"id":"47441b8c08c3b985152b12f3","count":1,"label":"Balné","posId":"K0000","price":1500,"isExtra":true}]</t>
  </si>
  <si>
    <t>2026-05-29T11:00:22.538+02:00</t>
  </si>
  <si>
    <t>2026-05-29T11:32:57.522+02:00</t>
  </si>
  <si>
    <t>[{"id":"14d74183-8108-4914-8e03-e680c274b617","count":1,"label":"Pizza Capricciosa 40","posId":"101","price":30900,"isExtra":false,"creatorId":"ImsqaYesPYJLmP8AhVdgh","isPackging":0,"actualLabel":"Pizza Capricciosa 40"}]</t>
  </si>
  <si>
    <t>2026-05-29T00:04:49.622+02:00</t>
  </si>
  <si>
    <t>2026-05-29T00:17:52.517+02:00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</si>
  <si>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základ","posId":"ZRS32","price":0,"isExtra":true},{"id":"B103","note":"","count":1,"label":"Cibule","posId":"B103","price":2500,"KDSTags":["greenhighlight"],"isExtra":true}]</t>
  </si>
  <si>
    <t>2026-05-29T00:03:06.039+02:00</t>
  </si>
  <si>
    <t>2026-05-29T00:19:31.235+02:00</t>
  </si>
  <si>
    <t>[{"id":"12f3ebb6-e6f0-4cb0-abdc-8582a40db5b5","count":1,"label":"Pilsner Urquell 12","posId":"N20","price":6500,"isExtra":false,"creatorId":"oR3o7kBe2Ll-ebYb5j8B0","isPackging":0,"actualLabel":"Pilsner Urquell 12"},{"id":"12f3ebb6-e6f0-4cb0-abdc-8582a40db5b5","count":1,"label":"Pilsner Urquell 12","posId":"N20","price":6500,"isExtra":false,"creatorId":"RFeOBXKx75e3D6eSEbAYa","isPackging":0,"actualLabel":"Pilsner Urquell 12"}]</t>
  </si>
  <si>
    <t>2026-05-29T00:02:24.234+02:00</t>
  </si>
  <si>
    <t>2026-05-29T00:17:47.879+02:00</t>
  </si>
  <si>
    <t>[{"id":"d9c512720f9b37393cb453fe","count":1,"label":"Comeback 32cm 🌶️","posId":"121","price":24900,"isExtra":false},{"id":"47441b8c08c3b985152b12f3","count":1,"label":"Balné","posId":"K0000","price":1500,"isExtra":true},{"id":"a8f3a9f4cf026630dd8323e9","count":1,"label":"Jalapeňos dip","posId":"P107","price":2000,"isExtra":false},{"id":"47441b8c08c3b985152b12f3","count":1,"label":"Balné","posId":"K0000","price":1500,"isExtra":true}]</t>
  </si>
  <si>
    <t>Alimardon</t>
  </si>
  <si>
    <t>2026-05-29T00:00:41.611+02:00</t>
  </si>
  <si>
    <t>2026-05-29T00:17:45.571+02:00</t>
  </si>
  <si>
    <t>[{"id":"102","note":"","count":1,"label":"Hawai 40cm","posId":"102","price":30900,"isExtra":false},{"id":"K0000","note":"","count":1,"label":"Balné","posId":"K0000","price":2000,"isExtra":true},{"id":"108","note":"","count":1,"label":"Pepperoni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</si>
  <si>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2026-05-28T23:49:18.007+02:00</t>
  </si>
  <si>
    <t>2026-05-28T23:49:31.721+02:00</t>
  </si>
  <si>
    <t>[{"id":"4ed21b55-4b90-48c3-b662-ff1a8f29c3ae","count":1,"label":"Opočno karamel","posId":"D112","price":12900,"isExtra":false,"creatorId":"wvCbboAVu1x8AWFKqLjnm","isPackging":0,"actualLabel":"Opočno karamel"}]</t>
  </si>
  <si>
    <t>2026-05-28T23:45:48.508+02:00</t>
  </si>
  <si>
    <t>2026-05-29T00:19:29.978+02:00</t>
  </si>
  <si>
    <t>2026-05-28T23:43:15.863+02:00</t>
  </si>
  <si>
    <t>2026-05-28T23:59:00.941+02:00</t>
  </si>
  <si>
    <t>2026-05-28T23:42:49.532+02:00</t>
  </si>
  <si>
    <t>2026-05-28T23:49:30.557+02:00</t>
  </si>
  <si>
    <t>[{"id":"97c710af-c51c-4fa1-8ff3-1e2aa47a8648","count":1,"label":"Pizza Capricciosa 32","posId":"113","price":24900,"isExtra":false,"creatorId":"kJ3064L364LrMlvjBaFoO","isPackging":0,"actualLabel":"Pizza Capricciosa 32"}]</t>
  </si>
  <si>
    <t>2026-05-28T23:34:40.712+02:00</t>
  </si>
  <si>
    <t>2026-05-28T23:41:07.605+02:00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</si>
  <si>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dip","posId":"P107","price":2000,"isExtra":false},{"id":"K0000","note":"","count":1,"label":"Balné","posId":"K0000","price":1500,"isExtra":true}]</t>
  </si>
  <si>
    <t>2026-05-28T23:27:41.862+02:00</t>
  </si>
  <si>
    <t>2026-05-28T23:41:06.665+02:00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</si>
  <si>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základ","posId":"ZBR40","price":0,"isExtra":true},{"id":"C114","note":"","count":1,"label":"Kuře","posId":"C114","price":4000,"KDSTags":["greenhighlight"],"isExtra":true}]</t>
  </si>
  <si>
    <t>2026-05-28T23:20:04.148+02:00</t>
  </si>
  <si>
    <t>2026-05-28T23:41:05.422+02:00</t>
  </si>
  <si>
    <t>2026-05-28T23:41:05.421+02:00</t>
  </si>
  <si>
    <t>2026-05-28T23:04:27.181+02:00</t>
  </si>
  <si>
    <t>2026-05-28T23:22:09.898+02:00</t>
  </si>
  <si>
    <t>[{"id":"57081063","note":"","size":"Veggie menu Comeback","count":1,"label":"Veggie menu Comeback","posId":"M200","price":34900,"isExtra":false},{"id":"57081159","note":"","count":1,"label":"Comeback","posId":"Y121","price":0,"isExtra":true},{"id":"57081101","note":"","count":1,"label":"Balné","posId":"K0000","price":3000,"isExtra":true},{"id":"57081121","note":"","count":1,"label":"česnekový chléb","posId":"P104","price":0,"isExtra":true},{"id":"57405804","note":"","count":1,"label":"Mirinda 1l","posId":"N126","price":0,"isExtra":true},{"id":"57081105","note":"","count":1,"label":"bez plněných okrajů","posId":"X1000","price":0,"isExtra":true},{"id":"57081069","note":"","size":"Česnekový dip","count":2,"label":"Česnekový dip","posId":"P106","price":2000,"isExtra":false},{"id":"57081116","note":"","count":2,"label":"Balné","posId":"K0000","price":1500,"isExtra":true}]</t>
  </si>
  <si>
    <t>2026-05-28T22:42:17.196+02:00</t>
  </si>
  <si>
    <t>2026-05-28T22:50:13.600+02:00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</si>
  <si>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okrajů","posId":"X1000","price":0,"isExtra":true},{"id":"B115","note":"","count":1,"label":"Kukuřice","posId":"B115","price":2500,"KDSTags":["greenhighlight"],"isExtra":true},{"id":"18","note":"","count":1,"label":"Jablečno-skořicové rolls","posId":"18","price":8900,"isExtra":false},{"id":"K0000","note":"","count":1,"label":"Balné","posId":"K0000","price":1500,"isExtra":true}]</t>
  </si>
  <si>
    <t>2026-05-28T22:37:54.792+02:00</t>
  </si>
  <si>
    <t>2026-05-28T22:50:14.775+02:00</t>
  </si>
  <si>
    <t>[{"id":"00ef6f4120a3e6d10ed9b38a","count":1,"label":"Zeleninová 32cm","posId":"115","price":24900,"isExtra":false},{"id":"47441b8c08c3b985152b12f3","count":1,"label":"Balné","posId":"K0000","price":1500,"isExtra":true},{"id":"286dea47175c3f6c57758e95","count":1,"label":"BBQ základ","posId":"ZRB32","price":0,"isExtra":true},{"id":"d6ae7bb17b8bf6df84febb75","count":1,"label":"Bez cibule","posId":"X103","price":0,"KDSTags":["redhighlight"],"isExtra":true},{"id":"f76cb5f55c25bcce98cd0021","count":1,"label":"Bez oliv","posId":"X112","price":0,"KDSTags":["redhighlight"],"isExtra":true},{"id":"8dafd613e380051b82c188e3","count":1,"label":"Capricciosa 40cm","posId":"101","price":30900,"isExtra":false},{"id":"eebdf80d1781a9b444ae21c7","count":1,"label":"Balné","posId":"K0000","price":2000,"isExtra":true}]</t>
  </si>
  <si>
    <t>2026-05-28T22:26:43.940+02:00</t>
  </si>
  <si>
    <t>2026-05-28T22:36:55.904+02:00</t>
  </si>
  <si>
    <t>2026-05-28T22:25:13.987+02:00</t>
  </si>
  <si>
    <t>2026-05-28T22:36:54.816+02:00</t>
  </si>
  <si>
    <t>[{"id":"408fa3cd3fc06ab4c3dbfe72","count":1,"label":"Baby špenát &amp; kuře 40cm","posId":"104","price":30900,"isExtra":false},{"id":"eebdf80d1781a9b444ae21c7","count":1,"label":"Balné","posId":"K0000","price":2000,"isExtra":true},{"id":"4cf46eca02ef054173c87b37","count":1,"label":"okraj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</si>
  <si>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2026-05-28T22:24:44.673+02:00</t>
  </si>
  <si>
    <t>2026-05-28T22:36:57.192+02:00</t>
  </si>
  <si>
    <t>[{"id":"8b1def1d0f8ccaf87256ee82","count":1,"label":"Veggieballs 40cm 🌶️🌶️","posId":"105","price":30900,"isExtra":false},{"id":"eebdf80d1781a9b444ae21c7","count":1,"label":"Balné","posId":"K0000","price":2000,"isExtra":true},{"id":"09eac7380bce410f36ecd28b","count":1,"label":"okraj mozzarella, bbq omáčka","posId":"A124","price":6500,"isExtra":true},{"id":"1bd4120455764e0c386d4f6c","count":1,"label":"Comeback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</si>
  <si>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2026-05-28T22:23:05.060+02:00</t>
  </si>
  <si>
    <t>2026-05-28T22:30:57.870+02:00</t>
  </si>
  <si>
    <t>2026-05-28T22:38:20.997+02:00</t>
  </si>
  <si>
    <t>2026-05-28T22:23:05.540+02:00</t>
  </si>
  <si>
    <t>2026-05-28T22:16:12.653+02:00</t>
  </si>
  <si>
    <t>2026-05-28T22:23:08.046+02:00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</si>
  <si>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</si>
  <si>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2026-05-28T22:15:42.653+02:00</t>
  </si>
  <si>
    <t>2026-05-28T22:23:06.016+02:00</t>
  </si>
  <si>
    <t>[{"id":"0f92ea7ecc118f4f4c407335","count":1,"label":"BBQ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základ","posId":"ZBR32","price":0,"isExtra":true},{"id":"fc47b4db58ea17017d058548","count":1,"label":"okraj mozzarella, bylinky","posId":"A121","price":5700,"isExtra":true},{"id":"8c5751ed4c7ded00b62bbc0d","count":1,"label":"Mirinda 1l","posId":"N126","price":5900,"isExtra":false}]</t>
  </si>
  <si>
    <t>2026-05-28T21:57:48.950+02:00</t>
  </si>
  <si>
    <t>2026-05-28T22:08:27.669+02:00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</si>
  <si>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okrajů","posId":"X1000","price":0,"isExtra":true},{"id":"57081204","note":"","count":1,"label":"Kukuřice","posId":"C115","price":3500,"KDSTags":["greenhighlight"],"isExtra":true}]</t>
  </si>
  <si>
    <t>2026-05-28T21:55:58.106+02:00</t>
  </si>
  <si>
    <t>2026-05-28T22:08:25.715+02:00</t>
  </si>
  <si>
    <t>[{"id":"194f9b78861882e1b3527e00","count":1,"label":"Pepperoni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bylinky","posId":"A121","price":5700,"isExtra":true},{"id":"e9ba5739bb7819f7e07d7926","count":1,"label":"Pepperoni Rolls 🌶️","posId":"P100","price":8900,"isExtra":false},{"id":"47441b8c08c3b985152b12f3","count":1,"label":"Balné","posId":"K0000","price":1500,"isExtra":true}]</t>
  </si>
  <si>
    <t>2026-05-28T21:55:35.696+02:00</t>
  </si>
  <si>
    <t>2026-05-28T22:08:28.848+02:00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</si>
  <si>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okrajů","posId":"X1000","price":0,"isExtra":true},{"id":"57081024","note":"","size":"Quattro Formaggi 40cm","count":1,"label":"Quattro Formaggi 40cm","posId":"111","price":30900,"isExtra":false},{"id":"57081111","note":"","count":1,"label":"Balné","posId":"K0000","price":2000,"isExtra":true},{"id":"59555798","note":"","count":1,"label":"Rajčatový základ","posId":"ZSR40","price":0,"isExtra":true}]</t>
  </si>
  <si>
    <t>2026-05-28T21:53:34.581+02:00</t>
  </si>
  <si>
    <t>2026-05-28T22:08:22.121+02:00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</si>
  <si>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</si>
  <si>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2026-05-28T21:44:28.805+02:00</t>
  </si>
  <si>
    <t>2026-05-28T22:06:01.606+02:00</t>
  </si>
  <si>
    <t>[{"id":"d67d3bcf942514bdeb41c97d","count":1,"label":"Margherita 32cm","posId":"112","price":20900,"isExtra":false},{"id":"47441b8c08c3b985152b12f3","count":1,"label":"Balné","posId":"K0000","price":1500,"isExtra":true},{"id":"a412b114a164fd326990f8ec","count":1,"label":"Smetanový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</si>
  <si>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2026-05-28T21:41:06.062+02:00</t>
  </si>
  <si>
    <t>2026-05-28T21:52:08.062+02:00</t>
  </si>
  <si>
    <t>2026-05-28T22:03:26.863+02:00</t>
  </si>
  <si>
    <t>2026-05-28T21:41:06.731+02:00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</si>
  <si>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česnekový","posId":"P106","price":2000,"isExtra":false},{"id":"de56def4-8429-46ca-bf08-8c8eba684591","note":"","count":1,"label":"Dip BBQ","posId":"P105","price":2000,"isExtra":false}]</t>
  </si>
  <si>
    <t>2026-05-28T21:29:06.129+02:00</t>
  </si>
  <si>
    <t>2026-05-28T21:40:50.473+02:00</t>
  </si>
  <si>
    <t>2026-05-28T21:25:06.060+02:00</t>
  </si>
  <si>
    <t>2026-05-28T21:40:48.203+02:00</t>
  </si>
  <si>
    <t>2026-05-28T21:45:18.877+02:00</t>
  </si>
  <si>
    <t>2026-05-28T21:25:06.578+02:00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</si>
  <si>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</si>
  <si>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2026-05-28T21:02:49.471+02:00</t>
  </si>
  <si>
    <t>2026-05-28T21:32:19.025+02:00</t>
  </si>
  <si>
    <t>[{"id":"14d74183-8108-4914-8e03-e680c274b617","count":1,"label":"Pizza Capricciosa 40","posId":"101","price":30900,"isExtra":false,"creatorId":"GU9aKB5HbhhHOMfa94m_6","isPackging":0,"actualLabel":"Pizza Capricciosa 40"},{"id":"extra_20230331101812_3","count":1,"label":"okraj mozzarella, bylinky","posId":"A122","price":6500,"isExtra":true,"mainItemId":"14d74183-8108-4914-8e03-e680c274b617"},{"id":"b7a79847-2ac6-4540-ada6-1c90a7481a74","count":1,"label":"Dip BBQ","posId":"P105","price":2000,"isExtra":false,"creatorId":"WBJeELuvO93dFejMspssf","isPackging":0,"actualLabel":"Dip BBQ"}]</t>
  </si>
  <si>
    <t>2026-05-28T21:01:27.970+02:00</t>
  </si>
  <si>
    <t>2026-05-28T21:10:47.427+02:00</t>
  </si>
  <si>
    <t>[{"id":"3a4b44aa27281bdf9aeaddfb","count":1,"label":"Hawai 40cm","posId":"102","price":30900,"isExtra":false},{"id":"eebdf80d1781a9b444ae21c7","count":1,"label":"Balné","posId":"K0000","price":2000,"isExtra":true},{"id":"1c6f84c289296835ae52ec9a","count":1,"label":"Smetanový základ","posId":"ZRS40","price":0,"isExtra":true},{"id":"a3cc03a980c7041c427ae12d","count":1,"label":"Pepsi 1l","posId":"N124","price":5900,"isExtra":false}]</t>
  </si>
  <si>
    <t>2026-05-28T20:44:54.362+02:00</t>
  </si>
  <si>
    <t>2026-05-28T20:59:09.991+02:00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</si>
  <si>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základ","posId":"ZRS40","price":0,"isExtra":true}]</t>
  </si>
  <si>
    <t>mandeep</t>
  </si>
  <si>
    <t>2026-05-28T20:36:48.080+02:00</t>
  </si>
  <si>
    <t>2026-05-28T20:42:57.650+02:00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</si>
  <si>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</si>
  <si>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2026-05-28T20:31:06.019+02:00</t>
  </si>
  <si>
    <t>2026-05-28T20:42:59.153+02:00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</si>
  <si>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</si>
  <si>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2026-05-28T20:30:45.759+02:00</t>
  </si>
  <si>
    <t>2026-05-28T20:42:45.812+02:00</t>
  </si>
  <si>
    <t>[{"id":"194f9b78861882e1b3527e00","count":1,"label":"Pepperoni 32cm 🌶️🌶️","posId":"120","price":24900,"isExtra":false},{"id":"47441b8c08c3b985152b12f3","count":1,"label":"Balné","posId":"K0000","price":1500,"isExtra":true},{"id":"ca8714bfd7c8880cd19b3769","count":1,"label":"Pepperoni salám","posId":"B109","price":3000,"KDSTags":["greenhighlight"],"isExtra":true}]</t>
  </si>
  <si>
    <t>2026-05-28T20:27:45.045+02:00</t>
  </si>
  <si>
    <t>2026-05-28T21:09:45.936+02:00</t>
  </si>
  <si>
    <t>[{"id":"57081030","note":"","size":"Baby špenát &amp; kuře 40cm","count":1,"label":"Baby špenát &amp; kuře 40cm","posId":"104","price":30900,"isExtra":false},{"id":"57081111","note":"","count":1,"label":"Balné","posId":"K0000","price":2000,"isExtra":true}]</t>
  </si>
  <si>
    <t>2026-05-28T20:27:44.936+02:00</t>
  </si>
  <si>
    <t>2026-05-28T21:09:43.737+02:00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</si>
  <si>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okrajů","posId":"X1000","price":0,"isExtra":true}]</t>
  </si>
  <si>
    <t>2026-05-28T20:13:44.487+02:00</t>
  </si>
  <si>
    <t>2026-05-28T20:20:46.360+02:00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</si>
  <si>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</si>
  <si>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2026-05-28T20:08:22.108+02:00</t>
  </si>
  <si>
    <t>2026-05-28T20:20:45.032+02:00</t>
  </si>
  <si>
    <t>[{"id":"077b3297-1744-4994-a222-bbe684944de7","count":1,"label":"Pizza Quattro Formaggi 40 0,5","posId":"H111","price":15450,"isExtra":false,"creatorId":"vQR_CvRfyoWuEKdarcXhR","isPackging":0,"actualLabel":"Pizza Quattro Formaggi 40 0,5"},{"id":"ccom0WyaFbB4K2hy9IMpB","count":1,"label":"Okraj mozzarella, bylinky 40 0,5","posId":"HH122","price":3250,"isExtra":true,"mainItemId":"077b3297-1744-4994-a222-bbe684944de7"},{"id":"f7bdc433-48d7-4ed2-a40e-b24b5c1351fc","count":1,"label":"Pizza Hawai 40 cm 0,5","posId":"H102","price":15450,"isExtra":false,"creatorId":"ex3gb1A3ToSGNjG1BNfkE","isPackging":0,"actualLabel":"Pizza Hawai 40 cm 0,5"},{"id":"a5Gkj2FqUAnwgAU4Vmosn","count":1,"label":"Smetanový základ","posId":"ZRS40","price":0,"isExtra":true,"mainItemId":"f7bdc433-48d7-4ed2-a40e-b24b5c1351fc"},{"id":"RjnzJvFGQ7bViwxWS8fAW","count":1,"label":"Bez ananasu","posId":"X100","price":0,"isExtra":true,"mainItemId":"f7bdc433-48d7-4ed2-a40e-b24b5c1351fc"},{"id":"ccom0WyaFbB4K2hy9IMpB","count":1,"label":"Okraj mozzarella, bylinky 40 0,5","posId":"HH122","price":3250,"isExtra":true,"mainItemId":"f7bdc433-48d7-4ed2-a40e-b24b5c1351fc"}]</t>
  </si>
  <si>
    <t>2026-05-28T19:59:52.985+02:00</t>
  </si>
  <si>
    <t>2026-05-28T20:06:17.946+02:00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</si>
  <si>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těsto","posId":"17","price":1000,"isExtra":true},{"id":"bf5b4c4d17a61c9f0216038f","count":1,"label":"okraj mozzarella, bbq omáčka","posId":"A123","price":5700,"isExtra":true},{"id":"4173076b46457d4e4732cebd","count":1,"label":"Kuře","posId":"B114","price":3000,"KDSTags":["greenhighlight"],"isExtra":true}]</t>
  </si>
  <si>
    <t>2026-05-28T19:47:03.981+02:00</t>
  </si>
  <si>
    <t>2026-05-28T19:57:13.437+02:00</t>
  </si>
  <si>
    <t>2026-05-28T20:27:43.889+02:00</t>
  </si>
  <si>
    <t>2026-05-28T19:47:05.202+02:00</t>
  </si>
  <si>
    <t>[{"id":"117c830b-d7db-490d-a3b9-365f8c4fa2d3","note":"","count":1,"label":"Zeleninová 32 cm","posId":"115","price":24900,"isExtra":false},{"id":"57c816b2-3e3f-46c2-b126-b09910d79cb0","note":"","count":1,"label":"změna na Smetanový základ","posId":"57c816b2-3e3f-46c2-b126-b09910d79cb0","price":0,"isExtra":true},{"id":"26378531-c5c0-43f4-9535-09f267896a62","note":"","count":1,"label":"Spicy Wings, 7 ks","posId":"P101","price":11900,"isExtra":false},{"id":"bf8dc38b-6c8e-42b6-9da3-3170253a57d4","note":"","count":1,"label":"Hot &amp; Spicy 32 cm","posId":"122","price":24900,"isExtra":false}]</t>
  </si>
  <si>
    <t>2026-05-28T19:31:21.842+02:00</t>
  </si>
  <si>
    <t>2026-05-28T20:06:16.709+02:00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</si>
  <si>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40cm","posId":"111","price":30900,"isExtra":false},{"id":"57081111","note":"","count":1,"label":"Balné","posId":"K0000","price":2000,"isExtra":true},{"id":"57081135","note":"","count":1,"label":"okraj mozzarella, bylinky","posId":"A122","price":6500,"isExtra":true},{"id":"57081030","note":"","size":"Baby špenát &amp; kuře 40cm","count":2,"label":"Baby špenát &amp; kuře 40cm","posId":"104","price":30900,"isExtra":false},{"id":"57081111","note":"","count":2,"label":"Balné","posId":"K0000","price":2000,"isExtra":true},{"id":"57081178","note":"","count":2,"label":"okraj hotdog, bbq omáčka","posId":"A120","price":6500,"isExtra":true},{"id":"57081204","note":"","count":2,"label":"Kukuřice","posId":"C115","price":3500,"KDSTags":["greenhighlight"],"isExtra":true},{"id":"57081069","note":"","size":"Česnekový dip","count":2,"label":"Česnekový dip","posId":"P106","price":2000,"isExtra":false},{"id":"57081116","note":"","count":2,"label":"Balné","posId":"K0000","price":1500,"isExtra":true},{"id":"59809071","note":"","size":"Jablečno-skořicové rolls","count":1,"label":"Jablečno-skořicové rolls","posId":"18","price":8900,"isExtra":false},{"id":"57081116","note":"","count":1,"label":"Balné","posId":"K0000","price":1500,"isExtra":true}]</t>
  </si>
  <si>
    <t>2026-05-28T19:30:41.916+02:00</t>
  </si>
  <si>
    <t>2026-05-28T19:57:23.111+02:00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</si>
  <si>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okrajů","posId":"X1000","price":0,"isExtra":true},{"id":"1471f7dbe6c64fe500393fb2","count":1,"label":"Bez cibule","posId":"X103","price":0,"KDSTags":["redhighlight"],"isExtra":true},{"id":"0b3c96cbaced3281d8b319c8","count":1,"label":"Žampiony","posId":"C105","price":3500,"KDSTags":["greenhighlight"],"isExtra":true},{"id":"284c549778e85973ba568888","count":1,"label":"Masové kuličky","posId":"C116","price":8900,"KDSTags":["greenhighlight"],"isExtra":true},{"id":"f81a1b116e2a28fd29dd152c","count":1,"label":"Spicy Wings 🌶️","posId":"P101","price":11900,"isExtra":false},{"id":"47441b8c08c3b985152b12f3","count":1,"label":"Balné","posId":"K0000","price":1500,"isExtra":true},{"id":"cf8468ecf7c3f5f9e91fd0af","count":1,"label":"Jalapenos Rolls","posId":"jpr200","price":8900,"isExtra":false},{"id":"47441b8c08c3b985152b12f3","count":1,"label":"Balné","posId":"K0000","price":1500,"isExtra":true}]</t>
  </si>
  <si>
    <t>2026-05-28T19:29:01.759+02:00</t>
  </si>
  <si>
    <t>2026-05-28T20:06:15.966+02:00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</si>
  <si>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🌶️","posId":"121","price":24900,"isExtra":false},{"id":"57081116","note":"","count":1,"label":"Balné","posId":"K0000","price":1500,"isExtra":true},{"id":"57081176","note":"","count":1,"label":"okraj hotdog, bbq omáčka","posId":"A119","price":5700,"isExtra":true},{"id":"57081226","note":"","count":1,"label":"Gorgonzola","posId":"B101","price":3000,"KDSTags":["greenhighlight"],"isExtra":true},{"id":"59610972","note":"","size":"Hawai 32cm","count":1,"label":"Hawai 32cm","posId":"114","price":24900,"isExtra":false},{"id":"57081116","note":"","count":1,"label":"Balné","posId":"K0000","price":1500,"isExtra":true},{"id":"57081189","note":"","count":1,"label":"okraj hotdog, bez omáčky","posId":"A125","price":5700,"isExtra":true},{"id":"57081213","note":"","count":1,"label":"Mozzarella","posId":"B113","price":3000,"KDSTags":["greenhighlight"],"isExtra":true},{"id":"57081229","note":"","count":1,"label":"Kuře","posId":"B114","price":3000,"KDSTags":["greenhighlight"],"isExtra":true}]</t>
  </si>
  <si>
    <t>2026-05-28T19:24:03.694+02:00</t>
  </si>
  <si>
    <t>2026-05-28T19:48:55.589+02:00</t>
  </si>
  <si>
    <t>2026-05-28T20:04:38.780+02:00</t>
  </si>
  <si>
    <t>2026-05-28T19:24:04.275+02:00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</si>
  <si>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</si>
  <si>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2026-05-28T19:21:56.850+02:00</t>
  </si>
  <si>
    <t>2026-05-28T20:06:15.282+02:00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</si>
  <si>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32cm","posId":"113","price":24900,"isExtra":false},{"id":"57081116","note":"","count":1,"label":"Balné","posId":"K0000","price":1500,"isExtra":true}]</t>
  </si>
  <si>
    <t>2026-05-28T19:18:28.705+02:00</t>
  </si>
  <si>
    <t>2026-05-28T19:33:15.876+02:00</t>
  </si>
  <si>
    <t>[{"id":"3a4b44aa27281bdf9aeaddfb","count":1,"label":"Hawai 40cm","posId":"102","price":30900,"isExtra":false},{"id":"eebdf80d1781a9b444ae21c7","count":1,"label":"Balné","posId":"K0000","price":2000,"isExtra":true},{"id":"543075768b05694fdb6185c8","count":1,"label":"Kukuřice","posId":"C115","price":3500,"KDSTags":["greenhighlight"],"isExtra":true}]</t>
  </si>
  <si>
    <t>2026-05-28T19:18:03.115+02:00</t>
  </si>
  <si>
    <t>2026-05-28T20:06:14.219+02:00</t>
  </si>
  <si>
    <t>[{"id":"c323941f-d006-4483-b02d-3a335621e507","count":1,"label":"Pizza Špenát kuře 40 cm 0,5","posId":"H104","price":15450,"isExtra":false,"creatorId":"50QYF52hbXileat71eJkZ","isPackging":0,"actualLabel":"Pizza Špenát kuře 40 cm 0,5"},{"id":"2lwz8DLnxAE2XXPjpySDo","count":1,"label":"Bez plněných okrajů","posId":"X1000","price":0,"isExtra":true,"mainItemId":"c323941f-d006-4483-b02d-3a335621e507"},{"id":"077b3297-1744-4994-a222-bbe684944de7","count":1,"label":"Pizza Quattro Formaggi 40 0,5","posId":"H111","price":15450,"isExtra":false,"creatorId":"tcHOqzwjJyg0Blh_MBks_","isPackging":0,"actualLabel":"Pizza Quattro Formaggi 40 0,5"},{"id":"2lwz8DLnxAE2XXPjpySDo","count":1,"label":"Bez plněných okrajů","posId":"X1000","price":0,"isExtra":true,"mainItemId":"077b3297-1744-4994-a222-bbe684944de7"}]</t>
  </si>
  <si>
    <t>2026-05-28T19:10:03.451+02:00</t>
  </si>
  <si>
    <t>2026-05-28T19:22:53.699+02:00</t>
  </si>
  <si>
    <t>2026-05-28T19:36:00.726+02:00</t>
  </si>
  <si>
    <t>2026-05-28T19:10:03.902+02:00</t>
  </si>
  <si>
    <t>[{"id":"ad7c292a-48c9-48db-b64c-0f7f8ebced7f","note":"","count":1,"label":"BBQ Meteor 40 cm","posId":"106","price":30900,"isExtra":false},{"id":"e8f571e6-dd36-42d7-8826-52c90315986b","note":"","count":1,"label":"Baby špenát &amp; kuře 40 cm","posId":"104","price":30900,"isExtra":false},{"id":"96b5d091-fc97-4d1a-8602-51839892aa23","note":"","count":1,"label":"Dip jalapenos","posId":"P107","price":2000,"isExtra":false}]</t>
  </si>
  <si>
    <t>2026-05-28T19:05:09.568+02:00</t>
  </si>
  <si>
    <t>2026-05-28T20:06:12.209+02:00</t>
  </si>
  <si>
    <t>[{"id":"97205e8a-60b5-439e-8af0-7f8def52aeb6","count":1,"label":"Pizza Hawai 32 cm","posId":"114","price":24900,"isExtra":false,"creatorId":"VH7JPhjrCuyaytRq2Stdx","isPackging":0,"actualLabel":"Pizza Hawai 32 cm"},{"id":"51fde04b-6442-4c64-a9d5-2e7fa275ca33","count":1,"label":"Pizza Hot &amp; Spicy 18","posId":"134","price":11900,"isExtra":false,"creatorId":"RAVIhR0pqE-gwjcUxxyZi","isPackging":0,"actualLabel":"Pizza Hot &amp; Spicy 18"}]</t>
  </si>
  <si>
    <t>2026-05-28T18:50:03.859+02:00</t>
  </si>
  <si>
    <t>2026-05-28T19:05:48.099+02:00</t>
  </si>
  <si>
    <t>[{"id":"194f9b78861882e1b3527e00","count":1,"label":"Pepperoni 32cm 🌶️🌶️","posId":"120","price":24900,"isExtra":false},{"id":"47441b8c08c3b985152b12f3","count":1,"label":"Balné","posId":"K0000","price":1500,"isExtra":true},{"id":"286dea47175c3f6c57758e95","count":1,"label":"BBQ základ","posId":"ZRB32","price":0,"isExtra":true},{"id":"c481b8731cc25d3f293f2dd2","count":1,"label":"Grana padano, pecorino, parmazán","posId":"B130","price":3000,"KDSTags":["greenhighlight"],"isExtra":true},{"id":"1a4528b44fffb558ad058321","count":1,"label":"Česnekový dip","posId":"P106","price":2000,"isExtra":false},{"id":"47441b8c08c3b985152b12f3","count":1,"label":"Balné","posId":"K0000","price":1500,"isExtra":true},{"id":"20df61893dbfd7f926d17464","count":1,"label":"Opočno karamel","posId":"D112","price":12900,"isExtra":false}]</t>
  </si>
  <si>
    <t>2026-05-28T18:45:24.932+02:00</t>
  </si>
  <si>
    <t>2026-05-28T19:05:45.841+02:00</t>
  </si>
  <si>
    <t>[{"id":"da5a8aac-e4ba-43e9-aa97-4a4b406352ee","count":1,"label":"Pizza Margherita 32","posId":"112","price":20900,"isExtra":false,"creatorId":"StVIuIyvq6t7amh6LQ3c5","isPackging":0,"actualLabel":"Pizza Margherita 32"}]</t>
  </si>
  <si>
    <t>2026-05-28T18:40:53.937+02:00</t>
  </si>
  <si>
    <t>2026-05-28T19:05:47.005+02:00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</si>
  <si>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32cm","posId":"116","price":24900,"isExtra":false},{"id":"57081116","note":"","count":1,"label":"Balné","posId":"K0000","price":1500,"isExtra":true},{"id":"57081126","note":"","count":1,"label":"Bez kuřete","posId":"X114","price":0,"KDSTags":["redhighlight"],"isExtra":true},{"id":"57081151","note":"","count":1,"label":"Žampiony","posId":"B105","price":2500,"KDSTags":["greenhighlight"],"isExtra":true},{"id":"57081071","note":"","size":"Jalapenos Rolls","count":1,"label":"Jalapenos Rolls","posId":"jpr200","price":8900,"isExtra":false},{"id":"57081116","note":"","count":1,"label":"Balné","posId":"K0000","price":1500,"isExtra":true},{"id":"57081069","note":"","size":"Česnekový dip","count":2,"label":"Česnekový dip","posId":"P106","price":2000,"isExtra":false},{"id":"57081116","note":"","count":2,"label":"Balné","posId":"K0000","price":1500,"isExtra":true},{"id":"57405791","note":"","size":"Pepsi zero sugar 1l","count":1,"label":"Pepsi zero sugar 1l","posId":"N125","price":5900,"isExtra":false}]</t>
  </si>
  <si>
    <t>2026-05-28T18:39:20.510+02:00</t>
  </si>
  <si>
    <t>2026-05-28T19:02:48.788+02:00</t>
  </si>
  <si>
    <t>[{"id":"194f9b78861882e1b3527e00","count":1,"label":"Pepperoni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</si>
  <si>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Rustamali</t>
  </si>
  <si>
    <t>2026-05-28T18:30:54.654+02:00</t>
  </si>
  <si>
    <t>2026-05-28T18:40:16.198+02:00</t>
  </si>
  <si>
    <t>2026-05-28T18:19:35.686+02:00</t>
  </si>
  <si>
    <t>2026-05-28T18:40:14.665+02:00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</si>
  <si>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,{"id":"57081152","note":"","count":1,"label":"Žampiony","posId":"C105","price":3500,"KDSTags":["greenhighlight"],"isExtra":true},{"id":"57081216","note":"","count":1,"label":"Šunka","posId":"C106","price":4000,"KDSTags":["greenhighlight"],"isExtra":true}]</t>
  </si>
  <si>
    <t>2026-05-28T18:14:30.494+02:00</t>
  </si>
  <si>
    <t>2026-05-28T18:40:13.953+02:00</t>
  </si>
  <si>
    <t>[{"id":"59610966","note":"","size":"Hot &amp; Spicy 32cm 🌶️🌶️","count":2,"label":"Hot &amp; Spicy 32cm 🌶️🌶️","posId":"122","price":24900,"isExtra":false},{"id":"57081116","note":"","count":2,"label":"Balné","posId":"K0000","price":1500,"isExtra":true},{"id":"59610976","note":"","count":2,"label":"USA těsto","posId":"17","price":1000,"isExtra":true},{"id":"57094177","note":"","count":2,"label":"BBQ základ","posId":"ZRB32","price":0,"isExtra":true}]</t>
  </si>
  <si>
    <t>2026-05-28T18:03:03.675+02:00</t>
  </si>
  <si>
    <t>2026-05-28T18:07:29.024+02:00</t>
  </si>
  <si>
    <t>[{"id":"e8f571e6-dd36-42d7-8826-52c90315986b","note":"","count":1,"label":"Baby špenát &amp; kuře 40 cm","posId":"104","price":30900,"isExtra":false},{"id":"f1315fc0-dfbb-459c-9f31-49d8e60875f4","note":"","count":1,"label":"Pepperoni 40 cm","posId":"108","price":30900,"isExtra":false}]</t>
  </si>
  <si>
    <t>2026-05-28T17:39:42.294+02:00</t>
  </si>
  <si>
    <t>2026-05-28T17:57:03.695+02:00</t>
  </si>
  <si>
    <t>[{"id":"24f01fda83cf0e6f2a4b013d","count":1,"label":"BBQ Meteor 40cm","posId":"106","price":30900,"isExtra":false},{"id":"eebdf80d1781a9b444ae21c7","count":1,"label":"Balné","posId":"K0000","price":2000,"isExtra":true},{"id":"2b5c7682bce27f1d38150ce7","count":1,"label":"Masové kuličky","posId":"P102","price":9900,"isExtra":false},{"id":"47441b8c08c3b985152b12f3","count":1,"label":"Balné","posId":"K0000","price":1500,"isExtra":true}]</t>
  </si>
  <si>
    <t>Tetiana</t>
  </si>
  <si>
    <t>2026-05-28T17:26:13.691+02:00</t>
  </si>
  <si>
    <t>2026-05-28T17:54:23.168+02:00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</si>
  <si>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</si>
  <si>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2026-05-28T17:18:03.535+02:00</t>
  </si>
  <si>
    <t>2026-05-28T17:48:38.918+02:00</t>
  </si>
  <si>
    <t>2026-05-28T17:52:08.312+02:00</t>
  </si>
  <si>
    <t>2026-05-28T17:18:04.309+02:00</t>
  </si>
  <si>
    <t>[{"id":"bf8dc38b-6c8e-42b6-9da3-3170253a57d4","note":"","count":1,"label":"Hot &amp; Spicy 32 cm","posId":"122","price":24900,"isExtra":false},{"id":"3a8b6a85-3b5c-4ee4-be2d-261ab8731d6e","note":"","count":1,"label":"Dip česnekový","posId":"P106","price":2000,"isExtra":false}]</t>
  </si>
  <si>
    <t>2026-05-28T17:11:24.024+02:00</t>
  </si>
  <si>
    <t>2026-05-28T17:40:07.829+02:00</t>
  </si>
  <si>
    <t>[{"id":"3a4b44aa27281bdf9aeaddfb","count":1,"label":"Hawai 40cm","posId":"102","price":30900,"isExtra":false},{"id":"eebdf80d1781a9b444ae21c7","count":1,"label":"Balné","posId":"K0000","price":2000,"isExtra":true},{"id":"09eac7380bce410f36ecd28b","count":1,"label":"okraj mozzarella, bbq omáčka","posId":"A124","price":6500,"isExtra":true},{"id":"543075768b05694fdb6185c8","count":1,"label":"Kukuřice","posId":"C115","price":3500,"KDSTags":["greenhighlight"],"isExtra":true},{"id":"5295d8572fa8fb0197d02b2f","count":1,"label":"Slanina","posId":"C108","price":4000,"KDSTags":["greenhighlight"],"isExtra":true},{"id":"189d2f5de99f45d3c4dd3201","count":1,"label":"Pepperoni salám","posId":"C109","price":4000,"KDSTags":["greenhighlight"],"isExtra":true},{"id":"48004fb5019234ea73e235c2","count":1,"label":"Grana padano, pecorino, parmazán","posId":"C130","price":4000,"KDSTags":["greenhighlight"],"isExtra":true}]</t>
  </si>
  <si>
    <t>2026-05-28T17:07:54.214+02:00</t>
  </si>
  <si>
    <t>2026-05-28T17:30:34.603+02:00</t>
  </si>
  <si>
    <t>[{"id":"cd2d884e7578f4d8c8edbaaa","count":1,"label":"Veggieballs 32cm 🌶️🌶️","posId":"117","price":24900,"isExtra":false},{"id":"47441b8c08c3b985152b12f3","count":1,"label":"Balné","posId":"K0000","price":1500,"isExtra":true}]</t>
  </si>
  <si>
    <t>2026-05-28T17:02:56.790+02:00</t>
  </si>
  <si>
    <t>2026-05-28T17:50:24.948+02:00</t>
  </si>
  <si>
    <t>[{"id":"faba40d0-295e-4d0a-bb09-2edf9b61a61a","count":1,"label":"Pizza Hawai 40 cm","posId":"102","price":30900,"isExtra":false,"creatorId":"fCOKuI6WetfBDoNNTinYB","isPackging":0,"actualLabel":"Pizza Hawai 40 cm"}]</t>
  </si>
  <si>
    <t>2026-05-28T17:02:23.791+02:00</t>
  </si>
  <si>
    <t>2026-05-28T17:22:08.281+02:00</t>
  </si>
  <si>
    <t>2026-05-28T16:55:19.356+02:00</t>
  </si>
  <si>
    <t>2026-05-28T17:31:48.758+02:00</t>
  </si>
  <si>
    <t>[{"id":"1bd4120455764e0c386d4f6c","count":1,"label":"Comeback 40cm 🌶️","posId":"109","price":30900,"isExtra":false},{"id":"eebdf80d1781a9b444ae21c7","count":1,"label":"Balné","posId":"K0000","price":2000,"isExtra":true},{"id":"a7beb863c2dca2a2172d2d02","count":1,"label":"okraj hotdog, hořčice","posId":"A118","price":6500,"isExtra":true}]</t>
  </si>
  <si>
    <t>2026-05-28T16:18:25.223+02:00</t>
  </si>
  <si>
    <t>2026-05-28T17:50:19.939+02:00</t>
  </si>
  <si>
    <t>[{"id":"cb3f1edb-a9ef-46ed-8c99-05b992c1f4a9","count":1,"label":"Pizza Margherita 18","posId":"124","price":11900,"isExtra":false,"creatorId":"9PaM2vyE1dQi8UF7Yofjw","isPackging":0,"actualLabel":"Pizza Margherita 18"}]</t>
  </si>
  <si>
    <t>2026-05-28T16:15:03.319+02:00</t>
  </si>
  <si>
    <t>2026-05-28T17:50:22.831+02:00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</si>
  <si>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bylinky","posId":"A121","price":5700,"isExtra":true},{"id":"36ea3088-07fd-428f-b871-c4a5ee9cef7b","note":"","count":1,"label":"Comeback 40 cm","posId":"109","price":30900,"isExtra":false}]</t>
  </si>
  <si>
    <t>2026-05-28T14:36:46.980+02:00</t>
  </si>
  <si>
    <t>2026-05-28T14:53:09.273+02:00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</si>
  <si>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základ","posId":"ZRB40","price":0,"isExtra":true}]</t>
  </si>
  <si>
    <t>2026-05-28T14:25:38.897+02:00</t>
  </si>
  <si>
    <t>2026-05-28T14:32:02.708+02:00</t>
  </si>
  <si>
    <t>[{"id":"9d39facb-927e-41df-970a-8bfedd627640","count":1,"label":"Pizza Capricciosa 18","posId":"125","price":11900,"isExtra":false,"creatorId":"uHhF8SHzQHnKziI1BkCB4","isPackging":0,"actualLabel":"Pizza Capricciosa 18"}]</t>
  </si>
  <si>
    <t>2026-05-28T13:58:03.912+02:00</t>
  </si>
  <si>
    <t>2026-05-28T14:10:02.177+02:00</t>
  </si>
  <si>
    <t>2026-05-28T14:25:09.291+02:00</t>
  </si>
  <si>
    <t>2026-05-28T13:59:14.211+02:00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</si>
  <si>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česnekový","posId":"P106","price":2000,"isExtra":false},{"id":"9461c599-e1f4-4267-8dd8-c1eea66839a3","note":"","count":1,"label":"Choco Rolls, 6 ks","posId":"chr100","price":8900,"isExtra":false}]</t>
  </si>
  <si>
    <t>2026-05-28T13:16:03.579+02:00</t>
  </si>
  <si>
    <t>2026-05-28T13:29:43.037+02:00</t>
  </si>
  <si>
    <t>2026-05-28T13:48:12.046+02:00</t>
  </si>
  <si>
    <t>2026-05-28T13:16:04.381+02:00</t>
  </si>
  <si>
    <t>[{"id":"80cdc162-f69f-4138-b690-77917e93790e","note":"","count":1,"label":"SPICY MENU COMEBACK","posId":"","price":34900,"isExtra":false},{"id":"4a12014f-04e1-4f12-ad8f-25ecd7289ed9","note":"","count":1,"label":"Capricciosa","posId":"Y113","price":0,"isExtra":true},{"id":"741f56e1-4be0-4a48-9425-3dc6aa7f97c3","note":"","count":1,"label":"Italské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wings","posId":"P101","price":0,"isExtra":true},{"id":"72a06c2f-8414-47c9-a46f-dc0b6eae3339","note":"","count":1,"label":"Pepsi zero sugar 1l","posId":"N125","price":0,"isExtra":true},{"id":"ee394832-8137-440a-84b7-b9e0df42a9ab","note":"","count":1,"label":"Hawai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</si>
  <si>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2026-05-28T13:00:39.361+02:00</t>
  </si>
  <si>
    <t>2026-05-28T13:10:30.124+02:00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</si>
  <si>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</si>
  <si>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2026-05-28T11:48:50.112+02:00</t>
  </si>
  <si>
    <t>2026-05-28T12:01:26.597+02:00</t>
  </si>
  <si>
    <t>[{"id":"febbdcc764426af853affd55","count":1,"label":"BBQ Texas 32cm","posId":"119","price":24900,"isExtra":false},{"id":"47441b8c08c3b985152b12f3","count":1,"label":"Balné","posId":"K0000","price":1500,"isExtra":true},{"id":"2b5c7682bce27f1d38150ce7","count":1,"label":"Masové kuličky","posId":"P102","price":9900,"isExtra":false},{"id":"47441b8c08c3b985152b12f3","count":1,"label":"Balné","posId":"K0000","price":1500,"isExtra":true},{"id":"0fc4562aac89b8b3df3aef87","count":1,"label":"Aquilla černý čaj a broskev 0,5l","posId":"N120","price":4900,"isExtra":false}]</t>
  </si>
  <si>
    <t>2026-05-28T11:42:18.276+02:00</t>
  </si>
  <si>
    <t>2026-05-28T11:55:54.153+02:00</t>
  </si>
  <si>
    <t>[{"id":"194f9b78861882e1b3527e00","count":1,"label":"Pepperoni 32cm 🌶️🌶️","posId":"120","price":24900,"isExtra":false},{"id":"47441b8c08c3b985152b12f3","count":1,"label":"Balné","posId":"K0000","price":1500,"isExtra":true}]</t>
  </si>
  <si>
    <t>2026-05-28T11:33:16.614+02:00</t>
  </si>
  <si>
    <t>2026-05-28T12:01:25.056+02:00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</si>
  <si>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🌶️","posId":"121","price":24900,"isExtra":false},{"id":"57081116","note":"","count":1,"label":"Balné","posId":"K0000","price":1500,"isExtra":true},{"id":"57081030","note":"","size":"Baby špenát &amp; kuře 40cm","count":1,"label":"Baby špenát &amp; kuře 40cm","posId":"104","price":30900,"isExtra":false},{"id":"57081111","note":"","count":1,"label":"Balné","posId":"K0000","price":2000,"isExtra":true},{"id":"57405792","note":"","size":"Mirinda 1l","count":1,"label":"Mirinda 1l","posId":"N126","price":5900,"isExtra":false}]</t>
  </si>
  <si>
    <t>2026-05-28T11:28:03.749+02:00</t>
  </si>
  <si>
    <t>2026-05-28T12:15:20.518+02:00</t>
  </si>
  <si>
    <t>2026-05-28T11:24:12.734+02:00</t>
  </si>
  <si>
    <t>2026-05-28T12:01:23.574+02:00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</si>
  <si>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</si>
  <si>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2026-05-28T11:03:51.229+02:00</t>
  </si>
  <si>
    <t>2026-05-28T11:23:55.545+02:00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</si>
  <si>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základ","posId":"ZBR32","price":0,"isExtra":true},{"id":"57081172","note":"","count":1,"label":"okraj hotdog, hořčice","posId":"A117","price":5700,"isExtra":true},{"id":"57081122","note":"","count":1,"label":"Jalapeňos","posId":"B102","price":2500,"KDSTags":["greenhighlight"],"isExtra":true},{"id":"57081202","note":"","count":1,"label":"Kukuřice","posId":"B115","price":2500,"KDSTags":["greenhighlight"],"isExtra":true},{"id":"57081213","note":"","count":1,"label":"Mozzarella","posId":"B113","price":3000,"KDSTags":["greenhighlight"],"isExtra":true},{"id":"57423460","note":"","size":"Jalapeňos dip","count":5,"label":"Jalapeňos dip","posId":"P107","price":2000,"isExtra":false},{"id":"57081116","note":"","count":5,"label":"Balné","posId":"K0000","price":1500,"isExtra":true},{"id":"57405790","note":"","size":"Pepsi 1l","count":1,"label":"Pepsi 1l","posId":"N124","price":5900,"isExtra":false}]</t>
  </si>
  <si>
    <t>2026-05-28T00:12:29.594+02:00</t>
  </si>
  <si>
    <t>2026-05-28T00:19:42.453+02:00</t>
  </si>
  <si>
    <t>[{"id":"97c710af-c51c-4fa1-8ff3-1e2aa47a8648","count":1,"label":"Pizza Capricciosa 32","posId":"113","price":24900,"isExtra":false,"creatorId":"ukZ6cC8Ceilz4mOMUEsYR","isPackging":0,"actualLabel":"Pizza Capricciosa 32"},{"id":"a551c9c6-cda3-4509-8a90-29de08af704c","count":1,"label":"Poděbradská malinovka 0,5l","posId":"N129","price":4900,"isExtra":false,"creatorId":"4KWoKBb2OZTbItCW3Ry6E","isPackging":0,"actualLabel":"Poděbradská malinovka 0,5l"},{"id":"4eeb048e-8511-4f7b-a48f-e54c8aa107e5","count":1,"label":"Aquilla zelený čaj/citron","posId":"N121","price":4900,"isExtra":false,"creatorId":"D-SVksNmMvXTpAGuj2BXl","isPackging":0,"actualLabel":"Aquilla zelený čaj/citron"}]</t>
  </si>
  <si>
    <t>2026-05-28T00:09:43.310+02:00</t>
  </si>
  <si>
    <t>2026-05-28T00:18:00.886+02:00</t>
  </si>
  <si>
    <t>2026-05-28T00:05:12.138+02:00</t>
  </si>
  <si>
    <t>2026-05-28T00:16:21.654+02:00</t>
  </si>
  <si>
    <t>[{"id":"0a4a95a672d7bfe60c28076a","count":1,"label":"Pepperoni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</si>
  <si>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2026-05-27T23:53:14.877+02:00</t>
  </si>
  <si>
    <t>2026-05-27T23:59:44.619+02:00</t>
  </si>
  <si>
    <t>2026-05-27T23:39:30.383+02:00</t>
  </si>
  <si>
    <t>2026-05-27T23:47:09.502+02:00</t>
  </si>
  <si>
    <t>[{"id":"9ff4b752ddf2f94c142455e8","count":1,"label":"Margherita 40cm","posId":"100","price":26900,"isExtra":false},{"id":"eebdf80d1781a9b444ae21c7","count":1,"label":"Balné","posId":"K0000","price":2000,"isExtra":true},{"id":"7aed135de8f85157643167c9","count":1,"label":"BBQ základ","posId":"ZRB40","price":0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38352f45b2aaeccf01c8fc81","count":1,"label":"Mozzarella","posId":"C113","price":4000,"KDSTags":["greenhighlight"],"isExtra":true}]</t>
  </si>
  <si>
    <t>2026-05-27T23:23:24.811+02:00</t>
  </si>
  <si>
    <t>2026-05-27T23:34:09.449+02:00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</si>
  <si>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těsto","posId":"17","price":1000,"isExtra":true},{"id":"b93ecc5223a172317d92cda7","count":1,"label":"Rajčatový základ","posId":"ZSR32","price":0,"isExtra":true},{"id":"bf5b4c4d17a61c9f0216038f","count":1,"label":"okraj mozzarella, bbq omáčka","posId":"A123","price":5700,"isExtra":true},{"id":"f3c8450c1d5ac9173d788ac2","count":1,"label":"Žampiony","posId":"B105","price":2500,"KDSTags":["greenhighlight"],"isExtra":true}]</t>
  </si>
  <si>
    <t>2026-05-27T23:06:04.430+02:00</t>
  </si>
  <si>
    <t>2026-05-27T23:16:59.219+02:00</t>
  </si>
  <si>
    <t>2026-05-27T23:40:48.192+02:00</t>
  </si>
  <si>
    <t>2026-05-27T23:06:04.972+02:00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</si>
  <si>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b6658da4-b777-42a2-94b6-5ce20ff49587","note":"","count":1,"label":"Pepperoni 32 cm","posId":"144","price":24900,"isExtra":false}]</t>
  </si>
  <si>
    <t>2026-05-27T22:50:03.948+02:00</t>
  </si>
  <si>
    <t>2026-05-27T23:07:49.140+02:00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</si>
  <si>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cm","posId":"108","price":30900,"isExtra":false}]</t>
  </si>
  <si>
    <t>2026-05-27T22:49:53.108+02:00</t>
  </si>
  <si>
    <t>2026-05-27T23:03:42.420+02:00</t>
  </si>
  <si>
    <t>2026-05-27T22:42:36.273+02:00</t>
  </si>
  <si>
    <t>2026-05-27T22:57:26.203+02:00</t>
  </si>
  <si>
    <t>2026-05-27T22:33:42.544+02:00</t>
  </si>
  <si>
    <t>2026-05-27T22:52:45.186+02:00</t>
  </si>
  <si>
    <t>[{"id":"109","note":"","count":1,"label":"Comeback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</si>
  <si>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2026-05-27T22:18:21.483+02:00</t>
  </si>
  <si>
    <t>2026-05-27T22:24:58.866+02:00</t>
  </si>
  <si>
    <t>[{"id":"8dafd613e380051b82c188e3","count":1,"label":"Capricciosa 40cm","posId":"101","price":30900,"isExtra":false},{"id":"eebdf80d1781a9b444ae21c7","count":1,"label":"Balné","posId":"K0000","price":2000,"isExtra":true}]</t>
  </si>
  <si>
    <t>2026-05-27T22:18:03.566+02:00</t>
  </si>
  <si>
    <t>2026-05-27T22:24:59.422+02:00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</si>
  <si>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základ","posId":"57c816b2-3e3f-46c2-b126-b09910d79cb0","price":0,"isExtra":true}]</t>
  </si>
  <si>
    <t>2026-05-27T22:14:46.947+02:00</t>
  </si>
  <si>
    <t>2026-05-27T22:24:56.642+02:00</t>
  </si>
  <si>
    <t>2026-05-27T21:50:33.485+02:00</t>
  </si>
  <si>
    <t>2026-05-27T21:58:01.273+02:00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</si>
  <si>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🌶️","posId":"109","price":30900,"isExtra":false},{"id":"57081111","note":"","count":1,"label":"Balné","posId":"K0000","price":2000,"isExtra":true},{"id":"57081142","note":"","count":1,"label":"okraj mozzarella, bbq omáčka","posId":"A124","price":6500,"isExtra":true},{"id":"57081069","note":"","size":"Česnekový dip","count":1,"label":"Česnekový dip","posId":"P106","price":2000,"isExtra":false},{"id":"57081116","note":"","count":1,"label":"Balné","posId":"K0000","price":1500,"isExtra":true},{"id":"57405790","note":"","size":"Pepsi 1l","count":1,"label":"Pepsi 1l","posId":"N124","price":5900,"isExtra":false}]</t>
  </si>
  <si>
    <t>2026-05-27T21:42:55.046+02:00</t>
  </si>
  <si>
    <t>2026-05-27T21:54:44.688+02:00</t>
  </si>
  <si>
    <t>2026-05-27T21:39:13.161+02:00</t>
  </si>
  <si>
    <t>2026-05-27T21:55:12.216+02:00</t>
  </si>
  <si>
    <t>[{"id":"57081023","note":"","size":"Margherita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bylinky","posId":"A122","price":6500,"isExtra":true},{"id":"57081069","note":"","size":"Česnekový dip","count":3,"label":"Česnekový dip","posId":"P106","price":2000,"isExtra":false},{"id":"57081116","note":"","count":3,"label":"Balné","posId":"K0000","price":1500,"isExtra":true},{"id":"57405791","note":"","size":"Pepsi zero sugar 1l","count":1,"label":"Pepsi zero sugar 1l","posId":"N125","price":5900,"isExtra":false}]</t>
  </si>
  <si>
    <t>2026-05-27T21:28:28.278+02:00</t>
  </si>
  <si>
    <t>2026-05-27T21:34:49.248+02:00</t>
  </si>
  <si>
    <t>2026-05-27T21:21:06.374+02:00</t>
  </si>
  <si>
    <t>2026-05-27T21:33:18.806+02:00</t>
  </si>
  <si>
    <t>[{"id":"4859f11e-15ad-47d4-9f86-4138a8a5dd0a","note":"","count":1,"label":"Sweet passion 40 cm","posId":"31","price":26900,"isExtra":false}]</t>
  </si>
  <si>
    <t>2026-05-27T21:20:40.832+02:00</t>
  </si>
  <si>
    <t>2026-05-27T21:29:54.319+02:00</t>
  </si>
  <si>
    <t>2026-05-27T21:19:24.194+02:00</t>
  </si>
  <si>
    <t>2026-05-27T21:28:01.030+02:00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</si>
  <si>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</si>
  <si>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2026-05-27T21:16:26.615+02:00</t>
  </si>
  <si>
    <t>2026-05-27T21:26:14.719+02:00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</si>
  <si>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základ","posId":"ZRB40","price":0,"isExtra":true},{"id":"P106","note":"","count":2,"label":"Česnekový dip","posId":"P106","price":2000,"isExtra":false},{"id":"K0000","note":"","count":2,"label":"Balné","posId":"K0000","price":1500,"isExtra":true},{"id":"N120","note":"","count":2,"label":"Aquilla černý čaj a broskev 0,5l","posId":"N120","price":4900,"isExtra":false}]</t>
  </si>
  <si>
    <t>2026-05-27T20:58:53.667+02:00</t>
  </si>
  <si>
    <t>2026-05-27T21:07:24.476+02:00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</si>
  <si>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🌶️🌶️","posId":"110","price":30900,"isExtra":false},{"id":"57081111","note":"","count":1,"label":"Balné","posId":"K0000","price":2000,"isExtra":true}]</t>
  </si>
  <si>
    <t>2026-05-27T20:49:00.222+02:00</t>
  </si>
  <si>
    <t>2026-05-27T21:01:37.715+02:00</t>
  </si>
  <si>
    <t>2026-05-27T20:48:09.718+02:00</t>
  </si>
  <si>
    <t>2026-05-27T20:58:39.945+02:00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</si>
  <si>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bylinky","posId":"A121","price":5700,"isExtra":true},{"id":"57081229","note":"","count":1,"label":"Kuře","posId":"B114","price":3000,"KDSTags":["greenhighlight"],"isExtra":true},{"id":"57405791","note":"","size":"Pepsi zero sugar 1l","count":1,"label":"Pepsi zero sugar 1l","posId":"N125","price":5900,"isExtra":false}]</t>
  </si>
  <si>
    <t>2026-05-27T20:44:35.813+02:00</t>
  </si>
  <si>
    <t>2026-05-27T20:56:12.679+02:00</t>
  </si>
  <si>
    <t>[{"id":"14d74183-8108-4914-8e03-e680c274b617","count":1,"label":"Pizza Capricciosa 40","posId":"101","price":30900,"isExtra":false,"creatorId":"qvDgts2LSvk6oc8mH_fuT","isPackging":0,"actualLabel":"Pizza Capricciosa 40"},{"id":"extra_20230331101812_3","count":1,"label":"okraj mozzarella, bylinky","posId":"A122","price":6500,"isExtra":true,"mainItemId":"14d74183-8108-4914-8e03-e680c274b617"},{"id":"b7a79847-2ac6-4540-ada6-1c90a7481a74","count":1,"label":"Dip BBQ","posId":"P105","price":2000,"isExtra":false,"creatorId":"ggd3i1zL66anb8dziLfAt","isPackging":0,"actualLabel":"Dip BBQ"},{"id":"51b6e656-73cd-4dc6-9ae7-5ae6861e6242","count":1,"label":"Dip česnekový","posId":"P106","price":2000,"isExtra":false,"creatorId":"Nil2dNv7mIz_cK31Q1bCS","isPackging":0,"actualLabel":"Dip česnekový"}]</t>
  </si>
  <si>
    <t>2026-05-27T20:38:31.509+02:00</t>
  </si>
  <si>
    <t>2026-05-27T20:52:10.070+02:00</t>
  </si>
  <si>
    <t>[{"id":"24f01fda83cf0e6f2a4b013d","count":1,"label":"BBQ Meteor 40cm","posId":"106","price":30900,"isExtra":false},{"id":"eebdf80d1781a9b444ae21c7","count":1,"label":"Balné","posId":"K0000","price":2000,"isExtra":true}]</t>
  </si>
  <si>
    <t>2026-05-27T20:33:32.336+02:00</t>
  </si>
  <si>
    <t>2026-05-27T20:48:48.574+02:00</t>
  </si>
  <si>
    <t>[{"id":"06eb8c289c0413cc7811b7e3","count":1,"label":"BBQ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základ","posId":"ZBR40","price":0,"isExtra":true},{"id":"d6d74ab42be6062f19191438","count":1,"label":"bez plněných okrajů","posId":"X1000","price":0,"isExtra":true}]</t>
  </si>
  <si>
    <t>2026-05-27T20:29:03.770+02:00</t>
  </si>
  <si>
    <t>2026-05-27T20:47:21.944+02:00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</si>
  <si>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</si>
  <si>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2026-05-27T20:28:54.259+02:00</t>
  </si>
  <si>
    <t>2026-05-27T20:44:31.263+02:00</t>
  </si>
  <si>
    <t>[{"id":"d67d3bcf942514bdeb41c97d","count":1,"label":"Margherita 32cm","posId":"112","price":20900,"isExtra":false},{"id":"47441b8c08c3b985152b12f3","count":1,"label":"Balné","posId":"K0000","price":1500,"isExtra":true},{"id":"d67d3bcf942514bdeb41c97d","count":1,"label":"Margherita 32cm","posId":"112","price":20900,"isExtra":false},{"id":"47441b8c08c3b985152b12f3","count":1,"label":"Balné","posId":"K0000","price":1500,"isExtra":true},{"id":"bf5b4c4d17a61c9f0216038f","count":1,"label":"okraj mozzarella, bbq omáčka","posId":"A123","price":5700,"isExtra":true},{"id":"4173076b46457d4e4732cebd","count":1,"label":"Kuře","posId":"B114","price":3000,"KDSTags":["greenhighlight"],"isExtra":true},{"id":"c481b8731cc25d3f293f2dd2","count":1,"label":"Grana padano, pecorino, parmazán","posId":"B130","price":3000,"KDSTags":["greenhighlight"],"isExtra":true},{"id":"1a4528b44fffb558ad058321","count":2,"label":"Česnekový dip","posId":"P106","price":2000,"isExtra":false},{"id":"47441b8c08c3b985152b12f3","count":2,"label":"Balné","posId":"K0000","price":1500,"isExtra":true},{"id":"e93e0fbc9fec4ec4c9ccb0f5","count":3,"label":"BBQ dip","posId":"P105","price":2000,"isExtra":false},{"id":"47441b8c08c3b985152b12f3","count":3,"label":"Balné","posId":"K0000","price":1500,"isExtra":true}]</t>
  </si>
  <si>
    <t>2026-05-27T20:26:32.383+02:00</t>
  </si>
  <si>
    <t>2026-05-27T20:34:39.756+02:00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</si>
  <si>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okrajů","posId":"X1000","price":0,"isExtra":true},{"id":"57081186","note":"","count":1,"label":"Bez cibule","posId":"X103","price":0,"KDSTags":["redhighlight"],"isExtra":true},{"id":"57081069","note":"","size":"Česnekový dip","count":2,"label":"Česnekový dip","posId":"P106","price":2000,"isExtra":false},{"id":"57081116","note":"","count":2,"label":"Balné","posId":"K0000","price":1500,"isExtra":true}]</t>
  </si>
  <si>
    <t>2026-05-27T20:10:35.988+02:00</t>
  </si>
  <si>
    <t>2026-05-27T20:23:23.039+02:00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</si>
  <si>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bylinky","posId":"A122","price":6500,"isExtra":true},{"id":"X103","note":"","count":1,"label":"Bez cibule","posId":"X103","price":0,"KDSTags":["redhighlight"],"isExtra":true}]</t>
  </si>
  <si>
    <t>2026-05-27T20:00:03.525+02:00</t>
  </si>
  <si>
    <t>2026-05-27T20:17:27.597+02:00</t>
  </si>
  <si>
    <t>2026-05-27T20:27:47.520+02:00</t>
  </si>
  <si>
    <t>2026-05-27T20:00:04.319+02:00</t>
  </si>
  <si>
    <t>[{"id":"5b1f2843-926a-4dd1-a5f0-4fddc7b45013","note":"","count":1,"label":"Margherita 32 cm","posId":"112","price":20900,"isExtra":false},{"id":"a7776057-3aa0-47d4-9ca4-d51217995dad","note":"","count":1,"label":"Veggieballs 32 cm","posId":"117","price":24900,"isExtra":false},{"id":"7bd52058-f7b0-4320-9d6c-79598e7d9b5f","note":"","count":1,"label":"Hawai 18 cm","posId":"126","price":11900,"isExtra":false},{"id":"ee394832-8137-440a-84b7-b9e0df42a9ab","note":"","count":1,"label":"Hawai 32 cm","posId":"114","price":24900,"isExtra":false}]</t>
  </si>
  <si>
    <t>2026-05-27T19:36:34.246+02:00</t>
  </si>
  <si>
    <t>2026-05-27T19:41:50.735+02:00</t>
  </si>
  <si>
    <t>[{"id":"a902d94b-4667-4702-ad71-4744adfe8fad","count":1,"label":"Pizza Quattro Formaggi 32","posId":"123","price":24900,"isExtra":false,"creatorId":"UC0o-s3OjOiFipNfyoJwf","isPackging":0,"actualLabel":"Pizza Quattro Formaggi 32"},{"id":"extra_20230331101812_78","count":1,"label":"Šunka","posId":"B106","price":3000,"KDSTags":["greenhighlight"],"isExtra":true,"mainItemId":"a902d94b-4667-4702-ad71-4744adfe8fad"}]</t>
  </si>
  <si>
    <t>2026-05-27T19:28:33.029+02:00</t>
  </si>
  <si>
    <t>2026-05-27T19:41:52.941+02:00</t>
  </si>
  <si>
    <t>[{"id":"d67d3bcf942514bdeb41c97d","count":1,"label":"Margherita 32cm","posId":"112","price":20900,"isExtra":false},{"id":"47441b8c08c3b985152b12f3","count":1,"label":"Balné","posId":"K0000","price":1500,"isExtra":true},{"id":"9835c69f240a12bb47921f82","count":1,"label":"Šunka","posId":"B106","price":3000,"KDSTags":["greenhighlight"],"isExtra":true},{"id":"47a73fa5bee1643a7208bbdc","count":1,"label":"Capricciosa 32cm","posId":"113","price":24900,"isExtra":false},{"id":"47441b8c08c3b985152b12f3","count":1,"label":"Balné","posId":"K0000","price":1500,"isExtra":true}]</t>
  </si>
  <si>
    <t>2026-05-27T19:22:29.615+02:00</t>
  </si>
  <si>
    <t>2026-05-27T19:33:26.756+02:00</t>
  </si>
  <si>
    <t>2026-05-27T19:17:26.775+02:00</t>
  </si>
  <si>
    <t>2026-05-27T19:30:01.375+02:00</t>
  </si>
  <si>
    <t>[{"id":"1bd4120455764e0c386d4f6c","count":1,"label":"Comeback 40cm 🌶️","posId":"109","price":30900,"isExtra":false},{"id":"eebdf80d1781a9b444ae21c7","count":1,"label":"Balné","posId":"K0000","price":2000,"isExtra":true},{"id":"7e642955a1557f009c642df2","count":1,"label":"okraj hotdog, bez omáčky","posId":"A126","price":6500,"isExtra":true},{"id":"543075768b05694fdb6185c8","count":1,"label":"Kukuřice","posId":"C115","price":3500,"KDSTags":["greenhighlight"],"isExtra":true}]</t>
  </si>
  <si>
    <t>2026-05-27T19:17:03.439+02:00</t>
  </si>
  <si>
    <t>2026-05-27T19:30:52.627+02:00</t>
  </si>
  <si>
    <t>[{"id":"117c830b-d7db-490d-a3b9-365f8c4fa2d3","note":"","count":1,"label":"Zeleninová 32 cm","posId":"115","price":24900,"isExtra":false},{"id":"169906cc-98ac-4101-a361-79ae530758c3","note":"","count":1,"label":"BEZ -cibule","posId":"X103","price":0,"KDSTags":["redhighlight"],"isExtra":true}]</t>
  </si>
  <si>
    <t>2026-05-27T19:08:04.708+02:00</t>
  </si>
  <si>
    <t>2026-05-27T19:21:47.960+02:00</t>
  </si>
  <si>
    <t>[{"id":"bf8dc38b-6c8e-42b6-9da3-3170253a57d4","note":"","count":1,"label":"Hot &amp; Spicy 32 cm","posId":"122","price":24900,"isExtra":false},{"id":"57c816b2-3e3f-46c2-b126-b09910d79cb0","note":"","count":1,"label":"změna na Smetanový základ","posId":"57c816b2-3e3f-46c2-b126-b09910d79cb0","price":0,"isExtra":true}]</t>
  </si>
  <si>
    <t>2026-05-27T19:05:47.897+02:00</t>
  </si>
  <si>
    <t>2026-05-27T19:18:59.954+02:00</t>
  </si>
  <si>
    <t>2026-05-27T18:55:03.591+02:00</t>
  </si>
  <si>
    <t>2026-05-27T19:07:01.780+02:00</t>
  </si>
  <si>
    <t>2026-05-27T19:21:41.447+02:00</t>
  </si>
  <si>
    <t>2026-05-27T18:55:05.298+02:00</t>
  </si>
  <si>
    <t>2026-05-27T18:54:15.939+02:00</t>
  </si>
  <si>
    <t>2026-05-27T19:03:26.046+02:00</t>
  </si>
  <si>
    <t>2026-05-27T18:33:03.557+02:00</t>
  </si>
  <si>
    <t>2026-05-27T18:42:15.746+02:00</t>
  </si>
  <si>
    <t>2026-05-27T18:54:38.794+02:00</t>
  </si>
  <si>
    <t>2026-05-27T18:33:04.126+02:00</t>
  </si>
  <si>
    <t>2026-05-27T18:25:55.717+02:00</t>
  </si>
  <si>
    <t>2026-05-27T18:39:27.793+02:00</t>
  </si>
  <si>
    <t>[{"id":"453aecb5-8f72-4618-a6c2-2c6a669d1f59","count":1,"label":"Pizza Quattro Formaggi 18","posId":"135","price":11900,"isExtra":false,"creatorId":"h-qEffuCgr907mqkRvq5m","isPackging":0,"actualLabel":"Pizza Quattro Formaggi 18"},{"id":"1582d301-bf10-4138-ae7c-8790c6504985","count":1,"label":"Pizza Pepperoni 18","posId":"132","price":11900,"isExtra":false,"creatorId":"0yZjcWOBrE1UlEYzR6PSw","isPackging":0,"actualLabel":"Pizza Pepperoni 18"}]</t>
  </si>
  <si>
    <t>Sumit</t>
  </si>
  <si>
    <t>2026-05-27T18:23:59.260+02:00</t>
  </si>
  <si>
    <t>2026-05-27T18:34:24.076+02:00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</si>
  <si>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</si>
  <si>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Vakhtang</t>
  </si>
  <si>
    <t>2026-05-27T18:15:51.303+02:00</t>
  </si>
  <si>
    <t>2026-05-27T18:24:47.870+02:00</t>
  </si>
  <si>
    <t>[{"id":"100","note":"","count":1,"label":"Margherita 40cm","posId":"100","price":26900,"isExtra":false},{"id":"K0000","note":"","count":1,"label":"Balné","posId":"K0000","price":2000,"isExtra":true},{"id":"P101","note":"","count":1,"label":"Spicy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🌶️","posId":"P101","price":11900,"isExtra":false},{"id":"K0000","note":"","count":1,"label":"Balné","posId":"K0000","price":1500,"isExtra":true}]</t>
  </si>
  <si>
    <t>2026-05-27T17:58:53.013+02:00</t>
  </si>
  <si>
    <t>2026-05-27T18:07:31.508+02:00</t>
  </si>
  <si>
    <t>[{"id":"da5a8aac-e4ba-43e9-aa97-4a4b406352ee","count":1,"label":"Pizza Margherita 32","posId":"112","price":20900,"isExtra":false,"creatorId":"yIhu1LJZ_FZcGU4_mLzyp","isPackging":0,"actualLabel":"Pizza Margherita 32"}]</t>
  </si>
  <si>
    <t>2026-05-27T17:54:47.108+02:00</t>
  </si>
  <si>
    <t>2026-05-27T18:15:35.277+02:00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</si>
  <si>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</si>
  <si>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2026-05-27T17:50:00.401+02:00</t>
  </si>
  <si>
    <t>2026-05-27T18:07:26.860+02:00</t>
  </si>
  <si>
    <t>[{"id":"96ddf01d0db96541ecf869f1","count":1,"label":"Quattro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základ","posId":"ZSR32","price":0,"isExtra":true},{"id":"e8b9c738ab9602bc599b4f85","count":1,"label":"bez plněných okrajů","posId":"X1000","price":0,"isExtra":true}]</t>
  </si>
  <si>
    <t>2026-05-27T16:55:38.129+02:00</t>
  </si>
  <si>
    <t>2026-05-27T17:13:15.557+02:00</t>
  </si>
  <si>
    <t>[{"id":"1bd4120455764e0c386d4f6c","count":1,"label":"Comeback 40cm 🌶️","posId":"109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38352f45b2aaeccf01c8fc81","count":1,"label":"Mozzarella","posId":"C113","price":4000,"KDSTags":["greenhighlight"],"isExtra":true},{"id":"55b9b8803fa99877debe3112","count":1,"label":"Šunka","posId":"C106","price":4000,"KDSTags":["greenhighlight"],"isExtra":true},{"id":"8c5751ed4c7ded00b62bbc0d","count":1,"label":"Mirinda 1l","posId":"N126","price":5900,"isExtra":false}]</t>
  </si>
  <si>
    <t>2026-05-27T16:52:03.125+02:00</t>
  </si>
  <si>
    <t>2026-05-27T17:06:57.619+02:00</t>
  </si>
  <si>
    <t>[{"id":"47a73fa5bee1643a7208bbdc","count":1,"label":"Capricciosa 32cm","posId":"113","price":24900,"isExtra":false},{"id":"47441b8c08c3b985152b12f3","count":1,"label":"Balné","posId":"K0000","price":1500,"isExtra":true},{"id":"3d68a128798074412b96c779","count":1,"label":"Bez oliv","posId":"X112","price":0,"KDSTags":["redhighlight"],"isExtra":true},{"id":"4173076b46457d4e4732cebd","count":1,"label":"Kuře","posId":"B114","price":3000,"KDSTags":["greenhighlight"],"isExtra":true},{"id":"8c5751ed4c7ded00b62bbc0d","count":1,"label":"Mirinda 1l","posId":"N126","price":5900,"isExtra":false}]</t>
  </si>
  <si>
    <t>2026-05-27T16:21:03.346+02:00</t>
  </si>
  <si>
    <t>2026-05-27T16:57:03.492+02:00</t>
  </si>
  <si>
    <t>2026-05-27T17:32:54.604+02:00</t>
  </si>
  <si>
    <t>2026-05-27T16:44:01.004+02:00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</si>
  <si>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bylinky","posId":"A121","price":5700,"isExtra":true},{"id":"7bd52058-f7b0-4320-9d6c-79598e7d9b5f","note":"","count":1,"label":"Hawai 18 cm","posId":"126","price":11900,"isExtra":false},{"id":"1bb5324c-790d-4502-a23d-410116b83c3f","note":"","count":1,"label":"Kuře.","posId":"A114","price":2000,"isExtra":true}]</t>
  </si>
  <si>
    <t>2026-05-27T16:05:47.722+02:00</t>
  </si>
  <si>
    <t>2026-05-27T16:57:00.522+02:00</t>
  </si>
  <si>
    <t>[{"id":"14d74183-8108-4914-8e03-e680c274b617","count":1,"label":"Pizza Capricciosa 40","posId":"101","price":30900,"isExtra":false,"creatorId":"8aTsQ6sfx_QqxDsCyNuNQ","isPackging":0,"actualLabel":"Pizza Capricciosa 40"},{"id":"extra_20230331101812_91","count":1,"label":"Žampiony","posId":"C105","price":3500,"KDSTags":["greenhighlight"],"isExtra":true,"mainItemId":"14d74183-8108-4914-8e03-e680c274b617"},{"id":"8b9ce92a-02d5-43b9-b829-08e471365a1c","count":1,"label":"Pizza Hot &amp; Spicy 40","posId":"110","price":30900,"isExtra":false,"creatorId":"Nt0onI2_0gmKJyDko6yBM","isPackging":0,"actualLabel":"Pizza Hot &amp; Spicy 40"}]</t>
  </si>
  <si>
    <t>2026-05-27T16:02:04.391+02:00</t>
  </si>
  <si>
    <t>2026-05-27T16:19:50.106+02:00</t>
  </si>
  <si>
    <t>2026-05-27T16:54:29.682+02:00</t>
  </si>
  <si>
    <t>2026-05-27T16:02:05.140+02:00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</si>
  <si>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bylinky","posId":"A121","price":5700,"isExtra":true},{"id":"8b18781f-3bd0-464d-aa33-9f081ecc1a3a","note":"","count":1,"label":"mozzarella","posId":"B113","price":3000,"KDSTags":["greenhighlight"],"isExtra":true}]</t>
  </si>
  <si>
    <t>2026-05-27T15:31:02.261+02:00</t>
  </si>
  <si>
    <t>2026-05-27T15:41:12.238+02:00</t>
  </si>
  <si>
    <t>Marie Viktorie</t>
  </si>
  <si>
    <t>2026-05-27T14:16:06.462+02:00</t>
  </si>
  <si>
    <t>2026-05-27T14:24:25.032+02:00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</si>
  <si>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</si>
  <si>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2026-05-27T13:44:16.128+02:00</t>
  </si>
  <si>
    <t>2026-05-27T13:49:58.620+02:00</t>
  </si>
  <si>
    <t>[{"id":"60b32f9b-7064-4917-aed7-67a49f9cad9a","count":1,"label":"Pizza Quattro Formaggi 40","posId":"111","price":30900,"isExtra":false,"creatorId":"CLOcmEAYAmExKvTMQTtQQ","isPackging":0,"actualLabel":"Pizza Quattro Formaggi 40"},{"id":"6afa0291-824d-4332-ae79-e7db50173a14","count":1,"label":"Guarana classic zero","posId":"N143","price":5500,"isExtra":false,"creatorId":"8GtMHfulDjVKGutlYwd4S","isPackging":0,"actualLabel":"Guarana classic zero"}]</t>
  </si>
  <si>
    <t>2026-05-27T12:20:35.658+02:00</t>
  </si>
  <si>
    <t>2026-05-27T12:26:22.204+02:00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</si>
  <si>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</si>
  <si>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2026-05-27T11:27:03.800+02:00</t>
  </si>
  <si>
    <t>2026-05-27T11:46:24.185+02:00</t>
  </si>
  <si>
    <t>2026-05-27T12:01:32.540+02:00</t>
  </si>
  <si>
    <t>2026-05-27T11:27:04.630+02:00</t>
  </si>
  <si>
    <t>[{"id":"bf8dc38b-6c8e-42b6-9da3-3170253a57d4","note":"","count":1,"label":"Hot &amp; Spicy 32 cm","posId":"122","price":24900,"isExtra":false},{"id":"d63e9120-8ffe-444c-ba51-6c942a13f4fc","note":"","count":1,"label":"Margherita 40 cm","posId":"100","price":26900,"isExtra":false},{"id":"4d0fe7ad-c88a-4a73-8015-c60680489cf8","note":"","count":1,"label":"Baby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cm","posId":"120","price":24900,"isExtra":false},{"id":"2be8bd8d-b8cf-456a-a9f3-1ae18c5726f9","note":"","count":1,"label":"okraj mozzarella, BBQ omáčka","posId":"A123","price":5700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</si>
  <si>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2026-05-27T11:04:37.113+02:00</t>
  </si>
  <si>
    <t>2026-05-27T11:14:52.885+02:00</t>
  </si>
  <si>
    <t>[{"id":"8b9ce92a-02d5-43b9-b829-08e471365a1c","count":1,"label":"Pizza Hot &amp; Spicy 40","posId":"110","price":30900,"isExtra":false,"creatorId":"Y_7tObFh2CPIhUkehlqKs","isPackging":0,"actualLabel":"Pizza Hot &amp; Spicy 40"}]</t>
  </si>
  <si>
    <t>2026-05-27T10:30:04.580+02:00</t>
  </si>
  <si>
    <t>2026-05-27T11:12:02.941+02:00</t>
  </si>
  <si>
    <t>2026-05-27T11:36:41.396+02:00</t>
  </si>
  <si>
    <t>2026-05-27T10:30:05.432+02:00</t>
  </si>
  <si>
    <t>[{"id":"35e045f9-bc36-46e9-8142-6579de78a05b","note":"","count":1,"label":"Comeback 32 cm","posId":"121","price":24900,"isExtra":false},{"id":"96b5d091-fc97-4d1a-8602-51839892aa23","note":"","count":1,"label":"Dip jalapenos","posId":"P107","price":2000,"isExtra":false}]</t>
  </si>
  <si>
    <t>2026-05-27T10:15:54.550+02:00</t>
  </si>
  <si>
    <t>2026-05-27T10:16:52.843+02:00</t>
  </si>
  <si>
    <t>[{"id":"9c4c1ddf-cd82-4c07-89d0-ed3e0fb213ef","count":1,"label":"Guarana kiwi a jablko","posId":"N144","price":5500,"isExtra":false,"creatorId":"yoeCStOM1aL6HTI_uRSg5","isPackging":0,"actualLabel":"Guarana kiwi a jablko"},{"id":"9c4c1ddf-cd82-4c07-89d0-ed3e0fb213ef","count":1,"label":"Guarana kiwi a jablko","posId":"N144","price":5500,"isExtra":false,"creatorId":"m7onIBMxlwQRfEVOcBe35","isPackging":0,"actualLabel":"Guarana kiwi a jablko"},{"id":"9c4c1ddf-cd82-4c07-89d0-ed3e0fb213ef","count":1,"label":"Guarana kiwi a jablko","posId":"N144","price":5500,"isExtra":false,"discount":{"type":"absolute","value":105},"creatorId":"nWzam5eyMaNIrEsFaAcxy","isPackging":0,"actualLabel":"Guarana kiwi a jablko"}]</t>
  </si>
  <si>
    <t>2026-05-27T00:38:49.307+02:00</t>
  </si>
  <si>
    <t>2026-05-27T00:50:23.388+02:00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</si>
  <si>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základ","posId":"ZBS40","price":0,"isExtra":true},{"id":"A120","note":"","count":1,"label":"okraj hotdog, bbq omáčka","posId":"A120","price":6500,"isExtra":true}]</t>
  </si>
  <si>
    <t>2026-05-27T00:23:05.134+02:00</t>
  </si>
  <si>
    <t>2026-05-27T00:30:52.396+02:00</t>
  </si>
  <si>
    <t>[{"id":"69400db90dc626f6c3c3fc2b","count":1,"label":"Hawai 32cm","posId":"114","price":24900,"isExtra":false},{"id":"47441b8c08c3b985152b12f3","count":1,"label":"Balné","posId":"K0000","price":1500,"isExtra":true},{"id":"69400db90dc626f6c3c3fc79","count":1,"label":"Pepsi zero sugar 1l","posId":"N125","price":5900,"isExtra":false},{"id":"69400db90dc626f6c3c3fc23","count":1,"label":"Pepperoni 32cm 🌶️🌶️","posId":"120","price":24900,"isExtra":false},{"id":"47441b8c08c3b985152b12f3","count":1,"label":"Balné","posId":"K0000","price":1500,"isExtra":true},{"id":"6f63fbd0ac5af4c0c06e0306","count":1,"label":"Šunka","posId":"B106","price":3000,"KDSTags":["greenhighlight"],"isExtra":true},{"id":"b6762cc06e73fd176bea7855","count":1,"label":"Slanina","posId":"B108","price":3000,"KDSTags":["greenhighlight"],"isExtra":true}]</t>
  </si>
  <si>
    <t>2026-05-27T00:19:05.818+02:00</t>
  </si>
  <si>
    <t>2026-05-27T00:28:18.126+02:00</t>
  </si>
  <si>
    <t>[{"id":"e8f571e6-dd36-42d7-8826-52c90315986b","note":"","count":1,"label":"Baby špenát &amp; kuře 40 cm","posId":"104","price":30900,"isExtra":false},{"id":"3a8b6a85-3b5c-4ee4-be2d-261ab8731d6e","note":"","count":1,"label":"Dip česnekový","posId":"P106","price":2000,"isExtra":false}]</t>
  </si>
  <si>
    <t>2026-05-27T00:13:37.208+02:00</t>
  </si>
  <si>
    <t>2026-05-27T00:21:57.836+02:00</t>
  </si>
  <si>
    <t>2026-05-26T23:58:53.678+02:00</t>
  </si>
  <si>
    <t>2026-05-27T00:08:38.293+02:00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</si>
  <si>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</si>
  <si>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2026-05-26T23:47:19.306+02:00</t>
  </si>
  <si>
    <t>2026-05-27T00:06:01.209+02:00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</si>
  <si>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základ","posId":"ZRB32","price":0,"isExtra":true},{"id":"b831d593e198a3a57235a2cb","count":1,"label":"bez plněných okrajů","posId":"X1000","price":0,"isExtra":true},{"id":"4ec1ab33148027d21f4d0c32","count":1,"label":"Bez salámu","posId":"X109","price":0,"KDSTags":["redhighlight"],"isExtra":true},{"id":"785bd350ca41e9c023b40739","count":1,"label":"Kukuřice","posId":"B115","price":2500,"KDSTags":["greenhighlight"],"isExtra":true},{"id":"69400db90dc626f6c3c3fc5d","count":1,"label":"Česnekový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</si>
  <si>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2026-05-26T23:45:49.767+02:00</t>
  </si>
  <si>
    <t>2026-05-27T00:05:15.291+02:00</t>
  </si>
  <si>
    <t>[{"id":"69400db90dc626f6c3c3fc2d","count":1,"label":"Capricciosa 32cm","posId":"113","price":24900,"isExtra":false},{"id":"47441b8c08c3b985152b12f3","count":1,"label":"Balné","posId":"K0000","price":1500,"isExtra":true},{"id":"286dea47175c3f6c57758e95","count":1,"label":"BBQ základ","posId":"ZRB32","price":0,"isExtra":true},{"id":"b831d593e198a3a57235a2cb","count":1,"label":"bez plněných okrajů","posId":"X1000","price":0,"isExtra":true}]</t>
  </si>
  <si>
    <t>2026-05-26T23:44:03.724+02:00</t>
  </si>
  <si>
    <t>2026-05-27T00:03:53.967+02:00</t>
  </si>
  <si>
    <t>2026-05-27T00:23:15.831+02:00</t>
  </si>
  <si>
    <t>2026-05-26T23:44:35.642+02:00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</si>
  <si>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</si>
  <si>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2026-05-26T23:40:33.402+02:00</t>
  </si>
  <si>
    <t>2026-05-27T00:00:05.325+02:00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</si>
  <si>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40cm","posId":"111","price":30900,"isExtra":false},{"id":"57081101","note":"","count":1,"label":"Balné","posId":"K0000","price":2000,"isExtra":true},{"id":"59555798","note":"","count":1,"label":"Rajčatový základ","posId":"ZSR40","price":0,"isExtra":true},{"id":"57081142","note":"","count":1,"label":"okraj mozzarella, bbq omáčka","posId":"A124","price":6500,"isExtra":true},{"id":"57081033","note":"","size":"Capricciosa 40cm","count":1,"label":"Capricciosa 40cm","posId":"101","price":30900,"isExtra":false},{"id":"57081101","note":"","count":1,"label":"Balné","posId":"K0000","price":2000,"isExtra":true},{"id":"59555802","note":"","count":1,"label":"BBQ základ","posId":"ZRB40","price":0,"isExtra":true},{"id":"57081142","note":"","count":1,"label":"okraj mozzarella, bbq omáčka","posId":"A124","price":6500,"isExtra":true},{"id":"57081130","note":"","count":1,"label":"Jalapeňos","posId":"C102","price":3500,"KDSTags":["greenhighlight"],"isExtra":true},{"id":"57081152","note":"","count":1,"label":"Žampiony","posId":"C105","price":3500,"KDSTags":["greenhighlight"],"isExtra":true},{"id":"57081170","note":"","count":1,"label":"Olivy","posId":"C112","price":3500,"KDSTags":["greenhighlight"],"isExtra":true},{"id":"57081204","note":"","count":1,"label":"Kukuřice","posId":"C115","price":3500,"KDSTags":["greenhighlight"],"isExtra":true},{"id":"57081212","note":"","count":1,"label":"Mozzarella","posId":"C113","price":4000,"KDSTags":["greenhighlight"],"isExtra":true},{"id":"57081216","note":"","count":1,"label":"Šunka","posId":"C106","price":4000,"KDSTags":["greenhighlight"],"isExtra":true},{"id":"57081223","note":"","count":1,"label":"Slanina","posId":"C108","price":4000,"KDSTags":["greenhighlight"],"isExtra":true},{"id":"57081231","note":"","count":1,"label":"Pepperoni salám","posId":"C109","price":4000,"KDSTags":["greenhighlight"],"isExtra":true},{"id":"57405790","note":"","size":"Pepsi 1l","count":1,"label":"Pepsi 1l","posId":"N124","price":5900,"isExtra":false},{"id":"57405792","note":"","size":"Mirinda 1l","count":1,"label":"Mirinda 1l","posId":"N126","price":5900,"isExtra":false},{"id":"57081028","note":"","size":"BBQ Texas 40cm","count":1,"label":"BBQ Texas 40cm","posId":"107","price":30900,"isExtra":false},{"id":"57081101","note":"","count":1,"label":"Balné","posId":"K0000","price":2000,"isExtra":true},{"id":"59555800","note":"","count":1,"label":"Smetanový základ","posId":"ZBS40","price":0,"isExtra":true},{"id":"57081142","note":"","count":1,"label":"okraj mozzarella, bbq omáčka","posId":"A124","price":6500,"isExtra":true},{"id":"57081130","note":"","count":1,"label":"Jalapeňos","posId":"C102","price":3500,"KDSTags":["greenhighlight"],"isExtra":true},{"id":"57081152","note":"","count":1,"label":"Žampiony","posId":"C105","price":3500,"KDSTags":["greenhighlight"],"isExtra":true},{"id":"57081170","note":"","count":1,"label":"Olivy","posId":"C112","price":3500,"KDSTags":["greenhighlight"],"isExtra":true},{"id":"57081212","note":"","count":1,"label":"Mozzarella","posId":"C113","price":4000,"KDSTags":["greenhighlight"],"isExtra":true},{"id":"57081216","note":"","count":1,"label":"Šunka","posId":"C106","price":4000,"KDSTags":["greenhighlight"],"isExtra":true},{"id":"57081223","note":"","count":1,"label":"Slanina","posId":"C108","price":4000,"KDSTags":["greenhighlight"],"isExtra":true},{"id":"57081231","note":"","count":1,"label":"Pepperoni salám","posId":"C109","price":4000,"KDSTags":["greenhighlight"],"isExtra":true}]</t>
  </si>
  <si>
    <t>2026-05-26T23:37:05.194+02:00</t>
  </si>
  <si>
    <t>2026-05-26T23:46:05.012+02:00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</si>
  <si>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d5c01305-5b81-4931-8ef0-14413da22bab","note":"","count":1,"label":"Kukuřice","posId":"C115","price":3500,"KDSTags":["greenhighlight"],"isExtra":true},{"id":"fb12cb64-5c55-4a3e-9351-4c75cdb0fc47","note":"","count":1,"label":"Špenát s česnekem","posId":"C107","price":3500,"KDSTags":["greenhighlight"],"isExtra":true}]</t>
  </si>
  <si>
    <t>2026-05-26T23:30:13.439+02:00</t>
  </si>
  <si>
    <t>2026-05-26T23:40:46.306+02:00</t>
  </si>
  <si>
    <t>[{"id":"69400db90dc626f6c3c3fc13","count":1,"label":"Capricciosa 40cm","posId":"101","price":30900,"isExtra":false},{"id":"eebdf80d1781a9b444ae21c7","count":1,"label":"Balné","posId":"K0000","price":2000,"isExtra":true}]</t>
  </si>
  <si>
    <t>2026-05-26T23:27:32.566+02:00</t>
  </si>
  <si>
    <t>2026-05-26T23:38:28.134+02:00</t>
  </si>
  <si>
    <t>[{"id":"57081025","note":"Bez cibule","size":"Hot &amp; Spicy 40cm 🌶️🌶️","count":1,"label":"Hot &amp; Spicy 40cm 🌶️🌶️","posId":"110","price":30900,"isExtra":false},{"id":"57081101","note":"","count":1,"label":"Balné","posId":"K0000","price":2000,"isExtra":true},{"id":"57081236","note":"","count":1,"label":"Grana padano, pecorino, parmazán","posId":"C130","price":4000,"KDSTags":["greenhighlight"],"isExtra":true}]</t>
  </si>
  <si>
    <t>2026-05-26T23:24:04.220+02:00</t>
  </si>
  <si>
    <t>2026-05-26T23:38:25.994+02:00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</si>
  <si>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základ","posId":"57c816b2-3e3f-46c2-b126-b09910d79cb0","price":0,"isExtra":true},{"id":"03dae282-4cd4-4fa2-9169-2178ea3ed325","note":"","count":1,"label":"Quattro Formaggi 40 cm","posId":"111","price":30900,"isExtra":false},{"id":"36ea3088-07fd-428f-b871-c4a5ee9cef7b","note":"","count":1,"label":"Comeback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základ","posId":"57c816b2-3e3f-46c2-b126-b09910d79cb0","price":0,"isExtra":true}]</t>
  </si>
  <si>
    <t>2026-05-26T22:55:24.944+02:00</t>
  </si>
  <si>
    <t>2026-05-26T23:06:42.465+02:00</t>
  </si>
  <si>
    <t>[{"id":"101","note":"","count":1,"label":"Capricciosa 40cm","posId":"101","price":30900,"isExtra":false},{"id":"K0000","note":"","count":1,"label":"Balné","posId":"K0000","price":2000,"isExtra":true},{"id":"106","note":"","count":1,"label":"BBQ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</si>
  <si>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2026-05-26T22:40:19.486+02:00</t>
  </si>
  <si>
    <t>[{"id":"f95b79d305d7a696051ecb76","count":5,"label":"Pilsner Urquell 12","posId":"N20","price":6500,"isExtra":false},{"id":"69400db90dc626f6c3c3fc57","count":1,"label":"Pečené brambory","posId":"P103","price":6900,"isExtra":false},{"id":"47441b8c08c3b985152b12f3","count":1,"label":"Balné","posId":"K0000","price":1500,"isExtra":true}]</t>
  </si>
  <si>
    <t>2026-05-26T22:32:43.613+02:00</t>
  </si>
  <si>
    <t>2026-05-26T22:39:36.153+02:00</t>
  </si>
  <si>
    <t>[{"id":"69400db90dc626f6c3c3fc2d","count":1,"label":"Capricciosa 32cm","posId":"113","price":24900,"isExtra":false},{"id":"47441b8c08c3b985152b12f3","count":1,"label":"Balné","posId":"K0000","price":1500,"isExtra":true},{"id":"b831d593e198a3a57235a2cb","count":1,"label":"bez plněných okrajů","posId":"X1000","price":0,"isExtra":true},{"id":"785bd350ca41e9c023b40739","count":1,"label":"Kukuřice","posId":"B115","price":2500,"KDSTags":["greenhighlight"],"isExtra":true}]</t>
  </si>
  <si>
    <t>2026-05-26T22:18:23.682+02:00</t>
  </si>
  <si>
    <t>2026-05-26T22:23:30.753+02:00</t>
  </si>
  <si>
    <t>[{"id":"f3476a08-e484-472c-bcd0-fcfa945c84c3","count":1,"label":"Pizza Comeback 40 0,5","posId":"H109","price":15450,"isExtra":false,"creatorId":"pWmOs9g63jv0AbUWczuS6","isPackging":0,"actualLabel":"Pizza Comeback 40 0,5"},{"id":"a5Gkj2FqUAnwgAU4Vmosn","count":1,"label":"Smetanový základ","posId":"ZRS40","price":0,"isExtra":true,"mainItemId":"f3476a08-e484-472c-bcd0-fcfa945c84c3"},{"id":"2lwz8DLnxAE2XXPjpySDo","count":1,"label":"Bez plněných okrajů","posId":"X1000","price":0,"isExtra":true,"mainItemId":"f3476a08-e484-472c-bcd0-fcfa945c84c3"},{"id":"077b3297-1744-4994-a222-bbe684944de7","count":1,"label":"Pizza Quattro Formaggi 40 0,5","posId":"H111","price":15450,"isExtra":false,"creatorId":"uKe9wjRAy4EQG2NlCVbly","isPackging":0,"actualLabel":"Pizza Quattro Formaggi 40 0,5"},{"id":"2lwz8DLnxAE2XXPjpySDo","count":1,"label":"Bez plněných okrajů","posId":"X1000","price":0,"isExtra":true,"mainItemId":"077b3297-1744-4994-a222-bbe684944de7"},{"id":"HPsXRg4xkYlDT0y60dhgq","count":1,"label":"Kukuřice 0,5","posId":"HC115","price":1800,"KDSTags":["greenhighlight"],"isExtra":true,"mainItemId":"077b3297-1744-4994-a222-bbe684944de7"}]</t>
  </si>
  <si>
    <t>Rashid</t>
  </si>
  <si>
    <t>2026-05-26T22:15:56.956+02:00</t>
  </si>
  <si>
    <t>2026-05-26T22:23:01.143+02:00</t>
  </si>
  <si>
    <t>2026-05-26T22:08:46.198+02:00</t>
  </si>
  <si>
    <t>2026-05-26T22:14:46.080+02:00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</si>
  <si>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</si>
  <si>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Madaminkhon</t>
  </si>
  <si>
    <t>2026-05-26T21:59:16.706+02:00</t>
  </si>
  <si>
    <t>2026-05-26T22:08:27.151+02:00</t>
  </si>
  <si>
    <t>[{"id":"123","note":"","count":1,"label":"Quattro Formaggi 32cm","posId":"123","price":24900,"isExtra":false},{"id":"K0000","note":"","count":1,"label":"Balné","posId":"K0000","price":1500,"isExtra":true},{"id":"109","note":"","count":1,"label":"Comeback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</si>
  <si>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2026-05-26T21:57:32.676+02:00</t>
  </si>
  <si>
    <t>2026-05-26T22:05:49.074+02:00</t>
  </si>
  <si>
    <t>[{"id":"59610970","note":"","size":"BBQ Meteor 32cm","count":1,"label":"BBQ Meteor 32cm","posId":"118","price":24900,"isExtra":false},{"id":"57081111","note":"","count":1,"label":"Balné","posId":"K0000","price":1500,"isExtra":true},{"id":"57081149","note":"","count":1,"label":"okraj mozzarella, bbq omáčka","posId":"A123","price":5700,"isExtra":true}]</t>
  </si>
  <si>
    <t>2026-05-26T21:53:58.363+02:00</t>
  </si>
  <si>
    <t>2026-05-26T22:03:12.916+02:00</t>
  </si>
  <si>
    <t>[{"id":"69400db90dc626f6c3c3fc21","count":1,"label":"Comeback 32cm 🌶️","posId":"121","price":24900,"isExtra":false},{"id":"47441b8c08c3b985152b12f3","count":1,"label":"Balné","posId":"K0000","price":1500,"isExtra":true},{"id":"69400db90dc626f6c3c3fc25","count":1,"label":"BBQ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základ","posId":"ZBR32","price":0,"isExtra":true},{"id":"2e793ec33eefa17679287e32","count":1,"label":"Bez papriky","posId":"X111","price":0,"KDSTags":["redhighlight"],"isExtra":true}]</t>
  </si>
  <si>
    <t>2026-05-26T21:48:05.123+02:00</t>
  </si>
  <si>
    <t>2026-05-26T21:54:54.626+02:00</t>
  </si>
  <si>
    <t>2026-05-26T22:08:51.033+02:00</t>
  </si>
  <si>
    <t>2026-05-26T21:54:41.506+02:00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</si>
  <si>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</si>
  <si>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2026-05-26T21:47:50.514+02:00</t>
  </si>
  <si>
    <t>2026-05-26T21:58:52.949+02:00</t>
  </si>
  <si>
    <t>[{"id":"69400db90dc626f6c3c3fc1d","count":1,"label":"Quattro Formaggi 32cm","posId":"123","price":24900,"isExtra":false},{"id":"47441b8c08c3b985152b12f3","count":1,"label":"Balné","posId":"K0000","price":1500,"isExtra":true},{"id":"ea24ec37002d07049ee3ae18","count":1,"label":"okraj mozzarella, bylinky","posId":"A121","price":5700,"isExtra":true},{"id":"69400db90dc626f6c3c3fc2f","count":1,"label":"Baby Špenát &amp; kuře 32cm","posId":"116","price":24900,"isExtra":false},{"id":"47441b8c08c3b985152b12f3","count":1,"label":"Balné","posId":"K0000","price":1500,"isExtra":true},{"id":"ea24ec37002d07049ee3ae18","count":1,"label":"okraj mozzarella, bylinky","posId":"A121","price":5700,"isExtra":true},{"id":"69400db90dc626f6c3c3fc5d","count":2,"label":"Česnekový dip","posId":"P106","price":2000,"isExtra":false},{"id":"47441b8c08c3b985152b12f3","count":2,"label":"Balné","posId":"K0000","price":1500,"isExtra":true}]</t>
  </si>
  <si>
    <t>Vláďa</t>
  </si>
  <si>
    <t>2026-05-26T21:47:06.624+02:00</t>
  </si>
  <si>
    <t>2026-05-26T21:56:15.456+02:00</t>
  </si>
  <si>
    <t>2026-05-26T21:29:03.043+02:00</t>
  </si>
  <si>
    <t>2026-05-26T21:42:12.293+02:00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</si>
  <si>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🌶️","posId":"121","price":24900,"isExtra":false},{"id":"57081111","note":"","count":1,"label":"Balné","posId":"K0000","price":1500,"isExtra":true},{"id":"57081028","note":"","size":"BBQ Texas 40cm","count":1,"label":"BBQ Texas 40cm","posId":"107","price":30900,"isExtra":false},{"id":"57081101","note":"","count":1,"label":"Balné","posId":"K0000","price":2000,"isExtra":true},{"id":"57081165","note":"","count":1,"label":"okraj hotdog, hořčice","posId":"A118","price":6500,"isExtra":true},{"id":"59278383","note":"","size":"Masové kuličky","count":1,"label":"Masové kuličky","posId":"P102","price":9900,"isExtra":false},{"id":"57081111","note":"","count":1,"label":"Balné","posId":"K0000","price":1500,"isExtra":true}]</t>
  </si>
  <si>
    <t>2026-05-26T21:03:21.864+02:00</t>
  </si>
  <si>
    <t>2026-05-26T21:10:58.862+02:00</t>
  </si>
  <si>
    <t>[{"id":"69400db90dc626f6c3c3fc2f","count":1,"label":"Baby Špenát &amp; kuře 32cm","posId":"116","price":24900,"isExtra":false},{"id":"47441b8c08c3b985152b12f3","count":1,"label":"Balné","posId":"K0000","price":1500,"isExtra":true},{"id":"b831d593e198a3a57235a2cb","count":1,"label":"bez plněných okrajů","posId":"X1000","price":0,"isExtra":true}]</t>
  </si>
  <si>
    <t>2026-05-26T20:59:03.108+02:00</t>
  </si>
  <si>
    <t>2026-05-26T21:10:02.614+02:00</t>
  </si>
  <si>
    <t>2026-05-26T21:26:06.896+02:00</t>
  </si>
  <si>
    <t>2026-05-26T20:59:24.439+02:00</t>
  </si>
  <si>
    <t>[{"id":"e8f571e6-dd36-42d7-8826-52c90315986b","note":"","count":1,"label":"Baby špenát &amp; kuře 40 cm","posId":"104","price":30900,"isExtra":false},{"id":"3a8b6a85-3b5c-4ee4-be2d-261ab8731d6e","note":"","count":2,"label":"Dip česnekový","posId":"P106","price":2000,"isExtra":false},{"id":"a4efa812-1470-4ea2-a19d-39843abed3be","note":"","count":1,"label":"Comeback 32 cm","posId":"145","price":24900,"isExtra":false},{"id":"0ea52415-fdb3-497f-b216-7fd5802f2e0f","note":"","count":1,"label":"Quattro Formaggi 32 cm","posId":"123","price":24900,"isExtra":false}]</t>
  </si>
  <si>
    <t>Dmytro</t>
  </si>
  <si>
    <t>2026-05-26T20:34:18.441+02:00</t>
  </si>
  <si>
    <t>2026-05-26T20:47:38.759+02:00</t>
  </si>
  <si>
    <t>[{"id":"114","note":"","count":1,"label":"Hawai 32cm","posId":"114","price":24900,"isExtra":false},{"id":"K0000","note":"","count":1,"label":"Balné","posId":"K0000","price":1500,"isExtra":true},{"id":"B100","note":"","count":1,"label":"Ananas","posId":"B100","price":2500,"KDSTags":["greenhighlight"],"isExtra":true}]</t>
  </si>
  <si>
    <t>2026-05-26T20:34:03.641+02:00</t>
  </si>
  <si>
    <t>2026-05-26T20:46:45.466+02:00</t>
  </si>
  <si>
    <t>2026-05-26T20:58:16.081+02:00</t>
  </si>
  <si>
    <t>2026-05-26T20:34:33.416+02:00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</si>
  <si>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cm","posId":"109","price":30900,"isExtra":false},{"id":"3a8b6a85-3b5c-4ee4-be2d-261ab8731d6e","note":"","count":2,"label":"Dip česnekový","posId":"P106","price":2000,"isExtra":false}]</t>
  </si>
  <si>
    <t>2026-05-26T20:30:41.161+02:00</t>
  </si>
  <si>
    <t>2026-05-26T20:37:53.114+02:00</t>
  </si>
  <si>
    <t>[{"id":"69400db90dc626f6c3c3fc03","count":1,"label":"Quattro Formaggi 40cm","posId":"111","price":30900,"isExtra":false},{"id":"eebdf80d1781a9b444ae21c7","count":1,"label":"Balné","posId":"K0000","price":2000,"isExtra":true}]</t>
  </si>
  <si>
    <t>2026-05-26T20:06:03.988+02:00</t>
  </si>
  <si>
    <t>2026-05-26T20:11:07.741+02:00</t>
  </si>
  <si>
    <t>[{"id":"a902d94b-4667-4702-ad71-4744adfe8fad","count":1,"label":"Pizza Quattro Formaggi 32","posId":"123","price":24900,"isExtra":false,"creatorId":"_hhrm0uVZeM_dyLrBLwPB","isPackging":0,"actualLabel":"Pizza Quattro Formaggi 32"}]</t>
  </si>
  <si>
    <t>2026-05-26T20:04:09.810+02:00</t>
  </si>
  <si>
    <t>2026-05-26T20:09:55.368+02:00</t>
  </si>
  <si>
    <t>[{"id":"63eebea1-cba5-437a-83f6-63b411b74fb8","count":1,"label":"Spicy Wings","posId":"P101","price":11900,"isExtra":false,"creatorId":"eCNPR5HTAEiLLO9yywEx-","isPackging":0,"actualLabel":"Spicy Wings"}]</t>
  </si>
  <si>
    <t>2026-05-26T20:00:23.597+02:00</t>
  </si>
  <si>
    <t>2026-05-26T20:08:30.722+02:00</t>
  </si>
  <si>
    <t>[{"id":"69400db90dc626f6c3c3fc5d","count":1,"label":"Česnekový dip","posId":"P106","price":2000,"isExtra":false},{"id":"47441b8c08c3b985152b12f3","count":1,"label":"Balné","posId":"K0000","price":1500,"isExtra":true},{"id":"69400db90dc626f6c3c3fc05","count":1,"label":"Hot &amp; Spicy 40cm 🌶️🌶️","posId":"110","price":30900,"isExtra":false},{"id":"eebdf80d1781a9b444ae21c7","count":1,"label":"Balné","posId":"K0000","price":2000,"isExtra":true},{"id":"ccbe517b457dec962153470b","count":1,"label":"Kukuřice","posId":"C115","price":3500,"KDSTags":["greenhighlight"],"isExtra":true}]</t>
  </si>
  <si>
    <t>2026-05-26T20:00:13.636+02:00</t>
  </si>
  <si>
    <t>2026-05-26T20:06:58.355+02:00</t>
  </si>
  <si>
    <t>[{"id":"f30f2fb2-fb95-4178-8ce0-1adad0595bf2","count":1,"label":"Pizza Margherita 40","posId":"100","price":26900,"isExtra":false,"creatorId":"Jvmzbhx-jELaN8DVrLAaM","isPackging":0,"actualLabel":"Pizza Margherita 40"},{"id":"extra_20230331101812_96","count":1,"label":"Kukuřice","posId":"C115","price":3500,"KDSTags":["greenhighlight"],"isExtra":true,"mainItemId":"f30f2fb2-fb95-4178-8ce0-1adad0595bf2"},{"id":"extra_20230331101812_99","count":1,"label":"Šunka","posId":"C106","price":4000,"KDSTags":["greenhighlight"],"isExtra":true,"mainItemId":"f30f2fb2-fb95-4178-8ce0-1adad0595bf2"}]</t>
  </si>
  <si>
    <t>2026-05-26T19:49:40.576+02:00</t>
  </si>
  <si>
    <t>2026-05-26T19:57:44.630+02:00</t>
  </si>
  <si>
    <t>[{"id":"69400db90dc626f6c3c3fc27","count":1,"label":"BBQ Meteor 32cm","posId":"118","price":24900,"isExtra":false},{"id":"47441b8c08c3b985152b12f3","count":1,"label":"Balné","posId":"K0000","price":1500,"isExtra":true},{"id":"69400db90dc626f6c3c3fc77","count":1,"label":"Pepsi 1l","posId":"N124","price":5900,"isExtra":false}]</t>
  </si>
  <si>
    <t>2026-05-26T19:49:39.657+02:00</t>
  </si>
  <si>
    <t>2026-05-26T19:59:23.755+02:00</t>
  </si>
  <si>
    <t>[{"id":"69400db90dc626f6c3c3fc0b","count":1,"label":"BBQ Texas 40cm","posId":"107","price":30900,"isExtra":false},{"id":"eebdf80d1781a9b444ae21c7","count":1,"label":"Balné","posId":"K0000","price":2000,"isExtra":true},{"id":"1385ee6ca660666cd7ad52bd","count":1,"label":"okraj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</si>
  <si>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2026-05-26T19:29:21.124+02:00</t>
  </si>
  <si>
    <t>2026-05-26T19:34:07.223+02:00</t>
  </si>
  <si>
    <t>[{"id":"3d349fca-a560-44e4-966f-e75699784d8e","count":1,"label":"Pizza Comeback 40","posId":"109","price":30900,"isExtra":false,"creatorId":"64_Jf7qw0tEGXQfdL2jep","isPackging":0,"actualLabel":"Pizza Comeback 40"},{"id":"m3pF27XfQ1Z0mNF8A8EJK","count":1,"label":"Bez salámu","posId":"X109","price":0,"KDSTags":["redhighlight"],"isExtra":true,"mainItemId":"3d349fca-a560-44e4-966f-e75699784d8e"},{"id":"-Z-mOVANm0ixYVAY4s3sN","count":1,"label":"Bez cibule","posId":"X103","price":0,"KDSTags":["redhighlight"],"isExtra":true,"mainItemId":"3d349fca-a560-44e4-966f-e75699784d8e"}]</t>
  </si>
  <si>
    <t>2026-05-26T19:25:00.607+02:00</t>
  </si>
  <si>
    <t>2026-05-26T19:33:22.615+02:00</t>
  </si>
  <si>
    <t>[{"id":"69400db90dc626f6c3c3fc23","count":1,"label":"Pepperoni 32cm 🌶️🌶️","posId":"120","price":24900,"isExtra":false},{"id":"47441b8c08c3b985152b12f3","count":1,"label":"Balné","posId":"K0000","price":1500,"isExtra":true},{"id":"08c734648f78c4554714d73b","count":1,"label":"Pepperoni salám","posId":"B109","price":3000,"KDSTags":["greenhighlight"],"isExtra":true},{"id":"69400db90dc626f6c3c3fc79","count":1,"label":"Pepsi zero sugar 1l","posId":"N125","price":5900,"isExtra":false},{"id":"69400db90dc626f6c3c3fc63","count":1,"label":"Choco Rolls","posId":"chr100","price":8900,"isExtra":false},{"id":"47441b8c08c3b985152b12f3","count":1,"label":"Balné","posId":"K0000","price":1500,"isExtra":true}]</t>
  </si>
  <si>
    <t>2026-05-26T19:09:13.239+02:00</t>
  </si>
  <si>
    <t>2026-05-26T19:19:46.913+02:00</t>
  </si>
  <si>
    <t>[{"id":"69400db90dc626f6c3c3fc05","count":1,"label":"Hot &amp; Spicy 40cm 🌶️🌶️","posId":"110","price":30900,"isExtra":false},{"id":"eebdf80d1781a9b444ae21c7","count":1,"label":"Balné","posId":"K0000","price":2000,"isExtra":true}]</t>
  </si>
  <si>
    <t>2026-05-26T19:08:51.852+02:00</t>
  </si>
  <si>
    <t>2026-05-26T19:16:15.178+02:00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</si>
  <si>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</si>
  <si>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2026-05-26T19:03:04.901+02:00</t>
  </si>
  <si>
    <t>2026-05-26T19:11:05.622+02:00</t>
  </si>
  <si>
    <t>2026-05-26T19:33:30.784+02:00</t>
  </si>
  <si>
    <t>2026-05-26T19:06:52.877+02:00</t>
  </si>
  <si>
    <t>[{"id":"f1315fc0-dfbb-459c-9f31-49d8e60875f4","note":"","count":1,"label":"Pepperoni 40 cm","posId":"108","price":30900,"isExtra":false},{"id":"ed9751e1-1886-4b0f-b8dd-d3c6488dfd29","note":"","count":1,"label":"Mozzarella","posId":"C113","price":4000,"KDSTags":["greenhighlight"],"isExtra":true}]</t>
  </si>
  <si>
    <t>2026-05-26T18:44:53.206+02:00</t>
  </si>
  <si>
    <t>2026-05-26T18:52:24.529+02:00</t>
  </si>
  <si>
    <t>[{"id":"14d74183-8108-4914-8e03-e680c274b617","count":1,"label":"Pizza Capricciosa 40","posId":"101","price":30900,"isExtra":false,"creatorId":"RjEhsJMzQfFCXKh7QRegn","isPackging":0,"actualLabel":"Pizza Capricciosa 40"}]</t>
  </si>
  <si>
    <t>2026-05-26T18:37:24.077+02:00</t>
  </si>
  <si>
    <t>2026-05-26T18:46:47.630+02:00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</si>
  <si>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bylinky","posId":"A121","price":5700,"isExtra":true},{"id":"678c01903c4343f6bbe8b102","count":1,"label":"Kuře","posId":"B114","price":3000,"KDSTags":["greenhighlight"],"isExtra":true}]</t>
  </si>
  <si>
    <t>2026-05-26T18:35:40.622+02:00</t>
  </si>
  <si>
    <t>2026-05-26T18:49:57.023+02:00</t>
  </si>
  <si>
    <t>[{"id":"chr100","note":"","count":1,"label":"Choco Rolls","posId":"chr100","price":8900,"isExtra":false},{"id":"K0000","note":"","count":1,"label":"Balné","posId":"K0000","price":1500,"isExtra":true},{"id":"N124","note":"","count":1,"label":"Pepsi 1l","posId":"N124","price":5900,"isExtra":false},{"id":"108","note":"","count":1,"label":"Pepperoni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okrajů","posId":"X1000","price":0,"isExtra":true},{"id":"C105","note":"","count":1,"label":"Žampiony","posId":"C105","price":3500,"KDSTags":["greenhighlight"],"isExtra":true}]</t>
  </si>
  <si>
    <t>2026-05-26T18:34:24.148+02:00</t>
  </si>
  <si>
    <t>2026-05-26T18:40:12.514+02:00</t>
  </si>
  <si>
    <t>[{"id":"69400db90dc626f6c3c3fc5d","count":2,"label":"Česnekový dip","posId":"P106","price":2000,"isExtra":false},{"id":"47441b8c08c3b985152b12f3","count":2,"label":"Balné","posId":"K0000","price":1500,"isExtra":true},{"id":"69400db90dc626f6c3c3fc4f","count":1,"label":"Veggie menu Comeback","posId":"M200","price":34900,"isExtra":false},{"id":"aa72f99a4ba15f2df01d6828","count":1,"label":"Balné","posId":"K0000","price":3000,"isExtra":true},{"id":"ccea427f32929d2147152502","count":1,"label":"Margherita","posId":"Y112","price":0,"isExtra":true},{"id":"b831d593e198a3a57235a2cb","count":1,"label":"bez plněných okrajů","posId":"X1000","price":0,"isExtra":true},{"id":"c99a28f87b8956bc62eaef81","count":1,"label":"pečené brambory","posId":"P103","price":0,"isExtra":true},{"id":"6bfed4d057fe055f7fa7a321","count":1,"label":"Aquilla černý čaj a broskev","posId":"N120","price":0,"isExtra":true}]</t>
  </si>
  <si>
    <t>2026-05-26T18:31:19.857+02:00</t>
  </si>
  <si>
    <t>2026-05-26T18:44:21.533+02:00</t>
  </si>
  <si>
    <t>[{"id":"69400db90dc626f6c3c3fc13","count":1,"label":"Capricciosa 40cm","posId":"101","price":30900,"isExtra":false},{"id":"eebdf80d1781a9b444ae21c7","count":1,"label":"Balné","posId":"K0000","price":2000,"isExtra":true},{"id":"100e4e23751273983e791251","count":1,"label":"Bez žampionů","posId":"X105","price":0,"KDSTags":["redhighlight"],"isExtra":true},{"id":"1fffb3644e86deba4cb71677","count":2,"label":"Olivy","posId":"C112","price":3500,"KDSTags":["greenhighlight"],"isExtra":true},{"id":"69400db90dc626f6c3c3fc23","count":1,"label":"Pepperoni 32cm 🌶️🌶️","posId":"120","price":24900,"isExtra":false},{"id":"47441b8c08c3b985152b12f3","count":1,"label":"Balné","posId":"K0000","price":1500,"isExtra":true},{"id":"69400db90dc626f6c3c3fc5d","count":1,"label":"Česnekový dip","posId":"P106","price":2000,"isExtra":false},{"id":"47441b8c08c3b985152b12f3","count":1,"label":"Balné","posId":"K0000","price":1500,"isExtra":true},{"id":"69400db90dc626f6c3c3fc77","count":1,"label":"Pepsi 1l","posId":"N124","price":5900,"isExtra":false}]</t>
  </si>
  <si>
    <t>2026-05-26T18:30:49.872+02:00</t>
  </si>
  <si>
    <t>2026-05-26T18:41:02.170+02:00</t>
  </si>
  <si>
    <t>[{"id":"P106","note":"","count":1,"label":"Česnekový dip","posId":"P106","price":2000,"isExtra":false},{"id":"K0000","note":"","count":1,"label":"Balné","posId":"K0000","price":1500,"isExtra":true},{"id":"121","note":"","count":1,"label":"Comeback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bylinky","posId":"A121","price":5700,"isExtra":true},{"id":"N125","note":"","count":1,"label":"Pepsi zero sugar 1l","posId":"N125","price":5900,"isExtra":false}]</t>
  </si>
  <si>
    <t>2026-05-26T18:06:01.033+02:00</t>
  </si>
  <si>
    <t>2026-05-26T18:16:55.747+02:00</t>
  </si>
  <si>
    <t>[{"id":"69400db90dc626f6c3c3fc09","count":1,"label":"Pepperoni 40cm 🌶️🌶️","posId":"108","price":30900,"isExtra":false},{"id":"eebdf80d1781a9b444ae21c7","count":1,"label":"Balné","posId":"K0000","price":2000,"isExtra":true}]</t>
  </si>
  <si>
    <t>2026-05-26T18:03:31.975+02:00</t>
  </si>
  <si>
    <t>2026-05-26T18:14:11.546+02:00</t>
  </si>
  <si>
    <t>[{"id":"69400db90dc626f6c3c3fc07","count":1,"label":"Comeback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základ","posId":"ZRB40","price":0,"isExtra":true},{"id":"0f72b3b699e05cbc476a1216","count":1,"label":"bez plněných okrajů","posId":"X1000","price":0,"isExtra":true},{"id":"69400db90dc626f6c3c3fc2d","count":1,"label":"Capricciosa 32cm","posId":"113","price":24900,"isExtra":false},{"id":"47441b8c08c3b985152b12f3","count":1,"label":"Balné","posId":"K0000","price":1500,"isExtra":true},{"id":"e1f43a0ee7f218cf02a7ded7","count":1,"label":"USA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základ","posId":"ZRS32","price":0,"isExtra":true},{"id":"b831d593e198a3a57235a2cb","count":1,"label":"bez plněných okrajů","posId":"X1000","price":0,"isExtra":true}]</t>
  </si>
  <si>
    <t>2026-05-26T18:01:11.636+02:00</t>
  </si>
  <si>
    <t>2026-05-26T18:12:56.297+02:00</t>
  </si>
  <si>
    <t>2026-05-26T17:45:41.120+02:00</t>
  </si>
  <si>
    <t>2026-05-26T17:53:57.235+02:00</t>
  </si>
  <si>
    <t>[{"id":"97205e8a-60b5-439e-8af0-7f8def52aeb6","count":1,"label":"Pizza Hawai 32 cm","posId":"114","price":24900,"isExtra":false,"creatorId":"vK10EIEzmSywGy56blilG","isPackging":0,"actualLabel":"Pizza Hawai 32 cm"}]</t>
  </si>
  <si>
    <t>2026-05-26T17:44:44.318+02:00</t>
  </si>
  <si>
    <t>2026-05-26T18:10:17.566+02:00</t>
  </si>
  <si>
    <t>[{"id":"69400db90dc626f6c3c3fc09","count":1,"label":"Pepperoni 40cm 🌶️🌶️","posId":"108","price":30900,"isExtra":false},{"id":"eebdf80d1781a9b444ae21c7","count":1,"label":"Balné","posId":"K0000","price":2000,"isExtra":true},{"id":"1385ee6ca660666cd7ad52bd","count":1,"label":"okraj mozzarella, bylinky","posId":"A122","price":6500,"isExtra":true},{"id":"69400db90dc626f6c3c3fc11","count":1,"label":"Hawai 40cm","posId":"102","price":30900,"isExtra":false},{"id":"eebdf80d1781a9b444ae21c7","count":1,"label":"Balné","posId":"K0000","price":2000,"isExtra":true},{"id":"1385ee6ca660666cd7ad52bd","count":1,"label":"okraj mozzarella, bylinky","posId":"A122","price":6500,"isExtra":true}]</t>
  </si>
  <si>
    <t>2026-05-26T17:37:03.688+02:00</t>
  </si>
  <si>
    <t>2026-05-26T17:44:13.482+02:00</t>
  </si>
  <si>
    <t>[{"id":"69400db90dc626f6c3c3fc27","count":1,"label":"BBQ Meteor 32cm","posId":"118","price":24900,"isExtra":false},{"id":"47441b8c08c3b985152b12f3","count":1,"label":"Balné","posId":"K0000","price":1500,"isExtra":true}]</t>
  </si>
  <si>
    <t>2026-05-26T17:18:04.262+02:00</t>
  </si>
  <si>
    <t>2026-05-26T17:26:25.721+02:00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</si>
  <si>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32cm","posId":"113","price":24900,"isExtra":false},{"id":"57081111","note":"","count":1,"label":"Balné","posId":"K0000","price":1500,"isExtra":true}]</t>
  </si>
  <si>
    <t>2026-05-26T16:43:04.166+02:00</t>
  </si>
  <si>
    <t>2026-05-26T16:52:36.223+02:00</t>
  </si>
  <si>
    <t>2026-05-26T16:40:54.160+02:00</t>
  </si>
  <si>
    <t>2026-05-26T16:52:28.355+02:00</t>
  </si>
  <si>
    <t>[{"id":"69400db90dc626f6c3c3fc55","count":1,"label":"Masové kuličky","posId":"P102","price":9900,"isExtra":false},{"id":"47441b8c08c3b985152b12f3","count":1,"label":"Balné","posId":"K0000","price":1500,"isExtra":true},{"id":"69400db90dc626f6c3c3fc0d","count":1,"label":"BBQ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základ","posId":"ZBR40","price":0,"isExtra":true},{"id":"0f72b3b699e05cbc476a1216","count":1,"label":"bez plněných okrajů","posId":"X1000","price":0,"isExtra":true}]</t>
  </si>
  <si>
    <t>2026-05-26T16:20:17.397+02:00</t>
  </si>
  <si>
    <t>2026-05-26T16:31:15.519+02:00</t>
  </si>
  <si>
    <t>[{"id":"69400db90dc626f6c3c3fc25","count":1,"label":"BBQ Texas 32cm","posId":"119","price":24900,"isExtra":false},{"id":"47441b8c08c3b985152b12f3","count":1,"label":"Balné","posId":"K0000","price":1500,"isExtra":true},{"id":"86a8411975d49148029d3c69","count":1,"label":"Smetanový základ","posId":"ZBS32","price":0,"isExtra":true},{"id":"b831d593e198a3a57235a2cb","count":1,"label":"bez plněných okrajů","posId":"X1000","price":0,"isExtra":true},{"id":"416c69b4b67cbf04b4724c14","count":1,"label":"Bez cibule","posId":"X103","price":0,"KDSTags":["redhighlight"],"isExtra":true},{"id":"69400db90dc626f6c3c3fc1f","count":1,"label":"Hot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základ","posId":"ZRS32","price":0,"isExtra":true},{"id":"b831d593e198a3a57235a2cb","count":1,"label":"bez plněných okrajů","posId":"X1000","price":0,"isExtra":true}]</t>
  </si>
  <si>
    <t>2026-05-26T15:04:54.506+02:00</t>
  </si>
  <si>
    <t>2026-05-26T15:09:19.963+02:00</t>
  </si>
  <si>
    <t>[{"id":"60b32f9b-7064-4917-aed7-67a49f9cad9a","count":1,"label":"Pizza Quattro Formaggi 40","posId":"111","price":30900,"isExtra":false,"creatorId":"RDJp457HFJA7VWVtSYJ5W","isPackging":0,"actualLabel":"Pizza Quattro Formaggi 40"}]</t>
  </si>
  <si>
    <t>2026-05-26T13:30:31.112+02:00</t>
  </si>
  <si>
    <t>2026-05-26T13:40:04.818+02:00</t>
  </si>
  <si>
    <t>[{"id":"69400db90dc626f6c3c3fc21","count":1,"label":"Comeback 32cm 🌶️","posId":"121","price":24900,"isExtra":false},{"id":"47441b8c08c3b985152b12f3","count":1,"label":"Balné","posId":"K0000","price":1500,"isExtra":true}]</t>
  </si>
  <si>
    <t>2026-05-26T12:42:21.936+02:00</t>
  </si>
  <si>
    <t>2026-05-26T12:53:43.847+02:00</t>
  </si>
  <si>
    <t>[{"id":"69400db90dc626f6c3c3fc01","count":1,"label":"Margherita 40cm","posId":"100","price":26900,"isExtra":false},{"id":"eebdf80d1781a9b444ae21c7","count":1,"label":"Balné","posId":"K0000","price":2000,"isExtra":true},{"id":"ccbe517b457dec962153470b","count":2,"label":"Kukuřice","posId":"C115","price":3500,"KDSTags":["greenhighlight"],"isExtra":true},{"id":"57a9f991ff68540b74255954","count":1,"label":"Mozzarella","posId":"C113","price":4000,"KDSTags":["greenhighlight"],"isExtra":true},{"id":"24c7bb87499325304b702148","count":1,"label":"Kuře","posId":"C114","price":4000,"KDSTags":["greenhighlight"],"isExtra":true}]</t>
  </si>
  <si>
    <t>2026-05-26T12:34:17.485+02:00</t>
  </si>
  <si>
    <t>2026-05-26T12:35:27.412+02:00</t>
  </si>
  <si>
    <t>[{"id":"9c4c1ddf-cd82-4c07-89d0-ed3e0fb213ef","count":1,"label":"Guarana kiwi a jablko","posId":"N144","price":5500,"isExtra":false,"discount":{"type":"absolute","value":35},"creatorId":"p4bDG848JDbKjKKJ_vo5t","isPackging":0,"actualLabel":"Guarana kiwi a jablko"}]</t>
  </si>
  <si>
    <t>2026-05-26T12:23:42.461+02:00</t>
  </si>
  <si>
    <t>2026-05-26T12:32:32.667+02:00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</si>
  <si>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🌶️🌶️","posId":"108","price":30900,"isExtra":false},{"id":"eebdf80d1781a9b444ae21c7","count":1,"label":"Balné","posId":"K0000","price":2000,"isExtra":true},{"id":"69400db90dc626f6c3c3fc79","count":1,"label":"Pepsi zero sugar 1l","posId":"N125","price":5900,"isExtra":false}]</t>
  </si>
  <si>
    <t>2026-05-26T11:41:33.969+02:00</t>
  </si>
  <si>
    <t>2026-05-26T11:50:43.361+02:00</t>
  </si>
  <si>
    <t>[{"id":"c48047a3-b360-4cc6-8231-e37932ddbc84","count":1,"label":"Pizza Comeback 18","posId":"133","price":11900,"isExtra":false,"creatorId":"kNGQwVHIYX3zpb3_pK26W","isPackging":0,"actualLabel":"Pizza Comeback 18"}]</t>
  </si>
  <si>
    <t>2026-05-26T00:35:25.603+02:00</t>
  </si>
  <si>
    <t>2026-05-26T00:36:00.367+02:00</t>
  </si>
  <si>
    <t>[{"id":"9c4c1ddf-cd82-4c07-89d0-ed3e0fb213ef","count":2,"label":"Guarana kiwi a jablko","posId":"N144","price":5500,"isExtra":false,"creatorId":"bTgg_7hbfcvIUrqWM6sCI","isPackging":0,"actualLabel":"Guarana kiwi a jablko"}]</t>
  </si>
  <si>
    <t>2026-05-26T00:22:20.145+02:00</t>
  </si>
  <si>
    <t>2026-05-26T00:31:49.561+02:00</t>
  </si>
  <si>
    <t>[{"id":"59278384","note":"","size":"Spicy Wings 🌶️","count":1,"label":"Spicy Wings 🌶️","posId":"P101","price":11900,"isExtra":false},{"id":"57081111","note":"","count":1,"label":"Balné","posId":"K0000","price":1500,"isExtra":true},{"id":"57405792","note":"","size":"Mirinda 1l","count":1,"label":"Mirinda 1l","posId":"N126","price":5900,"isExtra":false},{"id":"59809071","note":"","size":"Jablečno-skořicové rolls","count":1,"label":"Jablečno-skořicové rolls","posId":"18","price":8900,"isExtra":false},{"id":"57081111","note":"","count":1,"label":"Balné","posId":"K0000","price":1500,"isExtra":true},{"id":"65602899","note":"","size":"Opočno vanilková","count":1,"label":"Opočno vanilková","posId":"D108","price":12900,"isExtra":false}]</t>
  </si>
  <si>
    <t>2026-05-26T00:11:47.062+02:00</t>
  </si>
  <si>
    <t>2026-05-26T00:19:22.568+02:00</t>
  </si>
  <si>
    <t>[{"id":"69400db90dc626f6c3c3fc07","count":1,"label":"Comeback 40cm 🌶️","posId":"109","price":30900,"isExtra":false},{"id":"eebdf80d1781a9b444ae21c7","count":1,"label":"Balné","posId":"K0000","price":2000,"isExtra":true}]</t>
  </si>
  <si>
    <t>2026-05-25T23:54:42.552+02:00</t>
  </si>
  <si>
    <t>2026-05-26T00:15:08.474+02:00</t>
  </si>
  <si>
    <t>[{"id":"69400db90dc626f6c3c3fc21","count":1,"label":"Comeback 32cm 🌶️","posId":"121","price":24900,"isExtra":false},{"id":"47441b8c08c3b985152b12f3","count":1,"label":"Balné","posId":"K0000","price":1500,"isExtra":true},{"id":"69400db90dc626f6c3c3fc5d","count":1,"label":"Česnekový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</si>
  <si>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2026-05-25T23:52:41.367+02:00</t>
  </si>
  <si>
    <t>2026-05-26T00:10:35.526+02:00</t>
  </si>
  <si>
    <t>[{"id":"69400db90dc626f6c3c3fc0b","count":1,"label":"BBQ Texas 40cm","posId":"107","price":30900,"isExtra":false},{"id":"eebdf80d1781a9b444ae21c7","count":1,"label":"Balné","posId":"K0000","price":2000,"isExtra":true},{"id":"c8c4041ac2719a973e6c56b4","count":1,"label":"Smetanový základ","posId":"ZBS40","price":0,"isExtra":true},{"id":"416c69b4b67cbf04b4724c14","count":1,"label":"Bez cibule","posId":"X103","price":0,"KDSTags":["redhighlight"],"isExtra":true}]</t>
  </si>
  <si>
    <t>Taras</t>
  </si>
  <si>
    <t>2026-05-25T23:51:49.074+02:00</t>
  </si>
  <si>
    <t>2026-05-26T00:16:48.699+02:00</t>
  </si>
  <si>
    <t>2026-05-26T00:16:48.698+02:00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</si>
  <si>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4,"label":"Česnekový dip","posId":"P106","price":2000,"isExtra":false},{"id":"K0000","note":"","count":4,"label":"Balné","posId":"K0000","price":1500,"isExtra":true}]</t>
  </si>
  <si>
    <t>2026-05-25T23:49:31.074+02:00</t>
  </si>
  <si>
    <t>2026-05-26T00:12:38.772+02:00</t>
  </si>
  <si>
    <t>[{"id":"114","note":"","count":1,"label":"Hawai 32cm","posId":"114","price":24900,"isExtra":false},{"id":"K0000","note":"","count":1,"label":"Balné","posId":"K0000","price":1500,"isExtra":true},{"id":"113","note":"","count":1,"label":"Capricciosa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</si>
  <si>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2026-05-25T23:48:07.460+02:00</t>
  </si>
  <si>
    <t>2026-05-26T00:00:43.283+02:00</t>
  </si>
  <si>
    <t>[{"id":"2258641d-2e03-4608-b20f-749a219f4c12","count":1,"label":"Pizza BBQ Texas 32","posId":"119","price":24900,"isExtra":false,"creatorId":"T6fhIsESRikaseSavDW2g","isPackging":0,"actualLabel":"Pizza BBQ Texas 32"},{"id":"cd7798b9-deb2-4229-a68e-ebefba7ee9e4","count":1,"label":"Pizza Comeback 32","posId":"121","price":24900,"isExtra":false,"creatorId":"lay38bY5tziFYEMY-KTla","isPackging":0,"actualLabel":"Pizza Comeback 32"},{"id":"a551c9c6-cda3-4509-8a90-29de08af704c","count":2,"label":"Poděbradská malinovka 0,5l","posId":"N129","price":4900,"isExtra":false,"creatorId":"_WngQTEymKTRT55d4eUES","isPackging":0,"actualLabel":"Poděbradská malinovka 0,5l"}]</t>
  </si>
  <si>
    <t>2026-05-25T23:47:37.022+02:00</t>
  </si>
  <si>
    <t>2026-05-25T23:59:45.290+02:00</t>
  </si>
  <si>
    <t>[{"id":"1582d301-bf10-4138-ae7c-8790c6504985","count":2,"label":"Pizza Pepperoni 18","posId":"132","price":11900,"isExtra":false,"creatorId":"WXTo7bS9HrpIhSlgVtNqd","isPackging":0,"actualLabel":"Pizza Pepperoni 18"},{"id":"extra_20230331101812_57","count":2,"label":"Šunka","posId":"A106","price":2000,"isExtra":true,"mainItemId":"1582d301-bf10-4138-ae7c-8790c6504985"},{"id":"extra_20230331101812_58","count":2,"label":"Slanina","posId":"A108","price":2000,"isExtra":true,"mainItemId":"1582d301-bf10-4138-ae7c-8790c6504985"},{"id":"12f3ebb6-e6f0-4cb0-abdc-8582a40db5b5","count":6,"label":"Pilsner Urquell 12","posId":"N20","price":6500,"isExtra":false,"creatorId":"_sr4IR6zsb7oAD-SQkSS-","isPackging":0,"actualLabel":"Pilsner Urquell 12"}]</t>
  </si>
  <si>
    <t>2026-05-25T23:23:59.537+02:00</t>
  </si>
  <si>
    <t>2026-05-25T23:35:21.380+02:00</t>
  </si>
  <si>
    <t>[{"id":"69400db90dc626f6c3c3fc07","count":1,"label":"Comeback 40cm 🌶️","posId":"109","price":30900,"isExtra":false},{"id":"eebdf80d1781a9b444ae21c7","count":1,"label":"Balné","posId":"K0000","price":2000,"isExtra":true},{"id":"1385ee6ca660666cd7ad52bd","count":1,"label":"okraj mozzarella, bylinky","posId":"A122","price":6500,"isExtra":true},{"id":"69400db90dc626f6c3c3fc5b","count":1,"label":"Pepperoni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</si>
  <si>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2026-05-25T23:19:58.050+02:00</t>
  </si>
  <si>
    <t>2026-05-25T23:26:55.484+02:00</t>
  </si>
  <si>
    <t>[{"id":"69400db90dc626f6c3c3fc11","count":1,"label":"Hawai 40cm","posId":"102","price":30900,"isExtra":false},{"id":"eebdf80d1781a9b444ae21c7","count":1,"label":"Balné","posId":"K0000","price":2000,"isExtra":true}]</t>
  </si>
  <si>
    <t>2026-05-25T23:11:31.699+02:00</t>
  </si>
  <si>
    <t>2026-05-25T23:23:20.376+02:00</t>
  </si>
  <si>
    <t>[{"id":"0c4e80a5-3baa-43b5-a88a-47870464bc47","count":1,"label":"Pizza BBQ Texas 18","posId":"131","price":11900,"isExtra":false,"creatorId":"N6qzQsOTnBc8AnPQfK4xZ","isPackging":0,"actualLabel":"Pizza BBQ Texas 18"},{"id":"a902d94b-4667-4702-ad71-4744adfe8fad","count":1,"label":"Pizza Quattro Formaggi 32","posId":"123","price":24900,"isExtra":false,"creatorId":"2mXIq3lh-Q3odk0xzSdnp","isPackging":0,"actualLabel":"Pizza Quattro Formaggi 32"},{"id":"1582d301-bf10-4138-ae7c-8790c6504985","count":1,"label":"Pizza Pepperoni 18","posId":"132","price":11900,"isExtra":false,"creatorId":"j5K0EwnfYi9b9uIhm0gVE","isPackging":0,"actualLabel":"Pizza Pepperoni 18"},{"id":"ba6fb11d-f05a-4ebb-9084-1ae82d2df517","count":1,"label":"Pepperoni Rolls","posId":"P100","price":8900,"isExtra":false,"creatorId":"hm1IgXJzAJmCg_QkjuFJG","isPackging":0,"actualLabel":"Pepperoni Rolls"}]</t>
  </si>
  <si>
    <t>2026-05-25T22:59:50.821+02:00</t>
  </si>
  <si>
    <t>2026-05-25T23:13:09.400+02:00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</si>
  <si>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základ","posId":"ZRS40","price":0,"isExtra":true},{"id":"69400db90dc626f6c3c3fc63","count":1,"label":"Choco Rolls","posId":"chr100","price":8900,"isExtra":false},{"id":"47441b8c08c3b985152b12f3","count":1,"label":"Balné","posId":"K0000","price":1500,"isExtra":true},{"id":"69400db90dc626f6c3c3fc79","count":1,"label":"Pepsi zero sugar 1l","posId":"N125","price":5900,"isExtra":false}]</t>
  </si>
  <si>
    <t>2026-05-25T22:59:21.821+02:00</t>
  </si>
  <si>
    <t>2026-05-25T23:15:58.528+02:00</t>
  </si>
  <si>
    <t>[{"id":"69400db90dc626f6c3c3fc0f","count":1,"label":"Zeleninová 40cm","posId":"103","price":30900,"isExtra":false},{"id":"eebdf80d1781a9b444ae21c7","count":1,"label":"Balné","posId":"K0000","price":2000,"isExtra":true},{"id":"1c6f84c289296835ae52ec9a","count":1,"label":"Smetanový základ","posId":"ZRS40","price":0,"isExtra":true},{"id":"d6ae7bb17b8bf6df84febb75","count":1,"label":"Bez cibule","posId":"X103","price":0,"KDSTags":["redhighlight"],"isExtra":true},{"id":"69400db90dc626f6c3c3fc53","count":1,"label":"Spicy Wings 🌶️","posId":"P101","price":11900,"isExtra":false},{"id":"47441b8c08c3b985152b12f3","count":1,"label":"Balné","posId":"K0000","price":1500,"isExtra":true},{"id":"69400db90dc626f6c3c3fc7b","count":1,"label":"Mirinda 1l","posId":"N126","price":5900,"isExtra":false},{"id":"69400db90dc626f6c3c3fc77","count":1,"label":"Pepsi 1l","posId":"N124","price":5900,"isExtra":false},{"id":"69400db90dc626f6c3c3fc15","count":1,"label":"Baby špenát &amp; kuře 40cm","posId":"104","price":30900,"isExtra":false},{"id":"eebdf80d1781a9b444ae21c7","count":1,"label":"Balné","posId":"K0000","price":2000,"isExtra":true},{"id":"fb9520cde97a4ddfda84dd50","count":1,"label":"BBQ základ","posId":"ZSB49","price":0,"isExtra":true}]</t>
  </si>
  <si>
    <t>2026-05-25T22:56:33.323+02:00</t>
  </si>
  <si>
    <t>2026-05-25T23:08:32.347+02:00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</si>
  <si>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bylinky","posId":"A122","price":6500,"isExtra":true},{"id":"57081186","note":"","count":1,"label":"Bez cibule","posId":"X103","price":0,"KDSTags":["redhighlight"],"isExtra":true}]</t>
  </si>
  <si>
    <t>2026-05-25T22:55:18.247+02:00</t>
  </si>
  <si>
    <t>2026-05-25T23:04:31.426+02:00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</si>
  <si>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dip","posId":"P106","price":2000,"isExtra":false},{"id":"47441b8c08c3b985152b12f3","count":1,"label":"Balné","posId":"K0000","price":1500,"isExtra":true},{"id":"69400db90dc626f6c3c3fc79","count":1,"label":"Pepsi zero sugar 1l","posId":"N125","price":5900,"isExtra":false}]</t>
  </si>
  <si>
    <t>2026-05-25T22:44:49.255+02:00</t>
  </si>
  <si>
    <t>2026-05-25T22:52:53.287+02:00</t>
  </si>
  <si>
    <t>[{"id":"59610965","note":"","size":"Quattro Formaggi 32cm","count":1,"label":"Quattro Formaggi 32cm","posId":"123","price":24900,"isExtra":false},{"id":"57081111","note":"","count":1,"label":"Balné","posId":"K0000","price":1500,"isExtra":true}]</t>
  </si>
  <si>
    <t>2026-05-25T22:42:05.546+02:00</t>
  </si>
  <si>
    <t>2026-05-25T23:25:16.254+02:00</t>
  </si>
  <si>
    <t>2026-05-25T23:53:56.295+02:00</t>
  </si>
  <si>
    <t>2026-05-25T22:42:06.205+02:00</t>
  </si>
  <si>
    <t>[{"id":"36ea3088-07fd-428f-b871-c4a5ee9cef7b","note":"","count":1,"label":"Comeback 40 cm","posId":"109","price":30900,"isExtra":false},{"id":"25c5a9dd-123f-425c-a0d6-3068fb8d4ad8","note":"","count":1,"label":"Aquilla tea černý čaj/broskev 0,5l","posId":"N120","price":4900,"isExtra":false}]</t>
  </si>
  <si>
    <t>2026-05-25T22:27:02.514+02:00</t>
  </si>
  <si>
    <t>2026-05-25T22:39:05.203+02:00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</si>
  <si>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🌶️🌶️","posId":"110","price":30900,"isExtra":false},{"id":"eebdf80d1781a9b444ae21c7","count":1,"label":"Balné","posId":"K0000","price":2000,"isExtra":true},{"id":"69400db90dc626f6c3c3fc0d","count":1,"label":"BBQ Meteor 40cm","posId":"106","price":30900,"isExtra":false},{"id":"eebdf80d1781a9b444ae21c7","count":1,"label":"Balné","posId":"K0000","price":2000,"isExtra":true}]</t>
  </si>
  <si>
    <t>2026-05-25T22:20:58.787+02:00</t>
  </si>
  <si>
    <t>2026-05-25T22:35:49.276+02:00</t>
  </si>
  <si>
    <t>[{"id":"69400db90dc626f6c3c3fc29","count":1,"label":"Zeleninová 32cm","posId":"115","price":24900,"isExtra":false},{"id":"47441b8c08c3b985152b12f3","count":1,"label":"Balné","posId":"K0000","price":1500,"isExtra":true},{"id":"69400db90dc626f6c3c3fc1b","count":1,"label":"Margherita 32cm","posId":"112","price":20900,"isExtra":false},{"id":"47441b8c08c3b985152b12f3","count":1,"label":"Balné","posId":"K0000","price":1500,"isExtra":true},{"id":"69400db90dc626f6c3c3fc03","count":1,"label":"Quattro Formaggi 40cm","posId":"111","price":30900,"isExtra":false},{"id":"eebdf80d1781a9b444ae21c7","count":1,"label":"Balné","posId":"K0000","price":2000,"isExtra":true},{"id":"69400db90dc626f6c3c3fc77","count":1,"label":"Pepsi 1l","posId":"N124","price":5900,"isExtra":false}]</t>
  </si>
  <si>
    <t>2026-05-25T22:10:03.999+02:00</t>
  </si>
  <si>
    <t>2026-05-25T22:16:06.162+02:00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</si>
  <si>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🌶️🌶️","posId":"120","price":24900,"isExtra":false},{"id":"57081111","note":"","count":1,"label":"Balné","posId":"K0000","price":1500,"isExtra":true},{"id":"57081233","note":"","count":1,"label":"Pepperoni salám","posId":"B109","price":3000,"KDSTags":["greenhighlight"],"isExtra":true}]</t>
  </si>
  <si>
    <t>2026-05-25T22:05:18.726+02:00</t>
  </si>
  <si>
    <t>2026-05-25T22:14:12.173+02:00</t>
  </si>
  <si>
    <t>[{"id":"69400db90dc626f6c3c3fc03","count":1,"label":"Quattro Formaggi 40cm","posId":"111","price":30900,"isExtra":false},{"id":"eebdf80d1781a9b444ae21c7","count":1,"label":"Balné","posId":"K0000","price":2000,"isExtra":true},{"id":"0f72b3b699e05cbc476a1216","count":1,"label":"bez plněných okrajů","posId":"X1000","price":0,"isExtra":true},{"id":"3bb5e6465468f076dcc05987","count":1,"label":"Žampiony","posId":"C105","price":3500,"KDSTags":["greenhighlight"],"isExtra":true}]</t>
  </si>
  <si>
    <t>2026-05-25T21:49:09.502+02:00</t>
  </si>
  <si>
    <t>2026-05-25T22:00:06.136+02:00</t>
  </si>
  <si>
    <t>[{"id":"69400db90dc626f6c3c3fc01","count":1,"label":"Margherita 40cm","posId":"100","price":26900,"isExtra":false},{"id":"eebdf80d1781a9b444ae21c7","count":1,"label":"Balné","posId":"K0000","price":2000,"isExtra":true},{"id":"941c7ca3646dd49d375cfc49","count":1,"label":"Šunka","posId":"C106","price":4000,"KDSTags":["greenhighlight"],"isExtra":true},{"id":"69400db90dc626f6c3c3fc07","count":1,"label":"Comeback 40cm 🌶️","posId":"109","price":30900,"isExtra":false},{"id":"eebdf80d1781a9b444ae21c7","count":1,"label":"Balné","posId":"K0000","price":2000,"isExtra":true},{"id":"0f72b3b699e05cbc476a1216","count":1,"label":"bez plněných okrajů","posId":"X1000","price":0,"isExtra":true}]</t>
  </si>
  <si>
    <t>2026-05-25T21:34:04.986+02:00</t>
  </si>
  <si>
    <t>2026-05-25T21:46:22.104+02:00</t>
  </si>
  <si>
    <t>[{"id":"69400db90dc626f6c3c3fc0b","count":1,"label":"BBQ Texas 40cm","posId":"107","price":30900,"isExtra":false},{"id":"eebdf80d1781a9b444ae21c7","count":1,"label":"Balné","posId":"K0000","price":2000,"isExtra":true},{"id":"69400db90dc626f6c3c3fc57","count":1,"label":"Pečené brambory","posId":"P103","price":6900,"isExtra":false},{"id":"47441b8c08c3b985152b12f3","count":1,"label":"Balné","posId":"K0000","price":1500,"isExtra":true}]</t>
  </si>
  <si>
    <t>2026-05-25T21:32:33.876+02:00</t>
  </si>
  <si>
    <t>2026-05-25T21:38:08.060+02:00</t>
  </si>
  <si>
    <t>[{"id":"69400db90dc626f6c3c3fc2b","count":1,"label":"Hawai 32cm","posId":"114","price":24900,"isExtra":false},{"id":"47441b8c08c3b985152b12f3","count":1,"label":"Balné","posId":"K0000","price":1500,"isExtra":true},{"id":"c2f756b1f250efbb6904eac7","count":1,"label":"Bez šunky","posId":"X106","price":0,"KDSTags":["redhighlight"],"isExtra":true},{"id":"678c01903c4343f6bbe8b102","count":1,"label":"Kuře","posId":"B114","price":3000,"KDSTags":["greenhighlight"],"isExtra":true}]</t>
  </si>
  <si>
    <t>2026-05-25T21:31:00.042+02:00</t>
  </si>
  <si>
    <t>2026-05-25T21:36:05.066+02:00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</si>
  <si>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32cm","posId":"123","price":24900,"isExtra":false},{"id":"57081111","note":"","count":1,"label":"Balné","posId":"K0000","price":1500,"isExtra":true},{"id":"59555805","note":"","count":1,"label":"Rajčatový základ","posId":"ZSR32","price":0,"isExtra":true},{"id":"57081105","note":"","count":1,"label":"bez plněných okrajů","posId":"X1000","price":0,"isExtra":true},{"id":"57081226","note":"","count":1,"label":"Gorgonzola","posId":"B101","price":3000,"KDSTags":["greenhighlight"],"isExtra":true}]</t>
  </si>
  <si>
    <t>2026-05-25T21:11:56.549+02:00</t>
  </si>
  <si>
    <t>2026-05-25T21:27:59.412+02:00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</si>
  <si>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bylinky","posId":"A121","price":5700,"isExtra":true},{"id":"B102","note":"","count":1,"label":"Jalapeňos","posId":"B102","price":2500,"KDSTags":["greenhighlight"],"isExtra":true},{"id":"121","note":"","count":1,"label":"Comeback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omáčka","posId":"A123","price":5700,"isExtra":true},{"id":"B109","note":"","count":1,"label":"Pepperoni salám","posId":"B109","price":3000,"KDSTags":["greenhighlight"],"isExtra":true}]</t>
  </si>
  <si>
    <t>2026-05-25T21:07:03.654+02:00</t>
  </si>
  <si>
    <t>2026-05-25T21:30:39.808+02:00</t>
  </si>
  <si>
    <t>2026-05-25T21:53:18.933+02:00</t>
  </si>
  <si>
    <t>2026-05-25T21:07:04.156+02:00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</si>
  <si>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cm","posId":"110","price":30900,"isExtra":false},{"id":"3f15a32f-4d5b-4afb-ae1b-12f68224d029","note":"","count":1,"label":"Olivy","posId":"C112","price":3500,"KDSTags":["greenhighlight"],"isExtra":true}]</t>
  </si>
  <si>
    <t>2026-05-25T21:03:48.494+02:00</t>
  </si>
  <si>
    <t>2026-05-25T21:21:38.346+02:00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</si>
  <si>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</si>
  <si>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2026-05-25T21:01:20.624+02:00</t>
  </si>
  <si>
    <t>2026-05-25T21:16:59.023+02:00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</si>
  <si>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32cm","posId":"123","price":24900,"isExtra":false},{"id":"47441b8c08c3b985152b12f3","count":1,"label":"Balné","posId":"K0000","price":1500,"isExtra":true},{"id":"69400db90dc626f6c3c3fc05","count":1,"label":"Hot &amp; Spicy 40cm 🌶️🌶️","posId":"110","price":30900,"isExtra":false},{"id":"eebdf80d1781a9b444ae21c7","count":1,"label":"Balné","posId":"K0000","price":2000,"isExtra":true}]</t>
  </si>
  <si>
    <t>2026-05-25T21:00:04.190+02:00</t>
  </si>
  <si>
    <t>2026-05-25T21:33:56.848+02:00</t>
  </si>
  <si>
    <t>2026-05-25T21:44:49.072+02:00</t>
  </si>
  <si>
    <t>2026-05-25T21:00:04.684+02:00</t>
  </si>
  <si>
    <t>[{"id":"ee394832-8137-440a-84b7-b9e0df42a9ab","note":"","count":1,"label":"Hawai 32 cm","posId":"114","price":24900,"isExtra":false},{"id":"36ee8a56-f350-4a80-af56-a1641c3eb1ee","note":"","count":1,"label":"Veggieballs 18 cm","posId":"129","price":11900,"isExtra":false},{"id":"076ed74a-9e28-4a30-9b7c-06e6adbd9e27","note":"","count":1,"label":"Margherita 18 cm","posId":"124","price":11900,"isExtra":false}]</t>
  </si>
  <si>
    <t>2026-05-25T20:43:03.674+02:00</t>
  </si>
  <si>
    <t>2026-05-25T20:58:01.801+02:00</t>
  </si>
  <si>
    <t>2026-05-25T21:06:33.519+02:00</t>
  </si>
  <si>
    <t>2026-05-25T20:43:04.483+02:00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</si>
  <si>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česnekový","posId":"P106","price":2000,"isExtra":false},{"id":"f9a8b09a-bed1-496c-b9fc-0dd1ce05cc0c","note":"","count":1,"label":"Veggieballs 40 cm","posId":"105","price":30900,"isExtra":false}]</t>
  </si>
  <si>
    <t>2026-05-25T20:41:04.356+02:00</t>
  </si>
  <si>
    <t>2026-05-25T20:53:43.358+02:00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</si>
  <si>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cm","posId":"123","price":24900,"isExtra":false}]</t>
  </si>
  <si>
    <t>2026-05-25T20:21:03.145+02:00</t>
  </si>
  <si>
    <t>2026-05-25T20:29:57.600+02:00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</si>
  <si>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68d93a2c-5ce2-44a5-857b-6d579cd1f445","note":"","count":1,"label":"žampiony","posId":"B105","price":2500,"KDSTags":["greenhighlight"],"isExtra":true},{"id":"0b867b16-3995-4b4a-9deb-1c0d8cecf8d6","note":"","count":1,"label":"Pepperoni 32 cm","posId":"120","price":24900,"isExtra":false}]</t>
  </si>
  <si>
    <t>2026-05-25T20:18:04.611+02:00</t>
  </si>
  <si>
    <t>2026-05-25T20:25:34.581+02:00</t>
  </si>
  <si>
    <t>[{"id":"cd7798b9-deb2-4229-a68e-ebefba7ee9e4","count":1,"label":"Pizza Comeback 32","posId":"121","price":24900,"isExtra":false,"creatorId":"HJf7FKevQMA2Z9zy9Ckjq","isPackging":0,"actualLabel":"Pizza Comeback 32"},{"id":"453aecb5-8f72-4618-a6c2-2c6a669d1f59","count":1,"label":"Pizza Quattro Formaggi 18","posId":"135","price":11900,"isExtra":false,"creatorId":"TN0s9HHWXro8RDsgll8CR","isPackging":0,"actualLabel":"Pizza Quattro Formaggi 18"}]</t>
  </si>
  <si>
    <t>2026-05-25T20:08:38.299+02:00</t>
  </si>
  <si>
    <t>2026-05-25T20:13:40.793+02:00</t>
  </si>
  <si>
    <t>[{"id":"69400db90dc626f6c3c3fc23","count":1,"label":"Pepperoni 32cm 🌶️🌶️","posId":"120","price":24900,"isExtra":false},{"id":"47441b8c08c3b985152b12f3","count":1,"label":"Balné","posId":"K0000","price":1500,"isExtra":true},{"id":"ea24ec37002d07049ee3ae18","count":1,"label":"okraj mozzarella, bylinky","posId":"A121","price":5700,"isExtra":true}]</t>
  </si>
  <si>
    <t>2026-05-25T20:02:07.481+02:00</t>
  </si>
  <si>
    <t>2026-05-25T20:13:39.833+02:00</t>
  </si>
  <si>
    <t>[{"id":"69400db90dc626f6c3c3fc03","count":1,"label":"Quattro Formaggi 40cm","posId":"111","price":30900,"isExtra":false},{"id":"eebdf80d1781a9b444ae21c7","count":1,"label":"Balné","posId":"K0000","price":2000,"isExtra":true},{"id":"3bb5e6465468f076dcc05987","count":1,"label":"Žampiony","posId":"C105","price":3500,"KDSTags":["greenhighlight"],"isExtra":true},{"id":"1fffb3644e86deba4cb71677","count":1,"label":"Olivy","posId":"C112","price":3500,"KDSTags":["greenhighlight"],"isExtra":true}]</t>
  </si>
  <si>
    <t>Anas</t>
  </si>
  <si>
    <t>2026-05-25T19:52:22.182+02:00</t>
  </si>
  <si>
    <t>2026-05-25T20:10:46.019+02:00</t>
  </si>
  <si>
    <t>2026-05-25T19:39:04.232+02:00</t>
  </si>
  <si>
    <t>2026-05-25T19:45:04.480+02:00</t>
  </si>
  <si>
    <t>[{"id":"1fae666b-4102-4ed0-b317-2a07b21ae279","note":"","count":1,"label":"Hot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-cibule","posId":"X103","price":0,"KDSTags":["redhighlight"],"isExtra":true}]</t>
  </si>
  <si>
    <t>2026-05-25T19:24:42.426+02:00</t>
  </si>
  <si>
    <t>2026-05-25T19:31:16.541+02:00</t>
  </si>
  <si>
    <t>[{"id":"69400db90dc626f6c3c3fc01","count":1,"label":"Margherita 40cm","posId":"100","price":26900,"isExtra":false},{"id":"eebdf80d1781a9b444ae21c7","count":1,"label":"Balné","posId":"K0000","price":2000,"isExtra":true}]</t>
  </si>
  <si>
    <t>2026-05-25T19:18:04.243+02:00</t>
  </si>
  <si>
    <t>2026-05-25T19:29:58.603+02:00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</si>
  <si>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-ananas","posId":"X100","price":0,"KDSTags":["redhighlight"],"isExtra":true}]</t>
  </si>
  <si>
    <t>2026-05-25T18:39:50.528+02:00</t>
  </si>
  <si>
    <t>2026-05-25T18:47:56.787+02:00</t>
  </si>
  <si>
    <t>[{"id":"69400db90dc626f6c3c3fc77","count":1,"label":"Pepsi 1l","posId":"N124","price":5900,"isExtra":false},{"id":"69400db90dc626f6c3c3fc5d","count":1,"label":"Česnekový dip","posId":"P106","price":2000,"isExtra":false},{"id":"47441b8c08c3b985152b12f3","count":1,"label":"Balné","posId":"K0000","price":1500,"isExtra":true},{"id":"69400db90dc626f6c3c3fc05","count":1,"label":"Hot &amp; Spicy 40cm 🌶️🌶️","posId":"110","price":30900,"isExtra":false},{"id":"eebdf80d1781a9b444ae21c7","count":1,"label":"Balné","posId":"K0000","price":2000,"isExtra":true},{"id":"5b94b709c240923412f414c7","count":1,"label":"Cibule","posId":"C103","price":3500,"KDSTags":["greenhighlight"],"isExtra":true}]</t>
  </si>
  <si>
    <t>2026-05-25T18:26:59.099+02:00</t>
  </si>
  <si>
    <t>2026-05-25T18:35:05.250+02:00</t>
  </si>
  <si>
    <t>[{"id":"97205e8a-60b5-439e-8af0-7f8def52aeb6","count":1,"label":"Pizza Hawai 32 cm","posId":"114","price":24900,"isExtra":false,"creatorId":"QtHwx5BHlHPaUa3mMBvai","isPackging":0,"actualLabel":"Pizza Hawai 32 cm"},{"id":"RjnzJvFGQ7bViwxWS8fAW","count":1,"label":"Bez ananasu","posId":"X100","price":0,"KDSTags":["redhighlight"],"isExtra":true,"mainItemId":"97205e8a-60b5-439e-8af0-7f8def52aeb6"}]</t>
  </si>
  <si>
    <t>2026-05-25T18:12:29.447+02:00</t>
  </si>
  <si>
    <t>2026-05-25T18:18:55.171+02:00</t>
  </si>
  <si>
    <t>[{"id":"97205e8a-60b5-439e-8af0-7f8def52aeb6","count":1,"label":"Pizza Hawai 32 cm","posId":"114","price":24900,"isExtra":false,"creatorId":"mZZmwQKuNFZnmZIq_H8pT","isPackging":0,"actualLabel":"Pizza Hawai 32 cm"},{"id":"RjnzJvFGQ7bViwxWS8fAW","count":1,"label":"Bez ananasu","posId":"X100","price":0,"KDSTags":["redhighlight"],"isExtra":true,"mainItemId":"97205e8a-60b5-439e-8af0-7f8def52aeb6"},{"id":"31c0dfca-6f85-4bc6-9421-409b4483b607","count":1,"label":"Pizza Pepperoni 32","posId":"120","price":24900,"isExtra":false,"creatorId":"JPSrU5Vg9cStArXwW-B5W","isPackging":0,"actualLabel":"Pizza Pepperoni 32"}]</t>
  </si>
  <si>
    <t>2026-05-25T17:53:17.703+02:00</t>
  </si>
  <si>
    <t>2026-05-25T17:56:14.199+02:00</t>
  </si>
  <si>
    <t>[{"id":"cd7798b9-deb2-4229-a68e-ebefba7ee9e4","count":1,"label":"Pizza Comeback 32","posId":"121","price":24900,"isExtra":false,"creatorId":"ToJnLxUGy6THMdRCKn_Aj","isPackging":0,"actualLabel":"Pizza Comeback 32"}]</t>
  </si>
  <si>
    <t>2026-05-25T17:48:03.743+02:00</t>
  </si>
  <si>
    <t>2026-05-25T17:54:33.216+02:00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</si>
  <si>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česnekový","posId":"P106","price":2000,"isExtra":false}]</t>
  </si>
  <si>
    <t>2026-05-25T17:32:04.118+02:00</t>
  </si>
  <si>
    <t>2026-05-25T17:53:10.507+02:00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</si>
  <si>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57081187","note":"","count":1,"label":"Paprika","posId":"C111","price":3500,"KDSTags":["greenhighlight"],"isExtra":true},{"id":"57081200","note":"","count":1,"label":"Cibule","posId":"C103","price":3500,"KDSTags":["greenhighlight"],"isExtra":true},{"id":"57081067","note":"","size":"Česnekový chléb 18cm","count":1,"label":"Česnekový chléb 18cm","posId":"P104","price":7900,"isExtra":false},{"id":"57081111","note":"","count":1,"label":"Balné","posId":"K0000","price":1500,"isExtra":true},{"id":"59809071","note":"","size":"Jablečno-skořicové rolls","count":1,"label":"Jablečno-skořicové rolls","posId":"18","price":8900,"isExtra":false},{"id":"57081111","note":"","count":1,"label":"Balné","posId":"K0000","price":1500,"isExtra":true},{"id":"59278383","note":"","size":"Masové kuličky","count":2,"label":"Masové kuličky","posId":"P102","price":9900,"isExtra":false},{"id":"57081111","note":"","count":2,"label":"Balné","posId":"K0000","price":1500,"isExtra":true},{"id":"59610967","note":"","size":"Comeback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okrajů","posId":"X1000","price":0,"isExtra":true}]</t>
  </si>
  <si>
    <t>2026-05-25T17:30:37.168+02:00</t>
  </si>
  <si>
    <t>2026-05-25T17:42:58.411+02:00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</si>
  <si>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🌶️🌶️","posId":"122","price":24900,"isExtra":false},{"id":"47441b8c08c3b985152b12f3","count":1,"label":"Balné","posId":"K0000","price":1500,"isExtra":true},{"id":"69400db90dc626f6c3c3fc09","count":1,"label":"Pepperoni 40cm 🌶️🌶️","posId":"108","price":30900,"isExtra":false},{"id":"eebdf80d1781a9b444ae21c7","count":1,"label":"Balné","posId":"K0000","price":2000,"isExtra":true},{"id":"0f72b3b699e05cbc476a1216","count":1,"label":"bez plněných okrajů","posId":"X1000","price":0,"isExtra":true},{"id":"ccbe517b457dec962153470b","count":1,"label":"Kukuřice","posId":"C115","price":3500,"KDSTags":["greenhighlight"],"isExtra":true},{"id":"69400db90dc626f6c3c3fc59","count":1,"label":"Česnekový chléb 18cm","posId":"P104","price":7900,"isExtra":false},{"id":"47441b8c08c3b985152b12f3","count":1,"label":"Balné","posId":"K0000","price":1500,"isExtra":true}]</t>
  </si>
  <si>
    <t>2026-05-25T17:15:53.080+02:00</t>
  </si>
  <si>
    <t>2026-05-25T17:28:01.322+02:00</t>
  </si>
  <si>
    <t>[{"id":"69400db90dc626f6c3c3fc07","count":1,"label":"Comeback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základ","posId":"ZRB40","price":0,"isExtra":true},{"id":"0f72b3b699e05cbc476a1216","count":1,"label":"bez plněných okrajů","posId":"X1000","price":0,"isExtra":true}]</t>
  </si>
  <si>
    <t>2026-05-25T17:02:19.593+02:00</t>
  </si>
  <si>
    <t>2026-05-25T17:13:38.596+02:00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</si>
  <si>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,{"id":"108","note":"","count":1,"label":"Pepperoni 40cm 🌶️🌶️","posId":"108","price":30900,"isExtra":false},{"id":"K0000","note":"","count":1,"label":"Balné","posId":"K0000","price":2000,"isExtra":true}]</t>
  </si>
  <si>
    <t>2026-05-25T16:56:07.610+02:00</t>
  </si>
  <si>
    <t>2026-05-25T17:08:17.256+02:00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</si>
  <si>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🌶️🌶️","posId":"120","price":24900,"isExtra":false},{"id":"47441b8c08c3b985152b12f3","count":1,"label":"Balné","posId":"K0000","price":1500,"isExtra":true},{"id":"69400db90dc626f6c3c3fc21","count":1,"label":"Comeback 32cm 🌶️","posId":"121","price":24900,"isExtra":false},{"id":"47441b8c08c3b985152b12f3","count":1,"label":"Balné","posId":"K0000","price":1500,"isExtra":true}]</t>
  </si>
  <si>
    <t>2026-05-25T16:38:29.309+02:00</t>
  </si>
  <si>
    <t>2026-05-25T16:45:50.161+02:00</t>
  </si>
  <si>
    <t>[{"id":"69400db90dc626f6c3c3fc21","count":1,"label":"Comeback 32cm 🌶️","posId":"121","price":24900,"isExtra":false},{"id":"47441b8c08c3b985152b12f3","count":1,"label":"Balné","posId":"K0000","price":1500,"isExtra":true},{"id":"b831d593e198a3a57235a2cb","count":1,"label":"bez plněných okrajů","posId":"X1000","price":0,"isExtra":true}]</t>
  </si>
  <si>
    <t>2026-05-25T15:37:34.971+02:00</t>
  </si>
  <si>
    <t>2026-05-25T15:46:11.882+02:00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</si>
  <si>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</si>
  <si>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2026-05-25T15:13:04.575+02:00</t>
  </si>
  <si>
    <t>2026-05-25T15:24:29.744+02:00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</si>
  <si>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fb12cb64-5c55-4a3e-9351-4c75cdb0fc47","note":"","count":1,"label":"Špenát s česnekem","posId":"C107","price":3500,"KDSTags":["greenhighlight"],"isExtra":true},{"id":"03dae282-4cd4-4fa2-9169-2178ea3ed325","note":"","count":1,"label":"Quattro Formaggi 40 cm","posId":"111","price":30900,"isExtra":false}]</t>
  </si>
  <si>
    <t>2026-05-25T14:45:54.347+02:00</t>
  </si>
  <si>
    <t>2026-05-25T14:56:04.805+02:00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</si>
  <si>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</si>
  <si>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2026-05-25T14:35:05.232+02:00</t>
  </si>
  <si>
    <t>2026-05-25T14:42:13.022+02:00</t>
  </si>
  <si>
    <t>2026-05-25T13:41:43.094+02:00</t>
  </si>
  <si>
    <t>2026-05-25T13:48:23.519+02:00</t>
  </si>
  <si>
    <t>[{"id":"69400db90dc626f6c3c3fc1d","count":1,"label":"Quattro Formaggi 32cm","posId":"123","price":24900,"isExtra":false},{"id":"47441b8c08c3b985152b12f3","count":1,"label":"Balné","posId":"K0000","price":1500,"isExtra":true},{"id":"08c734648f78c4554714d73b","count":1,"label":"Pepperoni salám","posId":"B109","price":3000,"KDSTags":["greenhighlight"],"isExtra":true}]</t>
  </si>
  <si>
    <t>2026-05-25T13:37:48.840+02:00</t>
  </si>
  <si>
    <t>2026-05-25T13:45:48.494+02:00</t>
  </si>
  <si>
    <t>[{"id":"cb3f1edb-a9ef-46ed-8c99-05b992c1f4a9","count":1,"label":"Pizza Margherita 18","posId":"124","price":11900,"isExtra":false,"creatorId":"1yLzEbIZRVG_63zQgMbxM","isPackging":0,"actualLabel":"Pizza Margherita 18"}]</t>
  </si>
  <si>
    <t>2026-05-25T13:12:32.722+02:00</t>
  </si>
  <si>
    <t>2026-05-25T13:21:16.090+02:00</t>
  </si>
  <si>
    <t>[{"id":"69400db90dc626f6c3c3fc77","count":1,"label":"Pepsi 1l","posId":"N124","price":5900,"isExtra":false},{"id":"69400db90dc626f6c3c3fc23","count":1,"label":"Pepperoni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těsto","posId":"17","price":1000,"isExtra":true}]</t>
  </si>
  <si>
    <t>2026-05-25T13:08:59.042+02:00</t>
  </si>
  <si>
    <t>2026-05-25T13:20:25.391+02:00</t>
  </si>
  <si>
    <t>[{"id":"69400db90dc626f6c3c3fc07","count":1,"label":"Comeback 40cm 🌶️","posId":"109","price":30900,"isExtra":false},{"id":"eebdf80d1781a9b444ae21c7","count":1,"label":"Balné","posId":"K0000","price":2000,"isExtra":true},{"id":"1385ee6ca660666cd7ad52bd","count":1,"label":"okraj mozzarella, bylinky","posId":"A122","price":6500,"isExtra":true},{"id":"ccbe517b457dec962153470b","count":1,"label":"Kukuřice","posId":"C115","price":3500,"KDSTags":["greenhighlight"],"isExtra":true}]</t>
  </si>
  <si>
    <t>2026-05-25T12:28:03.198+02:00</t>
  </si>
  <si>
    <t>2026-05-25T12:37:41.816+02:00</t>
  </si>
  <si>
    <t>2026-05-25T13:07:49.467+02:00</t>
  </si>
  <si>
    <t>2026-05-25T12:28:03.803+02:00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</si>
  <si>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bylinky","posId":"A122","price":6500,"isExtra":true},{"id":"fb12cb64-5c55-4a3e-9351-4c75cdb0fc47","note":"","count":1,"label":"Špenát s česnekem","posId":"C107","price":3500,"KDSTags":["greenhighlight"],"isExtra":true}]</t>
  </si>
  <si>
    <t>2026-05-25T11:35:40.682+02:00</t>
  </si>
  <si>
    <t>2026-05-25T11:46:47.681+02:00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</si>
  <si>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</si>
  <si>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2026-05-25T11:26:45.054+02:00</t>
  </si>
  <si>
    <t>2026-05-25T11:37:45.683+02:00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</si>
  <si>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32cm","posId":"116","price":24900,"isExtra":false},{"id":"57081111","note":"","count":1,"label":"Balné","posId":"K0000","price":1500,"isExtra":true},{"id":"57081140","note":"","count":1,"label":"okraj mozzarella, bylinky","posId":"A121","price":5700,"isExtra":true},{"id":"57081202","note":"","count":1,"label":"Kukuřice","posId":"B115","price":2500,"KDSTags":["greenhighlight"],"isExtra":true},{"id":"59610968","note":"","size":"Pepperoni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🌶️🌶️","posId":"120","price":24900,"isExtra":false},{"id":"57081111","note":"","count":1,"label":"Balné","posId":"K0000","price":1500,"isExtra":true},{"id":"57081189","note":"","count":1,"label":"okraj hotdog, bez omáčky","posId":"A125","price":5700,"isExtra":true}]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</si>
</sst>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&quot;/&quot;d&quot;/&quot;myy"/>
    <numFmt numFmtId="166" formatCode="dd.mm.yyyy"/>
    <numFmt numFmtId="167" formatCode="0.0"/>
    <numFmt numFmtId="168" formatCode="d.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0" fillId="7" fontId="1" numFmtId="0" xfId="0" applyAlignment="1" applyFont="1">
      <alignment readingOrder="0"/>
    </xf>
    <xf borderId="2" fillId="3" fontId="4" numFmtId="168" xfId="0" applyAlignment="1" applyBorder="1" applyFont="1" applyNumberFormat="1">
      <alignment horizontal="center" readingOrder="0" shrinkToFit="0" vertical="center" wrapText="0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434.0</v>
      </c>
      <c r="D2" s="1">
        <v>0.0</v>
      </c>
      <c r="E2" s="2"/>
      <c r="F2" s="1" t="s">
        <v>18</v>
      </c>
      <c r="G2" s="1" t="s">
        <v>19</v>
      </c>
      <c r="H2" s="1" t="s">
        <v>20</v>
      </c>
      <c r="I2" s="1" t="s">
        <v>21</v>
      </c>
      <c r="J2" s="1" t="s">
        <v>21</v>
      </c>
      <c r="K2" s="2"/>
      <c r="L2" s="1">
        <v>0.0</v>
      </c>
      <c r="M2" s="1"/>
      <c r="N2" s="1">
        <v>14.88845</v>
      </c>
      <c r="O2" s="1" t="s">
        <v>22</v>
      </c>
      <c r="P2" s="1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16</v>
      </c>
      <c r="B3" s="1" t="s">
        <v>17</v>
      </c>
      <c r="C3" s="3">
        <v>313.0</v>
      </c>
      <c r="D3" s="1">
        <v>0.0</v>
      </c>
      <c r="E3" s="2"/>
      <c r="F3" s="1" t="s">
        <v>18</v>
      </c>
      <c r="G3" s="1" t="s">
        <v>24</v>
      </c>
      <c r="H3" s="1" t="s">
        <v>25</v>
      </c>
      <c r="I3" s="1" t="s">
        <v>26</v>
      </c>
      <c r="J3" s="1" t="s">
        <v>26</v>
      </c>
      <c r="K3" s="2"/>
      <c r="L3" s="1">
        <v>-5.0</v>
      </c>
      <c r="M3" s="1"/>
      <c r="N3" s="1">
        <v>9.251866666666666</v>
      </c>
      <c r="O3" s="1" t="s">
        <v>22</v>
      </c>
      <c r="P3" s="1" t="s">
        <v>27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1">
        <v>376.0</v>
      </c>
      <c r="D4" s="1">
        <v>0.0</v>
      </c>
      <c r="E4" s="2"/>
      <c r="F4" s="1" t="s">
        <v>18</v>
      </c>
      <c r="G4" s="1" t="s">
        <v>24</v>
      </c>
      <c r="H4" s="1" t="s">
        <v>28</v>
      </c>
      <c r="I4" s="1" t="s">
        <v>29</v>
      </c>
      <c r="J4" s="1" t="s">
        <v>29</v>
      </c>
      <c r="K4" s="2"/>
      <c r="L4" s="1">
        <v>-6.0</v>
      </c>
      <c r="M4" s="1"/>
      <c r="N4" s="1">
        <v>8.879283333333333</v>
      </c>
      <c r="O4" s="1" t="s">
        <v>22</v>
      </c>
      <c r="P4" s="1" t="s">
        <v>30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31</v>
      </c>
      <c r="B5" s="1" t="s">
        <v>17</v>
      </c>
      <c r="C5" s="1">
        <v>247.0</v>
      </c>
      <c r="D5" s="1">
        <v>62.0</v>
      </c>
      <c r="E5" s="2"/>
      <c r="F5" s="1" t="s">
        <v>32</v>
      </c>
      <c r="G5" s="1" t="s">
        <v>33</v>
      </c>
      <c r="H5" s="1" t="s">
        <v>34</v>
      </c>
      <c r="I5" s="1" t="s">
        <v>35</v>
      </c>
      <c r="J5" s="1" t="s">
        <v>35</v>
      </c>
      <c r="K5" s="2"/>
      <c r="L5" s="1">
        <v>-14.0</v>
      </c>
      <c r="M5" s="1"/>
      <c r="N5" s="1">
        <v>4.867216666666667</v>
      </c>
      <c r="O5" s="1" t="s">
        <v>36</v>
      </c>
      <c r="P5" s="1" t="s">
        <v>37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16</v>
      </c>
      <c r="B6" s="1" t="s">
        <v>17</v>
      </c>
      <c r="C6" s="3">
        <v>394.0</v>
      </c>
      <c r="D6" s="1">
        <v>0.0</v>
      </c>
      <c r="E6" s="2"/>
      <c r="F6" s="1" t="s">
        <v>18</v>
      </c>
      <c r="G6" s="1" t="s">
        <v>24</v>
      </c>
      <c r="H6" s="1" t="s">
        <v>38</v>
      </c>
      <c r="I6" s="1" t="s">
        <v>39</v>
      </c>
      <c r="J6" s="1" t="s">
        <v>39</v>
      </c>
      <c r="K6" s="2"/>
      <c r="L6" s="1">
        <v>-5.0</v>
      </c>
      <c r="M6" s="1"/>
      <c r="N6" s="1">
        <v>9.8236</v>
      </c>
      <c r="O6" s="1" t="s">
        <v>22</v>
      </c>
      <c r="P6" s="1" t="s">
        <v>40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41</v>
      </c>
      <c r="B7" s="1" t="s">
        <v>17</v>
      </c>
      <c r="C7" s="1">
        <v>329.0</v>
      </c>
      <c r="D7" s="1">
        <v>0.0</v>
      </c>
      <c r="E7" s="1" t="s">
        <v>42</v>
      </c>
      <c r="F7" s="1" t="s">
        <v>18</v>
      </c>
      <c r="G7" s="1" t="s">
        <v>24</v>
      </c>
      <c r="H7" s="1" t="s">
        <v>43</v>
      </c>
      <c r="I7" s="1" t="s">
        <v>44</v>
      </c>
      <c r="J7" s="1" t="s">
        <v>44</v>
      </c>
      <c r="K7" s="2"/>
      <c r="L7" s="1">
        <v>-3.0</v>
      </c>
      <c r="M7" s="1"/>
      <c r="N7" s="1">
        <v>11.465683333333333</v>
      </c>
      <c r="O7" s="1" t="s">
        <v>22</v>
      </c>
      <c r="P7" s="1" t="s">
        <v>45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16</v>
      </c>
      <c r="B8" s="1" t="s">
        <v>17</v>
      </c>
      <c r="C8" s="1">
        <v>716.0</v>
      </c>
      <c r="D8" s="1">
        <v>0.0</v>
      </c>
      <c r="E8" s="2"/>
      <c r="F8" s="1" t="s">
        <v>18</v>
      </c>
      <c r="G8" s="1" t="s">
        <v>24</v>
      </c>
      <c r="H8" s="1" t="s">
        <v>46</v>
      </c>
      <c r="I8" s="1" t="s">
        <v>47</v>
      </c>
      <c r="J8" s="1" t="s">
        <v>47</v>
      </c>
      <c r="K8" s="2"/>
      <c r="L8" s="1">
        <v>-2.0</v>
      </c>
      <c r="M8" s="1"/>
      <c r="N8" s="1">
        <v>12.552783333333334</v>
      </c>
      <c r="O8" s="1" t="s">
        <v>22</v>
      </c>
      <c r="P8" s="1" t="s">
        <v>48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16</v>
      </c>
      <c r="B9" s="1" t="s">
        <v>17</v>
      </c>
      <c r="C9" s="1">
        <v>528.0</v>
      </c>
      <c r="D9" s="1">
        <v>0.0</v>
      </c>
      <c r="E9" s="2"/>
      <c r="F9" s="1" t="s">
        <v>18</v>
      </c>
      <c r="G9" s="1" t="s">
        <v>24</v>
      </c>
      <c r="H9" s="1" t="s">
        <v>49</v>
      </c>
      <c r="I9" s="1" t="s">
        <v>50</v>
      </c>
      <c r="J9" s="1" t="s">
        <v>50</v>
      </c>
      <c r="K9" s="2"/>
      <c r="L9" s="1">
        <v>-4.0</v>
      </c>
      <c r="M9" s="1"/>
      <c r="N9" s="1">
        <v>10.356233333333334</v>
      </c>
      <c r="O9" s="1" t="s">
        <v>22</v>
      </c>
      <c r="P9" s="1" t="s">
        <v>51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16</v>
      </c>
      <c r="B10" s="1" t="s">
        <v>17</v>
      </c>
      <c r="C10" s="1">
        <v>518.0</v>
      </c>
      <c r="D10" s="1">
        <v>0.0</v>
      </c>
      <c r="E10" s="2"/>
      <c r="F10" s="1" t="s">
        <v>18</v>
      </c>
      <c r="G10" s="1" t="s">
        <v>24</v>
      </c>
      <c r="H10" s="1" t="s">
        <v>52</v>
      </c>
      <c r="I10" s="1" t="s">
        <v>53</v>
      </c>
      <c r="J10" s="1" t="s">
        <v>53</v>
      </c>
      <c r="K10" s="2"/>
      <c r="L10" s="1">
        <v>-6.0</v>
      </c>
      <c r="M10" s="1"/>
      <c r="N10" s="1">
        <v>8.822483333333333</v>
      </c>
      <c r="O10" s="1" t="s">
        <v>22</v>
      </c>
      <c r="P10" s="1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41</v>
      </c>
      <c r="B11" s="1" t="s">
        <v>17</v>
      </c>
      <c r="C11" s="1">
        <v>401.0</v>
      </c>
      <c r="D11" s="1">
        <v>0.0</v>
      </c>
      <c r="E11" s="1" t="s">
        <v>42</v>
      </c>
      <c r="F11" s="1" t="s">
        <v>18</v>
      </c>
      <c r="G11" s="1" t="s">
        <v>24</v>
      </c>
      <c r="H11" s="1" t="s">
        <v>55</v>
      </c>
      <c r="I11" s="1" t="s">
        <v>56</v>
      </c>
      <c r="J11" s="1" t="s">
        <v>56</v>
      </c>
      <c r="K11" s="2"/>
      <c r="L11" s="1">
        <v>-1.0</v>
      </c>
      <c r="M11" s="1"/>
      <c r="N11" s="1">
        <v>13.1182</v>
      </c>
      <c r="O11" s="1" t="s">
        <v>22</v>
      </c>
      <c r="P11" s="1" t="s">
        <v>57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31</v>
      </c>
      <c r="B12" s="3" t="s">
        <v>17</v>
      </c>
      <c r="C12" s="1">
        <v>269.0</v>
      </c>
      <c r="D12" s="1">
        <v>0.0</v>
      </c>
      <c r="E12" s="1" t="s">
        <v>58</v>
      </c>
      <c r="F12" s="1" t="s">
        <v>59</v>
      </c>
      <c r="G12" s="1" t="s">
        <v>19</v>
      </c>
      <c r="H12" s="1" t="s">
        <v>60</v>
      </c>
      <c r="I12" s="1" t="s">
        <v>61</v>
      </c>
      <c r="J12" s="1" t="s">
        <v>62</v>
      </c>
      <c r="K12" s="1" t="s">
        <v>63</v>
      </c>
      <c r="L12" s="1">
        <v>-8.0</v>
      </c>
      <c r="M12" s="1">
        <v>0.013716666666666667</v>
      </c>
      <c r="N12" s="1">
        <v>12.9796</v>
      </c>
      <c r="O12" s="1" t="s">
        <v>36</v>
      </c>
      <c r="P12" s="1" t="s">
        <v>64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31</v>
      </c>
      <c r="B13" s="1" t="s">
        <v>17</v>
      </c>
      <c r="C13" s="1">
        <v>280.0</v>
      </c>
      <c r="D13" s="1">
        <v>0.0</v>
      </c>
      <c r="E13" s="1" t="s">
        <v>58</v>
      </c>
      <c r="F13" s="1" t="s">
        <v>59</v>
      </c>
      <c r="G13" s="1" t="s">
        <v>24</v>
      </c>
      <c r="H13" s="1" t="s">
        <v>65</v>
      </c>
      <c r="I13" s="1" t="s">
        <v>66</v>
      </c>
      <c r="J13" s="1" t="s">
        <v>67</v>
      </c>
      <c r="K13" s="1" t="s">
        <v>68</v>
      </c>
      <c r="L13" s="1">
        <v>0.0</v>
      </c>
      <c r="M13" s="1">
        <v>0.01555</v>
      </c>
      <c r="N13" s="1">
        <v>14.678366666666667</v>
      </c>
      <c r="O13" s="1" t="s">
        <v>36</v>
      </c>
      <c r="P13" s="1" t="s">
        <v>69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70</v>
      </c>
      <c r="B14" s="1" t="s">
        <v>17</v>
      </c>
      <c r="C14" s="1">
        <v>373.0</v>
      </c>
      <c r="D14" s="1">
        <v>0.0</v>
      </c>
      <c r="E14" s="2"/>
      <c r="F14" s="1" t="s">
        <v>32</v>
      </c>
      <c r="G14" s="1" t="s">
        <v>19</v>
      </c>
      <c r="H14" s="1" t="s">
        <v>71</v>
      </c>
      <c r="I14" s="1" t="s">
        <v>72</v>
      </c>
      <c r="J14" s="1" t="s">
        <v>72</v>
      </c>
      <c r="K14" s="2"/>
      <c r="L14" s="1">
        <v>0.0</v>
      </c>
      <c r="M14" s="1"/>
      <c r="N14" s="1">
        <v>4.538383333333333</v>
      </c>
      <c r="O14" s="1" t="s">
        <v>73</v>
      </c>
      <c r="P14" s="1" t="s">
        <v>74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41</v>
      </c>
      <c r="B15" s="1" t="s">
        <v>17</v>
      </c>
      <c r="C15" s="1">
        <v>852.0</v>
      </c>
      <c r="D15" s="1">
        <v>0.0</v>
      </c>
      <c r="E15" s="1" t="s">
        <v>42</v>
      </c>
      <c r="F15" s="1" t="s">
        <v>18</v>
      </c>
      <c r="G15" s="1" t="s">
        <v>24</v>
      </c>
      <c r="H15" s="1" t="s">
        <v>75</v>
      </c>
      <c r="I15" s="1" t="s">
        <v>76</v>
      </c>
      <c r="J15" s="1" t="s">
        <v>76</v>
      </c>
      <c r="K15" s="2"/>
      <c r="L15" s="1">
        <v>2.0</v>
      </c>
      <c r="M15" s="1"/>
      <c r="N15" s="1">
        <v>17.9607</v>
      </c>
      <c r="O15" s="1" t="s">
        <v>22</v>
      </c>
      <c r="P15" s="1" t="s">
        <v>77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16</v>
      </c>
      <c r="B16" s="1" t="s">
        <v>17</v>
      </c>
      <c r="C16" s="3">
        <v>585.0</v>
      </c>
      <c r="D16" s="1">
        <v>0.0</v>
      </c>
      <c r="E16" s="2"/>
      <c r="F16" s="1" t="s">
        <v>18</v>
      </c>
      <c r="G16" s="1" t="s">
        <v>24</v>
      </c>
      <c r="H16" s="1" t="s">
        <v>78</v>
      </c>
      <c r="I16" s="1" t="s">
        <v>79</v>
      </c>
      <c r="J16" s="1" t="s">
        <v>79</v>
      </c>
      <c r="K16" s="2"/>
      <c r="L16" s="1">
        <v>-5.0</v>
      </c>
      <c r="M16" s="1"/>
      <c r="N16" s="1">
        <v>9.087466666666666</v>
      </c>
      <c r="O16" s="1" t="s">
        <v>22</v>
      </c>
      <c r="P16" s="1" t="s">
        <v>80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41</v>
      </c>
      <c r="B17" s="1" t="s">
        <v>17</v>
      </c>
      <c r="C17" s="1">
        <v>394.0</v>
      </c>
      <c r="D17" s="1">
        <v>0.0</v>
      </c>
      <c r="E17" s="1" t="s">
        <v>42</v>
      </c>
      <c r="F17" s="1" t="s">
        <v>18</v>
      </c>
      <c r="G17" s="1" t="s">
        <v>24</v>
      </c>
      <c r="H17" s="1" t="s">
        <v>81</v>
      </c>
      <c r="I17" s="1" t="s">
        <v>82</v>
      </c>
      <c r="J17" s="1" t="s">
        <v>82</v>
      </c>
      <c r="K17" s="2"/>
      <c r="L17" s="1">
        <v>-5.0</v>
      </c>
      <c r="M17" s="1"/>
      <c r="N17" s="1">
        <v>9.887866666666667</v>
      </c>
      <c r="O17" s="1" t="s">
        <v>22</v>
      </c>
      <c r="P17" s="1" t="s">
        <v>83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84</v>
      </c>
      <c r="B18" s="1" t="s">
        <v>17</v>
      </c>
      <c r="C18" s="1">
        <v>329.0</v>
      </c>
      <c r="D18" s="1">
        <v>0.0</v>
      </c>
      <c r="E18" s="1" t="s">
        <v>85</v>
      </c>
      <c r="F18" s="1" t="s">
        <v>18</v>
      </c>
      <c r="G18" s="1" t="s">
        <v>24</v>
      </c>
      <c r="H18" s="1" t="s">
        <v>86</v>
      </c>
      <c r="I18" s="1" t="s">
        <v>87</v>
      </c>
      <c r="J18" s="1" t="s">
        <v>87</v>
      </c>
      <c r="K18" s="2"/>
      <c r="L18" s="1">
        <v>-5.0</v>
      </c>
      <c r="M18" s="1"/>
      <c r="N18" s="1">
        <v>9.563216666666667</v>
      </c>
      <c r="O18" s="1" t="s">
        <v>22</v>
      </c>
      <c r="P18" s="1" t="s">
        <v>88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16</v>
      </c>
      <c r="B19" s="1" t="s">
        <v>17</v>
      </c>
      <c r="C19" s="1">
        <v>633.0</v>
      </c>
      <c r="D19" s="1">
        <v>0.0</v>
      </c>
      <c r="E19" s="2"/>
      <c r="F19" s="1" t="s">
        <v>18</v>
      </c>
      <c r="G19" s="1" t="s">
        <v>24</v>
      </c>
      <c r="H19" s="1" t="s">
        <v>89</v>
      </c>
      <c r="I19" s="1" t="s">
        <v>90</v>
      </c>
      <c r="J19" s="1" t="s">
        <v>90</v>
      </c>
      <c r="K19" s="2"/>
      <c r="L19" s="1">
        <v>-5.0</v>
      </c>
      <c r="M19" s="1"/>
      <c r="N19" s="1">
        <v>9.056233333333333</v>
      </c>
      <c r="O19" s="1" t="s">
        <v>22</v>
      </c>
      <c r="P19" s="1" t="s">
        <v>91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70</v>
      </c>
      <c r="B20" s="1" t="s">
        <v>17</v>
      </c>
      <c r="C20" s="1">
        <v>85.0</v>
      </c>
      <c r="D20" s="1">
        <v>35.0</v>
      </c>
      <c r="E20" s="2"/>
      <c r="F20" s="1" t="s">
        <v>32</v>
      </c>
      <c r="G20" s="1" t="s">
        <v>19</v>
      </c>
      <c r="H20" s="1" t="s">
        <v>92</v>
      </c>
      <c r="I20" s="1" t="s">
        <v>93</v>
      </c>
      <c r="J20" s="1" t="s">
        <v>93</v>
      </c>
      <c r="K20" s="2"/>
      <c r="L20" s="1">
        <v>-4.0</v>
      </c>
      <c r="M20" s="1"/>
      <c r="N20" s="1">
        <v>0.039966666666666664</v>
      </c>
      <c r="O20" s="1" t="s">
        <v>73</v>
      </c>
      <c r="P20" s="1" t="s">
        <v>94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84</v>
      </c>
      <c r="B21" s="1" t="s">
        <v>17</v>
      </c>
      <c r="C21" s="3">
        <v>331.0</v>
      </c>
      <c r="D21" s="1">
        <v>0.0</v>
      </c>
      <c r="E21" s="2"/>
      <c r="F21" s="1" t="s">
        <v>32</v>
      </c>
      <c r="G21" s="1" t="s">
        <v>24</v>
      </c>
      <c r="H21" s="1" t="s">
        <v>95</v>
      </c>
      <c r="I21" s="1" t="s">
        <v>96</v>
      </c>
      <c r="J21" s="1" t="s">
        <v>96</v>
      </c>
      <c r="K21" s="2"/>
      <c r="L21" s="1">
        <v>-5.0</v>
      </c>
      <c r="M21" s="1"/>
      <c r="N21" s="1">
        <v>9.361333333333333</v>
      </c>
      <c r="O21" s="1" t="s">
        <v>22</v>
      </c>
      <c r="P21" s="1" t="s">
        <v>97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31</v>
      </c>
      <c r="B22" s="1" t="s">
        <v>17</v>
      </c>
      <c r="C22" s="3">
        <v>199.0</v>
      </c>
      <c r="D22" s="1">
        <v>50.0</v>
      </c>
      <c r="E22" s="2"/>
      <c r="F22" s="1" t="s">
        <v>32</v>
      </c>
      <c r="G22" s="1" t="s">
        <v>33</v>
      </c>
      <c r="H22" s="1" t="s">
        <v>98</v>
      </c>
      <c r="I22" s="1" t="s">
        <v>99</v>
      </c>
      <c r="J22" s="1" t="s">
        <v>99</v>
      </c>
      <c r="K22" s="2"/>
      <c r="L22" s="1">
        <v>-10.0</v>
      </c>
      <c r="M22" s="1"/>
      <c r="N22" s="1">
        <v>9.036083333333334</v>
      </c>
      <c r="O22" s="1" t="s">
        <v>36</v>
      </c>
      <c r="P22" s="1" t="s">
        <v>100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41</v>
      </c>
      <c r="B23" s="1" t="s">
        <v>17</v>
      </c>
      <c r="C23" s="1">
        <v>321.0</v>
      </c>
      <c r="D23" s="1">
        <v>0.0</v>
      </c>
      <c r="E23" s="1" t="s">
        <v>42</v>
      </c>
      <c r="F23" s="1" t="s">
        <v>18</v>
      </c>
      <c r="G23" s="1" t="s">
        <v>24</v>
      </c>
      <c r="H23" s="1" t="s">
        <v>101</v>
      </c>
      <c r="I23" s="1" t="s">
        <v>102</v>
      </c>
      <c r="J23" s="1" t="s">
        <v>102</v>
      </c>
      <c r="K23" s="2"/>
      <c r="L23" s="1">
        <v>-1.0</v>
      </c>
      <c r="M23" s="1"/>
      <c r="N23" s="1">
        <v>13.6298</v>
      </c>
      <c r="O23" s="1" t="s">
        <v>22</v>
      </c>
      <c r="P23" s="1" t="s">
        <v>103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41</v>
      </c>
      <c r="B24" s="1" t="s">
        <v>17</v>
      </c>
      <c r="C24" s="1">
        <v>264.0</v>
      </c>
      <c r="D24" s="1">
        <v>0.0</v>
      </c>
      <c r="E24" s="1" t="s">
        <v>42</v>
      </c>
      <c r="F24" s="1" t="s">
        <v>18</v>
      </c>
      <c r="G24" s="1" t="s">
        <v>24</v>
      </c>
      <c r="H24" s="1" t="s">
        <v>104</v>
      </c>
      <c r="I24" s="1" t="s">
        <v>105</v>
      </c>
      <c r="J24" s="1" t="s">
        <v>105</v>
      </c>
      <c r="K24" s="2"/>
      <c r="L24" s="1">
        <v>-4.0</v>
      </c>
      <c r="M24" s="1"/>
      <c r="N24" s="1">
        <v>17.54735</v>
      </c>
      <c r="O24" s="1" t="s">
        <v>22</v>
      </c>
      <c r="P24" s="1" t="s">
        <v>106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31</v>
      </c>
      <c r="B25" s="1" t="s">
        <v>17</v>
      </c>
      <c r="C25" s="1">
        <v>374.0</v>
      </c>
      <c r="D25" s="1">
        <v>0.0</v>
      </c>
      <c r="E25" s="1" t="s">
        <v>58</v>
      </c>
      <c r="F25" s="1" t="s">
        <v>59</v>
      </c>
      <c r="G25" s="1" t="s">
        <v>24</v>
      </c>
      <c r="H25" s="1" t="s">
        <v>107</v>
      </c>
      <c r="I25" s="1" t="s">
        <v>108</v>
      </c>
      <c r="J25" s="1" t="s">
        <v>109</v>
      </c>
      <c r="K25" s="1" t="s">
        <v>110</v>
      </c>
      <c r="L25" s="1">
        <v>2.0</v>
      </c>
      <c r="M25" s="1">
        <v>0.0126</v>
      </c>
      <c r="N25" s="1">
        <v>13.565816666666667</v>
      </c>
      <c r="O25" s="1" t="s">
        <v>36</v>
      </c>
      <c r="P25" s="1" t="s">
        <v>111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41</v>
      </c>
      <c r="B26" s="1" t="s">
        <v>17</v>
      </c>
      <c r="C26" s="3">
        <v>632.0</v>
      </c>
      <c r="D26" s="1">
        <v>0.0</v>
      </c>
      <c r="E26" s="1" t="s">
        <v>42</v>
      </c>
      <c r="F26" s="1" t="s">
        <v>18</v>
      </c>
      <c r="G26" s="1" t="s">
        <v>24</v>
      </c>
      <c r="H26" s="1" t="s">
        <v>112</v>
      </c>
      <c r="I26" s="1" t="s">
        <v>113</v>
      </c>
      <c r="J26" s="1" t="s">
        <v>113</v>
      </c>
      <c r="K26" s="2"/>
      <c r="L26" s="1">
        <v>2.0</v>
      </c>
      <c r="M26" s="1"/>
      <c r="N26" s="1">
        <v>19.240016666666666</v>
      </c>
      <c r="O26" s="1" t="s">
        <v>22</v>
      </c>
      <c r="P26" s="1" t="s">
        <v>114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31</v>
      </c>
      <c r="B27" s="1" t="s">
        <v>17</v>
      </c>
      <c r="C27" s="1">
        <v>219.0</v>
      </c>
      <c r="D27" s="1">
        <v>55.0</v>
      </c>
      <c r="E27" s="2"/>
      <c r="F27" s="1" t="s">
        <v>32</v>
      </c>
      <c r="G27" s="1" t="s">
        <v>33</v>
      </c>
      <c r="H27" s="1" t="s">
        <v>115</v>
      </c>
      <c r="I27" s="1" t="s">
        <v>116</v>
      </c>
      <c r="J27" s="1" t="s">
        <v>116</v>
      </c>
      <c r="K27" s="2"/>
      <c r="L27" s="1">
        <v>-12.0</v>
      </c>
      <c r="M27" s="1"/>
      <c r="N27" s="1">
        <v>6.4472</v>
      </c>
      <c r="O27" s="1" t="s">
        <v>36</v>
      </c>
      <c r="P27" s="1" t="s">
        <v>117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16</v>
      </c>
      <c r="B28" s="1" t="s">
        <v>17</v>
      </c>
      <c r="C28" s="3">
        <v>289.0</v>
      </c>
      <c r="D28" s="1">
        <v>0.0</v>
      </c>
      <c r="E28" s="2"/>
      <c r="F28" s="1" t="s">
        <v>18</v>
      </c>
      <c r="G28" s="1" t="s">
        <v>24</v>
      </c>
      <c r="H28" s="1" t="s">
        <v>118</v>
      </c>
      <c r="I28" s="1" t="s">
        <v>119</v>
      </c>
      <c r="J28" s="1" t="s">
        <v>119</v>
      </c>
      <c r="K28" s="2"/>
      <c r="L28" s="1">
        <v>1.0</v>
      </c>
      <c r="M28" s="1"/>
      <c r="N28" s="1">
        <v>16.3591</v>
      </c>
      <c r="O28" s="1" t="s">
        <v>22</v>
      </c>
      <c r="P28" s="1" t="s">
        <v>120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16</v>
      </c>
      <c r="B29" s="1" t="s">
        <v>17</v>
      </c>
      <c r="C29" s="1">
        <v>369.0</v>
      </c>
      <c r="D29" s="1">
        <v>0.0</v>
      </c>
      <c r="E29" s="2"/>
      <c r="F29" s="1" t="s">
        <v>18</v>
      </c>
      <c r="G29" s="1" t="s">
        <v>24</v>
      </c>
      <c r="H29" s="1" t="s">
        <v>121</v>
      </c>
      <c r="I29" s="1" t="s">
        <v>122</v>
      </c>
      <c r="J29" s="1" t="s">
        <v>122</v>
      </c>
      <c r="K29" s="2"/>
      <c r="L29" s="1">
        <v>0.0</v>
      </c>
      <c r="M29" s="1"/>
      <c r="N29" s="1">
        <v>15.0125</v>
      </c>
      <c r="O29" s="1" t="s">
        <v>22</v>
      </c>
      <c r="P29" s="1" t="s">
        <v>123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31</v>
      </c>
      <c r="B30" s="3" t="s">
        <v>17</v>
      </c>
      <c r="C30" s="3">
        <v>309.0</v>
      </c>
      <c r="D30" s="1">
        <v>0.0</v>
      </c>
      <c r="E30" s="1" t="s">
        <v>58</v>
      </c>
      <c r="F30" s="1" t="s">
        <v>59</v>
      </c>
      <c r="G30" s="1" t="s">
        <v>24</v>
      </c>
      <c r="H30" s="1" t="s">
        <v>124</v>
      </c>
      <c r="I30" s="1" t="s">
        <v>125</v>
      </c>
      <c r="J30" s="1" t="s">
        <v>126</v>
      </c>
      <c r="K30" s="1" t="s">
        <v>127</v>
      </c>
      <c r="L30" s="1">
        <v>-2.0</v>
      </c>
      <c r="M30" s="1">
        <v>0.01845</v>
      </c>
      <c r="N30" s="1">
        <v>13.512633333333333</v>
      </c>
      <c r="O30" s="1" t="s">
        <v>36</v>
      </c>
      <c r="P30" s="1" t="s">
        <v>128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41</v>
      </c>
      <c r="B31" s="1" t="s">
        <v>17</v>
      </c>
      <c r="C31" s="1">
        <v>264.0</v>
      </c>
      <c r="D31" s="1">
        <v>0.0</v>
      </c>
      <c r="E31" s="1" t="s">
        <v>42</v>
      </c>
      <c r="F31" s="1" t="s">
        <v>18</v>
      </c>
      <c r="G31" s="1" t="s">
        <v>24</v>
      </c>
      <c r="H31" s="1" t="s">
        <v>129</v>
      </c>
      <c r="I31" s="1" t="s">
        <v>130</v>
      </c>
      <c r="J31" s="1" t="s">
        <v>130</v>
      </c>
      <c r="K31" s="2"/>
      <c r="L31" s="1">
        <v>0.0</v>
      </c>
      <c r="M31" s="1"/>
      <c r="N31" s="1">
        <v>16.172083333333333</v>
      </c>
      <c r="O31" s="1" t="s">
        <v>22</v>
      </c>
      <c r="P31" s="1" t="s">
        <v>131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16</v>
      </c>
      <c r="B32" s="1" t="s">
        <v>17</v>
      </c>
      <c r="C32" s="1">
        <v>618.0</v>
      </c>
      <c r="D32" s="1">
        <v>0.0</v>
      </c>
      <c r="E32" s="2"/>
      <c r="F32" s="1" t="s">
        <v>18</v>
      </c>
      <c r="G32" s="1" t="s">
        <v>19</v>
      </c>
      <c r="H32" s="1" t="s">
        <v>132</v>
      </c>
      <c r="I32" s="1" t="s">
        <v>133</v>
      </c>
      <c r="J32" s="1" t="s">
        <v>133</v>
      </c>
      <c r="K32" s="2"/>
      <c r="L32" s="1">
        <v>-2.0</v>
      </c>
      <c r="M32" s="1"/>
      <c r="N32" s="1">
        <v>12.174033333333334</v>
      </c>
      <c r="O32" s="1" t="s">
        <v>22</v>
      </c>
      <c r="P32" s="1" t="s">
        <v>134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16</v>
      </c>
      <c r="B33" s="1" t="s">
        <v>17</v>
      </c>
      <c r="C33" s="1">
        <v>264.0</v>
      </c>
      <c r="D33" s="1">
        <v>0.0</v>
      </c>
      <c r="E33" s="2"/>
      <c r="F33" s="1" t="s">
        <v>18</v>
      </c>
      <c r="G33" s="1" t="s">
        <v>24</v>
      </c>
      <c r="H33" s="1" t="s">
        <v>135</v>
      </c>
      <c r="I33" s="1" t="s">
        <v>136</v>
      </c>
      <c r="J33" s="1" t="s">
        <v>136</v>
      </c>
      <c r="K33" s="2"/>
      <c r="L33" s="1">
        <v>-8.0</v>
      </c>
      <c r="M33" s="1"/>
      <c r="N33" s="1">
        <v>6.8176</v>
      </c>
      <c r="O33" s="1" t="s">
        <v>22</v>
      </c>
      <c r="P33" s="1" t="s">
        <v>137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41</v>
      </c>
      <c r="B34" s="1" t="s">
        <v>17</v>
      </c>
      <c r="C34" s="1">
        <v>329.0</v>
      </c>
      <c r="D34" s="1">
        <v>0.0</v>
      </c>
      <c r="E34" s="1" t="s">
        <v>42</v>
      </c>
      <c r="F34" s="1" t="s">
        <v>18</v>
      </c>
      <c r="G34" s="1" t="s">
        <v>24</v>
      </c>
      <c r="H34" s="1" t="s">
        <v>138</v>
      </c>
      <c r="I34" s="1" t="s">
        <v>139</v>
      </c>
      <c r="J34" s="1" t="s">
        <v>139</v>
      </c>
      <c r="K34" s="2"/>
      <c r="L34" s="1">
        <v>-6.0</v>
      </c>
      <c r="M34" s="1"/>
      <c r="N34" s="1">
        <v>8.348983333333333</v>
      </c>
      <c r="O34" s="1" t="s">
        <v>22</v>
      </c>
      <c r="P34" s="1" t="s">
        <v>140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84</v>
      </c>
      <c r="B35" s="1" t="s">
        <v>17</v>
      </c>
      <c r="C35" s="1">
        <v>1027.0</v>
      </c>
      <c r="D35" s="1">
        <v>0.0</v>
      </c>
      <c r="E35" s="1" t="s">
        <v>141</v>
      </c>
      <c r="F35" s="1" t="s">
        <v>18</v>
      </c>
      <c r="G35" s="1" t="s">
        <v>24</v>
      </c>
      <c r="H35" s="1" t="s">
        <v>142</v>
      </c>
      <c r="I35" s="1" t="s">
        <v>143</v>
      </c>
      <c r="J35" s="1" t="s">
        <v>143</v>
      </c>
      <c r="K35" s="2"/>
      <c r="L35" s="1">
        <v>0.0</v>
      </c>
      <c r="M35" s="1"/>
      <c r="N35" s="1">
        <v>14.885933333333334</v>
      </c>
      <c r="O35" s="1" t="s">
        <v>22</v>
      </c>
      <c r="P35" s="1" t="s">
        <v>144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31</v>
      </c>
      <c r="B36" s="1" t="s">
        <v>17</v>
      </c>
      <c r="C36" s="1">
        <v>288.0</v>
      </c>
      <c r="D36" s="1">
        <v>50.0</v>
      </c>
      <c r="E36" s="2"/>
      <c r="F36" s="1" t="s">
        <v>32</v>
      </c>
      <c r="G36" s="1" t="s">
        <v>24</v>
      </c>
      <c r="H36" s="1" t="s">
        <v>145</v>
      </c>
      <c r="I36" s="1" t="s">
        <v>146</v>
      </c>
      <c r="J36" s="1" t="s">
        <v>146</v>
      </c>
      <c r="K36" s="2"/>
      <c r="L36" s="1">
        <v>-11.0</v>
      </c>
      <c r="M36" s="1"/>
      <c r="N36" s="1">
        <v>7.495783333333334</v>
      </c>
      <c r="O36" s="1" t="s">
        <v>36</v>
      </c>
      <c r="P36" s="1" t="s">
        <v>147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16</v>
      </c>
      <c r="B37" s="1" t="s">
        <v>17</v>
      </c>
      <c r="C37" s="1">
        <v>329.0</v>
      </c>
      <c r="D37" s="1">
        <v>0.0</v>
      </c>
      <c r="E37" s="2"/>
      <c r="F37" s="1" t="s">
        <v>18</v>
      </c>
      <c r="G37" s="1" t="s">
        <v>19</v>
      </c>
      <c r="H37" s="1" t="s">
        <v>148</v>
      </c>
      <c r="I37" s="1" t="s">
        <v>149</v>
      </c>
      <c r="J37" s="1" t="s">
        <v>149</v>
      </c>
      <c r="K37" s="2"/>
      <c r="L37" s="1">
        <v>-7.0</v>
      </c>
      <c r="M37" s="1"/>
      <c r="N37" s="1">
        <v>7.0871</v>
      </c>
      <c r="O37" s="1" t="s">
        <v>22</v>
      </c>
      <c r="P37" s="1" t="s">
        <v>150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16</v>
      </c>
      <c r="B38" s="1" t="s">
        <v>17</v>
      </c>
      <c r="C38" s="3">
        <v>472.0</v>
      </c>
      <c r="D38" s="1">
        <v>0.0</v>
      </c>
      <c r="E38" s="2"/>
      <c r="F38" s="1" t="s">
        <v>18</v>
      </c>
      <c r="G38" s="1" t="s">
        <v>19</v>
      </c>
      <c r="H38" s="1" t="s">
        <v>151</v>
      </c>
      <c r="I38" s="1" t="s">
        <v>152</v>
      </c>
      <c r="J38" s="1" t="s">
        <v>152</v>
      </c>
      <c r="K38" s="2"/>
      <c r="L38" s="1">
        <v>-5.0</v>
      </c>
      <c r="M38" s="1"/>
      <c r="N38" s="1">
        <v>9.178883333333333</v>
      </c>
      <c r="O38" s="1" t="s">
        <v>22</v>
      </c>
      <c r="P38" s="1" t="s">
        <v>153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31</v>
      </c>
      <c r="B39" s="1" t="s">
        <v>17</v>
      </c>
      <c r="C39" s="1">
        <v>708.0</v>
      </c>
      <c r="D39" s="1">
        <v>167.0</v>
      </c>
      <c r="E39" s="2"/>
      <c r="F39" s="1" t="s">
        <v>32</v>
      </c>
      <c r="G39" s="1" t="s">
        <v>19</v>
      </c>
      <c r="H39" s="1" t="s">
        <v>154</v>
      </c>
      <c r="I39" s="1" t="s">
        <v>155</v>
      </c>
      <c r="J39" s="1" t="s">
        <v>155</v>
      </c>
      <c r="K39" s="2"/>
      <c r="L39" s="1">
        <v>-8.0</v>
      </c>
      <c r="M39" s="1"/>
      <c r="N39" s="1">
        <v>11.082483333333334</v>
      </c>
      <c r="O39" s="1" t="s">
        <v>36</v>
      </c>
      <c r="P39" s="1" t="s">
        <v>156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31</v>
      </c>
      <c r="B40" s="1" t="s">
        <v>17</v>
      </c>
      <c r="C40" s="1">
        <v>247.0</v>
      </c>
      <c r="D40" s="1">
        <v>62.0</v>
      </c>
      <c r="E40" s="2"/>
      <c r="F40" s="1" t="s">
        <v>32</v>
      </c>
      <c r="G40" s="1" t="s">
        <v>24</v>
      </c>
      <c r="H40" s="1" t="s">
        <v>157</v>
      </c>
      <c r="I40" s="1" t="s">
        <v>158</v>
      </c>
      <c r="J40" s="1" t="s">
        <v>158</v>
      </c>
      <c r="K40" s="2"/>
      <c r="L40" s="1">
        <v>-11.0</v>
      </c>
      <c r="M40" s="1"/>
      <c r="N40" s="1">
        <v>8.016</v>
      </c>
      <c r="O40" s="1" t="s">
        <v>36</v>
      </c>
      <c r="P40" s="1" t="s">
        <v>159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70</v>
      </c>
      <c r="B41" s="1" t="s">
        <v>17</v>
      </c>
      <c r="C41" s="1">
        <v>374.0</v>
      </c>
      <c r="D41" s="1">
        <v>0.0</v>
      </c>
      <c r="E41" s="2"/>
      <c r="F41" s="1" t="s">
        <v>32</v>
      </c>
      <c r="G41" s="1" t="s">
        <v>19</v>
      </c>
      <c r="H41" s="1" t="s">
        <v>160</v>
      </c>
      <c r="I41" s="1" t="s">
        <v>161</v>
      </c>
      <c r="J41" s="1" t="s">
        <v>161</v>
      </c>
      <c r="K41" s="2"/>
      <c r="L41" s="1">
        <v>3.0</v>
      </c>
      <c r="M41" s="1"/>
      <c r="N41" s="1">
        <v>8.974066666666667</v>
      </c>
      <c r="O41" s="1" t="s">
        <v>73</v>
      </c>
      <c r="P41" s="1" t="s">
        <v>162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70</v>
      </c>
      <c r="B42" s="1" t="s">
        <v>17</v>
      </c>
      <c r="C42" s="1">
        <v>309.0</v>
      </c>
      <c r="D42" s="1">
        <v>0.0</v>
      </c>
      <c r="E42" s="2"/>
      <c r="F42" s="1" t="s">
        <v>32</v>
      </c>
      <c r="G42" s="1" t="s">
        <v>19</v>
      </c>
      <c r="H42" s="1" t="s">
        <v>163</v>
      </c>
      <c r="I42" s="1" t="s">
        <v>164</v>
      </c>
      <c r="J42" s="1" t="s">
        <v>164</v>
      </c>
      <c r="K42" s="2"/>
      <c r="L42" s="1">
        <v>1.0</v>
      </c>
      <c r="M42" s="1"/>
      <c r="N42" s="1">
        <v>6.216033333333334</v>
      </c>
      <c r="O42" s="1" t="s">
        <v>73</v>
      </c>
      <c r="P42" s="1" t="s">
        <v>165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41</v>
      </c>
      <c r="B43" s="1" t="s">
        <v>17</v>
      </c>
      <c r="C43" s="1">
        <v>264.0</v>
      </c>
      <c r="D43" s="1">
        <v>0.0</v>
      </c>
      <c r="E43" s="1" t="s">
        <v>42</v>
      </c>
      <c r="F43" s="1" t="s">
        <v>18</v>
      </c>
      <c r="G43" s="1" t="s">
        <v>24</v>
      </c>
      <c r="H43" s="1" t="s">
        <v>166</v>
      </c>
      <c r="I43" s="1" t="s">
        <v>167</v>
      </c>
      <c r="J43" s="1" t="s">
        <v>167</v>
      </c>
      <c r="K43" s="2"/>
      <c r="L43" s="1">
        <v>-8.0</v>
      </c>
      <c r="M43" s="1"/>
      <c r="N43" s="1">
        <v>7.022133333333334</v>
      </c>
      <c r="O43" s="1" t="s">
        <v>22</v>
      </c>
      <c r="P43" s="1" t="s">
        <v>168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16</v>
      </c>
      <c r="B44" s="1" t="s">
        <v>17</v>
      </c>
      <c r="C44" s="1">
        <v>364.0</v>
      </c>
      <c r="D44" s="1">
        <v>0.0</v>
      </c>
      <c r="E44" s="2"/>
      <c r="F44" s="1" t="s">
        <v>18</v>
      </c>
      <c r="G44" s="1" t="s">
        <v>24</v>
      </c>
      <c r="H44" s="1" t="s">
        <v>169</v>
      </c>
      <c r="I44" s="1" t="s">
        <v>170</v>
      </c>
      <c r="J44" s="1" t="s">
        <v>170</v>
      </c>
      <c r="K44" s="2"/>
      <c r="L44" s="1">
        <v>-5.0</v>
      </c>
      <c r="M44" s="1"/>
      <c r="N44" s="1">
        <v>9.960783333333334</v>
      </c>
      <c r="O44" s="1" t="s">
        <v>22</v>
      </c>
      <c r="P44" s="1" t="s">
        <v>171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31</v>
      </c>
      <c r="B45" s="1" t="s">
        <v>17</v>
      </c>
      <c r="C45" s="3">
        <v>497.0</v>
      </c>
      <c r="D45" s="1">
        <v>0.0</v>
      </c>
      <c r="E45" s="1" t="s">
        <v>42</v>
      </c>
      <c r="F45" s="1" t="s">
        <v>59</v>
      </c>
      <c r="G45" s="1" t="s">
        <v>24</v>
      </c>
      <c r="H45" s="1" t="s">
        <v>172</v>
      </c>
      <c r="I45" s="1" t="s">
        <v>173</v>
      </c>
      <c r="J45" s="1" t="s">
        <v>174</v>
      </c>
      <c r="K45" s="1" t="s">
        <v>175</v>
      </c>
      <c r="L45" s="1">
        <v>-7.0</v>
      </c>
      <c r="M45" s="1">
        <v>1.0553</v>
      </c>
      <c r="N45" s="1">
        <v>11.113983333333334</v>
      </c>
      <c r="O45" s="1" t="s">
        <v>36</v>
      </c>
      <c r="P45" s="1" t="s">
        <v>176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31</v>
      </c>
      <c r="B46" s="1" t="s">
        <v>17</v>
      </c>
      <c r="C46" s="3">
        <v>247.0</v>
      </c>
      <c r="D46" s="1">
        <v>62.0</v>
      </c>
      <c r="E46" s="2"/>
      <c r="F46" s="1" t="s">
        <v>32</v>
      </c>
      <c r="G46" s="1" t="s">
        <v>33</v>
      </c>
      <c r="H46" s="1" t="s">
        <v>177</v>
      </c>
      <c r="I46" s="1" t="s">
        <v>178</v>
      </c>
      <c r="J46" s="1" t="s">
        <v>178</v>
      </c>
      <c r="K46" s="2"/>
      <c r="L46" s="1">
        <v>-9.0</v>
      </c>
      <c r="M46" s="1"/>
      <c r="N46" s="1">
        <v>9.831316666666666</v>
      </c>
      <c r="O46" s="1" t="s">
        <v>36</v>
      </c>
      <c r="P46" s="1" t="s">
        <v>128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41</v>
      </c>
      <c r="B47" s="1" t="s">
        <v>17</v>
      </c>
      <c r="C47" s="1">
        <v>552.0</v>
      </c>
      <c r="D47" s="1">
        <v>0.0</v>
      </c>
      <c r="E47" s="1" t="s">
        <v>42</v>
      </c>
      <c r="F47" s="1" t="s">
        <v>18</v>
      </c>
      <c r="G47" s="1" t="s">
        <v>24</v>
      </c>
      <c r="H47" s="1" t="s">
        <v>179</v>
      </c>
      <c r="I47" s="1" t="s">
        <v>180</v>
      </c>
      <c r="J47" s="1" t="s">
        <v>180</v>
      </c>
      <c r="K47" s="2"/>
      <c r="L47" s="1">
        <v>0.0</v>
      </c>
      <c r="M47" s="1"/>
      <c r="N47" s="1">
        <v>14.549283333333333</v>
      </c>
      <c r="O47" s="1" t="s">
        <v>22</v>
      </c>
      <c r="P47" s="1" t="s">
        <v>181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16</v>
      </c>
      <c r="B48" s="1" t="s">
        <v>17</v>
      </c>
      <c r="C48" s="3">
        <v>351.0</v>
      </c>
      <c r="D48" s="1">
        <v>0.0</v>
      </c>
      <c r="E48" s="2"/>
      <c r="F48" s="1" t="s">
        <v>18</v>
      </c>
      <c r="G48" s="1" t="s">
        <v>24</v>
      </c>
      <c r="H48" s="1" t="s">
        <v>182</v>
      </c>
      <c r="I48" s="1" t="s">
        <v>183</v>
      </c>
      <c r="J48" s="1" t="s">
        <v>183</v>
      </c>
      <c r="K48" s="2"/>
      <c r="L48" s="1">
        <v>-4.0</v>
      </c>
      <c r="M48" s="1"/>
      <c r="N48" s="1">
        <v>10.1359</v>
      </c>
      <c r="O48" s="1" t="s">
        <v>22</v>
      </c>
      <c r="P48" s="1" t="s">
        <v>184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31</v>
      </c>
      <c r="B49" s="1" t="s">
        <v>17</v>
      </c>
      <c r="C49" s="1">
        <v>199.0</v>
      </c>
      <c r="D49" s="1">
        <v>50.0</v>
      </c>
      <c r="E49" s="2"/>
      <c r="F49" s="1" t="s">
        <v>32</v>
      </c>
      <c r="G49" s="1" t="s">
        <v>33</v>
      </c>
      <c r="H49" s="1" t="s">
        <v>185</v>
      </c>
      <c r="I49" s="1" t="s">
        <v>186</v>
      </c>
      <c r="J49" s="1" t="s">
        <v>186</v>
      </c>
      <c r="K49" s="2"/>
      <c r="L49" s="1">
        <v>-8.0</v>
      </c>
      <c r="M49" s="1"/>
      <c r="N49" s="1">
        <v>10.677783333333334</v>
      </c>
      <c r="O49" s="1" t="s">
        <v>36</v>
      </c>
      <c r="P49" s="1" t="s">
        <v>187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70</v>
      </c>
      <c r="B50" s="1" t="s">
        <v>17</v>
      </c>
      <c r="C50" s="1">
        <v>498.0</v>
      </c>
      <c r="D50" s="1">
        <v>0.0</v>
      </c>
      <c r="E50" s="2"/>
      <c r="F50" s="1" t="s">
        <v>32</v>
      </c>
      <c r="G50" s="1" t="s">
        <v>19</v>
      </c>
      <c r="H50" s="1" t="s">
        <v>188</v>
      </c>
      <c r="I50" s="1" t="s">
        <v>189</v>
      </c>
      <c r="J50" s="1" t="s">
        <v>189</v>
      </c>
      <c r="K50" s="2"/>
      <c r="L50" s="1">
        <v>3.0</v>
      </c>
      <c r="M50" s="1"/>
      <c r="N50" s="1">
        <v>8.855816666666666</v>
      </c>
      <c r="O50" s="1" t="s">
        <v>73</v>
      </c>
      <c r="P50" s="1" t="s">
        <v>190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31</v>
      </c>
      <c r="B51" s="1" t="s">
        <v>17</v>
      </c>
      <c r="C51" s="1">
        <v>317.9</v>
      </c>
      <c r="D51" s="1">
        <v>33.1</v>
      </c>
      <c r="E51" s="1" t="s">
        <v>42</v>
      </c>
      <c r="F51" s="1" t="s">
        <v>59</v>
      </c>
      <c r="G51" s="1" t="s">
        <v>24</v>
      </c>
      <c r="H51" s="1" t="s">
        <v>191</v>
      </c>
      <c r="I51" s="1" t="s">
        <v>192</v>
      </c>
      <c r="J51" s="1" t="s">
        <v>193</v>
      </c>
      <c r="K51" s="1" t="s">
        <v>194</v>
      </c>
      <c r="L51" s="1">
        <v>-9.0</v>
      </c>
      <c r="M51" s="1">
        <v>2.12435</v>
      </c>
      <c r="N51" s="1">
        <v>8.452116666666667</v>
      </c>
      <c r="O51" s="1" t="s">
        <v>36</v>
      </c>
      <c r="P51" s="1" t="s">
        <v>195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41</v>
      </c>
      <c r="B52" s="1" t="s">
        <v>17</v>
      </c>
      <c r="C52" s="1">
        <v>364.0</v>
      </c>
      <c r="D52" s="1">
        <v>0.0</v>
      </c>
      <c r="E52" s="1" t="s">
        <v>42</v>
      </c>
      <c r="F52" s="1" t="s">
        <v>18</v>
      </c>
      <c r="G52" s="1" t="s">
        <v>24</v>
      </c>
      <c r="H52" s="1" t="s">
        <v>196</v>
      </c>
      <c r="I52" s="1" t="s">
        <v>197</v>
      </c>
      <c r="J52" s="1" t="s">
        <v>197</v>
      </c>
      <c r="K52" s="2"/>
      <c r="L52" s="1">
        <v>-6.0</v>
      </c>
      <c r="M52" s="1"/>
      <c r="N52" s="1">
        <v>8.467383333333334</v>
      </c>
      <c r="O52" s="1" t="s">
        <v>22</v>
      </c>
      <c r="P52" s="1" t="s">
        <v>198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16</v>
      </c>
      <c r="B53" s="1" t="s">
        <v>17</v>
      </c>
      <c r="C53" s="1">
        <v>394.0</v>
      </c>
      <c r="D53" s="1">
        <v>0.0</v>
      </c>
      <c r="E53" s="2"/>
      <c r="F53" s="1" t="s">
        <v>18</v>
      </c>
      <c r="G53" s="1" t="s">
        <v>24</v>
      </c>
      <c r="H53" s="1" t="s">
        <v>199</v>
      </c>
      <c r="I53" s="1" t="s">
        <v>200</v>
      </c>
      <c r="J53" s="1" t="s">
        <v>200</v>
      </c>
      <c r="K53" s="2"/>
      <c r="L53" s="1">
        <v>-6.0</v>
      </c>
      <c r="M53" s="1"/>
      <c r="N53" s="1">
        <v>8.132733333333332</v>
      </c>
      <c r="O53" s="1" t="s">
        <v>22</v>
      </c>
      <c r="P53" s="1" t="s">
        <v>201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70</v>
      </c>
      <c r="B54" s="1" t="s">
        <v>17</v>
      </c>
      <c r="C54" s="1">
        <v>139.0</v>
      </c>
      <c r="D54" s="1">
        <v>0.0</v>
      </c>
      <c r="E54" s="2"/>
      <c r="F54" s="1" t="s">
        <v>32</v>
      </c>
      <c r="G54" s="1" t="s">
        <v>19</v>
      </c>
      <c r="H54" s="1" t="s">
        <v>202</v>
      </c>
      <c r="I54" s="1" t="s">
        <v>203</v>
      </c>
      <c r="J54" s="1" t="s">
        <v>203</v>
      </c>
      <c r="K54" s="2"/>
      <c r="L54" s="1">
        <v>1.0</v>
      </c>
      <c r="M54" s="1"/>
      <c r="N54" s="1">
        <v>6.52725</v>
      </c>
      <c r="O54" s="1" t="s">
        <v>73</v>
      </c>
      <c r="P54" s="1" t="s">
        <v>204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31</v>
      </c>
      <c r="B55" s="1" t="s">
        <v>17</v>
      </c>
      <c r="C55" s="1">
        <v>508.0</v>
      </c>
      <c r="D55" s="1">
        <v>0.0</v>
      </c>
      <c r="E55" s="1" t="s">
        <v>58</v>
      </c>
      <c r="F55" s="1" t="s">
        <v>59</v>
      </c>
      <c r="G55" s="1" t="s">
        <v>24</v>
      </c>
      <c r="H55" s="1" t="s">
        <v>205</v>
      </c>
      <c r="I55" s="1" t="s">
        <v>206</v>
      </c>
      <c r="J55" s="1" t="s">
        <v>207</v>
      </c>
      <c r="K55" s="1" t="s">
        <v>208</v>
      </c>
      <c r="L55" s="1">
        <v>0.0</v>
      </c>
      <c r="M55" s="1">
        <v>0.0164</v>
      </c>
      <c r="N55" s="1">
        <v>7.791416666666667</v>
      </c>
      <c r="O55" s="1" t="s">
        <v>36</v>
      </c>
      <c r="P55" s="1" t="s">
        <v>209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31</v>
      </c>
      <c r="B56" s="1" t="s">
        <v>17</v>
      </c>
      <c r="C56" s="1">
        <v>494.0</v>
      </c>
      <c r="D56" s="1">
        <v>124.0</v>
      </c>
      <c r="E56" s="2"/>
      <c r="F56" s="1" t="s">
        <v>32</v>
      </c>
      <c r="G56" s="1" t="s">
        <v>19</v>
      </c>
      <c r="H56" s="1" t="s">
        <v>210</v>
      </c>
      <c r="I56" s="1" t="s">
        <v>211</v>
      </c>
      <c r="J56" s="1" t="s">
        <v>211</v>
      </c>
      <c r="K56" s="2"/>
      <c r="L56" s="1">
        <v>-6.0</v>
      </c>
      <c r="M56" s="1"/>
      <c r="N56" s="1">
        <v>12.300316666666667</v>
      </c>
      <c r="O56" s="1" t="s">
        <v>36</v>
      </c>
      <c r="P56" s="1" t="s">
        <v>212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31</v>
      </c>
      <c r="B57" s="1" t="s">
        <v>17</v>
      </c>
      <c r="C57" s="1">
        <v>358.0</v>
      </c>
      <c r="D57" s="1">
        <v>0.0</v>
      </c>
      <c r="E57" s="1" t="s">
        <v>42</v>
      </c>
      <c r="F57" s="1" t="s">
        <v>59</v>
      </c>
      <c r="G57" s="1" t="s">
        <v>24</v>
      </c>
      <c r="H57" s="1" t="s">
        <v>213</v>
      </c>
      <c r="I57" s="1" t="s">
        <v>214</v>
      </c>
      <c r="J57" s="1" t="s">
        <v>215</v>
      </c>
      <c r="K57" s="1" t="s">
        <v>216</v>
      </c>
      <c r="L57" s="1">
        <v>-2.0</v>
      </c>
      <c r="M57" s="1">
        <v>0.12766666666666668</v>
      </c>
      <c r="N57" s="1">
        <v>10.224683333333333</v>
      </c>
      <c r="O57" s="1" t="s">
        <v>36</v>
      </c>
      <c r="P57" s="1" t="s">
        <v>217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31</v>
      </c>
      <c r="B58" s="1" t="s">
        <v>17</v>
      </c>
      <c r="C58" s="3">
        <v>314.0</v>
      </c>
      <c r="D58" s="1">
        <v>0.0</v>
      </c>
      <c r="E58" s="1" t="s">
        <v>58</v>
      </c>
      <c r="F58" s="1" t="s">
        <v>59</v>
      </c>
      <c r="G58" s="1" t="s">
        <v>24</v>
      </c>
      <c r="H58" s="1" t="s">
        <v>218</v>
      </c>
      <c r="I58" s="1" t="s">
        <v>219</v>
      </c>
      <c r="J58" s="1" t="s">
        <v>220</v>
      </c>
      <c r="K58" s="1" t="s">
        <v>221</v>
      </c>
      <c r="L58" s="1">
        <v>3.0</v>
      </c>
      <c r="M58" s="1">
        <v>0.020616666666666665</v>
      </c>
      <c r="N58" s="1">
        <v>10.904883333333334</v>
      </c>
      <c r="O58" s="1" t="s">
        <v>36</v>
      </c>
      <c r="P58" s="1" t="s">
        <v>222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31</v>
      </c>
      <c r="B59" s="1" t="s">
        <v>17</v>
      </c>
      <c r="C59" s="3">
        <v>600.0</v>
      </c>
      <c r="D59" s="1">
        <v>0.0</v>
      </c>
      <c r="E59" s="1" t="s">
        <v>58</v>
      </c>
      <c r="F59" s="1" t="s">
        <v>59</v>
      </c>
      <c r="G59" s="1" t="s">
        <v>19</v>
      </c>
      <c r="H59" s="1" t="s">
        <v>223</v>
      </c>
      <c r="I59" s="1" t="s">
        <v>224</v>
      </c>
      <c r="J59" s="1" t="s">
        <v>225</v>
      </c>
      <c r="K59" s="1" t="s">
        <v>226</v>
      </c>
      <c r="L59" s="1">
        <v>11.0</v>
      </c>
      <c r="M59" s="1">
        <v>0.022916666666666665</v>
      </c>
      <c r="N59" s="1">
        <v>15.0951</v>
      </c>
      <c r="O59" s="1" t="s">
        <v>36</v>
      </c>
      <c r="P59" s="1" t="s">
        <v>227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31</v>
      </c>
      <c r="B60" s="1" t="s">
        <v>17</v>
      </c>
      <c r="C60" s="1">
        <v>247.0</v>
      </c>
      <c r="D60" s="1">
        <v>62.0</v>
      </c>
      <c r="E60" s="2"/>
      <c r="F60" s="1" t="s">
        <v>32</v>
      </c>
      <c r="G60" s="1" t="s">
        <v>24</v>
      </c>
      <c r="H60" s="1" t="s">
        <v>228</v>
      </c>
      <c r="I60" s="1" t="s">
        <v>229</v>
      </c>
      <c r="J60" s="1" t="s">
        <v>229</v>
      </c>
      <c r="K60" s="2"/>
      <c r="L60" s="1">
        <v>-10.0</v>
      </c>
      <c r="M60" s="1"/>
      <c r="N60" s="1">
        <v>8.0679</v>
      </c>
      <c r="O60" s="1" t="s">
        <v>36</v>
      </c>
      <c r="P60" s="1" t="s">
        <v>230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16</v>
      </c>
      <c r="B61" s="1" t="s">
        <v>17</v>
      </c>
      <c r="C61" s="3">
        <v>329.0</v>
      </c>
      <c r="D61" s="1">
        <v>0.0</v>
      </c>
      <c r="E61" s="2"/>
      <c r="F61" s="1" t="s">
        <v>18</v>
      </c>
      <c r="G61" s="1" t="s">
        <v>24</v>
      </c>
      <c r="H61" s="1" t="s">
        <v>231</v>
      </c>
      <c r="I61" s="1" t="s">
        <v>232</v>
      </c>
      <c r="J61" s="1" t="s">
        <v>232</v>
      </c>
      <c r="K61" s="2"/>
      <c r="L61" s="1">
        <v>0.0</v>
      </c>
      <c r="M61" s="1"/>
      <c r="N61" s="1">
        <v>14.202283333333334</v>
      </c>
      <c r="O61" s="1" t="s">
        <v>22</v>
      </c>
      <c r="P61" s="1" t="s">
        <v>233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84</v>
      </c>
      <c r="B62" s="1" t="s">
        <v>17</v>
      </c>
      <c r="C62" s="3">
        <v>658.0</v>
      </c>
      <c r="D62" s="1">
        <v>0.0</v>
      </c>
      <c r="E62" s="1" t="s">
        <v>234</v>
      </c>
      <c r="F62" s="1" t="s">
        <v>18</v>
      </c>
      <c r="G62" s="1" t="s">
        <v>24</v>
      </c>
      <c r="H62" s="1" t="s">
        <v>235</v>
      </c>
      <c r="I62" s="1" t="s">
        <v>236</v>
      </c>
      <c r="J62" s="1" t="s">
        <v>236</v>
      </c>
      <c r="K62" s="2"/>
      <c r="L62" s="1">
        <v>3.0</v>
      </c>
      <c r="M62" s="1"/>
      <c r="N62" s="1">
        <v>18.036083333333334</v>
      </c>
      <c r="O62" s="1" t="s">
        <v>22</v>
      </c>
      <c r="P62" s="1" t="s">
        <v>237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31</v>
      </c>
      <c r="B63" s="1" t="s">
        <v>17</v>
      </c>
      <c r="C63" s="1">
        <v>378.0</v>
      </c>
      <c r="D63" s="1">
        <v>0.0</v>
      </c>
      <c r="E63" s="1" t="s">
        <v>58</v>
      </c>
      <c r="F63" s="1" t="s">
        <v>59</v>
      </c>
      <c r="G63" s="1" t="s">
        <v>24</v>
      </c>
      <c r="H63" s="1" t="s">
        <v>238</v>
      </c>
      <c r="I63" s="1" t="s">
        <v>239</v>
      </c>
      <c r="J63" s="1" t="s">
        <v>240</v>
      </c>
      <c r="K63" s="1" t="s">
        <v>241</v>
      </c>
      <c r="L63" s="1">
        <v>16.0</v>
      </c>
      <c r="M63" s="1">
        <v>0.0206</v>
      </c>
      <c r="N63" s="1">
        <v>21.259333333333334</v>
      </c>
      <c r="O63" s="1" t="s">
        <v>36</v>
      </c>
      <c r="P63" s="1" t="s">
        <v>242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16</v>
      </c>
      <c r="B64" s="1" t="s">
        <v>17</v>
      </c>
      <c r="C64" s="1">
        <v>922.0</v>
      </c>
      <c r="D64" s="1">
        <v>0.0</v>
      </c>
      <c r="E64" s="2"/>
      <c r="F64" s="1" t="s">
        <v>18</v>
      </c>
      <c r="G64" s="1" t="s">
        <v>24</v>
      </c>
      <c r="H64" s="1" t="s">
        <v>243</v>
      </c>
      <c r="I64" s="1" t="s">
        <v>244</v>
      </c>
      <c r="J64" s="1" t="s">
        <v>244</v>
      </c>
      <c r="K64" s="2"/>
      <c r="L64" s="1">
        <v>0.0</v>
      </c>
      <c r="M64" s="1"/>
      <c r="N64" s="1">
        <v>14.5569</v>
      </c>
      <c r="O64" s="1" t="s">
        <v>22</v>
      </c>
      <c r="P64" s="1" t="s">
        <v>245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16</v>
      </c>
      <c r="B65" s="1" t="s">
        <v>17</v>
      </c>
      <c r="C65" s="1">
        <v>329.0</v>
      </c>
      <c r="D65" s="1">
        <v>0.0</v>
      </c>
      <c r="E65" s="2"/>
      <c r="F65" s="1" t="s">
        <v>18</v>
      </c>
      <c r="G65" s="1" t="s">
        <v>24</v>
      </c>
      <c r="H65" s="1" t="s">
        <v>246</v>
      </c>
      <c r="I65" s="1" t="s">
        <v>247</v>
      </c>
      <c r="J65" s="1" t="s">
        <v>247</v>
      </c>
      <c r="K65" s="2"/>
      <c r="L65" s="1">
        <v>-1.0</v>
      </c>
      <c r="M65" s="1"/>
      <c r="N65" s="1">
        <v>13.3603</v>
      </c>
      <c r="O65" s="1" t="s">
        <v>22</v>
      </c>
      <c r="P65" s="1" t="s">
        <v>248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31</v>
      </c>
      <c r="B66" s="1" t="s">
        <v>17</v>
      </c>
      <c r="C66" s="3">
        <v>480.0</v>
      </c>
      <c r="D66" s="1">
        <v>83.0</v>
      </c>
      <c r="E66" s="2"/>
      <c r="F66" s="1" t="s">
        <v>32</v>
      </c>
      <c r="G66" s="1" t="s">
        <v>33</v>
      </c>
      <c r="H66" s="1" t="s">
        <v>249</v>
      </c>
      <c r="I66" s="1" t="s">
        <v>250</v>
      </c>
      <c r="J66" s="1" t="s">
        <v>250</v>
      </c>
      <c r="K66" s="2"/>
      <c r="L66" s="1">
        <v>-6.0</v>
      </c>
      <c r="M66" s="1"/>
      <c r="N66" s="1">
        <v>13.34275</v>
      </c>
      <c r="O66" s="1" t="s">
        <v>36</v>
      </c>
      <c r="P66" s="1" t="s">
        <v>251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70</v>
      </c>
      <c r="B67" s="1" t="s">
        <v>17</v>
      </c>
      <c r="C67" s="1">
        <v>269.0</v>
      </c>
      <c r="D67" s="1">
        <v>0.0</v>
      </c>
      <c r="E67" s="2"/>
      <c r="F67" s="1" t="s">
        <v>32</v>
      </c>
      <c r="G67" s="1" t="s">
        <v>19</v>
      </c>
      <c r="H67" s="1" t="s">
        <v>252</v>
      </c>
      <c r="I67" s="1" t="s">
        <v>253</v>
      </c>
      <c r="J67" s="1" t="s">
        <v>253</v>
      </c>
      <c r="K67" s="2"/>
      <c r="L67" s="1">
        <v>0.0</v>
      </c>
      <c r="M67" s="1"/>
      <c r="N67" s="1">
        <v>5.35945</v>
      </c>
      <c r="O67" s="1" t="s">
        <v>73</v>
      </c>
      <c r="P67" s="1" t="s">
        <v>254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84</v>
      </c>
      <c r="B68" s="1" t="s">
        <v>17</v>
      </c>
      <c r="C68" s="1">
        <v>329.0</v>
      </c>
      <c r="D68" s="1">
        <v>0.0</v>
      </c>
      <c r="E68" s="1" t="s">
        <v>255</v>
      </c>
      <c r="F68" s="1" t="s">
        <v>18</v>
      </c>
      <c r="G68" s="1" t="s">
        <v>24</v>
      </c>
      <c r="H68" s="1" t="s">
        <v>256</v>
      </c>
      <c r="I68" s="1" t="s">
        <v>257</v>
      </c>
      <c r="J68" s="1" t="s">
        <v>257</v>
      </c>
      <c r="K68" s="2"/>
      <c r="L68" s="1">
        <v>-7.0</v>
      </c>
      <c r="M68" s="1"/>
      <c r="N68" s="1">
        <v>7.833066666666666</v>
      </c>
      <c r="O68" s="1" t="s">
        <v>22</v>
      </c>
      <c r="P68" s="1" t="s">
        <v>258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31</v>
      </c>
      <c r="B69" s="1" t="s">
        <v>17</v>
      </c>
      <c r="C69" s="3">
        <v>278.0</v>
      </c>
      <c r="D69" s="1">
        <v>55.0</v>
      </c>
      <c r="E69" s="2"/>
      <c r="F69" s="1" t="s">
        <v>32</v>
      </c>
      <c r="G69" s="1" t="s">
        <v>19</v>
      </c>
      <c r="H69" s="1" t="s">
        <v>259</v>
      </c>
      <c r="I69" s="1" t="s">
        <v>260</v>
      </c>
      <c r="J69" s="1" t="s">
        <v>260</v>
      </c>
      <c r="K69" s="2"/>
      <c r="L69" s="1">
        <v>-10.0</v>
      </c>
      <c r="M69" s="1"/>
      <c r="N69" s="1">
        <v>8.79665</v>
      </c>
      <c r="O69" s="1" t="s">
        <v>36</v>
      </c>
      <c r="P69" s="1" t="s">
        <v>261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31</v>
      </c>
      <c r="B70" s="1" t="s">
        <v>17</v>
      </c>
      <c r="C70" s="1">
        <v>435.0</v>
      </c>
      <c r="D70" s="1">
        <v>0.0</v>
      </c>
      <c r="E70" s="1" t="s">
        <v>58</v>
      </c>
      <c r="F70" s="1" t="s">
        <v>59</v>
      </c>
      <c r="G70" s="1" t="s">
        <v>24</v>
      </c>
      <c r="H70" s="1" t="s">
        <v>262</v>
      </c>
      <c r="I70" s="1" t="s">
        <v>263</v>
      </c>
      <c r="J70" s="1" t="s">
        <v>264</v>
      </c>
      <c r="K70" s="1" t="s">
        <v>265</v>
      </c>
      <c r="L70" s="1">
        <v>4.0</v>
      </c>
      <c r="M70" s="1">
        <v>0.018916666666666665</v>
      </c>
      <c r="N70" s="1">
        <v>10.271616666666667</v>
      </c>
      <c r="O70" s="1" t="s">
        <v>36</v>
      </c>
      <c r="P70" s="1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16</v>
      </c>
      <c r="B71" s="1" t="s">
        <v>17</v>
      </c>
      <c r="C71" s="1">
        <v>329.0</v>
      </c>
      <c r="D71" s="1">
        <v>0.0</v>
      </c>
      <c r="E71" s="2"/>
      <c r="F71" s="1" t="s">
        <v>18</v>
      </c>
      <c r="G71" s="1" t="s">
        <v>24</v>
      </c>
      <c r="H71" s="1" t="s">
        <v>267</v>
      </c>
      <c r="I71" s="1" t="s">
        <v>268</v>
      </c>
      <c r="J71" s="1" t="s">
        <v>268</v>
      </c>
      <c r="K71" s="2"/>
      <c r="L71" s="1">
        <v>-4.0</v>
      </c>
      <c r="M71" s="1"/>
      <c r="N71" s="1">
        <v>10.558016666666667</v>
      </c>
      <c r="O71" s="1" t="s">
        <v>22</v>
      </c>
      <c r="P71" s="1" t="s">
        <v>269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41</v>
      </c>
      <c r="B72" s="1" t="s">
        <v>17</v>
      </c>
      <c r="C72" s="1">
        <v>734.0</v>
      </c>
      <c r="D72" s="1">
        <v>0.0</v>
      </c>
      <c r="E72" s="1" t="s">
        <v>42</v>
      </c>
      <c r="F72" s="1" t="s">
        <v>18</v>
      </c>
      <c r="G72" s="1" t="s">
        <v>24</v>
      </c>
      <c r="H72" s="1" t="s">
        <v>270</v>
      </c>
      <c r="I72" s="1" t="s">
        <v>271</v>
      </c>
      <c r="J72" s="1" t="s">
        <v>271</v>
      </c>
      <c r="K72" s="2"/>
      <c r="L72" s="1">
        <v>-6.0</v>
      </c>
      <c r="M72" s="1"/>
      <c r="N72" s="1">
        <v>8.496883333333333</v>
      </c>
      <c r="O72" s="1" t="s">
        <v>22</v>
      </c>
      <c r="P72" s="1" t="s">
        <v>272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31</v>
      </c>
      <c r="B73" s="1" t="s">
        <v>17</v>
      </c>
      <c r="C73" s="1">
        <v>223.0</v>
      </c>
      <c r="D73" s="1">
        <v>56.0</v>
      </c>
      <c r="E73" s="2"/>
      <c r="F73" s="1" t="s">
        <v>32</v>
      </c>
      <c r="G73" s="1" t="s">
        <v>33</v>
      </c>
      <c r="H73" s="1" t="s">
        <v>273</v>
      </c>
      <c r="I73" s="1" t="s">
        <v>274</v>
      </c>
      <c r="J73" s="1" t="s">
        <v>274</v>
      </c>
      <c r="K73" s="2"/>
      <c r="L73" s="1">
        <v>-9.0</v>
      </c>
      <c r="M73" s="1"/>
      <c r="N73" s="1">
        <v>10.7282</v>
      </c>
      <c r="O73" s="1" t="s">
        <v>36</v>
      </c>
      <c r="P73" s="1" t="s">
        <v>275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31</v>
      </c>
      <c r="B74" s="1" t="s">
        <v>17</v>
      </c>
      <c r="C74" s="3">
        <v>274.0</v>
      </c>
      <c r="D74" s="1">
        <v>0.0</v>
      </c>
      <c r="E74" s="1" t="s">
        <v>58</v>
      </c>
      <c r="F74" s="1" t="s">
        <v>59</v>
      </c>
      <c r="G74" s="1" t="s">
        <v>24</v>
      </c>
      <c r="H74" s="1" t="s">
        <v>276</v>
      </c>
      <c r="I74" s="1" t="s">
        <v>277</v>
      </c>
      <c r="J74" s="1" t="s">
        <v>278</v>
      </c>
      <c r="K74" s="1" t="s">
        <v>279</v>
      </c>
      <c r="L74" s="1">
        <v>8.0</v>
      </c>
      <c r="M74" s="1">
        <v>0.0101</v>
      </c>
      <c r="N74" s="1">
        <v>13.318716666666667</v>
      </c>
      <c r="O74" s="1" t="s">
        <v>36</v>
      </c>
      <c r="P74" s="1" t="s">
        <v>280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31</v>
      </c>
      <c r="B75" s="1" t="s">
        <v>17</v>
      </c>
      <c r="C75" s="1">
        <v>394.0</v>
      </c>
      <c r="D75" s="1">
        <v>0.0</v>
      </c>
      <c r="E75" s="1" t="s">
        <v>58</v>
      </c>
      <c r="F75" s="1" t="s">
        <v>59</v>
      </c>
      <c r="G75" s="1" t="s">
        <v>24</v>
      </c>
      <c r="H75" s="1" t="s">
        <v>281</v>
      </c>
      <c r="I75" s="1" t="s">
        <v>282</v>
      </c>
      <c r="J75" s="1" t="s">
        <v>283</v>
      </c>
      <c r="K75" s="1" t="s">
        <v>284</v>
      </c>
      <c r="L75" s="1">
        <v>3.0</v>
      </c>
      <c r="M75" s="1">
        <v>0.020316666666666667</v>
      </c>
      <c r="N75" s="1">
        <v>14.955766666666667</v>
      </c>
      <c r="O75" s="1" t="s">
        <v>36</v>
      </c>
      <c r="P75" s="1" t="s">
        <v>285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31</v>
      </c>
      <c r="B76" s="1" t="s">
        <v>17</v>
      </c>
      <c r="C76" s="1">
        <v>592.2</v>
      </c>
      <c r="D76" s="1">
        <v>65.8</v>
      </c>
      <c r="E76" s="2"/>
      <c r="F76" s="1" t="s">
        <v>32</v>
      </c>
      <c r="G76" s="1" t="s">
        <v>24</v>
      </c>
      <c r="H76" s="1" t="s">
        <v>286</v>
      </c>
      <c r="I76" s="1" t="s">
        <v>287</v>
      </c>
      <c r="J76" s="1" t="s">
        <v>287</v>
      </c>
      <c r="K76" s="2"/>
      <c r="L76" s="1">
        <v>-8.0</v>
      </c>
      <c r="M76" s="1"/>
      <c r="N76" s="1">
        <v>10.2768</v>
      </c>
      <c r="O76" s="1" t="s">
        <v>36</v>
      </c>
      <c r="P76" s="1" t="s">
        <v>288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70</v>
      </c>
      <c r="B77" s="1" t="s">
        <v>17</v>
      </c>
      <c r="C77" s="1">
        <v>182.0</v>
      </c>
      <c r="D77" s="1">
        <v>182.0</v>
      </c>
      <c r="E77" s="2"/>
      <c r="F77" s="1" t="s">
        <v>32</v>
      </c>
      <c r="G77" s="1" t="s">
        <v>19</v>
      </c>
      <c r="H77" s="1" t="s">
        <v>289</v>
      </c>
      <c r="I77" s="1" t="s">
        <v>290</v>
      </c>
      <c r="J77" s="1" t="s">
        <v>290</v>
      </c>
      <c r="K77" s="2"/>
      <c r="L77" s="1">
        <v>6.0</v>
      </c>
      <c r="M77" s="1"/>
      <c r="N77" s="1">
        <v>11.05315</v>
      </c>
      <c r="O77" s="1" t="s">
        <v>73</v>
      </c>
      <c r="P77" s="1" t="s">
        <v>291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70</v>
      </c>
      <c r="B78" s="1" t="s">
        <v>17</v>
      </c>
      <c r="C78" s="3">
        <v>309.0</v>
      </c>
      <c r="D78" s="1">
        <v>0.0</v>
      </c>
      <c r="E78" s="2"/>
      <c r="F78" s="1" t="s">
        <v>32</v>
      </c>
      <c r="G78" s="1" t="s">
        <v>19</v>
      </c>
      <c r="H78" s="1" t="s">
        <v>292</v>
      </c>
      <c r="I78" s="1" t="s">
        <v>293</v>
      </c>
      <c r="J78" s="1" t="s">
        <v>293</v>
      </c>
      <c r="K78" s="2"/>
      <c r="L78" s="1">
        <v>7.0</v>
      </c>
      <c r="M78" s="1"/>
      <c r="N78" s="1">
        <v>12.980866666666667</v>
      </c>
      <c r="O78" s="1" t="s">
        <v>73</v>
      </c>
      <c r="P78" s="1" t="s">
        <v>294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41</v>
      </c>
      <c r="B79" s="1" t="s">
        <v>17</v>
      </c>
      <c r="C79" s="1">
        <v>388.0</v>
      </c>
      <c r="D79" s="1">
        <v>0.0</v>
      </c>
      <c r="E79" s="1" t="s">
        <v>42</v>
      </c>
      <c r="F79" s="1" t="s">
        <v>18</v>
      </c>
      <c r="G79" s="1" t="s">
        <v>24</v>
      </c>
      <c r="H79" s="1" t="s">
        <v>295</v>
      </c>
      <c r="I79" s="1" t="s">
        <v>296</v>
      </c>
      <c r="J79" s="1" t="s">
        <v>296</v>
      </c>
      <c r="K79" s="2"/>
      <c r="L79" s="1">
        <v>2.0</v>
      </c>
      <c r="M79" s="1"/>
      <c r="N79" s="1">
        <v>17.116216666666666</v>
      </c>
      <c r="O79" s="1" t="s">
        <v>22</v>
      </c>
      <c r="P79" s="1" t="s">
        <v>297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41</v>
      </c>
      <c r="B80" s="1" t="s">
        <v>17</v>
      </c>
      <c r="C80" s="3">
        <v>528.0</v>
      </c>
      <c r="D80" s="1">
        <v>0.0</v>
      </c>
      <c r="E80" s="1" t="s">
        <v>42</v>
      </c>
      <c r="F80" s="1" t="s">
        <v>18</v>
      </c>
      <c r="G80" s="1" t="s">
        <v>24</v>
      </c>
      <c r="H80" s="1" t="s">
        <v>298</v>
      </c>
      <c r="I80" s="1" t="s">
        <v>299</v>
      </c>
      <c r="J80" s="1" t="s">
        <v>299</v>
      </c>
      <c r="K80" s="2"/>
      <c r="L80" s="1">
        <v>0.0</v>
      </c>
      <c r="M80" s="1"/>
      <c r="N80" s="1">
        <v>15.71805</v>
      </c>
      <c r="O80" s="1" t="s">
        <v>22</v>
      </c>
      <c r="P80" s="1" t="s">
        <v>300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31</v>
      </c>
      <c r="B81" s="1" t="s">
        <v>17</v>
      </c>
      <c r="C81" s="1">
        <v>336.6</v>
      </c>
      <c r="D81" s="1">
        <v>37.4</v>
      </c>
      <c r="E81" s="1" t="s">
        <v>58</v>
      </c>
      <c r="F81" s="1" t="s">
        <v>59</v>
      </c>
      <c r="G81" s="1" t="s">
        <v>24</v>
      </c>
      <c r="H81" s="1" t="s">
        <v>301</v>
      </c>
      <c r="I81" s="1" t="s">
        <v>302</v>
      </c>
      <c r="J81" s="1" t="s">
        <v>303</v>
      </c>
      <c r="K81" s="1" t="s">
        <v>304</v>
      </c>
      <c r="L81" s="1">
        <v>0.0</v>
      </c>
      <c r="M81" s="1">
        <v>0.015683333333333334</v>
      </c>
      <c r="N81" s="1">
        <v>73.41356666666667</v>
      </c>
      <c r="O81" s="1" t="s">
        <v>36</v>
      </c>
      <c r="P81" s="1" t="s">
        <v>305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41</v>
      </c>
      <c r="B82" s="1" t="s">
        <v>17</v>
      </c>
      <c r="C82" s="1">
        <v>394.0</v>
      </c>
      <c r="D82" s="1">
        <v>0.0</v>
      </c>
      <c r="E82" s="1" t="s">
        <v>42</v>
      </c>
      <c r="F82" s="1" t="s">
        <v>18</v>
      </c>
      <c r="G82" s="1" t="s">
        <v>24</v>
      </c>
      <c r="H82" s="1" t="s">
        <v>306</v>
      </c>
      <c r="I82" s="1" t="s">
        <v>307</v>
      </c>
      <c r="J82" s="1" t="s">
        <v>307</v>
      </c>
      <c r="K82" s="2"/>
      <c r="L82" s="1">
        <v>0.0</v>
      </c>
      <c r="M82" s="1"/>
      <c r="N82" s="1">
        <v>15.082783333333333</v>
      </c>
      <c r="O82" s="1" t="s">
        <v>22</v>
      </c>
      <c r="P82" s="1" t="s">
        <v>308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41</v>
      </c>
      <c r="B83" s="1" t="s">
        <v>17</v>
      </c>
      <c r="C83" s="3">
        <v>391.0</v>
      </c>
      <c r="D83" s="1">
        <v>0.0</v>
      </c>
      <c r="E83" s="1" t="s">
        <v>42</v>
      </c>
      <c r="F83" s="1" t="s">
        <v>18</v>
      </c>
      <c r="G83" s="1" t="s">
        <v>24</v>
      </c>
      <c r="H83" s="1" t="s">
        <v>309</v>
      </c>
      <c r="I83" s="1" t="s">
        <v>310</v>
      </c>
      <c r="J83" s="1" t="s">
        <v>310</v>
      </c>
      <c r="K83" s="2"/>
      <c r="L83" s="1">
        <v>0.0</v>
      </c>
      <c r="M83" s="1"/>
      <c r="N83" s="1">
        <v>19.303083333333333</v>
      </c>
      <c r="O83" s="1" t="s">
        <v>22</v>
      </c>
      <c r="P83" s="1" t="s">
        <v>311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41</v>
      </c>
      <c r="B84" s="1" t="s">
        <v>17</v>
      </c>
      <c r="C84" s="1">
        <v>547.0</v>
      </c>
      <c r="D84" s="1">
        <v>0.0</v>
      </c>
      <c r="E84" s="1" t="s">
        <v>42</v>
      </c>
      <c r="F84" s="1" t="s">
        <v>18</v>
      </c>
      <c r="G84" s="1" t="s">
        <v>24</v>
      </c>
      <c r="H84" s="1" t="s">
        <v>312</v>
      </c>
      <c r="I84" s="1" t="s">
        <v>313</v>
      </c>
      <c r="J84" s="1" t="s">
        <v>313</v>
      </c>
      <c r="K84" s="2"/>
      <c r="L84" s="1">
        <v>1.0</v>
      </c>
      <c r="M84" s="1"/>
      <c r="N84" s="1">
        <v>16.1733</v>
      </c>
      <c r="O84" s="1" t="s">
        <v>22</v>
      </c>
      <c r="P84" s="1" t="s">
        <v>314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70</v>
      </c>
      <c r="B85" s="1" t="s">
        <v>17</v>
      </c>
      <c r="C85" s="1">
        <v>523.0</v>
      </c>
      <c r="D85" s="1">
        <v>0.0</v>
      </c>
      <c r="E85" s="2"/>
      <c r="F85" s="1" t="s">
        <v>32</v>
      </c>
      <c r="G85" s="1" t="s">
        <v>19</v>
      </c>
      <c r="H85" s="1" t="s">
        <v>315</v>
      </c>
      <c r="I85" s="1" t="s">
        <v>316</v>
      </c>
      <c r="J85" s="1" t="s">
        <v>316</v>
      </c>
      <c r="K85" s="2"/>
      <c r="L85" s="1">
        <v>13.0</v>
      </c>
      <c r="M85" s="1"/>
      <c r="N85" s="1">
        <v>18.098683333333334</v>
      </c>
      <c r="O85" s="1" t="s">
        <v>73</v>
      </c>
      <c r="P85" s="1" t="s">
        <v>317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31</v>
      </c>
      <c r="B86" s="1" t="s">
        <v>17</v>
      </c>
      <c r="C86" s="1">
        <v>400.0</v>
      </c>
      <c r="D86" s="1">
        <v>143.0</v>
      </c>
      <c r="E86" s="2"/>
      <c r="F86" s="1" t="s">
        <v>32</v>
      </c>
      <c r="G86" s="1" t="s">
        <v>24</v>
      </c>
      <c r="H86" s="1" t="s">
        <v>318</v>
      </c>
      <c r="I86" s="1" t="s">
        <v>319</v>
      </c>
      <c r="J86" s="1" t="s">
        <v>319</v>
      </c>
      <c r="K86" s="2"/>
      <c r="L86" s="1">
        <v>-1.0</v>
      </c>
      <c r="M86" s="1"/>
      <c r="N86" s="1">
        <v>16.670616666666668</v>
      </c>
      <c r="O86" s="1" t="s">
        <v>36</v>
      </c>
      <c r="P86" s="1" t="s">
        <v>320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31</v>
      </c>
      <c r="B87" s="1" t="s">
        <v>17</v>
      </c>
      <c r="C87" s="3">
        <v>853.0</v>
      </c>
      <c r="D87" s="1">
        <v>0.0</v>
      </c>
      <c r="E87" s="1" t="s">
        <v>58</v>
      </c>
      <c r="F87" s="1" t="s">
        <v>59</v>
      </c>
      <c r="G87" s="1" t="s">
        <v>19</v>
      </c>
      <c r="H87" s="1" t="s">
        <v>321</v>
      </c>
      <c r="I87" s="1" t="s">
        <v>322</v>
      </c>
      <c r="J87" s="1" t="s">
        <v>323</v>
      </c>
      <c r="K87" s="1" t="s">
        <v>324</v>
      </c>
      <c r="L87" s="1">
        <v>4.0</v>
      </c>
      <c r="M87" s="1">
        <v>0.016133333333333333</v>
      </c>
      <c r="N87" s="1">
        <v>13.555783333333334</v>
      </c>
      <c r="O87" s="1" t="s">
        <v>36</v>
      </c>
      <c r="P87" s="1" t="s">
        <v>325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84</v>
      </c>
      <c r="B88" s="1" t="s">
        <v>17</v>
      </c>
      <c r="C88" s="3">
        <v>628.0</v>
      </c>
      <c r="D88" s="1">
        <v>0.0</v>
      </c>
      <c r="E88" s="1" t="s">
        <v>326</v>
      </c>
      <c r="F88" s="1" t="s">
        <v>18</v>
      </c>
      <c r="G88" s="1" t="s">
        <v>24</v>
      </c>
      <c r="H88" s="1" t="s">
        <v>327</v>
      </c>
      <c r="I88" s="1" t="s">
        <v>328</v>
      </c>
      <c r="J88" s="1" t="s">
        <v>328</v>
      </c>
      <c r="K88" s="2"/>
      <c r="L88" s="1">
        <v>-3.0</v>
      </c>
      <c r="M88" s="1"/>
      <c r="N88" s="1">
        <v>11.843066666666667</v>
      </c>
      <c r="O88" s="1" t="s">
        <v>22</v>
      </c>
      <c r="P88" s="1" t="s">
        <v>329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31</v>
      </c>
      <c r="B89" s="1" t="s">
        <v>17</v>
      </c>
      <c r="C89" s="1">
        <v>394.0</v>
      </c>
      <c r="D89" s="1">
        <v>0.0</v>
      </c>
      <c r="E89" s="1" t="s">
        <v>58</v>
      </c>
      <c r="F89" s="1" t="s">
        <v>59</v>
      </c>
      <c r="G89" s="1" t="s">
        <v>24</v>
      </c>
      <c r="H89" s="1" t="s">
        <v>330</v>
      </c>
      <c r="I89" s="1" t="s">
        <v>331</v>
      </c>
      <c r="J89" s="1" t="s">
        <v>332</v>
      </c>
      <c r="K89" s="1" t="s">
        <v>333</v>
      </c>
      <c r="L89" s="1">
        <v>15.0</v>
      </c>
      <c r="M89" s="1">
        <v>0.012833333333333334</v>
      </c>
      <c r="N89" s="1">
        <v>12.6961</v>
      </c>
      <c r="O89" s="1" t="s">
        <v>36</v>
      </c>
      <c r="P89" s="1" t="s">
        <v>334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31</v>
      </c>
      <c r="B90" s="1" t="s">
        <v>17</v>
      </c>
      <c r="C90" s="3">
        <v>309.0</v>
      </c>
      <c r="D90" s="1">
        <v>0.0</v>
      </c>
      <c r="E90" s="1" t="s">
        <v>58</v>
      </c>
      <c r="F90" s="1" t="s">
        <v>59</v>
      </c>
      <c r="G90" s="1" t="s">
        <v>24</v>
      </c>
      <c r="H90" s="1" t="s">
        <v>335</v>
      </c>
      <c r="I90" s="1" t="s">
        <v>336</v>
      </c>
      <c r="J90" s="1" t="s">
        <v>337</v>
      </c>
      <c r="K90" s="1" t="s">
        <v>338</v>
      </c>
      <c r="L90" s="1">
        <v>0.0</v>
      </c>
      <c r="M90" s="1">
        <v>0.01905</v>
      </c>
      <c r="N90" s="1">
        <v>5.6041</v>
      </c>
      <c r="O90" s="1" t="s">
        <v>36</v>
      </c>
      <c r="P90" s="1" t="s">
        <v>217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41</v>
      </c>
      <c r="B91" s="1" t="s">
        <v>17</v>
      </c>
      <c r="C91" s="3">
        <v>264.0</v>
      </c>
      <c r="D91" s="1">
        <v>0.0</v>
      </c>
      <c r="E91" s="1" t="s">
        <v>42</v>
      </c>
      <c r="F91" s="1" t="s">
        <v>18</v>
      </c>
      <c r="G91" s="1" t="s">
        <v>24</v>
      </c>
      <c r="H91" s="1" t="s">
        <v>339</v>
      </c>
      <c r="I91" s="1" t="s">
        <v>340</v>
      </c>
      <c r="J91" s="1" t="s">
        <v>340</v>
      </c>
      <c r="K91" s="2"/>
      <c r="L91" s="1">
        <v>-6.0</v>
      </c>
      <c r="M91" s="1"/>
      <c r="N91" s="1">
        <v>15.710483333333332</v>
      </c>
      <c r="O91" s="1" t="s">
        <v>22</v>
      </c>
      <c r="P91" s="1" t="s">
        <v>341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31</v>
      </c>
      <c r="B92" s="1" t="s">
        <v>17</v>
      </c>
      <c r="C92" s="1">
        <v>318.0</v>
      </c>
      <c r="D92" s="1">
        <v>0.0</v>
      </c>
      <c r="E92" s="1" t="s">
        <v>58</v>
      </c>
      <c r="F92" s="1" t="s">
        <v>59</v>
      </c>
      <c r="G92" s="1" t="s">
        <v>24</v>
      </c>
      <c r="H92" s="1" t="s">
        <v>342</v>
      </c>
      <c r="I92" s="1" t="s">
        <v>343</v>
      </c>
      <c r="J92" s="1" t="s">
        <v>344</v>
      </c>
      <c r="K92" s="1" t="s">
        <v>345</v>
      </c>
      <c r="L92" s="1">
        <v>15.0</v>
      </c>
      <c r="M92" s="1">
        <v>0.010766666666666667</v>
      </c>
      <c r="N92" s="1">
        <v>13.929566666666666</v>
      </c>
      <c r="O92" s="1" t="s">
        <v>36</v>
      </c>
      <c r="P92" s="1" t="s">
        <v>346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41</v>
      </c>
      <c r="B93" s="1" t="s">
        <v>17</v>
      </c>
      <c r="C93" s="1">
        <v>388.0</v>
      </c>
      <c r="D93" s="1">
        <v>0.0</v>
      </c>
      <c r="E93" s="1" t="s">
        <v>42</v>
      </c>
      <c r="F93" s="1" t="s">
        <v>18</v>
      </c>
      <c r="G93" s="1" t="s">
        <v>24</v>
      </c>
      <c r="H93" s="1" t="s">
        <v>347</v>
      </c>
      <c r="I93" s="1" t="s">
        <v>348</v>
      </c>
      <c r="J93" s="1" t="s">
        <v>348</v>
      </c>
      <c r="K93" s="2"/>
      <c r="L93" s="1">
        <v>0.0</v>
      </c>
      <c r="M93" s="1"/>
      <c r="N93" s="1">
        <v>14.905433333333333</v>
      </c>
      <c r="O93" s="1" t="s">
        <v>22</v>
      </c>
      <c r="P93" s="1" t="s">
        <v>349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31</v>
      </c>
      <c r="B94" s="1" t="s">
        <v>17</v>
      </c>
      <c r="C94" s="3">
        <v>349.0</v>
      </c>
      <c r="D94" s="1">
        <v>0.0</v>
      </c>
      <c r="E94" s="1" t="s">
        <v>58</v>
      </c>
      <c r="F94" s="1" t="s">
        <v>59</v>
      </c>
      <c r="G94" s="1" t="s">
        <v>24</v>
      </c>
      <c r="H94" s="1" t="s">
        <v>350</v>
      </c>
      <c r="I94" s="1" t="s">
        <v>351</v>
      </c>
      <c r="J94" s="1" t="s">
        <v>352</v>
      </c>
      <c r="K94" s="1" t="s">
        <v>353</v>
      </c>
      <c r="L94" s="1">
        <v>-4.0</v>
      </c>
      <c r="M94" s="1">
        <v>0.0185</v>
      </c>
      <c r="N94" s="1">
        <v>8.018766666666666</v>
      </c>
      <c r="O94" s="1" t="s">
        <v>36</v>
      </c>
      <c r="P94" s="1" t="s">
        <v>354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31</v>
      </c>
      <c r="B95" s="1" t="s">
        <v>17</v>
      </c>
      <c r="C95" s="1">
        <v>514.0</v>
      </c>
      <c r="D95" s="1">
        <v>124.0</v>
      </c>
      <c r="E95" s="2"/>
      <c r="F95" s="1" t="s">
        <v>32</v>
      </c>
      <c r="G95" s="1" t="s">
        <v>24</v>
      </c>
      <c r="H95" s="1" t="s">
        <v>355</v>
      </c>
      <c r="I95" s="1" t="s">
        <v>356</v>
      </c>
      <c r="J95" s="1" t="s">
        <v>356</v>
      </c>
      <c r="K95" s="2"/>
      <c r="L95" s="1">
        <v>-6.0</v>
      </c>
      <c r="M95" s="1"/>
      <c r="N95" s="1">
        <v>11.1183</v>
      </c>
      <c r="O95" s="1" t="s">
        <v>36</v>
      </c>
      <c r="P95" s="1" t="s">
        <v>357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31</v>
      </c>
      <c r="B96" s="1" t="s">
        <v>17</v>
      </c>
      <c r="C96" s="1">
        <v>711.0</v>
      </c>
      <c r="D96" s="1">
        <v>173.0</v>
      </c>
      <c r="E96" s="2"/>
      <c r="F96" s="1" t="s">
        <v>32</v>
      </c>
      <c r="G96" s="1" t="s">
        <v>19</v>
      </c>
      <c r="H96" s="1" t="s">
        <v>358</v>
      </c>
      <c r="I96" s="1" t="s">
        <v>359</v>
      </c>
      <c r="J96" s="1" t="s">
        <v>359</v>
      </c>
      <c r="K96" s="2"/>
      <c r="L96" s="1">
        <v>-8.0</v>
      </c>
      <c r="M96" s="1"/>
      <c r="N96" s="1">
        <v>17.1706</v>
      </c>
      <c r="O96" s="1" t="s">
        <v>36</v>
      </c>
      <c r="P96" s="1" t="s">
        <v>360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70</v>
      </c>
      <c r="B97" s="1" t="s">
        <v>17</v>
      </c>
      <c r="C97" s="1">
        <v>20.0</v>
      </c>
      <c r="D97" s="1">
        <v>35.0</v>
      </c>
      <c r="E97" s="2"/>
      <c r="F97" s="1" t="s">
        <v>32</v>
      </c>
      <c r="G97" s="1" t="s">
        <v>19</v>
      </c>
      <c r="H97" s="1" t="s">
        <v>361</v>
      </c>
      <c r="I97" s="1" t="s">
        <v>362</v>
      </c>
      <c r="J97" s="1" t="s">
        <v>362</v>
      </c>
      <c r="K97" s="2"/>
      <c r="L97" s="1">
        <v>-2.0</v>
      </c>
      <c r="M97" s="1"/>
      <c r="N97" s="1">
        <v>2.8436166666666667</v>
      </c>
      <c r="O97" s="1" t="s">
        <v>73</v>
      </c>
      <c r="P97" s="1" t="s">
        <v>363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31</v>
      </c>
      <c r="B98" s="1" t="s">
        <v>17</v>
      </c>
      <c r="C98" s="3">
        <v>247.0</v>
      </c>
      <c r="D98" s="1">
        <v>62.0</v>
      </c>
      <c r="E98" s="2"/>
      <c r="F98" s="1" t="s">
        <v>32</v>
      </c>
      <c r="G98" s="1" t="s">
        <v>33</v>
      </c>
      <c r="H98" s="1" t="s">
        <v>364</v>
      </c>
      <c r="I98" s="1" t="s">
        <v>365</v>
      </c>
      <c r="J98" s="1" t="s">
        <v>365</v>
      </c>
      <c r="K98" s="2"/>
      <c r="L98" s="1">
        <v>-4.0</v>
      </c>
      <c r="M98" s="1"/>
      <c r="N98" s="1">
        <v>14.787733333333334</v>
      </c>
      <c r="O98" s="1" t="s">
        <v>36</v>
      </c>
      <c r="P98" s="1" t="s">
        <v>366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31</v>
      </c>
      <c r="B99" s="1" t="s">
        <v>17</v>
      </c>
      <c r="C99" s="3">
        <v>576.2</v>
      </c>
      <c r="D99" s="1">
        <v>61.8</v>
      </c>
      <c r="E99" s="1" t="s">
        <v>58</v>
      </c>
      <c r="F99" s="1" t="s">
        <v>59</v>
      </c>
      <c r="G99" s="1" t="s">
        <v>24</v>
      </c>
      <c r="H99" s="1" t="s">
        <v>367</v>
      </c>
      <c r="I99" s="1" t="s">
        <v>368</v>
      </c>
      <c r="J99" s="1" t="s">
        <v>369</v>
      </c>
      <c r="K99" s="1" t="s">
        <v>370</v>
      </c>
      <c r="L99" s="1">
        <v>-13.0</v>
      </c>
      <c r="M99" s="1">
        <v>0.015316666666666666</v>
      </c>
      <c r="N99" s="1">
        <v>9.208633333333333</v>
      </c>
      <c r="O99" s="1" t="s">
        <v>36</v>
      </c>
      <c r="P99" s="1" t="s">
        <v>371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16</v>
      </c>
      <c r="B100" s="1" t="s">
        <v>17</v>
      </c>
      <c r="C100" s="1">
        <v>329.0</v>
      </c>
      <c r="D100" s="1">
        <v>0.0</v>
      </c>
      <c r="E100" s="2"/>
      <c r="F100" s="1" t="s">
        <v>18</v>
      </c>
      <c r="G100" s="1" t="s">
        <v>24</v>
      </c>
      <c r="H100" s="1" t="s">
        <v>372</v>
      </c>
      <c r="I100" s="1" t="s">
        <v>373</v>
      </c>
      <c r="J100" s="1" t="s">
        <v>373</v>
      </c>
      <c r="K100" s="2"/>
      <c r="L100" s="1">
        <v>4.0</v>
      </c>
      <c r="M100" s="1"/>
      <c r="N100" s="1">
        <v>19.428366666666665</v>
      </c>
      <c r="O100" s="1" t="s">
        <v>22</v>
      </c>
      <c r="P100" s="1" t="s">
        <v>150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41</v>
      </c>
      <c r="B101" s="1" t="s">
        <v>17</v>
      </c>
      <c r="C101" s="1">
        <v>807.0</v>
      </c>
      <c r="D101" s="1">
        <v>0.0</v>
      </c>
      <c r="E101" s="1" t="s">
        <v>42</v>
      </c>
      <c r="F101" s="1" t="s">
        <v>18</v>
      </c>
      <c r="G101" s="1" t="s">
        <v>24</v>
      </c>
      <c r="H101" s="1" t="s">
        <v>374</v>
      </c>
      <c r="I101" s="1" t="s">
        <v>375</v>
      </c>
      <c r="J101" s="1" t="s">
        <v>375</v>
      </c>
      <c r="K101" s="2"/>
      <c r="L101" s="1">
        <v>4.0</v>
      </c>
      <c r="M101" s="1"/>
      <c r="N101" s="1">
        <v>19.166916666666665</v>
      </c>
      <c r="O101" s="1" t="s">
        <v>22</v>
      </c>
      <c r="P101" s="1" t="s">
        <v>376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31</v>
      </c>
      <c r="B102" s="1" t="s">
        <v>17</v>
      </c>
      <c r="C102" s="1">
        <v>427.0</v>
      </c>
      <c r="D102" s="1">
        <v>0.0</v>
      </c>
      <c r="E102" s="1" t="s">
        <v>42</v>
      </c>
      <c r="F102" s="1" t="s">
        <v>59</v>
      </c>
      <c r="G102" s="1" t="s">
        <v>24</v>
      </c>
      <c r="H102" s="1" t="s">
        <v>377</v>
      </c>
      <c r="I102" s="1" t="s">
        <v>378</v>
      </c>
      <c r="J102" s="1" t="s">
        <v>379</v>
      </c>
      <c r="K102" s="1" t="s">
        <v>380</v>
      </c>
      <c r="L102" s="1">
        <v>-9.0</v>
      </c>
      <c r="M102" s="1">
        <v>4.705533333333333</v>
      </c>
      <c r="N102" s="1">
        <v>6.719633333333333</v>
      </c>
      <c r="O102" s="1" t="s">
        <v>36</v>
      </c>
      <c r="P102" s="1" t="s">
        <v>381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70</v>
      </c>
      <c r="B103" s="1" t="s">
        <v>17</v>
      </c>
      <c r="C103" s="3">
        <v>498.0</v>
      </c>
      <c r="D103" s="1">
        <v>0.0</v>
      </c>
      <c r="E103" s="2"/>
      <c r="F103" s="1" t="s">
        <v>32</v>
      </c>
      <c r="G103" s="1" t="s">
        <v>19</v>
      </c>
      <c r="H103" s="1" t="s">
        <v>382</v>
      </c>
      <c r="I103" s="1" t="s">
        <v>383</v>
      </c>
      <c r="J103" s="1" t="s">
        <v>383</v>
      </c>
      <c r="K103" s="2"/>
      <c r="L103" s="1">
        <v>6.0</v>
      </c>
      <c r="M103" s="1"/>
      <c r="N103" s="1">
        <v>11.98245</v>
      </c>
      <c r="O103" s="1" t="s">
        <v>73</v>
      </c>
      <c r="P103" s="1" t="s">
        <v>384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31</v>
      </c>
      <c r="B104" s="1" t="s">
        <v>17</v>
      </c>
      <c r="C104" s="1">
        <v>706.0</v>
      </c>
      <c r="D104" s="1">
        <v>176.0</v>
      </c>
      <c r="E104" s="2"/>
      <c r="F104" s="1" t="s">
        <v>32</v>
      </c>
      <c r="G104" s="1" t="s">
        <v>24</v>
      </c>
      <c r="H104" s="1" t="s">
        <v>385</v>
      </c>
      <c r="I104" s="1" t="s">
        <v>386</v>
      </c>
      <c r="J104" s="1" t="s">
        <v>386</v>
      </c>
      <c r="K104" s="2"/>
      <c r="L104" s="1">
        <v>-8.0</v>
      </c>
      <c r="M104" s="1"/>
      <c r="N104" s="1">
        <v>10.984716666666667</v>
      </c>
      <c r="O104" s="1" t="s">
        <v>36</v>
      </c>
      <c r="P104" s="1" t="s">
        <v>387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70</v>
      </c>
      <c r="B105" s="1" t="s">
        <v>17</v>
      </c>
      <c r="C105" s="3">
        <v>20.0</v>
      </c>
      <c r="D105" s="1">
        <v>35.0</v>
      </c>
      <c r="E105" s="2"/>
      <c r="F105" s="1" t="s">
        <v>32</v>
      </c>
      <c r="G105" s="1" t="s">
        <v>19</v>
      </c>
      <c r="H105" s="1" t="s">
        <v>388</v>
      </c>
      <c r="I105" s="1" t="s">
        <v>389</v>
      </c>
      <c r="J105" s="1" t="s">
        <v>389</v>
      </c>
      <c r="K105" s="2"/>
      <c r="L105" s="1">
        <v>-4.0</v>
      </c>
      <c r="M105" s="1"/>
      <c r="N105" s="1">
        <v>0.45498333333333335</v>
      </c>
      <c r="O105" s="1" t="s">
        <v>73</v>
      </c>
      <c r="P105" s="1" t="s">
        <v>390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31</v>
      </c>
      <c r="B106" s="3" t="s">
        <v>17</v>
      </c>
      <c r="C106" s="1">
        <v>415.0</v>
      </c>
      <c r="D106" s="1">
        <v>0.0</v>
      </c>
      <c r="E106" s="1" t="s">
        <v>58</v>
      </c>
      <c r="F106" s="1" t="s">
        <v>59</v>
      </c>
      <c r="G106" s="1" t="s">
        <v>24</v>
      </c>
      <c r="H106" s="1" t="s">
        <v>391</v>
      </c>
      <c r="I106" s="1" t="s">
        <v>392</v>
      </c>
      <c r="J106" s="1" t="s">
        <v>393</v>
      </c>
      <c r="K106" s="1" t="s">
        <v>394</v>
      </c>
      <c r="L106" s="1">
        <v>2.0</v>
      </c>
      <c r="M106" s="1">
        <v>0.02578333333333333</v>
      </c>
      <c r="N106" s="1">
        <v>21.738266666666668</v>
      </c>
      <c r="O106" s="1" t="s">
        <v>36</v>
      </c>
      <c r="P106" s="1" t="s">
        <v>395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31</v>
      </c>
      <c r="B107" s="1" t="s">
        <v>17</v>
      </c>
      <c r="C107" s="1">
        <v>565.0</v>
      </c>
      <c r="D107" s="1">
        <v>0.0</v>
      </c>
      <c r="E107" s="1" t="s">
        <v>58</v>
      </c>
      <c r="F107" s="1" t="s">
        <v>59</v>
      </c>
      <c r="G107" s="1" t="s">
        <v>24</v>
      </c>
      <c r="H107" s="1" t="s">
        <v>396</v>
      </c>
      <c r="I107" s="1" t="s">
        <v>397</v>
      </c>
      <c r="J107" s="1" t="s">
        <v>398</v>
      </c>
      <c r="K107" s="1" t="s">
        <v>399</v>
      </c>
      <c r="L107" s="1">
        <v>3.0</v>
      </c>
      <c r="M107" s="1">
        <v>0.019266666666666668</v>
      </c>
      <c r="N107" s="1">
        <v>23.134483333333332</v>
      </c>
      <c r="O107" s="1" t="s">
        <v>36</v>
      </c>
      <c r="P107" s="1" t="s">
        <v>400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31</v>
      </c>
      <c r="B108" s="1" t="s">
        <v>17</v>
      </c>
      <c r="C108" s="1">
        <v>206.0</v>
      </c>
      <c r="D108" s="1">
        <v>168.0</v>
      </c>
      <c r="E108" s="2"/>
      <c r="F108" s="1" t="s">
        <v>32</v>
      </c>
      <c r="G108" s="1" t="s">
        <v>19</v>
      </c>
      <c r="H108" s="1" t="s">
        <v>401</v>
      </c>
      <c r="I108" s="1" t="s">
        <v>402</v>
      </c>
      <c r="J108" s="1" t="s">
        <v>402</v>
      </c>
      <c r="K108" s="2"/>
      <c r="L108" s="1">
        <v>-3.0</v>
      </c>
      <c r="M108" s="1"/>
      <c r="N108" s="1">
        <v>15.802183333333334</v>
      </c>
      <c r="O108" s="1" t="s">
        <v>36</v>
      </c>
      <c r="P108" s="1" t="s">
        <v>403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41</v>
      </c>
      <c r="B109" s="1" t="s">
        <v>17</v>
      </c>
      <c r="C109" s="1">
        <v>394.0</v>
      </c>
      <c r="D109" s="1">
        <v>0.0</v>
      </c>
      <c r="E109" s="1" t="s">
        <v>42</v>
      </c>
      <c r="F109" s="1" t="s">
        <v>18</v>
      </c>
      <c r="G109" s="1" t="s">
        <v>24</v>
      </c>
      <c r="H109" s="1" t="s">
        <v>404</v>
      </c>
      <c r="I109" s="1" t="s">
        <v>405</v>
      </c>
      <c r="J109" s="1" t="s">
        <v>405</v>
      </c>
      <c r="K109" s="2"/>
      <c r="L109" s="1">
        <v>4.0</v>
      </c>
      <c r="M109" s="1"/>
      <c r="N109" s="1">
        <v>19.120433333333335</v>
      </c>
      <c r="O109" s="1" t="s">
        <v>22</v>
      </c>
      <c r="P109" s="1" t="s">
        <v>406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31</v>
      </c>
      <c r="B110" s="3" t="s">
        <v>17</v>
      </c>
      <c r="C110" s="1">
        <v>322.0</v>
      </c>
      <c r="D110" s="1">
        <v>14.0</v>
      </c>
      <c r="E110" s="1" t="s">
        <v>58</v>
      </c>
      <c r="F110" s="1" t="s">
        <v>59</v>
      </c>
      <c r="G110" s="1" t="s">
        <v>24</v>
      </c>
      <c r="H110" s="1" t="s">
        <v>407</v>
      </c>
      <c r="I110" s="1" t="s">
        <v>408</v>
      </c>
      <c r="J110" s="1" t="s">
        <v>409</v>
      </c>
      <c r="K110" s="1" t="s">
        <v>410</v>
      </c>
      <c r="L110" s="1">
        <v>-4.0</v>
      </c>
      <c r="M110" s="1">
        <v>0.008966666666666666</v>
      </c>
      <c r="N110" s="1">
        <v>18.131866666666667</v>
      </c>
      <c r="O110" s="1" t="s">
        <v>36</v>
      </c>
      <c r="P110" s="1" t="s">
        <v>411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31</v>
      </c>
      <c r="B111" s="1" t="s">
        <v>17</v>
      </c>
      <c r="C111" s="1">
        <v>265.0</v>
      </c>
      <c r="D111" s="1">
        <v>61.0</v>
      </c>
      <c r="E111" s="2"/>
      <c r="F111" s="1" t="s">
        <v>32</v>
      </c>
      <c r="G111" s="1" t="s">
        <v>33</v>
      </c>
      <c r="H111" s="1" t="s">
        <v>412</v>
      </c>
      <c r="I111" s="1" t="s">
        <v>413</v>
      </c>
      <c r="J111" s="1" t="s">
        <v>413</v>
      </c>
      <c r="K111" s="2"/>
      <c r="L111" s="1">
        <v>-6.0</v>
      </c>
      <c r="M111" s="1"/>
      <c r="N111" s="1">
        <v>12.259316666666667</v>
      </c>
      <c r="O111" s="1" t="s">
        <v>36</v>
      </c>
      <c r="P111" s="1" t="s">
        <v>414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31</v>
      </c>
      <c r="B112" s="1" t="s">
        <v>17</v>
      </c>
      <c r="C112" s="1">
        <v>720.0</v>
      </c>
      <c r="D112" s="1">
        <v>0.0</v>
      </c>
      <c r="E112" s="1" t="s">
        <v>42</v>
      </c>
      <c r="F112" s="1" t="s">
        <v>59</v>
      </c>
      <c r="G112" s="1" t="s">
        <v>24</v>
      </c>
      <c r="H112" s="1" t="s">
        <v>415</v>
      </c>
      <c r="I112" s="1" t="s">
        <v>416</v>
      </c>
      <c r="J112" s="1" t="s">
        <v>417</v>
      </c>
      <c r="K112" s="1" t="s">
        <v>418</v>
      </c>
      <c r="L112" s="1">
        <v>7.0</v>
      </c>
      <c r="M112" s="1">
        <v>4.28025</v>
      </c>
      <c r="N112" s="1">
        <v>22.5173</v>
      </c>
      <c r="O112" s="1" t="s">
        <v>36</v>
      </c>
      <c r="P112" s="1" t="s">
        <v>419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41</v>
      </c>
      <c r="B113" s="1" t="s">
        <v>17</v>
      </c>
      <c r="C113" s="1">
        <v>922.0</v>
      </c>
      <c r="D113" s="1">
        <v>0.0</v>
      </c>
      <c r="E113" s="1" t="s">
        <v>42</v>
      </c>
      <c r="F113" s="1" t="s">
        <v>18</v>
      </c>
      <c r="G113" s="1" t="s">
        <v>24</v>
      </c>
      <c r="H113" s="1" t="s">
        <v>420</v>
      </c>
      <c r="I113" s="1" t="s">
        <v>421</v>
      </c>
      <c r="J113" s="1" t="s">
        <v>421</v>
      </c>
      <c r="K113" s="2"/>
      <c r="L113" s="1">
        <v>8.0</v>
      </c>
      <c r="M113" s="1"/>
      <c r="N113" s="1">
        <v>23.440516666666667</v>
      </c>
      <c r="O113" s="1" t="s">
        <v>22</v>
      </c>
      <c r="P113" s="1" t="s">
        <v>422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41</v>
      </c>
      <c r="B114" s="1" t="s">
        <v>17</v>
      </c>
      <c r="C114" s="3">
        <v>658.0</v>
      </c>
      <c r="D114" s="1">
        <v>0.0</v>
      </c>
      <c r="E114" s="1" t="s">
        <v>42</v>
      </c>
      <c r="F114" s="1" t="s">
        <v>18</v>
      </c>
      <c r="G114" s="1" t="s">
        <v>24</v>
      </c>
      <c r="H114" s="1" t="s">
        <v>423</v>
      </c>
      <c r="I114" s="1" t="s">
        <v>424</v>
      </c>
      <c r="J114" s="1" t="s">
        <v>424</v>
      </c>
      <c r="K114" s="2"/>
      <c r="L114" s="1">
        <v>-1.0</v>
      </c>
      <c r="M114" s="1"/>
      <c r="N114" s="1">
        <v>13.457466666666667</v>
      </c>
      <c r="O114" s="1" t="s">
        <v>22</v>
      </c>
      <c r="P114" s="1" t="s">
        <v>425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16</v>
      </c>
      <c r="B115" s="1" t="s">
        <v>17</v>
      </c>
      <c r="C115" s="3">
        <v>329.0</v>
      </c>
      <c r="D115" s="1">
        <v>0.0</v>
      </c>
      <c r="E115" s="2"/>
      <c r="F115" s="1" t="s">
        <v>18</v>
      </c>
      <c r="G115" s="1" t="s">
        <v>24</v>
      </c>
      <c r="H115" s="1" t="s">
        <v>426</v>
      </c>
      <c r="I115" s="1" t="s">
        <v>427</v>
      </c>
      <c r="J115" s="1" t="s">
        <v>427</v>
      </c>
      <c r="K115" s="2"/>
      <c r="L115" s="1">
        <v>-6.0</v>
      </c>
      <c r="M115" s="1"/>
      <c r="N115" s="1">
        <v>8.702716666666667</v>
      </c>
      <c r="O115" s="1" t="s">
        <v>22</v>
      </c>
      <c r="P115" s="1" t="s">
        <v>428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70</v>
      </c>
      <c r="B116" s="1" t="s">
        <v>17</v>
      </c>
      <c r="C116" s="3">
        <v>249.0</v>
      </c>
      <c r="D116" s="1">
        <v>0.0</v>
      </c>
      <c r="E116" s="2"/>
      <c r="F116" s="1" t="s">
        <v>32</v>
      </c>
      <c r="G116" s="1" t="s">
        <v>19</v>
      </c>
      <c r="H116" s="1" t="s">
        <v>429</v>
      </c>
      <c r="I116" s="1" t="s">
        <v>430</v>
      </c>
      <c r="J116" s="1" t="s">
        <v>430</v>
      </c>
      <c r="K116" s="2"/>
      <c r="L116" s="1">
        <v>1.0</v>
      </c>
      <c r="M116" s="1"/>
      <c r="N116" s="1">
        <v>6.024866666666667</v>
      </c>
      <c r="O116" s="1" t="s">
        <v>73</v>
      </c>
      <c r="P116" s="1" t="s">
        <v>431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31</v>
      </c>
      <c r="B117" s="1" t="s">
        <v>17</v>
      </c>
      <c r="C117" s="1">
        <v>418.0</v>
      </c>
      <c r="D117" s="1">
        <v>0.0</v>
      </c>
      <c r="E117" s="1" t="s">
        <v>42</v>
      </c>
      <c r="F117" s="1" t="s">
        <v>59</v>
      </c>
      <c r="G117" s="1" t="s">
        <v>24</v>
      </c>
      <c r="H117" s="1" t="s">
        <v>432</v>
      </c>
      <c r="I117" s="1" t="s">
        <v>433</v>
      </c>
      <c r="J117" s="1" t="s">
        <v>434</v>
      </c>
      <c r="K117" s="1" t="s">
        <v>435</v>
      </c>
      <c r="L117" s="1">
        <v>13.0</v>
      </c>
      <c r="M117" s="1">
        <v>15.312633333333334</v>
      </c>
      <c r="N117" s="1">
        <v>22.043633333333332</v>
      </c>
      <c r="O117" s="1" t="s">
        <v>36</v>
      </c>
      <c r="P117" s="1" t="s">
        <v>436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16</v>
      </c>
      <c r="B118" s="1" t="s">
        <v>17</v>
      </c>
      <c r="C118" s="1">
        <v>264.0</v>
      </c>
      <c r="D118" s="1">
        <v>0.0</v>
      </c>
      <c r="E118" s="2"/>
      <c r="F118" s="1" t="s">
        <v>18</v>
      </c>
      <c r="G118" s="1" t="s">
        <v>24</v>
      </c>
      <c r="H118" s="1" t="s">
        <v>437</v>
      </c>
      <c r="I118" s="1" t="s">
        <v>438</v>
      </c>
      <c r="J118" s="1" t="s">
        <v>438</v>
      </c>
      <c r="K118" s="2"/>
      <c r="L118" s="1">
        <v>-7.0</v>
      </c>
      <c r="M118" s="1"/>
      <c r="N118" s="1">
        <v>7.2401</v>
      </c>
      <c r="O118" s="1" t="s">
        <v>22</v>
      </c>
      <c r="P118" s="1" t="s">
        <v>439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16</v>
      </c>
      <c r="B119" s="1" t="s">
        <v>17</v>
      </c>
      <c r="C119" s="1">
        <v>329.0</v>
      </c>
      <c r="D119" s="1">
        <v>0.0</v>
      </c>
      <c r="E119" s="2"/>
      <c r="F119" s="1" t="s">
        <v>18</v>
      </c>
      <c r="G119" s="1" t="s">
        <v>24</v>
      </c>
      <c r="H119" s="1" t="s">
        <v>440</v>
      </c>
      <c r="I119" s="1" t="s">
        <v>441</v>
      </c>
      <c r="J119" s="1" t="s">
        <v>441</v>
      </c>
      <c r="K119" s="2"/>
      <c r="L119" s="1">
        <v>-5.0</v>
      </c>
      <c r="M119" s="1"/>
      <c r="N119" s="1">
        <v>9.980083333333333</v>
      </c>
      <c r="O119" s="1" t="s">
        <v>22</v>
      </c>
      <c r="P119" s="1" t="s">
        <v>442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16</v>
      </c>
      <c r="B120" s="1" t="s">
        <v>17</v>
      </c>
      <c r="C120" s="3">
        <v>776.0</v>
      </c>
      <c r="D120" s="1">
        <v>0.0</v>
      </c>
      <c r="E120" s="2"/>
      <c r="F120" s="1" t="s">
        <v>18</v>
      </c>
      <c r="G120" s="1" t="s">
        <v>24</v>
      </c>
      <c r="H120" s="1" t="s">
        <v>443</v>
      </c>
      <c r="I120" s="1" t="s">
        <v>444</v>
      </c>
      <c r="J120" s="1" t="s">
        <v>444</v>
      </c>
      <c r="K120" s="2"/>
      <c r="L120" s="1">
        <v>-5.0</v>
      </c>
      <c r="M120" s="1"/>
      <c r="N120" s="1">
        <v>9.4763</v>
      </c>
      <c r="O120" s="1" t="s">
        <v>22</v>
      </c>
      <c r="P120" s="1" t="s">
        <v>445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41</v>
      </c>
      <c r="B121" s="1" t="s">
        <v>17</v>
      </c>
      <c r="C121" s="1">
        <v>264.0</v>
      </c>
      <c r="D121" s="1">
        <v>0.0</v>
      </c>
      <c r="E121" s="1" t="s">
        <v>42</v>
      </c>
      <c r="F121" s="1" t="s">
        <v>18</v>
      </c>
      <c r="G121" s="1" t="s">
        <v>24</v>
      </c>
      <c r="H121" s="1" t="s">
        <v>446</v>
      </c>
      <c r="I121" s="1" t="s">
        <v>447</v>
      </c>
      <c r="J121" s="1" t="s">
        <v>447</v>
      </c>
      <c r="K121" s="2"/>
      <c r="L121" s="1">
        <v>-3.0</v>
      </c>
      <c r="M121" s="1"/>
      <c r="N121" s="1">
        <v>11.149116666666666</v>
      </c>
      <c r="O121" s="1" t="s">
        <v>22</v>
      </c>
      <c r="P121" s="1" t="s">
        <v>448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16</v>
      </c>
      <c r="B122" s="1" t="s">
        <v>17</v>
      </c>
      <c r="C122" s="1">
        <v>758.0</v>
      </c>
      <c r="D122" s="1">
        <v>0.0</v>
      </c>
      <c r="E122" s="2"/>
      <c r="F122" s="1" t="s">
        <v>18</v>
      </c>
      <c r="G122" s="1" t="s">
        <v>19</v>
      </c>
      <c r="H122" s="1" t="s">
        <v>449</v>
      </c>
      <c r="I122" s="1" t="s">
        <v>450</v>
      </c>
      <c r="J122" s="1" t="s">
        <v>450</v>
      </c>
      <c r="K122" s="2"/>
      <c r="L122" s="1">
        <v>-4.0</v>
      </c>
      <c r="M122" s="1"/>
      <c r="N122" s="1">
        <v>10.835716666666666</v>
      </c>
      <c r="O122" s="1" t="s">
        <v>22</v>
      </c>
      <c r="P122" s="1" t="s">
        <v>451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31</v>
      </c>
      <c r="B123" s="1" t="s">
        <v>17</v>
      </c>
      <c r="C123" s="1">
        <v>578.0</v>
      </c>
      <c r="D123" s="1">
        <v>0.0</v>
      </c>
      <c r="E123" s="1" t="s">
        <v>58</v>
      </c>
      <c r="F123" s="1" t="s">
        <v>59</v>
      </c>
      <c r="G123" s="1" t="s">
        <v>24</v>
      </c>
      <c r="H123" s="1" t="s">
        <v>452</v>
      </c>
      <c r="I123" s="1" t="s">
        <v>453</v>
      </c>
      <c r="J123" s="1" t="s">
        <v>454</v>
      </c>
      <c r="K123" s="1" t="s">
        <v>455</v>
      </c>
      <c r="L123" s="1">
        <v>-1.0</v>
      </c>
      <c r="M123" s="1">
        <v>0.013466666666666667</v>
      </c>
      <c r="N123" s="1">
        <v>20.339433333333332</v>
      </c>
      <c r="O123" s="1" t="s">
        <v>36</v>
      </c>
      <c r="P123" s="1" t="s">
        <v>456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70</v>
      </c>
      <c r="B124" s="1" t="s">
        <v>17</v>
      </c>
      <c r="C124" s="1">
        <v>358.0</v>
      </c>
      <c r="D124" s="1">
        <v>0.0</v>
      </c>
      <c r="E124" s="2"/>
      <c r="F124" s="1" t="s">
        <v>32</v>
      </c>
      <c r="G124" s="1" t="s">
        <v>19</v>
      </c>
      <c r="H124" s="1" t="s">
        <v>457</v>
      </c>
      <c r="I124" s="1" t="s">
        <v>458</v>
      </c>
      <c r="J124" s="1" t="s">
        <v>458</v>
      </c>
      <c r="K124" s="2"/>
      <c r="L124" s="1">
        <v>4.0</v>
      </c>
      <c r="M124" s="1"/>
      <c r="N124" s="1">
        <v>9.291533333333334</v>
      </c>
      <c r="O124" s="1" t="s">
        <v>73</v>
      </c>
      <c r="P124" s="1" t="s">
        <v>459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31</v>
      </c>
      <c r="B125" s="1" t="s">
        <v>17</v>
      </c>
      <c r="C125" s="1">
        <v>378.0</v>
      </c>
      <c r="D125" s="1">
        <v>0.0</v>
      </c>
      <c r="E125" s="1" t="s">
        <v>58</v>
      </c>
      <c r="F125" s="1" t="s">
        <v>59</v>
      </c>
      <c r="G125" s="1" t="s">
        <v>24</v>
      </c>
      <c r="H125" s="1" t="s">
        <v>460</v>
      </c>
      <c r="I125" s="1" t="s">
        <v>461</v>
      </c>
      <c r="J125" s="1" t="s">
        <v>462</v>
      </c>
      <c r="K125" s="1" t="s">
        <v>463</v>
      </c>
      <c r="L125" s="1">
        <v>11.0</v>
      </c>
      <c r="M125" s="1">
        <v>0.013016666666666666</v>
      </c>
      <c r="N125" s="1">
        <v>29.747933333333332</v>
      </c>
      <c r="O125" s="1" t="s">
        <v>36</v>
      </c>
      <c r="P125" s="1" t="s">
        <v>464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31</v>
      </c>
      <c r="B126" s="1" t="s">
        <v>17</v>
      </c>
      <c r="C126" s="1">
        <v>748.0</v>
      </c>
      <c r="D126" s="1">
        <v>0.0</v>
      </c>
      <c r="E126" s="1" t="s">
        <v>58</v>
      </c>
      <c r="F126" s="1" t="s">
        <v>59</v>
      </c>
      <c r="G126" s="1" t="s">
        <v>24</v>
      </c>
      <c r="H126" s="1" t="s">
        <v>465</v>
      </c>
      <c r="I126" s="1" t="s">
        <v>466</v>
      </c>
      <c r="J126" s="1" t="s">
        <v>467</v>
      </c>
      <c r="K126" s="1" t="s">
        <v>468</v>
      </c>
      <c r="L126" s="1">
        <v>23.0</v>
      </c>
      <c r="M126" s="1">
        <v>0.01255</v>
      </c>
      <c r="N126" s="1">
        <v>13.129133333333334</v>
      </c>
      <c r="O126" s="1" t="s">
        <v>36</v>
      </c>
      <c r="P126" s="1" t="s">
        <v>469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31</v>
      </c>
      <c r="B127" s="1" t="s">
        <v>17</v>
      </c>
      <c r="C127" s="1">
        <v>414.0</v>
      </c>
      <c r="D127" s="1">
        <v>0.0</v>
      </c>
      <c r="E127" s="1" t="s">
        <v>58</v>
      </c>
      <c r="F127" s="1" t="s">
        <v>59</v>
      </c>
      <c r="G127" s="1" t="s">
        <v>19</v>
      </c>
      <c r="H127" s="1" t="s">
        <v>470</v>
      </c>
      <c r="I127" s="1" t="s">
        <v>471</v>
      </c>
      <c r="J127" s="1" t="s">
        <v>472</v>
      </c>
      <c r="K127" s="1" t="s">
        <v>473</v>
      </c>
      <c r="L127" s="1">
        <v>6.0</v>
      </c>
      <c r="M127" s="1">
        <v>0.01135</v>
      </c>
      <c r="N127" s="1">
        <v>13.67075</v>
      </c>
      <c r="O127" s="1" t="s">
        <v>36</v>
      </c>
      <c r="P127" s="1" t="s">
        <v>474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31</v>
      </c>
      <c r="B128" s="1" t="s">
        <v>17</v>
      </c>
      <c r="C128" s="1">
        <v>329.0</v>
      </c>
      <c r="D128" s="1">
        <v>0.0</v>
      </c>
      <c r="E128" s="1" t="s">
        <v>58</v>
      </c>
      <c r="F128" s="1" t="s">
        <v>59</v>
      </c>
      <c r="G128" s="1" t="s">
        <v>24</v>
      </c>
      <c r="H128" s="1" t="s">
        <v>475</v>
      </c>
      <c r="I128" s="1" t="s">
        <v>476</v>
      </c>
      <c r="J128" s="1" t="s">
        <v>477</v>
      </c>
      <c r="K128" s="1" t="s">
        <v>478</v>
      </c>
      <c r="L128" s="1">
        <v>-4.0</v>
      </c>
      <c r="M128" s="1">
        <v>0.017566666666666668</v>
      </c>
      <c r="N128" s="1">
        <v>7.4717</v>
      </c>
      <c r="O128" s="1" t="s">
        <v>36</v>
      </c>
      <c r="P128" s="1" t="s">
        <v>479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31</v>
      </c>
      <c r="B129" s="1" t="s">
        <v>17</v>
      </c>
      <c r="C129" s="1">
        <v>398.0</v>
      </c>
      <c r="D129" s="1">
        <v>100.0</v>
      </c>
      <c r="E129" s="2"/>
      <c r="F129" s="1" t="s">
        <v>32</v>
      </c>
      <c r="G129" s="1" t="s">
        <v>33</v>
      </c>
      <c r="H129" s="1" t="s">
        <v>480</v>
      </c>
      <c r="I129" s="1" t="s">
        <v>481</v>
      </c>
      <c r="J129" s="1" t="s">
        <v>481</v>
      </c>
      <c r="K129" s="2"/>
      <c r="L129" s="1">
        <v>-13.0</v>
      </c>
      <c r="M129" s="1"/>
      <c r="N129" s="1">
        <v>11.094783333333334</v>
      </c>
      <c r="O129" s="1" t="s">
        <v>36</v>
      </c>
      <c r="P129" s="1" t="s">
        <v>482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31</v>
      </c>
      <c r="B130" s="1" t="s">
        <v>17</v>
      </c>
      <c r="C130" s="3">
        <v>254.0</v>
      </c>
      <c r="D130" s="1">
        <v>35.0</v>
      </c>
      <c r="E130" s="1" t="s">
        <v>58</v>
      </c>
      <c r="F130" s="1" t="s">
        <v>59</v>
      </c>
      <c r="G130" s="1" t="s">
        <v>24</v>
      </c>
      <c r="H130" s="1" t="s">
        <v>483</v>
      </c>
      <c r="I130" s="1" t="s">
        <v>484</v>
      </c>
      <c r="J130" s="1" t="s">
        <v>485</v>
      </c>
      <c r="K130" s="1" t="s">
        <v>486</v>
      </c>
      <c r="L130" s="1">
        <v>0.0</v>
      </c>
      <c r="M130" s="1">
        <v>0.0188</v>
      </c>
      <c r="N130" s="1">
        <v>17.072916666666668</v>
      </c>
      <c r="O130" s="1" t="s">
        <v>36</v>
      </c>
      <c r="P130" s="1" t="s">
        <v>487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16</v>
      </c>
      <c r="B131" s="1" t="s">
        <v>488</v>
      </c>
      <c r="C131" s="1">
        <v>528.0</v>
      </c>
      <c r="D131" s="1">
        <v>0.0</v>
      </c>
      <c r="E131" s="2"/>
      <c r="F131" s="1" t="s">
        <v>18</v>
      </c>
      <c r="G131" s="1" t="s">
        <v>24</v>
      </c>
      <c r="H131" s="1" t="s">
        <v>489</v>
      </c>
      <c r="I131" s="1" t="s">
        <v>490</v>
      </c>
      <c r="J131" s="1" t="s">
        <v>490</v>
      </c>
      <c r="K131" s="2"/>
      <c r="L131" s="1">
        <v>0.0</v>
      </c>
      <c r="M131" s="1"/>
      <c r="N131" s="1">
        <v>14.742033333333334</v>
      </c>
      <c r="O131" s="1" t="s">
        <v>22</v>
      </c>
      <c r="P131" s="1" t="s">
        <v>491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70</v>
      </c>
      <c r="B132" s="1" t="s">
        <v>17</v>
      </c>
      <c r="C132" s="1">
        <v>309.0</v>
      </c>
      <c r="D132" s="1">
        <v>0.0</v>
      </c>
      <c r="E132" s="2"/>
      <c r="F132" s="1" t="s">
        <v>32</v>
      </c>
      <c r="G132" s="1" t="s">
        <v>19</v>
      </c>
      <c r="H132" s="1" t="s">
        <v>492</v>
      </c>
      <c r="I132" s="1" t="s">
        <v>493</v>
      </c>
      <c r="J132" s="1" t="s">
        <v>493</v>
      </c>
      <c r="K132" s="2"/>
      <c r="L132" s="1">
        <v>7.0</v>
      </c>
      <c r="M132" s="1"/>
      <c r="N132" s="1">
        <v>12.0799</v>
      </c>
      <c r="O132" s="1" t="s">
        <v>73</v>
      </c>
      <c r="P132" s="1" t="s">
        <v>494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84</v>
      </c>
      <c r="B133" s="1" t="s">
        <v>17</v>
      </c>
      <c r="C133" s="3">
        <v>394.0</v>
      </c>
      <c r="D133" s="1">
        <v>0.0</v>
      </c>
      <c r="E133" s="2"/>
      <c r="F133" s="1" t="s">
        <v>32</v>
      </c>
      <c r="G133" s="1" t="s">
        <v>24</v>
      </c>
      <c r="H133" s="1" t="s">
        <v>495</v>
      </c>
      <c r="I133" s="1" t="s">
        <v>496</v>
      </c>
      <c r="J133" s="1" t="s">
        <v>496</v>
      </c>
      <c r="K133" s="2"/>
      <c r="L133" s="1">
        <v>-1.0</v>
      </c>
      <c r="M133" s="1"/>
      <c r="N133" s="1">
        <v>13.96295</v>
      </c>
      <c r="O133" s="1" t="s">
        <v>22</v>
      </c>
      <c r="P133" s="1" t="s">
        <v>497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31</v>
      </c>
      <c r="B134" s="1" t="s">
        <v>17</v>
      </c>
      <c r="C134" s="3">
        <v>688.0</v>
      </c>
      <c r="D134" s="1">
        <v>0.0</v>
      </c>
      <c r="E134" s="1" t="s">
        <v>58</v>
      </c>
      <c r="F134" s="1" t="s">
        <v>59</v>
      </c>
      <c r="G134" s="1" t="s">
        <v>24</v>
      </c>
      <c r="H134" s="1" t="s">
        <v>498</v>
      </c>
      <c r="I134" s="1" t="s">
        <v>499</v>
      </c>
      <c r="J134" s="1" t="s">
        <v>500</v>
      </c>
      <c r="K134" s="1" t="s">
        <v>501</v>
      </c>
      <c r="L134" s="1">
        <v>-6.0</v>
      </c>
      <c r="M134" s="1">
        <v>0.0186</v>
      </c>
      <c r="N134" s="1">
        <v>17.098083333333335</v>
      </c>
      <c r="O134" s="1" t="s">
        <v>36</v>
      </c>
      <c r="P134" s="1" t="s">
        <v>502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31</v>
      </c>
      <c r="B135" s="1" t="s">
        <v>17</v>
      </c>
      <c r="C135" s="3">
        <v>309.0</v>
      </c>
      <c r="D135" s="1">
        <v>0.0</v>
      </c>
      <c r="E135" s="1" t="s">
        <v>58</v>
      </c>
      <c r="F135" s="1" t="s">
        <v>59</v>
      </c>
      <c r="G135" s="1" t="s">
        <v>24</v>
      </c>
      <c r="H135" s="1" t="s">
        <v>503</v>
      </c>
      <c r="I135" s="1" t="s">
        <v>504</v>
      </c>
      <c r="J135" s="1" t="s">
        <v>505</v>
      </c>
      <c r="K135" s="1" t="s">
        <v>506</v>
      </c>
      <c r="L135" s="1">
        <v>6.0</v>
      </c>
      <c r="M135" s="1">
        <v>0.01725</v>
      </c>
      <c r="N135" s="1">
        <v>18.189583333333335</v>
      </c>
      <c r="O135" s="1" t="s">
        <v>36</v>
      </c>
      <c r="P135" s="1" t="s">
        <v>128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70</v>
      </c>
      <c r="B136" s="1" t="s">
        <v>17</v>
      </c>
      <c r="C136" s="1">
        <v>59.0</v>
      </c>
      <c r="D136" s="1">
        <v>0.0</v>
      </c>
      <c r="E136" s="2"/>
      <c r="F136" s="1" t="s">
        <v>32</v>
      </c>
      <c r="G136" s="1" t="s">
        <v>19</v>
      </c>
      <c r="H136" s="1" t="s">
        <v>507</v>
      </c>
      <c r="I136" s="1" t="s">
        <v>508</v>
      </c>
      <c r="J136" s="1" t="s">
        <v>508</v>
      </c>
      <c r="K136" s="2"/>
      <c r="L136" s="1">
        <v>-4.0</v>
      </c>
      <c r="M136" s="1"/>
      <c r="N136" s="1">
        <v>0.63545</v>
      </c>
      <c r="O136" s="1" t="s">
        <v>73</v>
      </c>
      <c r="P136" s="1" t="s">
        <v>509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31</v>
      </c>
      <c r="B137" s="1" t="s">
        <v>17</v>
      </c>
      <c r="C137" s="1">
        <v>922.0</v>
      </c>
      <c r="D137" s="1">
        <v>0.0</v>
      </c>
      <c r="E137" s="1" t="s">
        <v>58</v>
      </c>
      <c r="F137" s="1" t="s">
        <v>59</v>
      </c>
      <c r="G137" s="1" t="s">
        <v>24</v>
      </c>
      <c r="H137" s="1" t="s">
        <v>510</v>
      </c>
      <c r="I137" s="1" t="s">
        <v>511</v>
      </c>
      <c r="J137" s="1" t="s">
        <v>512</v>
      </c>
      <c r="K137" s="1" t="s">
        <v>513</v>
      </c>
      <c r="L137" s="1">
        <v>-10.0</v>
      </c>
      <c r="M137" s="1">
        <v>0.01445</v>
      </c>
      <c r="N137" s="1">
        <v>10.9064</v>
      </c>
      <c r="O137" s="1" t="s">
        <v>36</v>
      </c>
      <c r="P137" s="1" t="s">
        <v>514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70</v>
      </c>
      <c r="B138" s="1" t="s">
        <v>17</v>
      </c>
      <c r="C138" s="1">
        <v>119.0</v>
      </c>
      <c r="D138" s="1">
        <v>0.0</v>
      </c>
      <c r="E138" s="2"/>
      <c r="F138" s="1" t="s">
        <v>32</v>
      </c>
      <c r="G138" s="1" t="s">
        <v>19</v>
      </c>
      <c r="H138" s="1" t="s">
        <v>515</v>
      </c>
      <c r="I138" s="1" t="s">
        <v>516</v>
      </c>
      <c r="J138" s="1" t="s">
        <v>516</v>
      </c>
      <c r="K138" s="2"/>
      <c r="L138" s="1">
        <v>1.0</v>
      </c>
      <c r="M138" s="1"/>
      <c r="N138" s="1">
        <v>6.645016666666667</v>
      </c>
      <c r="O138" s="1" t="s">
        <v>73</v>
      </c>
      <c r="P138" s="1" t="s">
        <v>517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16</v>
      </c>
      <c r="B139" s="1" t="s">
        <v>17</v>
      </c>
      <c r="C139" s="1">
        <v>429.0</v>
      </c>
      <c r="D139" s="1">
        <v>0.0</v>
      </c>
      <c r="E139" s="2"/>
      <c r="F139" s="1" t="s">
        <v>18</v>
      </c>
      <c r="G139" s="1" t="s">
        <v>24</v>
      </c>
      <c r="H139" s="1" t="s">
        <v>518</v>
      </c>
      <c r="I139" s="1" t="s">
        <v>519</v>
      </c>
      <c r="J139" s="1" t="s">
        <v>519</v>
      </c>
      <c r="K139" s="2"/>
      <c r="L139" s="1">
        <v>2.0</v>
      </c>
      <c r="M139" s="1"/>
      <c r="N139" s="1">
        <v>17.801133333333333</v>
      </c>
      <c r="O139" s="1" t="s">
        <v>22</v>
      </c>
      <c r="P139" s="1" t="s">
        <v>520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16</v>
      </c>
      <c r="B140" s="1" t="s">
        <v>17</v>
      </c>
      <c r="C140" s="3">
        <v>585.0</v>
      </c>
      <c r="D140" s="1">
        <v>0.0</v>
      </c>
      <c r="E140" s="2"/>
      <c r="F140" s="1" t="s">
        <v>18</v>
      </c>
      <c r="G140" s="1" t="s">
        <v>24</v>
      </c>
      <c r="H140" s="1" t="s">
        <v>521</v>
      </c>
      <c r="I140" s="1" t="s">
        <v>522</v>
      </c>
      <c r="J140" s="1" t="s">
        <v>522</v>
      </c>
      <c r="K140" s="2"/>
      <c r="L140" s="1">
        <v>-3.0</v>
      </c>
      <c r="M140" s="1"/>
      <c r="N140" s="1">
        <v>11.053283333333333</v>
      </c>
      <c r="O140" s="1" t="s">
        <v>22</v>
      </c>
      <c r="P140" s="1" t="s">
        <v>523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41</v>
      </c>
      <c r="B141" s="1" t="s">
        <v>17</v>
      </c>
      <c r="C141" s="1">
        <v>463.0</v>
      </c>
      <c r="D141" s="1">
        <v>0.0</v>
      </c>
      <c r="E141" s="1" t="s">
        <v>42</v>
      </c>
      <c r="F141" s="1" t="s">
        <v>18</v>
      </c>
      <c r="G141" s="1" t="s">
        <v>24</v>
      </c>
      <c r="H141" s="1" t="s">
        <v>524</v>
      </c>
      <c r="I141" s="1" t="s">
        <v>525</v>
      </c>
      <c r="J141" s="1" t="s">
        <v>525</v>
      </c>
      <c r="K141" s="2"/>
      <c r="L141" s="1">
        <v>-3.0</v>
      </c>
      <c r="M141" s="1"/>
      <c r="N141" s="1">
        <v>11.470933333333333</v>
      </c>
      <c r="O141" s="1" t="s">
        <v>22</v>
      </c>
      <c r="P141" s="1" t="s">
        <v>526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41</v>
      </c>
      <c r="B142" s="1" t="s">
        <v>17</v>
      </c>
      <c r="C142" s="1">
        <v>528.0</v>
      </c>
      <c r="D142" s="1">
        <v>0.0</v>
      </c>
      <c r="E142" s="1" t="s">
        <v>42</v>
      </c>
      <c r="F142" s="1" t="s">
        <v>18</v>
      </c>
      <c r="G142" s="1" t="s">
        <v>24</v>
      </c>
      <c r="H142" s="1" t="s">
        <v>527</v>
      </c>
      <c r="I142" s="1" t="s">
        <v>528</v>
      </c>
      <c r="J142" s="1" t="s">
        <v>528</v>
      </c>
      <c r="K142" s="2"/>
      <c r="L142" s="1">
        <v>-5.0</v>
      </c>
      <c r="M142" s="1"/>
      <c r="N142" s="1">
        <v>9.635766666666667</v>
      </c>
      <c r="O142" s="1" t="s">
        <v>22</v>
      </c>
      <c r="P142" s="1" t="s">
        <v>529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31</v>
      </c>
      <c r="B143" s="1" t="s">
        <v>17</v>
      </c>
      <c r="C143" s="3">
        <v>210.1</v>
      </c>
      <c r="D143" s="1">
        <v>38.9</v>
      </c>
      <c r="E143" s="2"/>
      <c r="F143" s="1" t="s">
        <v>32</v>
      </c>
      <c r="G143" s="1" t="s">
        <v>24</v>
      </c>
      <c r="H143" s="1" t="s">
        <v>530</v>
      </c>
      <c r="I143" s="1" t="s">
        <v>531</v>
      </c>
      <c r="J143" s="1" t="s">
        <v>531</v>
      </c>
      <c r="K143" s="2"/>
      <c r="L143" s="1">
        <v>-9.0</v>
      </c>
      <c r="M143" s="1"/>
      <c r="N143" s="1">
        <v>9.021583333333334</v>
      </c>
      <c r="O143" s="1" t="s">
        <v>36</v>
      </c>
      <c r="P143" s="1" t="s">
        <v>532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84</v>
      </c>
      <c r="B144" s="1" t="s">
        <v>17</v>
      </c>
      <c r="C144" s="1">
        <v>329.0</v>
      </c>
      <c r="D144" s="1">
        <v>0.0</v>
      </c>
      <c r="E144" s="1" t="s">
        <v>533</v>
      </c>
      <c r="F144" s="1" t="s">
        <v>18</v>
      </c>
      <c r="G144" s="1" t="s">
        <v>24</v>
      </c>
      <c r="H144" s="1" t="s">
        <v>534</v>
      </c>
      <c r="I144" s="1" t="s">
        <v>535</v>
      </c>
      <c r="J144" s="1" t="s">
        <v>535</v>
      </c>
      <c r="K144" s="2"/>
      <c r="L144" s="1">
        <v>0.0</v>
      </c>
      <c r="M144" s="1"/>
      <c r="N144" s="1">
        <v>14.31415</v>
      </c>
      <c r="O144" s="1" t="s">
        <v>22</v>
      </c>
      <c r="P144" s="1" t="s">
        <v>536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41</v>
      </c>
      <c r="B145" s="1" t="s">
        <v>17</v>
      </c>
      <c r="C145" s="1">
        <v>693.0</v>
      </c>
      <c r="D145" s="1">
        <v>0.0</v>
      </c>
      <c r="E145" s="1" t="s">
        <v>42</v>
      </c>
      <c r="F145" s="1" t="s">
        <v>18</v>
      </c>
      <c r="G145" s="1" t="s">
        <v>24</v>
      </c>
      <c r="H145" s="1" t="s">
        <v>537</v>
      </c>
      <c r="I145" s="1" t="s">
        <v>538</v>
      </c>
      <c r="J145" s="1" t="s">
        <v>538</v>
      </c>
      <c r="K145" s="2"/>
      <c r="L145" s="1">
        <v>-5.0</v>
      </c>
      <c r="M145" s="1"/>
      <c r="N145" s="1">
        <v>9.365733333333333</v>
      </c>
      <c r="O145" s="1" t="s">
        <v>22</v>
      </c>
      <c r="P145" s="1" t="s">
        <v>539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70</v>
      </c>
      <c r="B146" s="1" t="s">
        <v>17</v>
      </c>
      <c r="C146" s="3">
        <v>309.0</v>
      </c>
      <c r="D146" s="1">
        <v>0.0</v>
      </c>
      <c r="E146" s="2"/>
      <c r="F146" s="1" t="s">
        <v>32</v>
      </c>
      <c r="G146" s="1" t="s">
        <v>19</v>
      </c>
      <c r="H146" s="1" t="s">
        <v>540</v>
      </c>
      <c r="I146" s="1" t="s">
        <v>541</v>
      </c>
      <c r="J146" s="1" t="s">
        <v>541</v>
      </c>
      <c r="K146" s="2"/>
      <c r="L146" s="1">
        <v>3.0</v>
      </c>
      <c r="M146" s="1"/>
      <c r="N146" s="1">
        <v>8.391466666666666</v>
      </c>
      <c r="O146" s="1" t="s">
        <v>73</v>
      </c>
      <c r="P146" s="1" t="s">
        <v>542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31</v>
      </c>
      <c r="B147" s="1" t="s">
        <v>17</v>
      </c>
      <c r="C147" s="1">
        <v>586.0</v>
      </c>
      <c r="D147" s="1">
        <v>146.0</v>
      </c>
      <c r="E147" s="2"/>
      <c r="F147" s="1" t="s">
        <v>32</v>
      </c>
      <c r="G147" s="1" t="s">
        <v>24</v>
      </c>
      <c r="H147" s="1" t="s">
        <v>543</v>
      </c>
      <c r="I147" s="1" t="s">
        <v>544</v>
      </c>
      <c r="J147" s="1" t="s">
        <v>544</v>
      </c>
      <c r="K147" s="2"/>
      <c r="L147" s="1">
        <v>-7.0</v>
      </c>
      <c r="M147" s="1"/>
      <c r="N147" s="1">
        <v>11.33215</v>
      </c>
      <c r="O147" s="1" t="s">
        <v>36</v>
      </c>
      <c r="P147" s="1" t="s">
        <v>545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16</v>
      </c>
      <c r="B148" s="1" t="s">
        <v>17</v>
      </c>
      <c r="C148" s="1">
        <v>329.0</v>
      </c>
      <c r="D148" s="1">
        <v>0.0</v>
      </c>
      <c r="E148" s="2"/>
      <c r="F148" s="1" t="s">
        <v>18</v>
      </c>
      <c r="G148" s="1" t="s">
        <v>24</v>
      </c>
      <c r="H148" s="1" t="s">
        <v>546</v>
      </c>
      <c r="I148" s="1" t="s">
        <v>547</v>
      </c>
      <c r="J148" s="1" t="s">
        <v>547</v>
      </c>
      <c r="K148" s="2"/>
      <c r="L148" s="1">
        <v>-5.0</v>
      </c>
      <c r="M148" s="1"/>
      <c r="N148" s="1">
        <v>9.660733333333333</v>
      </c>
      <c r="O148" s="1" t="s">
        <v>22</v>
      </c>
      <c r="P148" s="1" t="s">
        <v>548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84</v>
      </c>
      <c r="B149" s="1" t="s">
        <v>488</v>
      </c>
      <c r="C149" s="3">
        <v>403.0</v>
      </c>
      <c r="D149" s="1">
        <v>0.0</v>
      </c>
      <c r="E149" s="1" t="s">
        <v>549</v>
      </c>
      <c r="F149" s="1" t="s">
        <v>18</v>
      </c>
      <c r="G149" s="1" t="s">
        <v>24</v>
      </c>
      <c r="H149" s="1" t="s">
        <v>550</v>
      </c>
      <c r="I149" s="1" t="s">
        <v>551</v>
      </c>
      <c r="J149" s="1" t="s">
        <v>551</v>
      </c>
      <c r="K149" s="2"/>
      <c r="L149" s="1">
        <v>-7.0</v>
      </c>
      <c r="M149" s="1"/>
      <c r="N149" s="1">
        <v>7.417216666666667</v>
      </c>
      <c r="O149" s="1" t="s">
        <v>22</v>
      </c>
      <c r="P149" s="1" t="s">
        <v>552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41</v>
      </c>
      <c r="B150" s="1" t="s">
        <v>17</v>
      </c>
      <c r="C150" s="3">
        <v>299.0</v>
      </c>
      <c r="D150" s="1">
        <v>0.0</v>
      </c>
      <c r="E150" s="1" t="s">
        <v>42</v>
      </c>
      <c r="F150" s="1" t="s">
        <v>18</v>
      </c>
      <c r="G150" s="1" t="s">
        <v>24</v>
      </c>
      <c r="H150" s="1" t="s">
        <v>553</v>
      </c>
      <c r="I150" s="1" t="s">
        <v>554</v>
      </c>
      <c r="J150" s="1" t="s">
        <v>554</v>
      </c>
      <c r="K150" s="2"/>
      <c r="L150" s="1">
        <v>-8.0</v>
      </c>
      <c r="M150" s="1"/>
      <c r="N150" s="1">
        <v>7.635866666666667</v>
      </c>
      <c r="O150" s="1" t="s">
        <v>22</v>
      </c>
      <c r="P150" s="1" t="s">
        <v>555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31</v>
      </c>
      <c r="B151" s="1" t="s">
        <v>17</v>
      </c>
      <c r="C151" s="1">
        <v>291.0</v>
      </c>
      <c r="D151" s="1">
        <v>0.0</v>
      </c>
      <c r="E151" s="1" t="s">
        <v>58</v>
      </c>
      <c r="F151" s="1" t="s">
        <v>59</v>
      </c>
      <c r="G151" s="1" t="s">
        <v>24</v>
      </c>
      <c r="H151" s="1" t="s">
        <v>556</v>
      </c>
      <c r="I151" s="1" t="s">
        <v>557</v>
      </c>
      <c r="J151" s="1" t="s">
        <v>558</v>
      </c>
      <c r="K151" s="1" t="s">
        <v>559</v>
      </c>
      <c r="L151" s="1">
        <v>-8.0</v>
      </c>
      <c r="M151" s="1">
        <v>0.00995</v>
      </c>
      <c r="N151" s="1">
        <v>15.123333333333333</v>
      </c>
      <c r="O151" s="1" t="s">
        <v>36</v>
      </c>
      <c r="P151" s="1" t="s">
        <v>560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84</v>
      </c>
      <c r="B152" s="1" t="s">
        <v>488</v>
      </c>
      <c r="C152" s="3">
        <v>329.0</v>
      </c>
      <c r="D152" s="1">
        <v>0.0</v>
      </c>
      <c r="E152" s="1" t="s">
        <v>561</v>
      </c>
      <c r="F152" s="1" t="s">
        <v>18</v>
      </c>
      <c r="G152" s="1" t="s">
        <v>24</v>
      </c>
      <c r="H152" s="1" t="s">
        <v>562</v>
      </c>
      <c r="I152" s="1" t="s">
        <v>563</v>
      </c>
      <c r="J152" s="1" t="s">
        <v>563</v>
      </c>
      <c r="K152" s="2"/>
      <c r="L152" s="1">
        <v>-3.0</v>
      </c>
      <c r="M152" s="1"/>
      <c r="N152" s="1">
        <v>11.9116</v>
      </c>
      <c r="O152" s="1" t="s">
        <v>22</v>
      </c>
      <c r="P152" s="1" t="s">
        <v>564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41</v>
      </c>
      <c r="B153" s="1" t="s">
        <v>17</v>
      </c>
      <c r="C153" s="1">
        <v>264.0</v>
      </c>
      <c r="D153" s="1">
        <v>0.0</v>
      </c>
      <c r="E153" s="1" t="s">
        <v>42</v>
      </c>
      <c r="F153" s="1" t="s">
        <v>18</v>
      </c>
      <c r="G153" s="1" t="s">
        <v>24</v>
      </c>
      <c r="H153" s="1" t="s">
        <v>565</v>
      </c>
      <c r="I153" s="1" t="s">
        <v>566</v>
      </c>
      <c r="J153" s="1" t="s">
        <v>566</v>
      </c>
      <c r="K153" s="2"/>
      <c r="L153" s="1">
        <v>0.0</v>
      </c>
      <c r="M153" s="1"/>
      <c r="N153" s="1">
        <v>14.092666666666666</v>
      </c>
      <c r="O153" s="1" t="s">
        <v>22</v>
      </c>
      <c r="P153" s="1" t="s">
        <v>567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41</v>
      </c>
      <c r="B154" s="1" t="s">
        <v>17</v>
      </c>
      <c r="C154" s="1">
        <v>323.0</v>
      </c>
      <c r="D154" s="1">
        <v>0.0</v>
      </c>
      <c r="E154" s="1" t="s">
        <v>42</v>
      </c>
      <c r="F154" s="1" t="s">
        <v>18</v>
      </c>
      <c r="G154" s="1" t="s">
        <v>24</v>
      </c>
      <c r="H154" s="1" t="s">
        <v>568</v>
      </c>
      <c r="I154" s="1" t="s">
        <v>569</v>
      </c>
      <c r="J154" s="1" t="s">
        <v>569</v>
      </c>
      <c r="K154" s="2"/>
      <c r="L154" s="1">
        <v>-1.0</v>
      </c>
      <c r="M154" s="1"/>
      <c r="N154" s="1">
        <v>13.37245</v>
      </c>
      <c r="O154" s="1" t="s">
        <v>22</v>
      </c>
      <c r="P154" s="1" t="s">
        <v>570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41</v>
      </c>
      <c r="B155" s="1" t="s">
        <v>17</v>
      </c>
      <c r="C155" s="1">
        <v>453.0</v>
      </c>
      <c r="D155" s="1">
        <v>0.0</v>
      </c>
      <c r="E155" s="1" t="s">
        <v>42</v>
      </c>
      <c r="F155" s="1" t="s">
        <v>18</v>
      </c>
      <c r="G155" s="1" t="s">
        <v>24</v>
      </c>
      <c r="H155" s="1" t="s">
        <v>571</v>
      </c>
      <c r="I155" s="1" t="s">
        <v>572</v>
      </c>
      <c r="J155" s="1" t="s">
        <v>572</v>
      </c>
      <c r="K155" s="2"/>
      <c r="L155" s="1">
        <v>0.0</v>
      </c>
      <c r="M155" s="1"/>
      <c r="N155" s="1">
        <v>14.307483333333334</v>
      </c>
      <c r="O155" s="1" t="s">
        <v>22</v>
      </c>
      <c r="P155" s="1" t="s">
        <v>573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16</v>
      </c>
      <c r="B156" s="1" t="s">
        <v>488</v>
      </c>
      <c r="C156" s="1">
        <v>329.0</v>
      </c>
      <c r="D156" s="1">
        <v>0.0</v>
      </c>
      <c r="E156" s="2"/>
      <c r="F156" s="1" t="s">
        <v>18</v>
      </c>
      <c r="G156" s="1" t="s">
        <v>24</v>
      </c>
      <c r="H156" s="1" t="s">
        <v>574</v>
      </c>
      <c r="I156" s="1" t="s">
        <v>575</v>
      </c>
      <c r="J156" s="1" t="s">
        <v>575</v>
      </c>
      <c r="K156" s="2"/>
      <c r="L156" s="1">
        <v>-2.0</v>
      </c>
      <c r="M156" s="1"/>
      <c r="N156" s="1">
        <v>12.836483333333334</v>
      </c>
      <c r="O156" s="1" t="s">
        <v>22</v>
      </c>
      <c r="P156" s="1" t="s">
        <v>548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84</v>
      </c>
      <c r="B157" s="1" t="s">
        <v>488</v>
      </c>
      <c r="C157" s="3">
        <v>693.0</v>
      </c>
      <c r="D157" s="1">
        <v>0.0</v>
      </c>
      <c r="E157" s="1" t="s">
        <v>561</v>
      </c>
      <c r="F157" s="1" t="s">
        <v>18</v>
      </c>
      <c r="G157" s="1" t="s">
        <v>24</v>
      </c>
      <c r="H157" s="1" t="s">
        <v>576</v>
      </c>
      <c r="I157" s="1" t="s">
        <v>577</v>
      </c>
      <c r="J157" s="1" t="s">
        <v>577</v>
      </c>
      <c r="K157" s="2"/>
      <c r="L157" s="1">
        <v>-1.0</v>
      </c>
      <c r="M157" s="1"/>
      <c r="N157" s="1">
        <v>13.878766666666667</v>
      </c>
      <c r="O157" s="1" t="s">
        <v>22</v>
      </c>
      <c r="P157" s="1" t="s">
        <v>578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31</v>
      </c>
      <c r="B158" s="3" t="s">
        <v>17</v>
      </c>
      <c r="C158" s="1">
        <v>318.0</v>
      </c>
      <c r="D158" s="1">
        <v>0.0</v>
      </c>
      <c r="E158" s="1" t="s">
        <v>58</v>
      </c>
      <c r="F158" s="1" t="s">
        <v>59</v>
      </c>
      <c r="G158" s="1" t="s">
        <v>24</v>
      </c>
      <c r="H158" s="1" t="s">
        <v>579</v>
      </c>
      <c r="I158" s="1" t="s">
        <v>580</v>
      </c>
      <c r="J158" s="1" t="s">
        <v>581</v>
      </c>
      <c r="K158" s="1" t="s">
        <v>582</v>
      </c>
      <c r="L158" s="1">
        <v>-6.0</v>
      </c>
      <c r="M158" s="1">
        <v>0.01475</v>
      </c>
      <c r="N158" s="1">
        <v>18.852783333333335</v>
      </c>
      <c r="O158" s="1" t="s">
        <v>36</v>
      </c>
      <c r="P158" s="1" t="s">
        <v>583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84</v>
      </c>
      <c r="B159" s="1" t="s">
        <v>488</v>
      </c>
      <c r="C159" s="1">
        <v>388.0</v>
      </c>
      <c r="D159" s="1">
        <v>0.0</v>
      </c>
      <c r="E159" s="1" t="s">
        <v>584</v>
      </c>
      <c r="F159" s="1" t="s">
        <v>18</v>
      </c>
      <c r="G159" s="1" t="s">
        <v>24</v>
      </c>
      <c r="H159" s="1" t="s">
        <v>585</v>
      </c>
      <c r="I159" s="1" t="s">
        <v>586</v>
      </c>
      <c r="J159" s="1" t="s">
        <v>586</v>
      </c>
      <c r="K159" s="2"/>
      <c r="L159" s="1">
        <v>-2.0</v>
      </c>
      <c r="M159" s="1"/>
      <c r="N159" s="1">
        <v>12.363566666666667</v>
      </c>
      <c r="O159" s="1" t="s">
        <v>22</v>
      </c>
      <c r="P159" s="1" t="s">
        <v>587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41</v>
      </c>
      <c r="B160" s="1" t="s">
        <v>17</v>
      </c>
      <c r="C160" s="1">
        <v>289.0</v>
      </c>
      <c r="D160" s="1">
        <v>0.0</v>
      </c>
      <c r="E160" s="1" t="s">
        <v>42</v>
      </c>
      <c r="F160" s="1" t="s">
        <v>18</v>
      </c>
      <c r="G160" s="1" t="s">
        <v>24</v>
      </c>
      <c r="H160" s="1" t="s">
        <v>588</v>
      </c>
      <c r="I160" s="1" t="s">
        <v>589</v>
      </c>
      <c r="J160" s="1" t="s">
        <v>589</v>
      </c>
      <c r="K160" s="2"/>
      <c r="L160" s="1">
        <v>2.0</v>
      </c>
      <c r="M160" s="1"/>
      <c r="N160" s="1">
        <v>17.560433333333332</v>
      </c>
      <c r="O160" s="1" t="s">
        <v>22</v>
      </c>
      <c r="P160" s="1" t="s">
        <v>590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41</v>
      </c>
      <c r="B161" s="1" t="s">
        <v>17</v>
      </c>
      <c r="C161" s="1">
        <v>354.0</v>
      </c>
      <c r="D161" s="1">
        <v>0.0</v>
      </c>
      <c r="E161" s="1" t="s">
        <v>42</v>
      </c>
      <c r="F161" s="1" t="s">
        <v>18</v>
      </c>
      <c r="G161" s="1" t="s">
        <v>24</v>
      </c>
      <c r="H161" s="1" t="s">
        <v>591</v>
      </c>
      <c r="I161" s="1" t="s">
        <v>592</v>
      </c>
      <c r="J161" s="1" t="s">
        <v>592</v>
      </c>
      <c r="K161" s="2"/>
      <c r="L161" s="1">
        <v>1.0</v>
      </c>
      <c r="M161" s="1"/>
      <c r="N161" s="1">
        <v>16.411316666666668</v>
      </c>
      <c r="O161" s="1" t="s">
        <v>22</v>
      </c>
      <c r="P161" s="1" t="s">
        <v>593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16</v>
      </c>
      <c r="B162" s="1" t="s">
        <v>488</v>
      </c>
      <c r="C162" s="1">
        <v>548.0</v>
      </c>
      <c r="D162" s="1">
        <v>0.0</v>
      </c>
      <c r="E162" s="2"/>
      <c r="F162" s="1" t="s">
        <v>18</v>
      </c>
      <c r="G162" s="1" t="s">
        <v>24</v>
      </c>
      <c r="H162" s="1" t="s">
        <v>594</v>
      </c>
      <c r="I162" s="1" t="s">
        <v>595</v>
      </c>
      <c r="J162" s="1" t="s">
        <v>595</v>
      </c>
      <c r="K162" s="2"/>
      <c r="L162" s="1">
        <v>3.0</v>
      </c>
      <c r="M162" s="1"/>
      <c r="N162" s="1">
        <v>16.51225</v>
      </c>
      <c r="O162" s="1" t="s">
        <v>22</v>
      </c>
      <c r="P162" s="1" t="s">
        <v>596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16</v>
      </c>
      <c r="B163" s="1" t="s">
        <v>488</v>
      </c>
      <c r="C163" s="1">
        <v>329.0</v>
      </c>
      <c r="D163" s="1">
        <v>0.0</v>
      </c>
      <c r="E163" s="2"/>
      <c r="F163" s="1" t="s">
        <v>18</v>
      </c>
      <c r="G163" s="1" t="s">
        <v>24</v>
      </c>
      <c r="H163" s="1" t="s">
        <v>597</v>
      </c>
      <c r="I163" s="1" t="s">
        <v>598</v>
      </c>
      <c r="J163" s="1" t="s">
        <v>598</v>
      </c>
      <c r="K163" s="2"/>
      <c r="L163" s="1">
        <v>-4.0</v>
      </c>
      <c r="M163" s="1"/>
      <c r="N163" s="1">
        <v>10.77275</v>
      </c>
      <c r="O163" s="1" t="s">
        <v>22</v>
      </c>
      <c r="P163" s="1" t="s">
        <v>150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31</v>
      </c>
      <c r="B164" s="1" t="s">
        <v>17</v>
      </c>
      <c r="C164" s="1">
        <v>329.0</v>
      </c>
      <c r="D164" s="1">
        <v>0.0</v>
      </c>
      <c r="E164" s="1" t="s">
        <v>58</v>
      </c>
      <c r="F164" s="1" t="s">
        <v>59</v>
      </c>
      <c r="G164" s="1" t="s">
        <v>24</v>
      </c>
      <c r="H164" s="1" t="s">
        <v>599</v>
      </c>
      <c r="I164" s="1" t="s">
        <v>600</v>
      </c>
      <c r="J164" s="1" t="s">
        <v>601</v>
      </c>
      <c r="K164" s="1" t="s">
        <v>602</v>
      </c>
      <c r="L164" s="1">
        <v>-5.0</v>
      </c>
      <c r="M164" s="1">
        <v>0.011883333333333333</v>
      </c>
      <c r="N164" s="1">
        <v>18.162566666666667</v>
      </c>
      <c r="O164" s="1" t="s">
        <v>36</v>
      </c>
      <c r="P164" s="1" t="s">
        <v>603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31</v>
      </c>
      <c r="B165" s="1" t="s">
        <v>17</v>
      </c>
      <c r="C165" s="3">
        <v>817.0</v>
      </c>
      <c r="D165" s="1">
        <v>0.0</v>
      </c>
      <c r="E165" s="1" t="s">
        <v>58</v>
      </c>
      <c r="F165" s="1" t="s">
        <v>59</v>
      </c>
      <c r="G165" s="1" t="s">
        <v>24</v>
      </c>
      <c r="H165" s="1" t="s">
        <v>604</v>
      </c>
      <c r="I165" s="1" t="s">
        <v>605</v>
      </c>
      <c r="J165" s="1" t="s">
        <v>606</v>
      </c>
      <c r="K165" s="1" t="s">
        <v>607</v>
      </c>
      <c r="L165" s="1">
        <v>-5.0</v>
      </c>
      <c r="M165" s="1">
        <v>0.01745</v>
      </c>
      <c r="N165" s="1">
        <v>18.070983333333334</v>
      </c>
      <c r="O165" s="1" t="s">
        <v>36</v>
      </c>
      <c r="P165" s="1" t="s">
        <v>608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31</v>
      </c>
      <c r="B166" s="1" t="s">
        <v>17</v>
      </c>
      <c r="C166" s="1">
        <v>199.0</v>
      </c>
      <c r="D166" s="1">
        <v>50.0</v>
      </c>
      <c r="E166" s="2"/>
      <c r="F166" s="1" t="s">
        <v>32</v>
      </c>
      <c r="G166" s="1" t="s">
        <v>33</v>
      </c>
      <c r="H166" s="1" t="s">
        <v>609</v>
      </c>
      <c r="I166" s="1" t="s">
        <v>610</v>
      </c>
      <c r="J166" s="1" t="s">
        <v>610</v>
      </c>
      <c r="K166" s="2"/>
      <c r="L166" s="1">
        <v>-4.0</v>
      </c>
      <c r="M166" s="1"/>
      <c r="N166" s="1">
        <v>15.19045</v>
      </c>
      <c r="O166" s="1" t="s">
        <v>36</v>
      </c>
      <c r="P166" s="1" t="s">
        <v>611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31</v>
      </c>
      <c r="B167" s="1" t="s">
        <v>17</v>
      </c>
      <c r="C167" s="1">
        <v>457.2</v>
      </c>
      <c r="D167" s="1">
        <v>70.8</v>
      </c>
      <c r="E167" s="2"/>
      <c r="F167" s="1" t="s">
        <v>32</v>
      </c>
      <c r="G167" s="1" t="s">
        <v>24</v>
      </c>
      <c r="H167" s="1" t="s">
        <v>612</v>
      </c>
      <c r="I167" s="1" t="s">
        <v>613</v>
      </c>
      <c r="J167" s="1" t="s">
        <v>613</v>
      </c>
      <c r="K167" s="2"/>
      <c r="L167" s="1">
        <v>-5.0</v>
      </c>
      <c r="M167" s="1"/>
      <c r="N167" s="1">
        <v>11.186933333333334</v>
      </c>
      <c r="O167" s="1" t="s">
        <v>36</v>
      </c>
      <c r="P167" s="1" t="s">
        <v>614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16</v>
      </c>
      <c r="B168" s="1" t="s">
        <v>488</v>
      </c>
      <c r="C168" s="1">
        <v>553.0</v>
      </c>
      <c r="D168" s="1">
        <v>0.0</v>
      </c>
      <c r="E168" s="2"/>
      <c r="F168" s="1" t="s">
        <v>18</v>
      </c>
      <c r="G168" s="1" t="s">
        <v>24</v>
      </c>
      <c r="H168" s="1" t="s">
        <v>615</v>
      </c>
      <c r="I168" s="1" t="s">
        <v>616</v>
      </c>
      <c r="J168" s="1" t="s">
        <v>616</v>
      </c>
      <c r="K168" s="2"/>
      <c r="L168" s="1">
        <v>1.0</v>
      </c>
      <c r="M168" s="1"/>
      <c r="N168" s="1">
        <v>16.364966666666668</v>
      </c>
      <c r="O168" s="1" t="s">
        <v>22</v>
      </c>
      <c r="P168" s="1" t="s">
        <v>617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16</v>
      </c>
      <c r="B169" s="1" t="s">
        <v>488</v>
      </c>
      <c r="C169" s="3">
        <v>356.0</v>
      </c>
      <c r="D169" s="1">
        <v>0.0</v>
      </c>
      <c r="E169" s="2"/>
      <c r="F169" s="1" t="s">
        <v>18</v>
      </c>
      <c r="G169" s="1" t="s">
        <v>19</v>
      </c>
      <c r="H169" s="1" t="s">
        <v>618</v>
      </c>
      <c r="I169" s="1" t="s">
        <v>619</v>
      </c>
      <c r="J169" s="1" t="s">
        <v>619</v>
      </c>
      <c r="K169" s="2"/>
      <c r="L169" s="1">
        <v>-6.0</v>
      </c>
      <c r="M169" s="1"/>
      <c r="N169" s="1">
        <v>8.885966666666667</v>
      </c>
      <c r="O169" s="1" t="s">
        <v>22</v>
      </c>
      <c r="P169" s="1" t="s">
        <v>620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41</v>
      </c>
      <c r="B170" s="1" t="s">
        <v>17</v>
      </c>
      <c r="C170" s="1">
        <v>230.3</v>
      </c>
      <c r="D170" s="1">
        <v>98.7</v>
      </c>
      <c r="E170" s="1" t="s">
        <v>42</v>
      </c>
      <c r="F170" s="1" t="s">
        <v>18</v>
      </c>
      <c r="G170" s="1" t="s">
        <v>24</v>
      </c>
      <c r="H170" s="1" t="s">
        <v>621</v>
      </c>
      <c r="I170" s="1" t="s">
        <v>622</v>
      </c>
      <c r="J170" s="1" t="s">
        <v>622</v>
      </c>
      <c r="K170" s="2"/>
      <c r="L170" s="1">
        <v>-6.0</v>
      </c>
      <c r="M170" s="1"/>
      <c r="N170" s="1">
        <v>8.09765</v>
      </c>
      <c r="O170" s="1" t="s">
        <v>22</v>
      </c>
      <c r="P170" s="1" t="s">
        <v>623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16</v>
      </c>
      <c r="B171" s="1" t="s">
        <v>488</v>
      </c>
      <c r="C171" s="1">
        <v>394.0</v>
      </c>
      <c r="D171" s="1">
        <v>0.0</v>
      </c>
      <c r="E171" s="2"/>
      <c r="F171" s="1" t="s">
        <v>18</v>
      </c>
      <c r="G171" s="1" t="s">
        <v>24</v>
      </c>
      <c r="H171" s="1" t="s">
        <v>624</v>
      </c>
      <c r="I171" s="1" t="s">
        <v>625</v>
      </c>
      <c r="J171" s="1" t="s">
        <v>625</v>
      </c>
      <c r="K171" s="2"/>
      <c r="L171" s="1">
        <v>-5.0</v>
      </c>
      <c r="M171" s="1"/>
      <c r="N171" s="1">
        <v>9.340416666666666</v>
      </c>
      <c r="O171" s="1" t="s">
        <v>22</v>
      </c>
      <c r="P171" s="1" t="s">
        <v>626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31</v>
      </c>
      <c r="B172" s="1" t="s">
        <v>17</v>
      </c>
      <c r="C172" s="1">
        <v>309.0</v>
      </c>
      <c r="D172" s="1">
        <v>0.0</v>
      </c>
      <c r="E172" s="1" t="s">
        <v>58</v>
      </c>
      <c r="F172" s="1" t="s">
        <v>59</v>
      </c>
      <c r="G172" s="1" t="s">
        <v>19</v>
      </c>
      <c r="H172" s="1" t="s">
        <v>627</v>
      </c>
      <c r="I172" s="1" t="s">
        <v>628</v>
      </c>
      <c r="J172" s="1" t="s">
        <v>629</v>
      </c>
      <c r="K172" s="1" t="s">
        <v>630</v>
      </c>
      <c r="L172" s="1">
        <v>-4.0</v>
      </c>
      <c r="M172" s="1">
        <v>0.008816666666666667</v>
      </c>
      <c r="N172" s="1">
        <v>13.764566666666667</v>
      </c>
      <c r="O172" s="1" t="s">
        <v>36</v>
      </c>
      <c r="P172" s="1" t="s">
        <v>217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70</v>
      </c>
      <c r="B173" s="1" t="s">
        <v>17</v>
      </c>
      <c r="C173" s="3">
        <v>498.0</v>
      </c>
      <c r="D173" s="1">
        <v>0.0</v>
      </c>
      <c r="E173" s="2"/>
      <c r="F173" s="1" t="s">
        <v>32</v>
      </c>
      <c r="G173" s="1" t="s">
        <v>19</v>
      </c>
      <c r="H173" s="1" t="s">
        <v>631</v>
      </c>
      <c r="I173" s="1" t="s">
        <v>632</v>
      </c>
      <c r="J173" s="1" t="s">
        <v>632</v>
      </c>
      <c r="K173" s="2"/>
      <c r="L173" s="1">
        <v>8.0</v>
      </c>
      <c r="M173" s="1"/>
      <c r="N173" s="1">
        <v>13.804483333333334</v>
      </c>
      <c r="O173" s="1" t="s">
        <v>73</v>
      </c>
      <c r="P173" s="1" t="s">
        <v>633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31</v>
      </c>
      <c r="B174" s="1" t="s">
        <v>17</v>
      </c>
      <c r="C174" s="3">
        <v>750.0</v>
      </c>
      <c r="D174" s="1">
        <v>177.0</v>
      </c>
      <c r="E174" s="2"/>
      <c r="F174" s="1" t="s">
        <v>32</v>
      </c>
      <c r="G174" s="1" t="s">
        <v>24</v>
      </c>
      <c r="H174" s="1" t="s">
        <v>634</v>
      </c>
      <c r="I174" s="1" t="s">
        <v>635</v>
      </c>
      <c r="J174" s="1" t="s">
        <v>635</v>
      </c>
      <c r="K174" s="2"/>
      <c r="L174" s="1">
        <v>-8.0</v>
      </c>
      <c r="M174" s="1"/>
      <c r="N174" s="1">
        <v>95.32925</v>
      </c>
      <c r="O174" s="1" t="s">
        <v>36</v>
      </c>
      <c r="P174" s="1" t="s">
        <v>636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41</v>
      </c>
      <c r="B175" s="1" t="s">
        <v>17</v>
      </c>
      <c r="C175" s="1">
        <v>643.0</v>
      </c>
      <c r="D175" s="1">
        <v>0.0</v>
      </c>
      <c r="E175" s="1" t="s">
        <v>42</v>
      </c>
      <c r="F175" s="1" t="s">
        <v>18</v>
      </c>
      <c r="G175" s="1" t="s">
        <v>24</v>
      </c>
      <c r="H175" s="1" t="s">
        <v>637</v>
      </c>
      <c r="I175" s="1" t="s">
        <v>638</v>
      </c>
      <c r="J175" s="1" t="s">
        <v>638</v>
      </c>
      <c r="K175" s="2"/>
      <c r="L175" s="1">
        <v>0.0</v>
      </c>
      <c r="M175" s="1"/>
      <c r="N175" s="1">
        <v>47.7837</v>
      </c>
      <c r="O175" s="1" t="s">
        <v>22</v>
      </c>
      <c r="P175" s="1" t="s">
        <v>639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84</v>
      </c>
      <c r="B176" s="1" t="s">
        <v>17</v>
      </c>
      <c r="C176" s="1">
        <v>388.0</v>
      </c>
      <c r="D176" s="1">
        <v>0.0</v>
      </c>
      <c r="E176" s="1" t="s">
        <v>640</v>
      </c>
      <c r="F176" s="1" t="s">
        <v>18</v>
      </c>
      <c r="G176" s="1" t="s">
        <v>24</v>
      </c>
      <c r="H176" s="1" t="s">
        <v>641</v>
      </c>
      <c r="I176" s="1" t="s">
        <v>642</v>
      </c>
      <c r="J176" s="1" t="s">
        <v>642</v>
      </c>
      <c r="K176" s="2"/>
      <c r="L176" s="1">
        <v>-6.0</v>
      </c>
      <c r="M176" s="1"/>
      <c r="N176" s="1">
        <v>8.95995</v>
      </c>
      <c r="O176" s="1" t="s">
        <v>22</v>
      </c>
      <c r="P176" s="1" t="s">
        <v>643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84</v>
      </c>
      <c r="B177" s="1" t="s">
        <v>17</v>
      </c>
      <c r="C177" s="1">
        <v>394.0</v>
      </c>
      <c r="D177" s="1">
        <v>0.0</v>
      </c>
      <c r="E177" s="1" t="s">
        <v>85</v>
      </c>
      <c r="F177" s="1" t="s">
        <v>18</v>
      </c>
      <c r="G177" s="1" t="s">
        <v>24</v>
      </c>
      <c r="H177" s="1" t="s">
        <v>644</v>
      </c>
      <c r="I177" s="1" t="s">
        <v>645</v>
      </c>
      <c r="J177" s="1" t="s">
        <v>645</v>
      </c>
      <c r="K177" s="2"/>
      <c r="L177" s="1">
        <v>-3.0</v>
      </c>
      <c r="M177" s="1"/>
      <c r="N177" s="1">
        <v>11.475633333333333</v>
      </c>
      <c r="O177" s="1" t="s">
        <v>22</v>
      </c>
      <c r="P177" s="1" t="s">
        <v>646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70</v>
      </c>
      <c r="B178" s="1" t="s">
        <v>17</v>
      </c>
      <c r="C178" s="1">
        <v>308.0</v>
      </c>
      <c r="D178" s="1">
        <v>249.0</v>
      </c>
      <c r="E178" s="2"/>
      <c r="F178" s="1" t="s">
        <v>32</v>
      </c>
      <c r="G178" s="1" t="s">
        <v>19</v>
      </c>
      <c r="H178" s="1" t="s">
        <v>647</v>
      </c>
      <c r="I178" s="1" t="s">
        <v>648</v>
      </c>
      <c r="J178" s="1" t="s">
        <v>648</v>
      </c>
      <c r="K178" s="2"/>
      <c r="L178" s="1">
        <v>1.0</v>
      </c>
      <c r="M178" s="1"/>
      <c r="N178" s="1">
        <v>6.4684</v>
      </c>
      <c r="O178" s="1" t="s">
        <v>73</v>
      </c>
      <c r="P178" s="1" t="s">
        <v>649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31</v>
      </c>
      <c r="B179" s="3" t="s">
        <v>17</v>
      </c>
      <c r="C179" s="1">
        <v>250.0</v>
      </c>
      <c r="D179" s="1">
        <v>0.0</v>
      </c>
      <c r="E179" s="1" t="s">
        <v>58</v>
      </c>
      <c r="F179" s="1" t="s">
        <v>59</v>
      </c>
      <c r="G179" s="1" t="s">
        <v>19</v>
      </c>
      <c r="H179" s="1" t="s">
        <v>650</v>
      </c>
      <c r="I179" s="1" t="s">
        <v>651</v>
      </c>
      <c r="J179" s="1" t="s">
        <v>652</v>
      </c>
      <c r="K179" s="1" t="s">
        <v>653</v>
      </c>
      <c r="L179" s="1">
        <v>-15.0</v>
      </c>
      <c r="M179" s="1">
        <v>0.016433333333333335</v>
      </c>
      <c r="N179" s="1">
        <v>5.848583333333333</v>
      </c>
      <c r="O179" s="1" t="s">
        <v>36</v>
      </c>
      <c r="P179" s="1" t="s">
        <v>654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41</v>
      </c>
      <c r="B180" s="1" t="s">
        <v>17</v>
      </c>
      <c r="C180" s="1">
        <v>188.0</v>
      </c>
      <c r="D180" s="1">
        <v>0.0</v>
      </c>
      <c r="E180" s="1" t="s">
        <v>42</v>
      </c>
      <c r="F180" s="1" t="s">
        <v>18</v>
      </c>
      <c r="G180" s="1" t="s">
        <v>24</v>
      </c>
      <c r="H180" s="1" t="s">
        <v>655</v>
      </c>
      <c r="I180" s="1" t="s">
        <v>656</v>
      </c>
      <c r="J180" s="1" t="s">
        <v>656</v>
      </c>
      <c r="K180" s="2"/>
      <c r="L180" s="1">
        <v>-10.0</v>
      </c>
      <c r="M180" s="1"/>
      <c r="N180" s="1">
        <v>4.424766666666667</v>
      </c>
      <c r="O180" s="1" t="s">
        <v>22</v>
      </c>
      <c r="P180" s="1" t="s">
        <v>657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41</v>
      </c>
      <c r="B181" s="1" t="s">
        <v>17</v>
      </c>
      <c r="C181" s="1">
        <v>369.0</v>
      </c>
      <c r="D181" s="1">
        <v>0.0</v>
      </c>
      <c r="E181" s="1" t="s">
        <v>42</v>
      </c>
      <c r="F181" s="1" t="s">
        <v>18</v>
      </c>
      <c r="G181" s="1" t="s">
        <v>24</v>
      </c>
      <c r="H181" s="1" t="s">
        <v>658</v>
      </c>
      <c r="I181" s="1" t="s">
        <v>659</v>
      </c>
      <c r="J181" s="1" t="s">
        <v>659</v>
      </c>
      <c r="K181" s="2"/>
      <c r="L181" s="1">
        <v>-8.0</v>
      </c>
      <c r="M181" s="1"/>
      <c r="N181" s="1">
        <v>6.4356333333333335</v>
      </c>
      <c r="O181" s="1" t="s">
        <v>22</v>
      </c>
      <c r="P181" s="1" t="s">
        <v>660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16</v>
      </c>
      <c r="B182" s="1" t="s">
        <v>17</v>
      </c>
      <c r="C182" s="1">
        <v>264.0</v>
      </c>
      <c r="D182" s="1">
        <v>0.0</v>
      </c>
      <c r="E182" s="2"/>
      <c r="F182" s="1" t="s">
        <v>18</v>
      </c>
      <c r="G182" s="1" t="s">
        <v>24</v>
      </c>
      <c r="H182" s="1" t="s">
        <v>661</v>
      </c>
      <c r="I182" s="1" t="s">
        <v>662</v>
      </c>
      <c r="J182" s="1" t="s">
        <v>662</v>
      </c>
      <c r="K182" s="2"/>
      <c r="L182" s="1">
        <v>-6.0</v>
      </c>
      <c r="M182" s="1"/>
      <c r="N182" s="1">
        <v>8.57675</v>
      </c>
      <c r="O182" s="1" t="s">
        <v>22</v>
      </c>
      <c r="P182" s="1" t="s">
        <v>663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84</v>
      </c>
      <c r="B183" s="1" t="s">
        <v>17</v>
      </c>
      <c r="C183" s="3">
        <v>592.0</v>
      </c>
      <c r="D183" s="1">
        <v>0.0</v>
      </c>
      <c r="E183" s="1" t="s">
        <v>664</v>
      </c>
      <c r="F183" s="1" t="s">
        <v>18</v>
      </c>
      <c r="G183" s="1" t="s">
        <v>24</v>
      </c>
      <c r="H183" s="1" t="s">
        <v>665</v>
      </c>
      <c r="I183" s="1" t="s">
        <v>666</v>
      </c>
      <c r="J183" s="1" t="s">
        <v>666</v>
      </c>
      <c r="K183" s="2"/>
      <c r="L183" s="1">
        <v>-1.0</v>
      </c>
      <c r="M183" s="1"/>
      <c r="N183" s="1">
        <v>13.857733333333334</v>
      </c>
      <c r="O183" s="1" t="s">
        <v>22</v>
      </c>
      <c r="P183" s="1" t="s">
        <v>667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16</v>
      </c>
      <c r="B184" s="1" t="s">
        <v>17</v>
      </c>
      <c r="C184" s="1">
        <v>264.0</v>
      </c>
      <c r="D184" s="1">
        <v>0.0</v>
      </c>
      <c r="E184" s="2"/>
      <c r="F184" s="1" t="s">
        <v>18</v>
      </c>
      <c r="G184" s="1" t="s">
        <v>24</v>
      </c>
      <c r="H184" s="1" t="s">
        <v>668</v>
      </c>
      <c r="I184" s="1" t="s">
        <v>669</v>
      </c>
      <c r="J184" s="1" t="s">
        <v>669</v>
      </c>
      <c r="K184" s="2"/>
      <c r="L184" s="1">
        <v>-8.0</v>
      </c>
      <c r="M184" s="1"/>
      <c r="N184" s="1">
        <v>6.81805</v>
      </c>
      <c r="O184" s="1" t="s">
        <v>22</v>
      </c>
      <c r="P184" s="1" t="s">
        <v>663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41</v>
      </c>
      <c r="B185" s="1" t="s">
        <v>17</v>
      </c>
      <c r="C185" s="1">
        <v>264.0</v>
      </c>
      <c r="D185" s="1">
        <v>0.0</v>
      </c>
      <c r="E185" s="1" t="s">
        <v>42</v>
      </c>
      <c r="F185" s="1" t="s">
        <v>18</v>
      </c>
      <c r="G185" s="1" t="s">
        <v>24</v>
      </c>
      <c r="H185" s="1" t="s">
        <v>670</v>
      </c>
      <c r="I185" s="1" t="s">
        <v>671</v>
      </c>
      <c r="J185" s="1" t="s">
        <v>671</v>
      </c>
      <c r="K185" s="2"/>
      <c r="L185" s="1">
        <v>-4.0</v>
      </c>
      <c r="M185" s="1"/>
      <c r="N185" s="1">
        <v>10.702466666666666</v>
      </c>
      <c r="O185" s="1" t="s">
        <v>22</v>
      </c>
      <c r="P185" s="1" t="s">
        <v>672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41</v>
      </c>
      <c r="B186" s="1" t="s">
        <v>17</v>
      </c>
      <c r="C186" s="1">
        <v>323.0</v>
      </c>
      <c r="D186" s="1">
        <v>0.0</v>
      </c>
      <c r="E186" s="1" t="s">
        <v>42</v>
      </c>
      <c r="F186" s="1" t="s">
        <v>18</v>
      </c>
      <c r="G186" s="1" t="s">
        <v>24</v>
      </c>
      <c r="H186" s="1" t="s">
        <v>673</v>
      </c>
      <c r="I186" s="1" t="s">
        <v>674</v>
      </c>
      <c r="J186" s="1" t="s">
        <v>674</v>
      </c>
      <c r="K186" s="2"/>
      <c r="L186" s="1">
        <v>-3.0</v>
      </c>
      <c r="M186" s="1"/>
      <c r="N186" s="1">
        <v>11.195333333333334</v>
      </c>
      <c r="O186" s="1" t="s">
        <v>22</v>
      </c>
      <c r="P186" s="1" t="s">
        <v>675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84</v>
      </c>
      <c r="B187" s="1" t="s">
        <v>17</v>
      </c>
      <c r="C187" s="1">
        <v>264.0</v>
      </c>
      <c r="D187" s="1">
        <v>0.0</v>
      </c>
      <c r="E187" s="1" t="s">
        <v>676</v>
      </c>
      <c r="F187" s="1" t="s">
        <v>18</v>
      </c>
      <c r="G187" s="1" t="s">
        <v>24</v>
      </c>
      <c r="H187" s="1" t="s">
        <v>677</v>
      </c>
      <c r="I187" s="1" t="s">
        <v>678</v>
      </c>
      <c r="J187" s="1" t="s">
        <v>678</v>
      </c>
      <c r="K187" s="2"/>
      <c r="L187" s="1">
        <v>-1.0</v>
      </c>
      <c r="M187" s="1"/>
      <c r="N187" s="1">
        <v>13.441983333333333</v>
      </c>
      <c r="O187" s="1" t="s">
        <v>22</v>
      </c>
      <c r="P187" s="1" t="s">
        <v>679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16</v>
      </c>
      <c r="B188" s="1" t="s">
        <v>17</v>
      </c>
      <c r="C188" s="1">
        <v>1196.0</v>
      </c>
      <c r="D188" s="1">
        <v>0.0</v>
      </c>
      <c r="E188" s="2"/>
      <c r="F188" s="1" t="s">
        <v>18</v>
      </c>
      <c r="G188" s="1" t="s">
        <v>19</v>
      </c>
      <c r="H188" s="1" t="s">
        <v>680</v>
      </c>
      <c r="I188" s="1" t="s">
        <v>681</v>
      </c>
      <c r="J188" s="1" t="s">
        <v>681</v>
      </c>
      <c r="K188" s="2"/>
      <c r="L188" s="1">
        <v>7.0</v>
      </c>
      <c r="M188" s="1"/>
      <c r="N188" s="1">
        <v>22.342233333333333</v>
      </c>
      <c r="O188" s="1" t="s">
        <v>22</v>
      </c>
      <c r="P188" s="1" t="s">
        <v>682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84</v>
      </c>
      <c r="B189" s="1" t="s">
        <v>17</v>
      </c>
      <c r="C189" s="1">
        <v>438.0</v>
      </c>
      <c r="D189" s="1">
        <v>0.0</v>
      </c>
      <c r="E189" s="1" t="s">
        <v>683</v>
      </c>
      <c r="F189" s="1" t="s">
        <v>18</v>
      </c>
      <c r="G189" s="1" t="s">
        <v>24</v>
      </c>
      <c r="H189" s="1" t="s">
        <v>684</v>
      </c>
      <c r="I189" s="1" t="s">
        <v>685</v>
      </c>
      <c r="J189" s="1" t="s">
        <v>685</v>
      </c>
      <c r="K189" s="2"/>
      <c r="L189" s="1">
        <v>-5.0</v>
      </c>
      <c r="M189" s="1"/>
      <c r="N189" s="1">
        <v>9.472516666666667</v>
      </c>
      <c r="O189" s="1" t="s">
        <v>22</v>
      </c>
      <c r="P189" s="1" t="s">
        <v>686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84</v>
      </c>
      <c r="B190" s="1" t="s">
        <v>17</v>
      </c>
      <c r="C190" s="1">
        <v>987.0</v>
      </c>
      <c r="D190" s="1">
        <v>0.0</v>
      </c>
      <c r="E190" s="1" t="s">
        <v>687</v>
      </c>
      <c r="F190" s="1" t="s">
        <v>18</v>
      </c>
      <c r="G190" s="1" t="s">
        <v>24</v>
      </c>
      <c r="H190" s="1" t="s">
        <v>688</v>
      </c>
      <c r="I190" s="1" t="s">
        <v>689</v>
      </c>
      <c r="J190" s="1" t="s">
        <v>689</v>
      </c>
      <c r="K190" s="2"/>
      <c r="L190" s="1">
        <v>-4.0</v>
      </c>
      <c r="M190" s="1"/>
      <c r="N190" s="1">
        <v>11.642166666666666</v>
      </c>
      <c r="O190" s="1" t="s">
        <v>22</v>
      </c>
      <c r="P190" s="1" t="s">
        <v>690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70</v>
      </c>
      <c r="B191" s="1" t="s">
        <v>17</v>
      </c>
      <c r="C191" s="1">
        <v>79.0</v>
      </c>
      <c r="D191" s="1">
        <v>35.0</v>
      </c>
      <c r="E191" s="2"/>
      <c r="F191" s="1" t="s">
        <v>32</v>
      </c>
      <c r="G191" s="1" t="s">
        <v>19</v>
      </c>
      <c r="H191" s="1" t="s">
        <v>691</v>
      </c>
      <c r="I191" s="1" t="s">
        <v>692</v>
      </c>
      <c r="J191" s="1" t="s">
        <v>692</v>
      </c>
      <c r="K191" s="2"/>
      <c r="L191" s="1">
        <v>-4.0</v>
      </c>
      <c r="M191" s="1"/>
      <c r="N191" s="1">
        <v>0.04015</v>
      </c>
      <c r="O191" s="1" t="s">
        <v>73</v>
      </c>
      <c r="P191" s="1" t="s">
        <v>693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41</v>
      </c>
      <c r="B192" s="1" t="s">
        <v>17</v>
      </c>
      <c r="C192" s="1">
        <v>1271.0</v>
      </c>
      <c r="D192" s="1">
        <v>0.0</v>
      </c>
      <c r="E192" s="1" t="s">
        <v>42</v>
      </c>
      <c r="F192" s="1" t="s">
        <v>18</v>
      </c>
      <c r="G192" s="1" t="s">
        <v>24</v>
      </c>
      <c r="H192" s="1" t="s">
        <v>694</v>
      </c>
      <c r="I192" s="1" t="s">
        <v>695</v>
      </c>
      <c r="J192" s="1" t="s">
        <v>695</v>
      </c>
      <c r="K192" s="2"/>
      <c r="L192" s="1">
        <v>0.0</v>
      </c>
      <c r="M192" s="1"/>
      <c r="N192" s="1">
        <v>14.118283333333334</v>
      </c>
      <c r="O192" s="1" t="s">
        <v>22</v>
      </c>
      <c r="P192" s="1" t="s">
        <v>696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84</v>
      </c>
      <c r="B193" s="1" t="s">
        <v>17</v>
      </c>
      <c r="C193" s="1">
        <v>264.0</v>
      </c>
      <c r="D193" s="1">
        <v>0.0</v>
      </c>
      <c r="E193" s="2"/>
      <c r="F193" s="1" t="s">
        <v>32</v>
      </c>
      <c r="G193" s="1" t="s">
        <v>24</v>
      </c>
      <c r="H193" s="1" t="s">
        <v>697</v>
      </c>
      <c r="I193" s="1" t="s">
        <v>698</v>
      </c>
      <c r="J193" s="1" t="s">
        <v>698</v>
      </c>
      <c r="K193" s="2"/>
      <c r="L193" s="1">
        <v>-5.0</v>
      </c>
      <c r="M193" s="1"/>
      <c r="N193" s="1">
        <v>9.02285</v>
      </c>
      <c r="O193" s="1" t="s">
        <v>22</v>
      </c>
      <c r="P193" s="1" t="s">
        <v>699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16</v>
      </c>
      <c r="B194" s="1" t="s">
        <v>17</v>
      </c>
      <c r="C194" s="1">
        <v>329.0</v>
      </c>
      <c r="D194" s="1">
        <v>0.0</v>
      </c>
      <c r="E194" s="2"/>
      <c r="F194" s="1" t="s">
        <v>18</v>
      </c>
      <c r="G194" s="1" t="s">
        <v>24</v>
      </c>
      <c r="H194" s="1" t="s">
        <v>700</v>
      </c>
      <c r="I194" s="1" t="s">
        <v>701</v>
      </c>
      <c r="J194" s="1" t="s">
        <v>701</v>
      </c>
      <c r="K194" s="2"/>
      <c r="L194" s="1">
        <v>-2.0</v>
      </c>
      <c r="M194" s="1"/>
      <c r="N194" s="1">
        <v>12.6464</v>
      </c>
      <c r="O194" s="1" t="s">
        <v>22</v>
      </c>
      <c r="P194" s="1" t="s">
        <v>702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31</v>
      </c>
      <c r="B195" s="1" t="s">
        <v>17</v>
      </c>
      <c r="C195" s="1">
        <v>632.0</v>
      </c>
      <c r="D195" s="1">
        <v>158.0</v>
      </c>
      <c r="E195" s="2"/>
      <c r="F195" s="1" t="s">
        <v>32</v>
      </c>
      <c r="G195" s="1" t="s">
        <v>24</v>
      </c>
      <c r="H195" s="1" t="s">
        <v>703</v>
      </c>
      <c r="I195" s="1" t="s">
        <v>704</v>
      </c>
      <c r="J195" s="1" t="s">
        <v>704</v>
      </c>
      <c r="K195" s="2"/>
      <c r="L195" s="1">
        <v>-5.0</v>
      </c>
      <c r="M195" s="1"/>
      <c r="N195" s="1">
        <v>13.832483333333334</v>
      </c>
      <c r="O195" s="1" t="s">
        <v>36</v>
      </c>
      <c r="P195" s="1" t="s">
        <v>705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31</v>
      </c>
      <c r="B196" s="1" t="s">
        <v>17</v>
      </c>
      <c r="C196" s="3">
        <v>199.0</v>
      </c>
      <c r="D196" s="1">
        <v>50.0</v>
      </c>
      <c r="E196" s="2"/>
      <c r="F196" s="1" t="s">
        <v>32</v>
      </c>
      <c r="G196" s="1" t="s">
        <v>33</v>
      </c>
      <c r="H196" s="1" t="s">
        <v>706</v>
      </c>
      <c r="I196" s="1" t="s">
        <v>707</v>
      </c>
      <c r="J196" s="1" t="s">
        <v>707</v>
      </c>
      <c r="K196" s="2"/>
      <c r="L196" s="1">
        <v>-9.0</v>
      </c>
      <c r="M196" s="1"/>
      <c r="N196" s="1">
        <v>9.998116666666666</v>
      </c>
      <c r="O196" s="1" t="s">
        <v>36</v>
      </c>
      <c r="P196" s="1" t="s">
        <v>708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84</v>
      </c>
      <c r="B197" s="1" t="s">
        <v>17</v>
      </c>
      <c r="C197" s="3">
        <v>129.0</v>
      </c>
      <c r="D197" s="1">
        <v>0.0</v>
      </c>
      <c r="E197" s="1" t="s">
        <v>709</v>
      </c>
      <c r="F197" s="1" t="s">
        <v>18</v>
      </c>
      <c r="G197" s="1" t="s">
        <v>24</v>
      </c>
      <c r="H197" s="1" t="s">
        <v>710</v>
      </c>
      <c r="I197" s="1" t="s">
        <v>711</v>
      </c>
      <c r="J197" s="1" t="s">
        <v>711</v>
      </c>
      <c r="K197" s="2"/>
      <c r="L197" s="1">
        <v>-12.0</v>
      </c>
      <c r="M197" s="1"/>
      <c r="N197" s="1">
        <v>2.0928</v>
      </c>
      <c r="O197" s="1" t="s">
        <v>22</v>
      </c>
      <c r="P197" s="1" t="s">
        <v>712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16</v>
      </c>
      <c r="B198" s="1" t="s">
        <v>17</v>
      </c>
      <c r="C198" s="1">
        <v>658.0</v>
      </c>
      <c r="D198" s="1">
        <v>0.0</v>
      </c>
      <c r="E198" s="2"/>
      <c r="F198" s="1" t="s">
        <v>18</v>
      </c>
      <c r="G198" s="1" t="s">
        <v>24</v>
      </c>
      <c r="H198" s="1" t="s">
        <v>713</v>
      </c>
      <c r="I198" s="1" t="s">
        <v>714</v>
      </c>
      <c r="J198" s="1" t="s">
        <v>714</v>
      </c>
      <c r="K198" s="2"/>
      <c r="L198" s="1">
        <v>-3.0</v>
      </c>
      <c r="M198" s="1"/>
      <c r="N198" s="1">
        <v>11.106416666666666</v>
      </c>
      <c r="O198" s="1" t="s">
        <v>22</v>
      </c>
      <c r="P198" s="1" t="s">
        <v>715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31</v>
      </c>
      <c r="B199" s="1" t="s">
        <v>17</v>
      </c>
      <c r="C199" s="1">
        <v>574.0</v>
      </c>
      <c r="D199" s="1">
        <v>67.0</v>
      </c>
      <c r="E199" s="2"/>
      <c r="F199" s="1" t="s">
        <v>32</v>
      </c>
      <c r="G199" s="1" t="s">
        <v>33</v>
      </c>
      <c r="H199" s="1" t="s">
        <v>716</v>
      </c>
      <c r="I199" s="1" t="s">
        <v>717</v>
      </c>
      <c r="J199" s="1" t="s">
        <v>717</v>
      </c>
      <c r="K199" s="2"/>
      <c r="L199" s="1">
        <v>-7.0</v>
      </c>
      <c r="M199" s="1"/>
      <c r="N199" s="1">
        <v>11.998716666666667</v>
      </c>
      <c r="O199" s="1" t="s">
        <v>36</v>
      </c>
      <c r="P199" s="1" t="s">
        <v>718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31</v>
      </c>
      <c r="B200" s="1" t="s">
        <v>17</v>
      </c>
      <c r="C200" s="1">
        <v>223.0</v>
      </c>
      <c r="D200" s="1">
        <v>56.0</v>
      </c>
      <c r="E200" s="2"/>
      <c r="F200" s="1" t="s">
        <v>32</v>
      </c>
      <c r="G200" s="1" t="s">
        <v>33</v>
      </c>
      <c r="H200" s="1" t="s">
        <v>719</v>
      </c>
      <c r="I200" s="1" t="s">
        <v>720</v>
      </c>
      <c r="J200" s="1" t="s">
        <v>720</v>
      </c>
      <c r="K200" s="2"/>
      <c r="L200" s="1">
        <v>-2.0</v>
      </c>
      <c r="M200" s="1"/>
      <c r="N200" s="1">
        <v>16.609216666666665</v>
      </c>
      <c r="O200" s="1" t="s">
        <v>36</v>
      </c>
      <c r="P200" s="1" t="s">
        <v>275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41</v>
      </c>
      <c r="B201" s="1" t="s">
        <v>17</v>
      </c>
      <c r="C201" s="1">
        <v>314.0</v>
      </c>
      <c r="D201" s="1">
        <v>0.0</v>
      </c>
      <c r="E201" s="1" t="s">
        <v>42</v>
      </c>
      <c r="F201" s="1" t="s">
        <v>18</v>
      </c>
      <c r="G201" s="1" t="s">
        <v>24</v>
      </c>
      <c r="H201" s="1" t="s">
        <v>721</v>
      </c>
      <c r="I201" s="1" t="s">
        <v>722</v>
      </c>
      <c r="J201" s="1" t="s">
        <v>722</v>
      </c>
      <c r="K201" s="2"/>
      <c r="L201" s="1">
        <v>0.0</v>
      </c>
      <c r="M201" s="1"/>
      <c r="N201" s="1">
        <v>15.51905</v>
      </c>
      <c r="O201" s="1" t="s">
        <v>22</v>
      </c>
      <c r="P201" s="1" t="s">
        <v>723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70</v>
      </c>
      <c r="B202" s="1" t="s">
        <v>17</v>
      </c>
      <c r="C202" s="1">
        <v>249.0</v>
      </c>
      <c r="D202" s="1">
        <v>0.0</v>
      </c>
      <c r="E202" s="2"/>
      <c r="F202" s="1" t="s">
        <v>32</v>
      </c>
      <c r="G202" s="1" t="s">
        <v>19</v>
      </c>
      <c r="H202" s="1" t="s">
        <v>724</v>
      </c>
      <c r="I202" s="1" t="s">
        <v>725</v>
      </c>
      <c r="J202" s="1" t="s">
        <v>725</v>
      </c>
      <c r="K202" s="2"/>
      <c r="L202" s="1">
        <v>12.0</v>
      </c>
      <c r="M202" s="1"/>
      <c r="N202" s="1">
        <v>17.193366666666666</v>
      </c>
      <c r="O202" s="1" t="s">
        <v>73</v>
      </c>
      <c r="P202" s="1" t="s">
        <v>726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84</v>
      </c>
      <c r="B203" s="1" t="s">
        <v>17</v>
      </c>
      <c r="C203" s="1">
        <v>932.0</v>
      </c>
      <c r="D203" s="1">
        <v>0.0</v>
      </c>
      <c r="E203" s="1" t="s">
        <v>709</v>
      </c>
      <c r="F203" s="1" t="s">
        <v>18</v>
      </c>
      <c r="G203" s="1" t="s">
        <v>24</v>
      </c>
      <c r="H203" s="1" t="s">
        <v>727</v>
      </c>
      <c r="I203" s="1" t="s">
        <v>728</v>
      </c>
      <c r="J203" s="1" t="s">
        <v>728</v>
      </c>
      <c r="K203" s="2"/>
      <c r="L203" s="1">
        <v>8.0</v>
      </c>
      <c r="M203" s="1"/>
      <c r="N203" s="1">
        <v>23.9399</v>
      </c>
      <c r="O203" s="1" t="s">
        <v>22</v>
      </c>
      <c r="P203" s="1" t="s">
        <v>729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41</v>
      </c>
      <c r="B204" s="1" t="s">
        <v>17</v>
      </c>
      <c r="C204" s="1">
        <v>284.0</v>
      </c>
      <c r="D204" s="1">
        <v>0.0</v>
      </c>
      <c r="E204" s="1" t="s">
        <v>42</v>
      </c>
      <c r="F204" s="1" t="s">
        <v>18</v>
      </c>
      <c r="G204" s="1" t="s">
        <v>24</v>
      </c>
      <c r="H204" s="1" t="s">
        <v>730</v>
      </c>
      <c r="I204" s="1" t="s">
        <v>731</v>
      </c>
      <c r="J204" s="1" t="s">
        <v>731</v>
      </c>
      <c r="K204" s="2"/>
      <c r="L204" s="1">
        <v>6.0</v>
      </c>
      <c r="M204" s="1"/>
      <c r="N204" s="1">
        <v>21.05453333333333</v>
      </c>
      <c r="O204" s="1" t="s">
        <v>22</v>
      </c>
      <c r="P204" s="1" t="s">
        <v>732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31</v>
      </c>
      <c r="B205" s="1" t="s">
        <v>17</v>
      </c>
      <c r="C205" s="3">
        <v>219.0</v>
      </c>
      <c r="D205" s="1">
        <v>50.0</v>
      </c>
      <c r="E205" s="2"/>
      <c r="F205" s="1" t="s">
        <v>32</v>
      </c>
      <c r="G205" s="1" t="s">
        <v>24</v>
      </c>
      <c r="H205" s="1" t="s">
        <v>733</v>
      </c>
      <c r="I205" s="1" t="s">
        <v>734</v>
      </c>
      <c r="J205" s="1" t="s">
        <v>734</v>
      </c>
      <c r="K205" s="2"/>
      <c r="L205" s="1">
        <v>-7.0</v>
      </c>
      <c r="M205" s="1"/>
      <c r="N205" s="1">
        <v>10.7875</v>
      </c>
      <c r="O205" s="1" t="s">
        <v>36</v>
      </c>
      <c r="P205" s="1" t="s">
        <v>735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31</v>
      </c>
      <c r="B206" s="1" t="s">
        <v>17</v>
      </c>
      <c r="C206" s="3">
        <v>269.0</v>
      </c>
      <c r="D206" s="1">
        <v>0.0</v>
      </c>
      <c r="E206" s="1" t="s">
        <v>58</v>
      </c>
      <c r="F206" s="1" t="s">
        <v>59</v>
      </c>
      <c r="G206" s="1" t="s">
        <v>24</v>
      </c>
      <c r="H206" s="1" t="s">
        <v>736</v>
      </c>
      <c r="I206" s="1" t="s">
        <v>737</v>
      </c>
      <c r="J206" s="1" t="s">
        <v>738</v>
      </c>
      <c r="K206" s="1" t="s">
        <v>739</v>
      </c>
      <c r="L206" s="1">
        <v>6.0</v>
      </c>
      <c r="M206" s="1">
        <v>0.0086</v>
      </c>
      <c r="N206" s="1">
        <v>16.084116666666667</v>
      </c>
      <c r="O206" s="1" t="s">
        <v>36</v>
      </c>
      <c r="P206" s="1" t="s">
        <v>740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41</v>
      </c>
      <c r="B207" s="1" t="s">
        <v>17</v>
      </c>
      <c r="C207" s="3">
        <v>593.0</v>
      </c>
      <c r="D207" s="1">
        <v>0.0</v>
      </c>
      <c r="E207" s="1" t="s">
        <v>42</v>
      </c>
      <c r="F207" s="1" t="s">
        <v>18</v>
      </c>
      <c r="G207" s="1" t="s">
        <v>24</v>
      </c>
      <c r="H207" s="1" t="s">
        <v>741</v>
      </c>
      <c r="I207" s="1" t="s">
        <v>742</v>
      </c>
      <c r="J207" s="1" t="s">
        <v>742</v>
      </c>
      <c r="K207" s="2"/>
      <c r="L207" s="1">
        <v>12.0</v>
      </c>
      <c r="M207" s="1"/>
      <c r="N207" s="1">
        <v>27.279016666666667</v>
      </c>
      <c r="O207" s="1" t="s">
        <v>22</v>
      </c>
      <c r="P207" s="1" t="s">
        <v>743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16</v>
      </c>
      <c r="B208" s="1" t="s">
        <v>17</v>
      </c>
      <c r="C208" s="1">
        <v>329.0</v>
      </c>
      <c r="D208" s="1">
        <v>0.0</v>
      </c>
      <c r="E208" s="2"/>
      <c r="F208" s="1" t="s">
        <v>18</v>
      </c>
      <c r="G208" s="1" t="s">
        <v>24</v>
      </c>
      <c r="H208" s="1" t="s">
        <v>744</v>
      </c>
      <c r="I208" s="1" t="s">
        <v>745</v>
      </c>
      <c r="J208" s="1" t="s">
        <v>745</v>
      </c>
      <c r="K208" s="2"/>
      <c r="L208" s="1">
        <v>7.0</v>
      </c>
      <c r="M208" s="1"/>
      <c r="N208" s="1">
        <v>22.966483333333333</v>
      </c>
      <c r="O208" s="1" t="s">
        <v>22</v>
      </c>
      <c r="P208" s="1" t="s">
        <v>746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31</v>
      </c>
      <c r="B209" s="1" t="s">
        <v>17</v>
      </c>
      <c r="C209" s="1">
        <v>631.0</v>
      </c>
      <c r="D209" s="1">
        <v>0.0</v>
      </c>
      <c r="E209" s="1" t="s">
        <v>42</v>
      </c>
      <c r="F209" s="1" t="s">
        <v>59</v>
      </c>
      <c r="G209" s="1" t="s">
        <v>24</v>
      </c>
      <c r="H209" s="1" t="s">
        <v>747</v>
      </c>
      <c r="I209" s="1" t="s">
        <v>748</v>
      </c>
      <c r="J209" s="1" t="s">
        <v>749</v>
      </c>
      <c r="K209" s="1" t="s">
        <v>750</v>
      </c>
      <c r="L209" s="1">
        <v>14.0</v>
      </c>
      <c r="M209" s="1">
        <v>14.914933333333334</v>
      </c>
      <c r="N209" s="1">
        <v>32.26383333333333</v>
      </c>
      <c r="O209" s="1" t="s">
        <v>36</v>
      </c>
      <c r="P209" s="1" t="s">
        <v>751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16</v>
      </c>
      <c r="B210" s="1" t="s">
        <v>17</v>
      </c>
      <c r="C210" s="3">
        <v>294.0</v>
      </c>
      <c r="D210" s="1">
        <v>0.0</v>
      </c>
      <c r="E210" s="2"/>
      <c r="F210" s="1" t="s">
        <v>18</v>
      </c>
      <c r="G210" s="1" t="s">
        <v>24</v>
      </c>
      <c r="H210" s="1" t="s">
        <v>752</v>
      </c>
      <c r="I210" s="1" t="s">
        <v>753</v>
      </c>
      <c r="J210" s="1" t="s">
        <v>753</v>
      </c>
      <c r="K210" s="2"/>
      <c r="L210" s="1">
        <v>0.0</v>
      </c>
      <c r="M210" s="1"/>
      <c r="N210" s="1">
        <v>15.707666666666666</v>
      </c>
      <c r="O210" s="1" t="s">
        <v>22</v>
      </c>
      <c r="P210" s="1" t="s">
        <v>754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16</v>
      </c>
      <c r="B211" s="1" t="s">
        <v>17</v>
      </c>
      <c r="C211" s="1">
        <v>394.0</v>
      </c>
      <c r="D211" s="1">
        <v>0.0</v>
      </c>
      <c r="E211" s="2"/>
      <c r="F211" s="1" t="s">
        <v>18</v>
      </c>
      <c r="G211" s="1" t="s">
        <v>24</v>
      </c>
      <c r="H211" s="1" t="s">
        <v>755</v>
      </c>
      <c r="I211" s="1" t="s">
        <v>756</v>
      </c>
      <c r="J211" s="1" t="s">
        <v>756</v>
      </c>
      <c r="K211" s="2"/>
      <c r="L211" s="1">
        <v>1.0</v>
      </c>
      <c r="M211" s="1"/>
      <c r="N211" s="1">
        <v>16.28065</v>
      </c>
      <c r="O211" s="1" t="s">
        <v>22</v>
      </c>
      <c r="P211" s="1" t="s">
        <v>757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41</v>
      </c>
      <c r="B212" s="1" t="s">
        <v>17</v>
      </c>
      <c r="C212" s="3">
        <v>652.0</v>
      </c>
      <c r="D212" s="1">
        <v>0.0</v>
      </c>
      <c r="E212" s="1" t="s">
        <v>42</v>
      </c>
      <c r="F212" s="1" t="s">
        <v>18</v>
      </c>
      <c r="G212" s="1" t="s">
        <v>24</v>
      </c>
      <c r="H212" s="1" t="s">
        <v>758</v>
      </c>
      <c r="I212" s="1" t="s">
        <v>759</v>
      </c>
      <c r="J212" s="1" t="s">
        <v>759</v>
      </c>
      <c r="K212" s="2"/>
      <c r="L212" s="1">
        <v>1.0</v>
      </c>
      <c r="M212" s="1"/>
      <c r="N212" s="1">
        <v>16.425833333333333</v>
      </c>
      <c r="O212" s="1" t="s">
        <v>22</v>
      </c>
      <c r="P212" s="1" t="s">
        <v>760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31</v>
      </c>
      <c r="B213" s="1" t="s">
        <v>17</v>
      </c>
      <c r="C213" s="1">
        <v>495.0</v>
      </c>
      <c r="D213" s="1">
        <v>62.0</v>
      </c>
      <c r="E213" s="2"/>
      <c r="F213" s="1" t="s">
        <v>32</v>
      </c>
      <c r="G213" s="1" t="s">
        <v>24</v>
      </c>
      <c r="H213" s="1" t="s">
        <v>761</v>
      </c>
      <c r="I213" s="1" t="s">
        <v>762</v>
      </c>
      <c r="J213" s="1" t="s">
        <v>762</v>
      </c>
      <c r="K213" s="2"/>
      <c r="L213" s="1">
        <v>-7.0</v>
      </c>
      <c r="M213" s="1"/>
      <c r="N213" s="1">
        <v>11.1587</v>
      </c>
      <c r="O213" s="1" t="s">
        <v>36</v>
      </c>
      <c r="P213" s="1" t="s">
        <v>763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31</v>
      </c>
      <c r="B214" s="1" t="s">
        <v>17</v>
      </c>
      <c r="C214" s="1">
        <v>306.0</v>
      </c>
      <c r="D214" s="1">
        <v>0.0</v>
      </c>
      <c r="E214" s="1" t="s">
        <v>58</v>
      </c>
      <c r="F214" s="1" t="s">
        <v>59</v>
      </c>
      <c r="G214" s="1" t="s">
        <v>19</v>
      </c>
      <c r="H214" s="1" t="s">
        <v>764</v>
      </c>
      <c r="I214" s="1" t="s">
        <v>765</v>
      </c>
      <c r="J214" s="1" t="s">
        <v>766</v>
      </c>
      <c r="K214" s="1" t="s">
        <v>767</v>
      </c>
      <c r="L214" s="1">
        <v>4.0</v>
      </c>
      <c r="M214" s="1">
        <v>0.010416666666666666</v>
      </c>
      <c r="N214" s="1">
        <v>17.25411666666667</v>
      </c>
      <c r="O214" s="1" t="s">
        <v>36</v>
      </c>
      <c r="P214" s="1" t="s">
        <v>768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31</v>
      </c>
      <c r="B215" s="1" t="s">
        <v>17</v>
      </c>
      <c r="C215" s="1">
        <v>537.0</v>
      </c>
      <c r="D215" s="1">
        <v>0.0</v>
      </c>
      <c r="E215" s="1" t="s">
        <v>58</v>
      </c>
      <c r="F215" s="1" t="s">
        <v>59</v>
      </c>
      <c r="G215" s="1" t="s">
        <v>19</v>
      </c>
      <c r="H215" s="1" t="s">
        <v>769</v>
      </c>
      <c r="I215" s="1" t="s">
        <v>770</v>
      </c>
      <c r="J215" s="1" t="s">
        <v>771</v>
      </c>
      <c r="K215" s="1" t="s">
        <v>772</v>
      </c>
      <c r="L215" s="1">
        <v>19.0</v>
      </c>
      <c r="M215" s="1">
        <v>0.013883333333333333</v>
      </c>
      <c r="N215" s="1">
        <v>34.61371666666667</v>
      </c>
      <c r="O215" s="1" t="s">
        <v>36</v>
      </c>
      <c r="P215" s="1" t="s">
        <v>773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41</v>
      </c>
      <c r="B216" s="1" t="s">
        <v>17</v>
      </c>
      <c r="C216" s="1">
        <v>528.0</v>
      </c>
      <c r="D216" s="1">
        <v>0.0</v>
      </c>
      <c r="E216" s="1" t="s">
        <v>42</v>
      </c>
      <c r="F216" s="1" t="s">
        <v>18</v>
      </c>
      <c r="G216" s="1" t="s">
        <v>24</v>
      </c>
      <c r="H216" s="1" t="s">
        <v>774</v>
      </c>
      <c r="I216" s="1" t="s">
        <v>775</v>
      </c>
      <c r="J216" s="1" t="s">
        <v>775</v>
      </c>
      <c r="K216" s="2"/>
      <c r="L216" s="1">
        <v>2.0</v>
      </c>
      <c r="M216" s="1"/>
      <c r="N216" s="1">
        <v>17.839816666666668</v>
      </c>
      <c r="O216" s="1" t="s">
        <v>22</v>
      </c>
      <c r="P216" s="1" t="s">
        <v>776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31</v>
      </c>
      <c r="B217" s="1" t="s">
        <v>17</v>
      </c>
      <c r="C217" s="1">
        <v>234.0</v>
      </c>
      <c r="D217" s="1">
        <v>75.0</v>
      </c>
      <c r="E217" s="2"/>
      <c r="F217" s="1" t="s">
        <v>32</v>
      </c>
      <c r="G217" s="1" t="s">
        <v>24</v>
      </c>
      <c r="H217" s="1" t="s">
        <v>777</v>
      </c>
      <c r="I217" s="1" t="s">
        <v>778</v>
      </c>
      <c r="J217" s="1" t="s">
        <v>778</v>
      </c>
      <c r="K217" s="2"/>
      <c r="L217" s="1">
        <v>-5.0</v>
      </c>
      <c r="M217" s="1"/>
      <c r="N217" s="1">
        <v>13.267016666666667</v>
      </c>
      <c r="O217" s="1" t="s">
        <v>36</v>
      </c>
      <c r="P217" s="1" t="s">
        <v>779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31</v>
      </c>
      <c r="B218" s="1" t="s">
        <v>17</v>
      </c>
      <c r="C218" s="3">
        <v>374.0</v>
      </c>
      <c r="D218" s="1">
        <v>0.0</v>
      </c>
      <c r="E218" s="1" t="s">
        <v>58</v>
      </c>
      <c r="F218" s="1" t="s">
        <v>59</v>
      </c>
      <c r="G218" s="1" t="s">
        <v>24</v>
      </c>
      <c r="H218" s="1" t="s">
        <v>780</v>
      </c>
      <c r="I218" s="1" t="s">
        <v>781</v>
      </c>
      <c r="J218" s="1" t="s">
        <v>782</v>
      </c>
      <c r="K218" s="1" t="s">
        <v>783</v>
      </c>
      <c r="L218" s="1">
        <v>-3.0</v>
      </c>
      <c r="M218" s="1">
        <v>0.027416666666666666</v>
      </c>
      <c r="N218" s="1">
        <v>13.1262</v>
      </c>
      <c r="O218" s="1" t="s">
        <v>36</v>
      </c>
      <c r="P218" s="1" t="s">
        <v>784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84</v>
      </c>
      <c r="B219" s="1" t="s">
        <v>17</v>
      </c>
      <c r="C219" s="1">
        <v>429.0</v>
      </c>
      <c r="D219" s="1">
        <v>0.0</v>
      </c>
      <c r="E219" s="1" t="s">
        <v>85</v>
      </c>
      <c r="F219" s="1" t="s">
        <v>18</v>
      </c>
      <c r="G219" s="1" t="s">
        <v>24</v>
      </c>
      <c r="H219" s="1" t="s">
        <v>785</v>
      </c>
      <c r="I219" s="1" t="s">
        <v>786</v>
      </c>
      <c r="J219" s="1" t="s">
        <v>786</v>
      </c>
      <c r="K219" s="2"/>
      <c r="L219" s="1">
        <v>-1.0</v>
      </c>
      <c r="M219" s="1"/>
      <c r="N219" s="1">
        <v>13.857883333333334</v>
      </c>
      <c r="O219" s="1" t="s">
        <v>22</v>
      </c>
      <c r="P219" s="1" t="s">
        <v>787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31</v>
      </c>
      <c r="B220" s="1" t="s">
        <v>17</v>
      </c>
      <c r="C220" s="1">
        <v>250.0</v>
      </c>
      <c r="D220" s="1">
        <v>0.0</v>
      </c>
      <c r="E220" s="1" t="s">
        <v>58</v>
      </c>
      <c r="F220" s="1" t="s">
        <v>59</v>
      </c>
      <c r="G220" s="1" t="s">
        <v>24</v>
      </c>
      <c r="H220" s="1" t="s">
        <v>788</v>
      </c>
      <c r="I220" s="1" t="s">
        <v>789</v>
      </c>
      <c r="J220" s="1" t="s">
        <v>790</v>
      </c>
      <c r="K220" s="1" t="s">
        <v>791</v>
      </c>
      <c r="L220" s="1">
        <v>5.0</v>
      </c>
      <c r="M220" s="1">
        <v>0.016133333333333333</v>
      </c>
      <c r="N220" s="1">
        <v>12.675916666666666</v>
      </c>
      <c r="O220" s="1" t="s">
        <v>36</v>
      </c>
      <c r="P220" s="1" t="s">
        <v>792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84</v>
      </c>
      <c r="B221" s="1" t="s">
        <v>17</v>
      </c>
      <c r="C221" s="1">
        <v>528.0</v>
      </c>
      <c r="D221" s="1">
        <v>0.0</v>
      </c>
      <c r="E221" s="1" t="s">
        <v>793</v>
      </c>
      <c r="F221" s="1" t="s">
        <v>18</v>
      </c>
      <c r="G221" s="1" t="s">
        <v>24</v>
      </c>
      <c r="H221" s="1" t="s">
        <v>794</v>
      </c>
      <c r="I221" s="1" t="s">
        <v>795</v>
      </c>
      <c r="J221" s="1" t="s">
        <v>795</v>
      </c>
      <c r="K221" s="2"/>
      <c r="L221" s="1">
        <v>-2.0</v>
      </c>
      <c r="M221" s="1"/>
      <c r="N221" s="1">
        <v>12.072883333333333</v>
      </c>
      <c r="O221" s="1" t="s">
        <v>22</v>
      </c>
      <c r="P221" s="1" t="s">
        <v>796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41</v>
      </c>
      <c r="B222" s="1" t="s">
        <v>17</v>
      </c>
      <c r="C222" s="1">
        <v>528.0</v>
      </c>
      <c r="D222" s="1">
        <v>0.0</v>
      </c>
      <c r="E222" s="1" t="s">
        <v>42</v>
      </c>
      <c r="F222" s="1" t="s">
        <v>18</v>
      </c>
      <c r="G222" s="1" t="s">
        <v>24</v>
      </c>
      <c r="H222" s="1" t="s">
        <v>797</v>
      </c>
      <c r="I222" s="1" t="s">
        <v>798</v>
      </c>
      <c r="J222" s="1" t="s">
        <v>798</v>
      </c>
      <c r="K222" s="2"/>
      <c r="L222" s="1">
        <v>-2.0</v>
      </c>
      <c r="M222" s="1"/>
      <c r="N222" s="1">
        <v>12.7189</v>
      </c>
      <c r="O222" s="1" t="s">
        <v>22</v>
      </c>
      <c r="P222" s="1" t="s">
        <v>799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31</v>
      </c>
      <c r="B223" s="1" t="s">
        <v>17</v>
      </c>
      <c r="C223" s="1">
        <v>792.0</v>
      </c>
      <c r="D223" s="1">
        <v>0.0</v>
      </c>
      <c r="E223" s="1" t="s">
        <v>58</v>
      </c>
      <c r="F223" s="1" t="s">
        <v>59</v>
      </c>
      <c r="G223" s="1" t="s">
        <v>24</v>
      </c>
      <c r="H223" s="1" t="s">
        <v>800</v>
      </c>
      <c r="I223" s="1" t="s">
        <v>801</v>
      </c>
      <c r="J223" s="1" t="s">
        <v>802</v>
      </c>
      <c r="K223" s="1" t="s">
        <v>803</v>
      </c>
      <c r="L223" s="1">
        <v>-3.0</v>
      </c>
      <c r="M223" s="1">
        <v>0.01285</v>
      </c>
      <c r="N223" s="1">
        <v>16.50605</v>
      </c>
      <c r="O223" s="1" t="s">
        <v>36</v>
      </c>
      <c r="P223" s="1" t="s">
        <v>804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84</v>
      </c>
      <c r="B224" s="1" t="s">
        <v>17</v>
      </c>
      <c r="C224" s="1">
        <v>329.0</v>
      </c>
      <c r="D224" s="1">
        <v>0.0</v>
      </c>
      <c r="E224" s="1" t="s">
        <v>805</v>
      </c>
      <c r="F224" s="1" t="s">
        <v>18</v>
      </c>
      <c r="G224" s="1" t="s">
        <v>24</v>
      </c>
      <c r="H224" s="1" t="s">
        <v>806</v>
      </c>
      <c r="I224" s="1" t="s">
        <v>807</v>
      </c>
      <c r="J224" s="1" t="s">
        <v>807</v>
      </c>
      <c r="K224" s="2"/>
      <c r="L224" s="1">
        <v>-2.0</v>
      </c>
      <c r="M224" s="1"/>
      <c r="N224" s="1">
        <v>12.30665</v>
      </c>
      <c r="O224" s="1" t="s">
        <v>22</v>
      </c>
      <c r="P224" s="1" t="s">
        <v>808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41</v>
      </c>
      <c r="B225" s="1" t="s">
        <v>17</v>
      </c>
      <c r="C225" s="1">
        <v>593.0</v>
      </c>
      <c r="D225" s="1">
        <v>0.0</v>
      </c>
      <c r="E225" s="1" t="s">
        <v>42</v>
      </c>
      <c r="F225" s="1" t="s">
        <v>18</v>
      </c>
      <c r="G225" s="1" t="s">
        <v>24</v>
      </c>
      <c r="H225" s="1" t="s">
        <v>809</v>
      </c>
      <c r="I225" s="1" t="s">
        <v>810</v>
      </c>
      <c r="J225" s="1" t="s">
        <v>810</v>
      </c>
      <c r="K225" s="2"/>
      <c r="L225" s="1">
        <v>-3.0</v>
      </c>
      <c r="M225" s="1"/>
      <c r="N225" s="1">
        <v>11.778116666666667</v>
      </c>
      <c r="O225" s="1" t="s">
        <v>22</v>
      </c>
      <c r="P225" s="1" t="s">
        <v>811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41</v>
      </c>
      <c r="B226" s="1" t="s">
        <v>17</v>
      </c>
      <c r="C226" s="1">
        <v>388.0</v>
      </c>
      <c r="D226" s="1">
        <v>0.0</v>
      </c>
      <c r="E226" s="1" t="s">
        <v>42</v>
      </c>
      <c r="F226" s="1" t="s">
        <v>18</v>
      </c>
      <c r="G226" s="1" t="s">
        <v>24</v>
      </c>
      <c r="H226" s="1" t="s">
        <v>812</v>
      </c>
      <c r="I226" s="1" t="s">
        <v>813</v>
      </c>
      <c r="J226" s="1" t="s">
        <v>813</v>
      </c>
      <c r="K226" s="2"/>
      <c r="L226" s="1">
        <v>1.0</v>
      </c>
      <c r="M226" s="1"/>
      <c r="N226" s="1">
        <v>16.903833333333335</v>
      </c>
      <c r="O226" s="1" t="s">
        <v>22</v>
      </c>
      <c r="P226" s="1" t="s">
        <v>814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16</v>
      </c>
      <c r="B227" s="1" t="s">
        <v>17</v>
      </c>
      <c r="C227" s="1">
        <v>533.0</v>
      </c>
      <c r="D227" s="1">
        <v>0.0</v>
      </c>
      <c r="E227" s="2"/>
      <c r="F227" s="1" t="s">
        <v>18</v>
      </c>
      <c r="G227" s="1" t="s">
        <v>19</v>
      </c>
      <c r="H227" s="1" t="s">
        <v>815</v>
      </c>
      <c r="I227" s="1" t="s">
        <v>816</v>
      </c>
      <c r="J227" s="1" t="s">
        <v>816</v>
      </c>
      <c r="K227" s="2"/>
      <c r="L227" s="1">
        <v>-1.0</v>
      </c>
      <c r="M227" s="1"/>
      <c r="N227" s="1">
        <v>13.845533333333334</v>
      </c>
      <c r="O227" s="1" t="s">
        <v>22</v>
      </c>
      <c r="P227" s="1" t="s">
        <v>817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41</v>
      </c>
      <c r="B228" s="1" t="s">
        <v>17</v>
      </c>
      <c r="C228" s="3">
        <v>329.0</v>
      </c>
      <c r="D228" s="1">
        <v>0.0</v>
      </c>
      <c r="E228" s="1" t="s">
        <v>42</v>
      </c>
      <c r="F228" s="1" t="s">
        <v>18</v>
      </c>
      <c r="G228" s="1" t="s">
        <v>24</v>
      </c>
      <c r="H228" s="1" t="s">
        <v>818</v>
      </c>
      <c r="I228" s="1" t="s">
        <v>819</v>
      </c>
      <c r="J228" s="1" t="s">
        <v>819</v>
      </c>
      <c r="K228" s="2"/>
      <c r="L228" s="1">
        <v>-8.0</v>
      </c>
      <c r="M228" s="1"/>
      <c r="N228" s="1">
        <v>6.505166666666667</v>
      </c>
      <c r="O228" s="1" t="s">
        <v>22</v>
      </c>
      <c r="P228" s="1" t="s">
        <v>623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41</v>
      </c>
      <c r="B229" s="1" t="s">
        <v>17</v>
      </c>
      <c r="C229" s="1">
        <v>264.0</v>
      </c>
      <c r="D229" s="1">
        <v>0.0</v>
      </c>
      <c r="E229" s="1" t="s">
        <v>42</v>
      </c>
      <c r="F229" s="1" t="s">
        <v>18</v>
      </c>
      <c r="G229" s="1" t="s">
        <v>24</v>
      </c>
      <c r="H229" s="1" t="s">
        <v>820</v>
      </c>
      <c r="I229" s="1" t="s">
        <v>821</v>
      </c>
      <c r="J229" s="1" t="s">
        <v>821</v>
      </c>
      <c r="K229" s="2"/>
      <c r="L229" s="1">
        <v>-5.0</v>
      </c>
      <c r="M229" s="1"/>
      <c r="N229" s="1">
        <v>9.43345</v>
      </c>
      <c r="O229" s="1" t="s">
        <v>22</v>
      </c>
      <c r="P229" s="1" t="s">
        <v>106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84</v>
      </c>
      <c r="B230" s="1" t="s">
        <v>488</v>
      </c>
      <c r="C230" s="1">
        <v>429.0</v>
      </c>
      <c r="D230" s="1">
        <v>0.0</v>
      </c>
      <c r="E230" s="1" t="s">
        <v>822</v>
      </c>
      <c r="F230" s="1" t="s">
        <v>18</v>
      </c>
      <c r="G230" s="1" t="s">
        <v>24</v>
      </c>
      <c r="H230" s="1" t="s">
        <v>823</v>
      </c>
      <c r="I230" s="1" t="s">
        <v>824</v>
      </c>
      <c r="J230" s="1" t="s">
        <v>824</v>
      </c>
      <c r="K230" s="2"/>
      <c r="L230" s="1">
        <v>-5.0</v>
      </c>
      <c r="M230" s="1"/>
      <c r="N230" s="1">
        <v>9.356933333333334</v>
      </c>
      <c r="O230" s="1" t="s">
        <v>22</v>
      </c>
      <c r="P230" s="1" t="s">
        <v>787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16</v>
      </c>
      <c r="B231" s="1" t="s">
        <v>488</v>
      </c>
      <c r="C231" s="1">
        <v>369.0</v>
      </c>
      <c r="D231" s="1">
        <v>0.0</v>
      </c>
      <c r="E231" s="2"/>
      <c r="F231" s="1" t="s">
        <v>18</v>
      </c>
      <c r="G231" s="1" t="s">
        <v>24</v>
      </c>
      <c r="H231" s="1" t="s">
        <v>825</v>
      </c>
      <c r="I231" s="1" t="s">
        <v>826</v>
      </c>
      <c r="J231" s="1" t="s">
        <v>826</v>
      </c>
      <c r="K231" s="2"/>
      <c r="L231" s="1">
        <v>-5.0</v>
      </c>
      <c r="M231" s="1"/>
      <c r="N231" s="1">
        <v>9.8045</v>
      </c>
      <c r="O231" s="1" t="s">
        <v>22</v>
      </c>
      <c r="P231" s="1" t="s">
        <v>827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41</v>
      </c>
      <c r="B232" s="1" t="s">
        <v>17</v>
      </c>
      <c r="C232" s="1">
        <v>264.0</v>
      </c>
      <c r="D232" s="1">
        <v>0.0</v>
      </c>
      <c r="E232" s="1" t="s">
        <v>42</v>
      </c>
      <c r="F232" s="1" t="s">
        <v>18</v>
      </c>
      <c r="G232" s="1" t="s">
        <v>24</v>
      </c>
      <c r="H232" s="1" t="s">
        <v>828</v>
      </c>
      <c r="I232" s="1" t="s">
        <v>829</v>
      </c>
      <c r="J232" s="1" t="s">
        <v>829</v>
      </c>
      <c r="K232" s="2"/>
      <c r="L232" s="1">
        <v>-4.0</v>
      </c>
      <c r="M232" s="1"/>
      <c r="N232" s="1">
        <v>10.5368</v>
      </c>
      <c r="O232" s="1" t="s">
        <v>22</v>
      </c>
      <c r="P232" s="1" t="s">
        <v>106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41</v>
      </c>
      <c r="B233" s="1" t="s">
        <v>17</v>
      </c>
      <c r="C233" s="3">
        <v>259.0</v>
      </c>
      <c r="D233" s="1">
        <v>0.0</v>
      </c>
      <c r="E233" s="1" t="s">
        <v>42</v>
      </c>
      <c r="F233" s="1" t="s">
        <v>18</v>
      </c>
      <c r="G233" s="1" t="s">
        <v>24</v>
      </c>
      <c r="H233" s="1" t="s">
        <v>830</v>
      </c>
      <c r="I233" s="1" t="s">
        <v>831</v>
      </c>
      <c r="J233" s="1" t="s">
        <v>831</v>
      </c>
      <c r="K233" s="2"/>
      <c r="L233" s="1">
        <v>-3.0</v>
      </c>
      <c r="M233" s="1"/>
      <c r="N233" s="1">
        <v>11.0978</v>
      </c>
      <c r="O233" s="1" t="s">
        <v>22</v>
      </c>
      <c r="P233" s="1" t="s">
        <v>832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84</v>
      </c>
      <c r="B234" s="1" t="s">
        <v>488</v>
      </c>
      <c r="C234" s="3">
        <v>658.0</v>
      </c>
      <c r="D234" s="1">
        <v>0.0</v>
      </c>
      <c r="E234" s="1" t="s">
        <v>793</v>
      </c>
      <c r="F234" s="1" t="s">
        <v>18</v>
      </c>
      <c r="G234" s="1" t="s">
        <v>24</v>
      </c>
      <c r="H234" s="1" t="s">
        <v>833</v>
      </c>
      <c r="I234" s="1" t="s">
        <v>834</v>
      </c>
      <c r="J234" s="1" t="s">
        <v>834</v>
      </c>
      <c r="K234" s="2"/>
      <c r="L234" s="1">
        <v>-5.0</v>
      </c>
      <c r="M234" s="1"/>
      <c r="N234" s="1">
        <v>9.574316666666666</v>
      </c>
      <c r="O234" s="1" t="s">
        <v>22</v>
      </c>
      <c r="P234" s="1" t="s">
        <v>835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41</v>
      </c>
      <c r="B235" s="1" t="s">
        <v>17</v>
      </c>
      <c r="C235" s="1">
        <v>323.0</v>
      </c>
      <c r="D235" s="1">
        <v>0.0</v>
      </c>
      <c r="E235" s="1" t="s">
        <v>42</v>
      </c>
      <c r="F235" s="1" t="s">
        <v>18</v>
      </c>
      <c r="G235" s="1" t="s">
        <v>24</v>
      </c>
      <c r="H235" s="1" t="s">
        <v>836</v>
      </c>
      <c r="I235" s="1" t="s">
        <v>837</v>
      </c>
      <c r="J235" s="1" t="s">
        <v>837</v>
      </c>
      <c r="K235" s="2"/>
      <c r="L235" s="1">
        <v>-6.0</v>
      </c>
      <c r="M235" s="1"/>
      <c r="N235" s="1">
        <v>8.08805</v>
      </c>
      <c r="O235" s="1" t="s">
        <v>22</v>
      </c>
      <c r="P235" s="1" t="s">
        <v>838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70</v>
      </c>
      <c r="B236" s="1" t="s">
        <v>17</v>
      </c>
      <c r="C236" s="1">
        <v>20.0</v>
      </c>
      <c r="D236" s="1">
        <v>35.0</v>
      </c>
      <c r="E236" s="2"/>
      <c r="F236" s="1" t="s">
        <v>32</v>
      </c>
      <c r="G236" s="1" t="s">
        <v>19</v>
      </c>
      <c r="H236" s="1" t="s">
        <v>839</v>
      </c>
      <c r="I236" s="1" t="s">
        <v>840</v>
      </c>
      <c r="J236" s="1" t="s">
        <v>840</v>
      </c>
      <c r="K236" s="2"/>
      <c r="L236" s="1">
        <v>-1.0</v>
      </c>
      <c r="M236" s="1"/>
      <c r="N236" s="1">
        <v>3.164416666666667</v>
      </c>
      <c r="O236" s="1" t="s">
        <v>73</v>
      </c>
      <c r="P236" s="1" t="s">
        <v>841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41</v>
      </c>
      <c r="B237" s="1" t="s">
        <v>17</v>
      </c>
      <c r="C237" s="3">
        <v>329.0</v>
      </c>
      <c r="D237" s="1">
        <v>0.0</v>
      </c>
      <c r="E237" s="1" t="s">
        <v>42</v>
      </c>
      <c r="F237" s="1" t="s">
        <v>18</v>
      </c>
      <c r="G237" s="1" t="s">
        <v>24</v>
      </c>
      <c r="H237" s="1" t="s">
        <v>842</v>
      </c>
      <c r="I237" s="1" t="s">
        <v>843</v>
      </c>
      <c r="J237" s="1" t="s">
        <v>843</v>
      </c>
      <c r="K237" s="2"/>
      <c r="L237" s="1">
        <v>-4.0</v>
      </c>
      <c r="M237" s="1"/>
      <c r="N237" s="1">
        <v>10.328966666666666</v>
      </c>
      <c r="O237" s="1" t="s">
        <v>22</v>
      </c>
      <c r="P237" s="1" t="s">
        <v>844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41</v>
      </c>
      <c r="B238" s="1" t="s">
        <v>17</v>
      </c>
      <c r="C238" s="3">
        <v>348.0</v>
      </c>
      <c r="D238" s="1">
        <v>0.0</v>
      </c>
      <c r="E238" s="1" t="s">
        <v>42</v>
      </c>
      <c r="F238" s="1" t="s">
        <v>18</v>
      </c>
      <c r="G238" s="1" t="s">
        <v>24</v>
      </c>
      <c r="H238" s="1" t="s">
        <v>845</v>
      </c>
      <c r="I238" s="1" t="s">
        <v>846</v>
      </c>
      <c r="J238" s="1" t="s">
        <v>846</v>
      </c>
      <c r="K238" s="2"/>
      <c r="L238" s="1">
        <v>-4.0</v>
      </c>
      <c r="M238" s="1"/>
      <c r="N238" s="1">
        <v>10.713766666666666</v>
      </c>
      <c r="O238" s="1" t="s">
        <v>22</v>
      </c>
      <c r="P238" s="1" t="s">
        <v>847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70</v>
      </c>
      <c r="B239" s="1" t="s">
        <v>17</v>
      </c>
      <c r="C239" s="1">
        <v>374.0</v>
      </c>
      <c r="D239" s="1">
        <v>0.0</v>
      </c>
      <c r="E239" s="2"/>
      <c r="F239" s="1" t="s">
        <v>32</v>
      </c>
      <c r="G239" s="1" t="s">
        <v>19</v>
      </c>
      <c r="H239" s="1" t="s">
        <v>848</v>
      </c>
      <c r="I239" s="1" t="s">
        <v>849</v>
      </c>
      <c r="J239" s="1" t="s">
        <v>849</v>
      </c>
      <c r="K239" s="2"/>
      <c r="L239" s="1">
        <v>4.0</v>
      </c>
      <c r="M239" s="1"/>
      <c r="N239" s="1">
        <v>9.9996</v>
      </c>
      <c r="O239" s="1" t="s">
        <v>73</v>
      </c>
      <c r="P239" s="1" t="s">
        <v>850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16</v>
      </c>
      <c r="B240" s="1" t="s">
        <v>17</v>
      </c>
      <c r="C240" s="1">
        <v>348.0</v>
      </c>
      <c r="D240" s="1">
        <v>0.0</v>
      </c>
      <c r="E240" s="2"/>
      <c r="F240" s="1" t="s">
        <v>18</v>
      </c>
      <c r="G240" s="1" t="s">
        <v>24</v>
      </c>
      <c r="H240" s="1" t="s">
        <v>851</v>
      </c>
      <c r="I240" s="1" t="s">
        <v>852</v>
      </c>
      <c r="J240" s="1" t="s">
        <v>852</v>
      </c>
      <c r="K240" s="2"/>
      <c r="L240" s="1">
        <v>-6.0</v>
      </c>
      <c r="M240" s="1"/>
      <c r="N240" s="1">
        <v>8.590166666666667</v>
      </c>
      <c r="O240" s="1" t="s">
        <v>22</v>
      </c>
      <c r="P240" s="1" t="s">
        <v>853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41</v>
      </c>
      <c r="B241" s="1" t="s">
        <v>17</v>
      </c>
      <c r="C241" s="1">
        <v>329.0</v>
      </c>
      <c r="D241" s="1">
        <v>0.0</v>
      </c>
      <c r="E241" s="1" t="s">
        <v>42</v>
      </c>
      <c r="F241" s="1" t="s">
        <v>18</v>
      </c>
      <c r="G241" s="1" t="s">
        <v>24</v>
      </c>
      <c r="H241" s="1" t="s">
        <v>854</v>
      </c>
      <c r="I241" s="1" t="s">
        <v>855</v>
      </c>
      <c r="J241" s="1" t="s">
        <v>855</v>
      </c>
      <c r="K241" s="2"/>
      <c r="L241" s="1">
        <v>-7.0</v>
      </c>
      <c r="M241" s="1"/>
      <c r="N241" s="1">
        <v>7.7782</v>
      </c>
      <c r="O241" s="1" t="s">
        <v>22</v>
      </c>
      <c r="P241" s="1" t="s">
        <v>140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31</v>
      </c>
      <c r="B242" s="1" t="s">
        <v>17</v>
      </c>
      <c r="C242" s="1">
        <v>302.0</v>
      </c>
      <c r="D242" s="1">
        <v>61.0</v>
      </c>
      <c r="E242" s="2"/>
      <c r="F242" s="1" t="s">
        <v>32</v>
      </c>
      <c r="G242" s="1" t="s">
        <v>19</v>
      </c>
      <c r="H242" s="1" t="s">
        <v>856</v>
      </c>
      <c r="I242" s="1" t="s">
        <v>857</v>
      </c>
      <c r="J242" s="1" t="s">
        <v>857</v>
      </c>
      <c r="K242" s="2"/>
      <c r="L242" s="1">
        <v>-12.0</v>
      </c>
      <c r="M242" s="1"/>
      <c r="N242" s="1">
        <v>7.58795</v>
      </c>
      <c r="O242" s="1" t="s">
        <v>36</v>
      </c>
      <c r="P242" s="1" t="s">
        <v>858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41</v>
      </c>
      <c r="B243" s="1" t="s">
        <v>17</v>
      </c>
      <c r="C243" s="1">
        <v>289.0</v>
      </c>
      <c r="D243" s="1">
        <v>0.0</v>
      </c>
      <c r="E243" s="1" t="s">
        <v>42</v>
      </c>
      <c r="F243" s="1" t="s">
        <v>18</v>
      </c>
      <c r="G243" s="1" t="s">
        <v>24</v>
      </c>
      <c r="H243" s="1" t="s">
        <v>859</v>
      </c>
      <c r="I243" s="1" t="s">
        <v>860</v>
      </c>
      <c r="J243" s="1" t="s">
        <v>860</v>
      </c>
      <c r="K243" s="2"/>
      <c r="L243" s="1">
        <v>-8.0</v>
      </c>
      <c r="M243" s="1"/>
      <c r="N243" s="1">
        <v>6.933166666666667</v>
      </c>
      <c r="O243" s="1" t="s">
        <v>22</v>
      </c>
      <c r="P243" s="1" t="s">
        <v>861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31</v>
      </c>
      <c r="B244" s="1" t="s">
        <v>17</v>
      </c>
      <c r="C244" s="3">
        <v>250.0</v>
      </c>
      <c r="D244" s="1">
        <v>0.0</v>
      </c>
      <c r="E244" s="1" t="s">
        <v>862</v>
      </c>
      <c r="F244" s="1" t="s">
        <v>59</v>
      </c>
      <c r="G244" s="1" t="s">
        <v>24</v>
      </c>
      <c r="H244" s="1" t="s">
        <v>863</v>
      </c>
      <c r="I244" s="1" t="s">
        <v>864</v>
      </c>
      <c r="J244" s="1" t="s">
        <v>865</v>
      </c>
      <c r="K244" s="1" t="s">
        <v>866</v>
      </c>
      <c r="L244" s="1">
        <v>-14.0</v>
      </c>
      <c r="M244" s="1">
        <v>0.017083333333333332</v>
      </c>
      <c r="N244" s="1">
        <v>7.1764833333333335</v>
      </c>
      <c r="O244" s="1" t="s">
        <v>36</v>
      </c>
      <c r="P244" s="1" t="s">
        <v>867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41</v>
      </c>
      <c r="B245" s="1" t="s">
        <v>17</v>
      </c>
      <c r="C245" s="3">
        <v>208.0</v>
      </c>
      <c r="D245" s="1">
        <v>0.0</v>
      </c>
      <c r="E245" s="1" t="s">
        <v>42</v>
      </c>
      <c r="F245" s="1" t="s">
        <v>18</v>
      </c>
      <c r="G245" s="1" t="s">
        <v>24</v>
      </c>
      <c r="H245" s="1" t="s">
        <v>868</v>
      </c>
      <c r="I245" s="1" t="s">
        <v>869</v>
      </c>
      <c r="J245" s="1" t="s">
        <v>869</v>
      </c>
      <c r="K245" s="2"/>
      <c r="L245" s="1">
        <v>-6.0</v>
      </c>
      <c r="M245" s="1"/>
      <c r="N245" s="1">
        <v>8.31045</v>
      </c>
      <c r="O245" s="1" t="s">
        <v>22</v>
      </c>
      <c r="P245" s="1" t="s">
        <v>870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31</v>
      </c>
      <c r="B246" s="1" t="s">
        <v>17</v>
      </c>
      <c r="C246" s="1">
        <v>238.0</v>
      </c>
      <c r="D246" s="1">
        <v>0.0</v>
      </c>
      <c r="E246" s="2"/>
      <c r="F246" s="1" t="s">
        <v>32</v>
      </c>
      <c r="G246" s="1" t="s">
        <v>19</v>
      </c>
      <c r="H246" s="1" t="s">
        <v>871</v>
      </c>
      <c r="I246" s="1" t="s">
        <v>872</v>
      </c>
      <c r="J246" s="1" t="s">
        <v>872</v>
      </c>
      <c r="K246" s="2"/>
      <c r="L246" s="1">
        <v>-10.0</v>
      </c>
      <c r="M246" s="1"/>
      <c r="N246" s="1">
        <v>9.478</v>
      </c>
      <c r="O246" s="1" t="s">
        <v>36</v>
      </c>
      <c r="P246" s="1" t="s">
        <v>873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70</v>
      </c>
      <c r="B247" s="1" t="s">
        <v>17</v>
      </c>
      <c r="C247" s="1">
        <v>249.0</v>
      </c>
      <c r="D247" s="1">
        <v>249.0</v>
      </c>
      <c r="E247" s="2"/>
      <c r="F247" s="1" t="s">
        <v>32</v>
      </c>
      <c r="G247" s="1" t="s">
        <v>19</v>
      </c>
      <c r="H247" s="1" t="s">
        <v>874</v>
      </c>
      <c r="I247" s="1" t="s">
        <v>875</v>
      </c>
      <c r="J247" s="1" t="s">
        <v>875</v>
      </c>
      <c r="K247" s="2"/>
      <c r="L247" s="1">
        <v>6.0</v>
      </c>
      <c r="M247" s="1"/>
      <c r="N247" s="1">
        <v>11.443816666666667</v>
      </c>
      <c r="O247" s="1" t="s">
        <v>73</v>
      </c>
      <c r="P247" s="1" t="s">
        <v>876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31</v>
      </c>
      <c r="B248" s="1" t="s">
        <v>17</v>
      </c>
      <c r="C248" s="1">
        <v>357.0</v>
      </c>
      <c r="D248" s="1">
        <v>0.0</v>
      </c>
      <c r="E248" s="1" t="s">
        <v>58</v>
      </c>
      <c r="F248" s="1" t="s">
        <v>59</v>
      </c>
      <c r="G248" s="1" t="s">
        <v>24</v>
      </c>
      <c r="H248" s="1" t="s">
        <v>877</v>
      </c>
      <c r="I248" s="1" t="s">
        <v>878</v>
      </c>
      <c r="J248" s="1" t="s">
        <v>879</v>
      </c>
      <c r="K248" s="1" t="s">
        <v>880</v>
      </c>
      <c r="L248" s="1">
        <v>-9.0</v>
      </c>
      <c r="M248" s="1">
        <v>0.024633333333333333</v>
      </c>
      <c r="N248" s="1">
        <v>11.501116666666666</v>
      </c>
      <c r="O248" s="1" t="s">
        <v>36</v>
      </c>
      <c r="P248" s="1" t="s">
        <v>881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31</v>
      </c>
      <c r="B249" s="1" t="s">
        <v>17</v>
      </c>
      <c r="C249" s="3">
        <v>191.0</v>
      </c>
      <c r="D249" s="1">
        <v>48.0</v>
      </c>
      <c r="E249" s="2"/>
      <c r="F249" s="1" t="s">
        <v>32</v>
      </c>
      <c r="G249" s="1" t="s">
        <v>24</v>
      </c>
      <c r="H249" s="1" t="s">
        <v>882</v>
      </c>
      <c r="I249" s="1" t="s">
        <v>883</v>
      </c>
      <c r="J249" s="1" t="s">
        <v>883</v>
      </c>
      <c r="K249" s="2"/>
      <c r="L249" s="1">
        <v>-7.0</v>
      </c>
      <c r="M249" s="1"/>
      <c r="N249" s="1">
        <v>11.424616666666667</v>
      </c>
      <c r="O249" s="1" t="s">
        <v>36</v>
      </c>
      <c r="P249" s="1" t="s">
        <v>884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70</v>
      </c>
      <c r="B250" s="1" t="s">
        <v>17</v>
      </c>
      <c r="C250" s="1">
        <v>612.0</v>
      </c>
      <c r="D250" s="1">
        <v>0.0</v>
      </c>
      <c r="E250" s="2"/>
      <c r="F250" s="1" t="s">
        <v>32</v>
      </c>
      <c r="G250" s="1" t="s">
        <v>19</v>
      </c>
      <c r="H250" s="1" t="s">
        <v>885</v>
      </c>
      <c r="I250" s="1" t="s">
        <v>886</v>
      </c>
      <c r="J250" s="1" t="s">
        <v>886</v>
      </c>
      <c r="K250" s="2"/>
      <c r="L250" s="1">
        <v>5.0</v>
      </c>
      <c r="M250" s="1"/>
      <c r="N250" s="1">
        <v>10.581166666666666</v>
      </c>
      <c r="O250" s="1" t="s">
        <v>73</v>
      </c>
      <c r="P250" s="1" t="s">
        <v>887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16</v>
      </c>
      <c r="B251" s="1" t="s">
        <v>17</v>
      </c>
      <c r="C251" s="1">
        <v>394.0</v>
      </c>
      <c r="D251" s="1">
        <v>0.0</v>
      </c>
      <c r="E251" s="2"/>
      <c r="F251" s="1" t="s">
        <v>18</v>
      </c>
      <c r="G251" s="1" t="s">
        <v>24</v>
      </c>
      <c r="H251" s="1" t="s">
        <v>888</v>
      </c>
      <c r="I251" s="1" t="s">
        <v>889</v>
      </c>
      <c r="J251" s="1" t="s">
        <v>889</v>
      </c>
      <c r="K251" s="2"/>
      <c r="L251" s="1">
        <v>-3.0</v>
      </c>
      <c r="M251" s="1"/>
      <c r="N251" s="1">
        <v>11.6076</v>
      </c>
      <c r="O251" s="1" t="s">
        <v>22</v>
      </c>
      <c r="P251" s="1" t="s">
        <v>890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31</v>
      </c>
      <c r="B252" s="1" t="s">
        <v>17</v>
      </c>
      <c r="C252" s="1">
        <v>309.0</v>
      </c>
      <c r="D252" s="1">
        <v>0.0</v>
      </c>
      <c r="E252" s="1" t="s">
        <v>58</v>
      </c>
      <c r="F252" s="1" t="s">
        <v>59</v>
      </c>
      <c r="G252" s="1" t="s">
        <v>24</v>
      </c>
      <c r="H252" s="1" t="s">
        <v>891</v>
      </c>
      <c r="I252" s="1" t="s">
        <v>892</v>
      </c>
      <c r="J252" s="1" t="s">
        <v>893</v>
      </c>
      <c r="K252" s="1" t="s">
        <v>894</v>
      </c>
      <c r="L252" s="1">
        <v>-4.0</v>
      </c>
      <c r="M252" s="1">
        <v>0.012183333333333332</v>
      </c>
      <c r="N252" s="1">
        <v>8.142233333333333</v>
      </c>
      <c r="O252" s="1" t="s">
        <v>36</v>
      </c>
      <c r="P252" s="1" t="s">
        <v>895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84</v>
      </c>
      <c r="B253" s="1" t="s">
        <v>17</v>
      </c>
      <c r="C253" s="1">
        <v>264.0</v>
      </c>
      <c r="D253" s="1">
        <v>0.0</v>
      </c>
      <c r="E253" s="1" t="s">
        <v>896</v>
      </c>
      <c r="F253" s="1" t="s">
        <v>18</v>
      </c>
      <c r="G253" s="1" t="s">
        <v>24</v>
      </c>
      <c r="H253" s="1" t="s">
        <v>897</v>
      </c>
      <c r="I253" s="1" t="s">
        <v>898</v>
      </c>
      <c r="J253" s="1" t="s">
        <v>898</v>
      </c>
      <c r="K253" s="2"/>
      <c r="L253" s="1">
        <v>-5.0</v>
      </c>
      <c r="M253" s="1"/>
      <c r="N253" s="1">
        <v>9.313966666666667</v>
      </c>
      <c r="O253" s="1" t="s">
        <v>22</v>
      </c>
      <c r="P253" s="1" t="s">
        <v>699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16</v>
      </c>
      <c r="B254" s="1" t="s">
        <v>17</v>
      </c>
      <c r="C254" s="3">
        <v>289.0</v>
      </c>
      <c r="D254" s="1">
        <v>0.0</v>
      </c>
      <c r="E254" s="2"/>
      <c r="F254" s="1" t="s">
        <v>18</v>
      </c>
      <c r="G254" s="1" t="s">
        <v>19</v>
      </c>
      <c r="H254" s="1" t="s">
        <v>899</v>
      </c>
      <c r="I254" s="1" t="s">
        <v>900</v>
      </c>
      <c r="J254" s="1" t="s">
        <v>900</v>
      </c>
      <c r="K254" s="2"/>
      <c r="L254" s="1">
        <v>-6.0</v>
      </c>
      <c r="M254" s="1"/>
      <c r="N254" s="1">
        <v>8.726466666666667</v>
      </c>
      <c r="O254" s="1" t="s">
        <v>22</v>
      </c>
      <c r="P254" s="1" t="s">
        <v>901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16</v>
      </c>
      <c r="B255" s="1" t="s">
        <v>17</v>
      </c>
      <c r="C255" s="1">
        <v>413.0</v>
      </c>
      <c r="D255" s="1">
        <v>0.0</v>
      </c>
      <c r="E255" s="2"/>
      <c r="F255" s="1" t="s">
        <v>18</v>
      </c>
      <c r="G255" s="1" t="s">
        <v>24</v>
      </c>
      <c r="H255" s="1" t="s">
        <v>902</v>
      </c>
      <c r="I255" s="1" t="s">
        <v>903</v>
      </c>
      <c r="J255" s="1" t="s">
        <v>903</v>
      </c>
      <c r="K255" s="2"/>
      <c r="L255" s="1">
        <v>-7.0</v>
      </c>
      <c r="M255" s="1"/>
      <c r="N255" s="1">
        <v>7.6236</v>
      </c>
      <c r="O255" s="1" t="s">
        <v>22</v>
      </c>
      <c r="P255" s="1" t="s">
        <v>904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41</v>
      </c>
      <c r="B256" s="1" t="s">
        <v>17</v>
      </c>
      <c r="C256" s="3">
        <v>469.0</v>
      </c>
      <c r="D256" s="1">
        <v>0.0</v>
      </c>
      <c r="E256" s="1" t="s">
        <v>42</v>
      </c>
      <c r="F256" s="1" t="s">
        <v>18</v>
      </c>
      <c r="G256" s="1" t="s">
        <v>24</v>
      </c>
      <c r="H256" s="1" t="s">
        <v>905</v>
      </c>
      <c r="I256" s="1" t="s">
        <v>906</v>
      </c>
      <c r="J256" s="1" t="s">
        <v>906</v>
      </c>
      <c r="K256" s="2"/>
      <c r="L256" s="1">
        <v>1.0</v>
      </c>
      <c r="M256" s="1"/>
      <c r="N256" s="1">
        <v>16.038266666666665</v>
      </c>
      <c r="O256" s="1" t="s">
        <v>22</v>
      </c>
      <c r="P256" s="1" t="s">
        <v>907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16</v>
      </c>
      <c r="B257" s="1" t="s">
        <v>17</v>
      </c>
      <c r="C257" s="3">
        <v>632.0</v>
      </c>
      <c r="D257" s="1">
        <v>0.0</v>
      </c>
      <c r="E257" s="2"/>
      <c r="F257" s="1" t="s">
        <v>18</v>
      </c>
      <c r="G257" s="1" t="s">
        <v>24</v>
      </c>
      <c r="H257" s="1" t="s">
        <v>908</v>
      </c>
      <c r="I257" s="1" t="s">
        <v>909</v>
      </c>
      <c r="J257" s="1" t="s">
        <v>909</v>
      </c>
      <c r="K257" s="2"/>
      <c r="L257" s="1">
        <v>-5.0</v>
      </c>
      <c r="M257" s="1"/>
      <c r="N257" s="1">
        <v>9.008633333333334</v>
      </c>
      <c r="O257" s="1" t="s">
        <v>22</v>
      </c>
      <c r="P257" s="1" t="s">
        <v>910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31</v>
      </c>
      <c r="B258" s="1" t="s">
        <v>17</v>
      </c>
      <c r="C258" s="1">
        <v>404.0</v>
      </c>
      <c r="D258" s="1">
        <v>69.0</v>
      </c>
      <c r="E258" s="2"/>
      <c r="F258" s="1" t="s">
        <v>32</v>
      </c>
      <c r="G258" s="1" t="s">
        <v>24</v>
      </c>
      <c r="H258" s="1" t="s">
        <v>911</v>
      </c>
      <c r="I258" s="1" t="s">
        <v>912</v>
      </c>
      <c r="J258" s="1" t="s">
        <v>912</v>
      </c>
      <c r="K258" s="2"/>
      <c r="L258" s="1">
        <v>-7.0</v>
      </c>
      <c r="M258" s="1"/>
      <c r="N258" s="1">
        <v>27.393533333333334</v>
      </c>
      <c r="O258" s="1" t="s">
        <v>36</v>
      </c>
      <c r="P258" s="1" t="s">
        <v>913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41</v>
      </c>
      <c r="B259" s="1" t="s">
        <v>17</v>
      </c>
      <c r="C259" s="1">
        <v>364.0</v>
      </c>
      <c r="D259" s="1">
        <v>0.0</v>
      </c>
      <c r="E259" s="1" t="s">
        <v>42</v>
      </c>
      <c r="F259" s="1" t="s">
        <v>18</v>
      </c>
      <c r="G259" s="1" t="s">
        <v>24</v>
      </c>
      <c r="H259" s="1" t="s">
        <v>914</v>
      </c>
      <c r="I259" s="1" t="s">
        <v>915</v>
      </c>
      <c r="J259" s="1" t="s">
        <v>915</v>
      </c>
      <c r="K259" s="2"/>
      <c r="L259" s="1">
        <v>1.0</v>
      </c>
      <c r="M259" s="1"/>
      <c r="N259" s="1">
        <v>16.650266666666667</v>
      </c>
      <c r="O259" s="1" t="s">
        <v>22</v>
      </c>
      <c r="P259" s="1" t="s">
        <v>916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31</v>
      </c>
      <c r="B260" s="1" t="s">
        <v>17</v>
      </c>
      <c r="C260" s="3">
        <v>498.0</v>
      </c>
      <c r="D260" s="1">
        <v>0.0</v>
      </c>
      <c r="E260" s="1" t="s">
        <v>58</v>
      </c>
      <c r="F260" s="1" t="s">
        <v>59</v>
      </c>
      <c r="G260" s="1" t="s">
        <v>24</v>
      </c>
      <c r="H260" s="1" t="s">
        <v>917</v>
      </c>
      <c r="I260" s="1" t="s">
        <v>918</v>
      </c>
      <c r="J260" s="1" t="s">
        <v>919</v>
      </c>
      <c r="K260" s="1" t="s">
        <v>920</v>
      </c>
      <c r="L260" s="1">
        <v>-9.0</v>
      </c>
      <c r="M260" s="1">
        <v>0.008316666666666667</v>
      </c>
      <c r="N260" s="1">
        <v>14.55055</v>
      </c>
      <c r="O260" s="1" t="s">
        <v>36</v>
      </c>
      <c r="P260" s="1" t="s">
        <v>921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16</v>
      </c>
      <c r="B261" s="1" t="s">
        <v>17</v>
      </c>
      <c r="C261" s="1">
        <v>329.0</v>
      </c>
      <c r="D261" s="1">
        <v>0.0</v>
      </c>
      <c r="E261" s="2"/>
      <c r="F261" s="1" t="s">
        <v>18</v>
      </c>
      <c r="G261" s="1" t="s">
        <v>24</v>
      </c>
      <c r="H261" s="1" t="s">
        <v>922</v>
      </c>
      <c r="I261" s="1" t="s">
        <v>923</v>
      </c>
      <c r="J261" s="1" t="s">
        <v>923</v>
      </c>
      <c r="K261" s="2"/>
      <c r="L261" s="1">
        <v>0.0</v>
      </c>
      <c r="M261" s="1"/>
      <c r="N261" s="1">
        <v>15.198216666666667</v>
      </c>
      <c r="O261" s="1" t="s">
        <v>22</v>
      </c>
      <c r="P261" s="1" t="s">
        <v>924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41</v>
      </c>
      <c r="B262" s="1" t="s">
        <v>17</v>
      </c>
      <c r="C262" s="3">
        <v>394.0</v>
      </c>
      <c r="D262" s="1">
        <v>0.0</v>
      </c>
      <c r="E262" s="1" t="s">
        <v>42</v>
      </c>
      <c r="F262" s="1" t="s">
        <v>18</v>
      </c>
      <c r="G262" s="1" t="s">
        <v>24</v>
      </c>
      <c r="H262" s="1" t="s">
        <v>925</v>
      </c>
      <c r="I262" s="1" t="s">
        <v>926</v>
      </c>
      <c r="J262" s="1" t="s">
        <v>926</v>
      </c>
      <c r="K262" s="2"/>
      <c r="L262" s="1">
        <v>0.0</v>
      </c>
      <c r="M262" s="1"/>
      <c r="N262" s="1">
        <v>15.807983333333333</v>
      </c>
      <c r="O262" s="1" t="s">
        <v>22</v>
      </c>
      <c r="P262" s="1" t="s">
        <v>406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70</v>
      </c>
      <c r="B263" s="1" t="s">
        <v>17</v>
      </c>
      <c r="C263" s="3">
        <v>309.0</v>
      </c>
      <c r="D263" s="1">
        <v>0.0</v>
      </c>
      <c r="E263" s="2"/>
      <c r="F263" s="1" t="s">
        <v>32</v>
      </c>
      <c r="G263" s="1" t="s">
        <v>19</v>
      </c>
      <c r="H263" s="1" t="s">
        <v>927</v>
      </c>
      <c r="I263" s="1" t="s">
        <v>928</v>
      </c>
      <c r="J263" s="1" t="s">
        <v>928</v>
      </c>
      <c r="K263" s="2"/>
      <c r="L263" s="1">
        <v>8.0</v>
      </c>
      <c r="M263" s="1"/>
      <c r="N263" s="1">
        <v>13.694716666666666</v>
      </c>
      <c r="O263" s="1" t="s">
        <v>73</v>
      </c>
      <c r="P263" s="1" t="s">
        <v>929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31</v>
      </c>
      <c r="B264" s="1" t="s">
        <v>17</v>
      </c>
      <c r="C264" s="1">
        <v>398.0</v>
      </c>
      <c r="D264" s="1">
        <v>100.0</v>
      </c>
      <c r="E264" s="2"/>
      <c r="F264" s="1" t="s">
        <v>32</v>
      </c>
      <c r="G264" s="1" t="s">
        <v>33</v>
      </c>
      <c r="H264" s="1" t="s">
        <v>930</v>
      </c>
      <c r="I264" s="1" t="s">
        <v>931</v>
      </c>
      <c r="J264" s="1" t="s">
        <v>931</v>
      </c>
      <c r="K264" s="2"/>
      <c r="L264" s="1">
        <v>-10.0</v>
      </c>
      <c r="M264" s="1"/>
      <c r="N264" s="1">
        <v>8.866666666666667</v>
      </c>
      <c r="O264" s="1" t="s">
        <v>36</v>
      </c>
      <c r="P264" s="1" t="s">
        <v>932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16</v>
      </c>
      <c r="B265" s="1" t="s">
        <v>17</v>
      </c>
      <c r="C265" s="1">
        <v>264.0</v>
      </c>
      <c r="D265" s="1">
        <v>0.0</v>
      </c>
      <c r="E265" s="2"/>
      <c r="F265" s="1" t="s">
        <v>18</v>
      </c>
      <c r="G265" s="1" t="s">
        <v>24</v>
      </c>
      <c r="H265" s="1" t="s">
        <v>933</v>
      </c>
      <c r="I265" s="1" t="s">
        <v>934</v>
      </c>
      <c r="J265" s="1" t="s">
        <v>934</v>
      </c>
      <c r="K265" s="2"/>
      <c r="L265" s="1">
        <v>1.0</v>
      </c>
      <c r="M265" s="1"/>
      <c r="N265" s="1">
        <v>16.11175</v>
      </c>
      <c r="O265" s="1" t="s">
        <v>22</v>
      </c>
      <c r="P265" s="1" t="s">
        <v>935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41</v>
      </c>
      <c r="B266" s="1" t="s">
        <v>17</v>
      </c>
      <c r="C266" s="1">
        <v>563.0</v>
      </c>
      <c r="D266" s="1">
        <v>0.0</v>
      </c>
      <c r="E266" s="1" t="s">
        <v>42</v>
      </c>
      <c r="F266" s="1" t="s">
        <v>18</v>
      </c>
      <c r="G266" s="1" t="s">
        <v>24</v>
      </c>
      <c r="H266" s="1" t="s">
        <v>936</v>
      </c>
      <c r="I266" s="1" t="s">
        <v>937</v>
      </c>
      <c r="J266" s="1" t="s">
        <v>937</v>
      </c>
      <c r="K266" s="2"/>
      <c r="L266" s="1">
        <v>0.0</v>
      </c>
      <c r="M266" s="1"/>
      <c r="N266" s="1">
        <v>15.797166666666667</v>
      </c>
      <c r="O266" s="1" t="s">
        <v>22</v>
      </c>
      <c r="P266" s="1" t="s">
        <v>938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31</v>
      </c>
      <c r="B267" s="1" t="s">
        <v>17</v>
      </c>
      <c r="C267" s="1">
        <v>339.0</v>
      </c>
      <c r="D267" s="1">
        <v>75.0</v>
      </c>
      <c r="E267" s="2"/>
      <c r="F267" s="1" t="s">
        <v>32</v>
      </c>
      <c r="G267" s="1" t="s">
        <v>19</v>
      </c>
      <c r="H267" s="1" t="s">
        <v>939</v>
      </c>
      <c r="I267" s="1" t="s">
        <v>940</v>
      </c>
      <c r="J267" s="1" t="s">
        <v>940</v>
      </c>
      <c r="K267" s="2"/>
      <c r="L267" s="1">
        <v>-3.0</v>
      </c>
      <c r="M267" s="1"/>
      <c r="N267" s="1">
        <v>16.688716666666668</v>
      </c>
      <c r="O267" s="1" t="s">
        <v>36</v>
      </c>
      <c r="P267" s="1" t="s">
        <v>941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31</v>
      </c>
      <c r="B268" s="1" t="s">
        <v>17</v>
      </c>
      <c r="C268" s="1">
        <v>508.0</v>
      </c>
      <c r="D268" s="1">
        <v>0.0</v>
      </c>
      <c r="E268" s="1" t="s">
        <v>862</v>
      </c>
      <c r="F268" s="1" t="s">
        <v>59</v>
      </c>
      <c r="G268" s="1" t="s">
        <v>24</v>
      </c>
      <c r="H268" s="1" t="s">
        <v>942</v>
      </c>
      <c r="I268" s="1" t="s">
        <v>943</v>
      </c>
      <c r="J268" s="1" t="s">
        <v>944</v>
      </c>
      <c r="K268" s="1" t="s">
        <v>945</v>
      </c>
      <c r="L268" s="1">
        <v>-6.0</v>
      </c>
      <c r="M268" s="1">
        <v>0.04485</v>
      </c>
      <c r="N268" s="1">
        <v>13.115566666666666</v>
      </c>
      <c r="O268" s="1" t="s">
        <v>36</v>
      </c>
      <c r="P268" s="1" t="s">
        <v>946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31</v>
      </c>
      <c r="B269" s="1" t="s">
        <v>17</v>
      </c>
      <c r="C269" s="1">
        <v>678.0</v>
      </c>
      <c r="D269" s="1">
        <v>0.0</v>
      </c>
      <c r="E269" s="1" t="s">
        <v>862</v>
      </c>
      <c r="F269" s="1" t="s">
        <v>59</v>
      </c>
      <c r="G269" s="1" t="s">
        <v>24</v>
      </c>
      <c r="H269" s="1" t="s">
        <v>947</v>
      </c>
      <c r="I269" s="1" t="s">
        <v>948</v>
      </c>
      <c r="J269" s="1" t="s">
        <v>949</v>
      </c>
      <c r="K269" s="1" t="s">
        <v>950</v>
      </c>
      <c r="L269" s="1">
        <v>0.0</v>
      </c>
      <c r="M269" s="1">
        <v>0.05055</v>
      </c>
      <c r="N269" s="1">
        <v>18.70606666666667</v>
      </c>
      <c r="O269" s="1" t="s">
        <v>36</v>
      </c>
      <c r="P269" s="1" t="s">
        <v>951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17</v>
      </c>
      <c r="C270" s="1">
        <v>618.0</v>
      </c>
      <c r="D270" s="1">
        <v>0.0</v>
      </c>
      <c r="E270" s="2"/>
      <c r="F270" s="1" t="s">
        <v>18</v>
      </c>
      <c r="G270" s="1" t="s">
        <v>24</v>
      </c>
      <c r="H270" s="1" t="s">
        <v>952</v>
      </c>
      <c r="I270" s="1" t="s">
        <v>953</v>
      </c>
      <c r="J270" s="1" t="s">
        <v>953</v>
      </c>
      <c r="K270" s="2"/>
      <c r="L270" s="1">
        <v>2.0</v>
      </c>
      <c r="M270" s="1"/>
      <c r="N270" s="1">
        <v>17.9112</v>
      </c>
      <c r="O270" s="1" t="s">
        <v>22</v>
      </c>
      <c r="P270" s="1" t="s">
        <v>954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16</v>
      </c>
      <c r="B271" s="1" t="s">
        <v>17</v>
      </c>
      <c r="C271" s="3">
        <v>932.0</v>
      </c>
      <c r="D271" s="1">
        <v>0.0</v>
      </c>
      <c r="E271" s="2"/>
      <c r="F271" s="1" t="s">
        <v>18</v>
      </c>
      <c r="G271" s="1" t="s">
        <v>24</v>
      </c>
      <c r="H271" s="1" t="s">
        <v>955</v>
      </c>
      <c r="I271" s="1" t="s">
        <v>956</v>
      </c>
      <c r="J271" s="1" t="s">
        <v>956</v>
      </c>
      <c r="K271" s="2"/>
      <c r="L271" s="1">
        <v>3.0</v>
      </c>
      <c r="M271" s="1"/>
      <c r="N271" s="1">
        <v>18.41985</v>
      </c>
      <c r="O271" s="1" t="s">
        <v>22</v>
      </c>
      <c r="P271" s="1" t="s">
        <v>957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31</v>
      </c>
      <c r="B272" s="1" t="s">
        <v>17</v>
      </c>
      <c r="C272" s="3">
        <v>256.0</v>
      </c>
      <c r="D272" s="1">
        <v>73.0</v>
      </c>
      <c r="E272" s="2"/>
      <c r="F272" s="1" t="s">
        <v>32</v>
      </c>
      <c r="G272" s="1" t="s">
        <v>33</v>
      </c>
      <c r="H272" s="1" t="s">
        <v>958</v>
      </c>
      <c r="I272" s="1" t="s">
        <v>959</v>
      </c>
      <c r="J272" s="1" t="s">
        <v>959</v>
      </c>
      <c r="K272" s="2"/>
      <c r="L272" s="1">
        <v>-1.0</v>
      </c>
      <c r="M272" s="1"/>
      <c r="N272" s="1">
        <v>17.885466666666666</v>
      </c>
      <c r="O272" s="1" t="s">
        <v>36</v>
      </c>
      <c r="P272" s="1" t="s">
        <v>960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31</v>
      </c>
      <c r="B273" s="1" t="s">
        <v>17</v>
      </c>
      <c r="C273" s="1">
        <v>618.0</v>
      </c>
      <c r="D273" s="1">
        <v>0.0</v>
      </c>
      <c r="E273" s="1" t="s">
        <v>58</v>
      </c>
      <c r="F273" s="1" t="s">
        <v>59</v>
      </c>
      <c r="G273" s="1" t="s">
        <v>19</v>
      </c>
      <c r="H273" s="1" t="s">
        <v>961</v>
      </c>
      <c r="I273" s="1" t="s">
        <v>962</v>
      </c>
      <c r="J273" s="1" t="s">
        <v>963</v>
      </c>
      <c r="K273" s="1" t="s">
        <v>964</v>
      </c>
      <c r="L273" s="1">
        <v>-5.0</v>
      </c>
      <c r="M273" s="1">
        <v>0.009866666666666666</v>
      </c>
      <c r="N273" s="1">
        <v>16.515816666666666</v>
      </c>
      <c r="O273" s="1" t="s">
        <v>36</v>
      </c>
      <c r="P273" s="1" t="s">
        <v>965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16</v>
      </c>
      <c r="B274" s="1" t="s">
        <v>17</v>
      </c>
      <c r="C274" s="1">
        <v>329.0</v>
      </c>
      <c r="D274" s="1">
        <v>0.0</v>
      </c>
      <c r="E274" s="2"/>
      <c r="F274" s="1" t="s">
        <v>18</v>
      </c>
      <c r="G274" s="1" t="s">
        <v>24</v>
      </c>
      <c r="H274" s="1" t="s">
        <v>966</v>
      </c>
      <c r="I274" s="1" t="s">
        <v>967</v>
      </c>
      <c r="J274" s="1" t="s">
        <v>967</v>
      </c>
      <c r="K274" s="2"/>
      <c r="L274" s="1">
        <v>-5.0</v>
      </c>
      <c r="M274" s="1"/>
      <c r="N274" s="1">
        <v>9.51145</v>
      </c>
      <c r="O274" s="1" t="s">
        <v>22</v>
      </c>
      <c r="P274" s="1" t="s">
        <v>150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31</v>
      </c>
      <c r="B275" s="1" t="s">
        <v>17</v>
      </c>
      <c r="C275" s="1">
        <v>463.0</v>
      </c>
      <c r="D275" s="1">
        <v>0.0</v>
      </c>
      <c r="E275" s="1" t="s">
        <v>58</v>
      </c>
      <c r="F275" s="1" t="s">
        <v>59</v>
      </c>
      <c r="G275" s="1" t="s">
        <v>24</v>
      </c>
      <c r="H275" s="1" t="s">
        <v>968</v>
      </c>
      <c r="I275" s="1" t="s">
        <v>969</v>
      </c>
      <c r="J275" s="1" t="s">
        <v>970</v>
      </c>
      <c r="K275" s="1" t="s">
        <v>971</v>
      </c>
      <c r="L275" s="1">
        <v>0.0</v>
      </c>
      <c r="M275" s="1">
        <v>0.012233333333333334</v>
      </c>
      <c r="N275" s="1">
        <v>19.35795</v>
      </c>
      <c r="O275" s="1" t="s">
        <v>36</v>
      </c>
      <c r="P275" s="1" t="s">
        <v>972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41</v>
      </c>
      <c r="B276" s="1" t="s">
        <v>17</v>
      </c>
      <c r="C276" s="1">
        <v>1041.0</v>
      </c>
      <c r="D276" s="1">
        <v>0.0</v>
      </c>
      <c r="E276" s="1" t="s">
        <v>42</v>
      </c>
      <c r="F276" s="1" t="s">
        <v>18</v>
      </c>
      <c r="G276" s="1" t="s">
        <v>24</v>
      </c>
      <c r="H276" s="1" t="s">
        <v>973</v>
      </c>
      <c r="I276" s="1" t="s">
        <v>974</v>
      </c>
      <c r="J276" s="1" t="s">
        <v>974</v>
      </c>
      <c r="K276" s="2"/>
      <c r="L276" s="1">
        <v>-3.0</v>
      </c>
      <c r="M276" s="1"/>
      <c r="N276" s="1">
        <v>12.559933333333333</v>
      </c>
      <c r="O276" s="1" t="s">
        <v>22</v>
      </c>
      <c r="P276" s="1" t="s">
        <v>975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16</v>
      </c>
      <c r="B277" s="1" t="s">
        <v>17</v>
      </c>
      <c r="C277" s="1">
        <v>364.0</v>
      </c>
      <c r="D277" s="1">
        <v>0.0</v>
      </c>
      <c r="E277" s="2"/>
      <c r="F277" s="1" t="s">
        <v>18</v>
      </c>
      <c r="G277" s="1" t="s">
        <v>24</v>
      </c>
      <c r="H277" s="1" t="s">
        <v>976</v>
      </c>
      <c r="I277" s="1" t="s">
        <v>977</v>
      </c>
      <c r="J277" s="1" t="s">
        <v>977</v>
      </c>
      <c r="K277" s="2"/>
      <c r="L277" s="1">
        <v>-7.0</v>
      </c>
      <c r="M277" s="1"/>
      <c r="N277" s="1">
        <v>7.283516666666666</v>
      </c>
      <c r="O277" s="1" t="s">
        <v>22</v>
      </c>
      <c r="P277" s="1" t="s">
        <v>978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41</v>
      </c>
      <c r="B278" s="1" t="s">
        <v>17</v>
      </c>
      <c r="C278" s="3">
        <v>264.0</v>
      </c>
      <c r="D278" s="1">
        <v>0.0</v>
      </c>
      <c r="E278" s="1" t="s">
        <v>42</v>
      </c>
      <c r="F278" s="1" t="s">
        <v>18</v>
      </c>
      <c r="G278" s="1" t="s">
        <v>24</v>
      </c>
      <c r="H278" s="1" t="s">
        <v>979</v>
      </c>
      <c r="I278" s="1" t="s">
        <v>980</v>
      </c>
      <c r="J278" s="1" t="s">
        <v>980</v>
      </c>
      <c r="K278" s="2"/>
      <c r="L278" s="1">
        <v>-7.0</v>
      </c>
      <c r="M278" s="1"/>
      <c r="N278" s="1">
        <v>7.3491</v>
      </c>
      <c r="O278" s="1" t="s">
        <v>22</v>
      </c>
      <c r="P278" s="1" t="s">
        <v>448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31</v>
      </c>
      <c r="B279" s="1" t="s">
        <v>17</v>
      </c>
      <c r="C279" s="1">
        <v>414.0</v>
      </c>
      <c r="D279" s="1">
        <v>104.0</v>
      </c>
      <c r="E279" s="2"/>
      <c r="F279" s="1" t="s">
        <v>32</v>
      </c>
      <c r="G279" s="1" t="s">
        <v>19</v>
      </c>
      <c r="H279" s="1" t="s">
        <v>981</v>
      </c>
      <c r="I279" s="1" t="s">
        <v>982</v>
      </c>
      <c r="J279" s="1" t="s">
        <v>982</v>
      </c>
      <c r="K279" s="2"/>
      <c r="L279" s="1">
        <v>-8.0</v>
      </c>
      <c r="M279" s="1"/>
      <c r="N279" s="1">
        <v>10.890933333333333</v>
      </c>
      <c r="O279" s="1" t="s">
        <v>36</v>
      </c>
      <c r="P279" s="1" t="s">
        <v>983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16</v>
      </c>
      <c r="B280" s="1" t="s">
        <v>17</v>
      </c>
      <c r="C280" s="1">
        <v>434.0</v>
      </c>
      <c r="D280" s="1">
        <v>0.0</v>
      </c>
      <c r="E280" s="2"/>
      <c r="F280" s="1" t="s">
        <v>18</v>
      </c>
      <c r="G280" s="1" t="s">
        <v>24</v>
      </c>
      <c r="H280" s="1" t="s">
        <v>984</v>
      </c>
      <c r="I280" s="1" t="s">
        <v>985</v>
      </c>
      <c r="J280" s="1" t="s">
        <v>985</v>
      </c>
      <c r="K280" s="2"/>
      <c r="L280" s="1">
        <v>-6.0</v>
      </c>
      <c r="M280" s="1"/>
      <c r="N280" s="1">
        <v>8.35425</v>
      </c>
      <c r="O280" s="1" t="s">
        <v>22</v>
      </c>
      <c r="P280" s="1" t="s">
        <v>986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31</v>
      </c>
      <c r="B281" s="1" t="s">
        <v>17</v>
      </c>
      <c r="C281" s="3">
        <v>598.0</v>
      </c>
      <c r="D281" s="1">
        <v>149.0</v>
      </c>
      <c r="E281" s="2"/>
      <c r="F281" s="1" t="s">
        <v>32</v>
      </c>
      <c r="G281" s="1" t="s">
        <v>24</v>
      </c>
      <c r="H281" s="1" t="s">
        <v>987</v>
      </c>
      <c r="I281" s="1" t="s">
        <v>988</v>
      </c>
      <c r="J281" s="1" t="s">
        <v>988</v>
      </c>
      <c r="K281" s="2"/>
      <c r="L281" s="1">
        <v>-9.0</v>
      </c>
      <c r="M281" s="1"/>
      <c r="N281" s="1">
        <v>9.79955</v>
      </c>
      <c r="O281" s="1" t="s">
        <v>36</v>
      </c>
      <c r="P281" s="1" t="s">
        <v>989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16</v>
      </c>
      <c r="B282" s="1" t="s">
        <v>17</v>
      </c>
      <c r="C282" s="3">
        <v>388.0</v>
      </c>
      <c r="D282" s="1">
        <v>0.0</v>
      </c>
      <c r="E282" s="2"/>
      <c r="F282" s="1" t="s">
        <v>18</v>
      </c>
      <c r="G282" s="1" t="s">
        <v>24</v>
      </c>
      <c r="H282" s="1" t="s">
        <v>990</v>
      </c>
      <c r="I282" s="1" t="s">
        <v>991</v>
      </c>
      <c r="J282" s="1" t="s">
        <v>991</v>
      </c>
      <c r="K282" s="2"/>
      <c r="L282" s="1">
        <v>-7.0</v>
      </c>
      <c r="M282" s="1"/>
      <c r="N282" s="1">
        <v>7.447216666666667</v>
      </c>
      <c r="O282" s="1" t="s">
        <v>22</v>
      </c>
      <c r="P282" s="1" t="s">
        <v>992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31</v>
      </c>
      <c r="B283" s="1" t="s">
        <v>17</v>
      </c>
      <c r="C283" s="1">
        <v>250.0</v>
      </c>
      <c r="D283" s="1">
        <v>0.0</v>
      </c>
      <c r="E283" s="1" t="s">
        <v>58</v>
      </c>
      <c r="F283" s="1" t="s">
        <v>59</v>
      </c>
      <c r="G283" s="1" t="s">
        <v>24</v>
      </c>
      <c r="H283" s="1" t="s">
        <v>993</v>
      </c>
      <c r="I283" s="1" t="s">
        <v>994</v>
      </c>
      <c r="J283" s="1" t="s">
        <v>995</v>
      </c>
      <c r="K283" s="1" t="s">
        <v>996</v>
      </c>
      <c r="L283" s="1">
        <v>-7.0</v>
      </c>
      <c r="M283" s="1">
        <v>0.0153</v>
      </c>
      <c r="N283" s="1">
        <v>6.612033333333334</v>
      </c>
      <c r="O283" s="1" t="s">
        <v>36</v>
      </c>
      <c r="P283" s="1" t="s">
        <v>997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31</v>
      </c>
      <c r="B284" s="1" t="s">
        <v>17</v>
      </c>
      <c r="C284" s="1">
        <v>555.0</v>
      </c>
      <c r="D284" s="1">
        <v>0.0</v>
      </c>
      <c r="E284" s="1" t="s">
        <v>58</v>
      </c>
      <c r="F284" s="1" t="s">
        <v>59</v>
      </c>
      <c r="G284" s="1" t="s">
        <v>24</v>
      </c>
      <c r="H284" s="1" t="s">
        <v>998</v>
      </c>
      <c r="I284" s="1" t="s">
        <v>999</v>
      </c>
      <c r="J284" s="1" t="s">
        <v>1000</v>
      </c>
      <c r="K284" s="1" t="s">
        <v>1001</v>
      </c>
      <c r="L284" s="1">
        <v>-5.0</v>
      </c>
      <c r="M284" s="1">
        <v>0.011416666666666667</v>
      </c>
      <c r="N284" s="1">
        <v>11.669883333333333</v>
      </c>
      <c r="O284" s="1" t="s">
        <v>36</v>
      </c>
      <c r="P284" s="1" t="s">
        <v>1002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16</v>
      </c>
      <c r="B285" s="1" t="s">
        <v>17</v>
      </c>
      <c r="C285" s="1">
        <v>394.0</v>
      </c>
      <c r="D285" s="1">
        <v>0.0</v>
      </c>
      <c r="E285" s="2"/>
      <c r="F285" s="1" t="s">
        <v>18</v>
      </c>
      <c r="G285" s="1" t="s">
        <v>24</v>
      </c>
      <c r="H285" s="1" t="s">
        <v>1003</v>
      </c>
      <c r="I285" s="1" t="s">
        <v>1004</v>
      </c>
      <c r="J285" s="1" t="s">
        <v>1004</v>
      </c>
      <c r="K285" s="2"/>
      <c r="L285" s="1">
        <v>2.0</v>
      </c>
      <c r="M285" s="1"/>
      <c r="N285" s="1">
        <v>17.818083333333334</v>
      </c>
      <c r="O285" s="1" t="s">
        <v>22</v>
      </c>
      <c r="P285" s="1" t="s">
        <v>1005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31</v>
      </c>
      <c r="B286" s="1" t="s">
        <v>17</v>
      </c>
      <c r="C286" s="1">
        <v>686.0</v>
      </c>
      <c r="D286" s="1">
        <v>171.0</v>
      </c>
      <c r="E286" s="2"/>
      <c r="F286" s="1" t="s">
        <v>32</v>
      </c>
      <c r="G286" s="1" t="s">
        <v>33</v>
      </c>
      <c r="H286" s="1" t="s">
        <v>1006</v>
      </c>
      <c r="I286" s="1" t="s">
        <v>1007</v>
      </c>
      <c r="J286" s="1" t="s">
        <v>1007</v>
      </c>
      <c r="K286" s="2"/>
      <c r="L286" s="1">
        <v>-4.0</v>
      </c>
      <c r="M286" s="1"/>
      <c r="N286" s="1">
        <v>14.657933333333334</v>
      </c>
      <c r="O286" s="1" t="s">
        <v>36</v>
      </c>
      <c r="P286" s="1" t="s">
        <v>1008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31</v>
      </c>
      <c r="B287" s="1" t="s">
        <v>17</v>
      </c>
      <c r="C287" s="1">
        <v>615.0</v>
      </c>
      <c r="D287" s="1">
        <v>0.0</v>
      </c>
      <c r="E287" s="1" t="s">
        <v>58</v>
      </c>
      <c r="F287" s="1" t="s">
        <v>59</v>
      </c>
      <c r="G287" s="1" t="s">
        <v>19</v>
      </c>
      <c r="H287" s="1" t="s">
        <v>1009</v>
      </c>
      <c r="I287" s="1" t="s">
        <v>1010</v>
      </c>
      <c r="J287" s="1" t="s">
        <v>1011</v>
      </c>
      <c r="K287" s="1" t="s">
        <v>1012</v>
      </c>
      <c r="L287" s="1">
        <v>-7.0</v>
      </c>
      <c r="M287" s="1">
        <v>0.009183333333333333</v>
      </c>
      <c r="N287" s="1">
        <v>12.467016666666666</v>
      </c>
      <c r="O287" s="1" t="s">
        <v>36</v>
      </c>
      <c r="P287" s="1" t="s">
        <v>1013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70</v>
      </c>
      <c r="B288" s="1" t="s">
        <v>17</v>
      </c>
      <c r="C288" s="3">
        <v>266.0</v>
      </c>
      <c r="D288" s="1">
        <v>0.0</v>
      </c>
      <c r="E288" s="2"/>
      <c r="F288" s="1" t="s">
        <v>32</v>
      </c>
      <c r="G288" s="1" t="s">
        <v>19</v>
      </c>
      <c r="H288" s="1" t="s">
        <v>1014</v>
      </c>
      <c r="I288" s="1" t="s">
        <v>1015</v>
      </c>
      <c r="J288" s="1" t="s">
        <v>1015</v>
      </c>
      <c r="K288" s="2"/>
      <c r="L288" s="1">
        <v>6.0</v>
      </c>
      <c r="M288" s="1"/>
      <c r="N288" s="1">
        <v>11.542083333333334</v>
      </c>
      <c r="O288" s="1" t="s">
        <v>73</v>
      </c>
      <c r="P288" s="1" t="s">
        <v>1016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31</v>
      </c>
      <c r="B289" s="1" t="s">
        <v>17</v>
      </c>
      <c r="C289" s="1">
        <v>199.0</v>
      </c>
      <c r="D289" s="1">
        <v>50.0</v>
      </c>
      <c r="E289" s="2"/>
      <c r="F289" s="1" t="s">
        <v>32</v>
      </c>
      <c r="G289" s="1" t="s">
        <v>24</v>
      </c>
      <c r="H289" s="1" t="s">
        <v>1017</v>
      </c>
      <c r="I289" s="1" t="s">
        <v>1018</v>
      </c>
      <c r="J289" s="1" t="s">
        <v>1018</v>
      </c>
      <c r="K289" s="2"/>
      <c r="L289" s="1">
        <v>-7.0</v>
      </c>
      <c r="M289" s="1"/>
      <c r="N289" s="1">
        <v>11.293166666666666</v>
      </c>
      <c r="O289" s="1" t="s">
        <v>36</v>
      </c>
      <c r="P289" s="1" t="s">
        <v>1019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16</v>
      </c>
      <c r="B290" s="1" t="s">
        <v>17</v>
      </c>
      <c r="C290" s="3">
        <v>642.0</v>
      </c>
      <c r="D290" s="1">
        <v>0.0</v>
      </c>
      <c r="E290" s="2"/>
      <c r="F290" s="1" t="s">
        <v>18</v>
      </c>
      <c r="G290" s="1" t="s">
        <v>24</v>
      </c>
      <c r="H290" s="1" t="s">
        <v>1020</v>
      </c>
      <c r="I290" s="1" t="s">
        <v>1021</v>
      </c>
      <c r="J290" s="1" t="s">
        <v>1021</v>
      </c>
      <c r="K290" s="2"/>
      <c r="L290" s="1">
        <v>-3.0</v>
      </c>
      <c r="M290" s="1"/>
      <c r="N290" s="1">
        <v>11.313933333333333</v>
      </c>
      <c r="O290" s="1" t="s">
        <v>22</v>
      </c>
      <c r="P290" s="1" t="s">
        <v>1022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16</v>
      </c>
      <c r="B291" s="1" t="s">
        <v>17</v>
      </c>
      <c r="C291" s="3">
        <v>364.0</v>
      </c>
      <c r="D291" s="1">
        <v>0.0</v>
      </c>
      <c r="E291" s="2"/>
      <c r="F291" s="1" t="s">
        <v>18</v>
      </c>
      <c r="G291" s="1" t="s">
        <v>24</v>
      </c>
      <c r="H291" s="1" t="s">
        <v>1023</v>
      </c>
      <c r="I291" s="1" t="s">
        <v>1024</v>
      </c>
      <c r="J291" s="1" t="s">
        <v>1024</v>
      </c>
      <c r="K291" s="2"/>
      <c r="L291" s="1">
        <v>-6.0</v>
      </c>
      <c r="M291" s="1"/>
      <c r="N291" s="1">
        <v>8.253216666666667</v>
      </c>
      <c r="O291" s="1" t="s">
        <v>22</v>
      </c>
      <c r="P291" s="1" t="s">
        <v>1025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41</v>
      </c>
      <c r="B292" s="1" t="s">
        <v>17</v>
      </c>
      <c r="C292" s="3">
        <v>329.0</v>
      </c>
      <c r="D292" s="1">
        <v>0.0</v>
      </c>
      <c r="E292" s="1" t="s">
        <v>42</v>
      </c>
      <c r="F292" s="1" t="s">
        <v>18</v>
      </c>
      <c r="G292" s="1" t="s">
        <v>24</v>
      </c>
      <c r="H292" s="1" t="s">
        <v>1026</v>
      </c>
      <c r="I292" s="1" t="s">
        <v>1027</v>
      </c>
      <c r="J292" s="1" t="s">
        <v>1027</v>
      </c>
      <c r="K292" s="2"/>
      <c r="L292" s="1">
        <v>-7.0</v>
      </c>
      <c r="M292" s="1"/>
      <c r="N292" s="1">
        <v>7.706416666666667</v>
      </c>
      <c r="O292" s="1" t="s">
        <v>22</v>
      </c>
      <c r="P292" s="1" t="s">
        <v>1028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84</v>
      </c>
      <c r="B293" s="1" t="s">
        <v>17</v>
      </c>
      <c r="C293" s="1">
        <v>638.0</v>
      </c>
      <c r="D293" s="1">
        <v>0.0</v>
      </c>
      <c r="E293" s="1" t="s">
        <v>561</v>
      </c>
      <c r="F293" s="1" t="s">
        <v>18</v>
      </c>
      <c r="G293" s="1" t="s">
        <v>24</v>
      </c>
      <c r="H293" s="1" t="s">
        <v>1029</v>
      </c>
      <c r="I293" s="1" t="s">
        <v>1030</v>
      </c>
      <c r="J293" s="1" t="s">
        <v>1030</v>
      </c>
      <c r="K293" s="2"/>
      <c r="L293" s="1">
        <v>-5.0</v>
      </c>
      <c r="M293" s="1"/>
      <c r="N293" s="1">
        <v>9.552116666666667</v>
      </c>
      <c r="O293" s="1" t="s">
        <v>22</v>
      </c>
      <c r="P293" s="1" t="s">
        <v>1031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70</v>
      </c>
      <c r="B294" s="1" t="s">
        <v>17</v>
      </c>
      <c r="C294" s="1">
        <v>249.0</v>
      </c>
      <c r="D294" s="1">
        <v>0.0</v>
      </c>
      <c r="E294" s="2"/>
      <c r="F294" s="1" t="s">
        <v>32</v>
      </c>
      <c r="G294" s="1" t="s">
        <v>19</v>
      </c>
      <c r="H294" s="1" t="s">
        <v>1032</v>
      </c>
      <c r="I294" s="1" t="s">
        <v>1033</v>
      </c>
      <c r="J294" s="1" t="s">
        <v>1033</v>
      </c>
      <c r="K294" s="2"/>
      <c r="L294" s="1">
        <v>3.0</v>
      </c>
      <c r="M294" s="1"/>
      <c r="N294" s="1">
        <v>8.26245</v>
      </c>
      <c r="O294" s="1" t="s">
        <v>73</v>
      </c>
      <c r="P294" s="1" t="s">
        <v>1034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31</v>
      </c>
      <c r="B295" s="1" t="s">
        <v>17</v>
      </c>
      <c r="C295" s="1">
        <v>250.0</v>
      </c>
      <c r="D295" s="1">
        <v>0.0</v>
      </c>
      <c r="E295" s="1" t="s">
        <v>58</v>
      </c>
      <c r="F295" s="1" t="s">
        <v>59</v>
      </c>
      <c r="G295" s="1" t="s">
        <v>24</v>
      </c>
      <c r="H295" s="1" t="s">
        <v>1035</v>
      </c>
      <c r="I295" s="1" t="s">
        <v>1036</v>
      </c>
      <c r="J295" s="1" t="s">
        <v>1037</v>
      </c>
      <c r="K295" s="1" t="s">
        <v>1038</v>
      </c>
      <c r="L295" s="1">
        <v>-2.0</v>
      </c>
      <c r="M295" s="1">
        <v>0.015733333333333332</v>
      </c>
      <c r="N295" s="1">
        <v>14.77595</v>
      </c>
      <c r="O295" s="1" t="s">
        <v>36</v>
      </c>
      <c r="P295" s="1" t="s">
        <v>1039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16</v>
      </c>
      <c r="B296" s="1" t="s">
        <v>17</v>
      </c>
      <c r="C296" s="1">
        <v>1127.0</v>
      </c>
      <c r="D296" s="1">
        <v>0.0</v>
      </c>
      <c r="E296" s="2"/>
      <c r="F296" s="1" t="s">
        <v>18</v>
      </c>
      <c r="G296" s="1" t="s">
        <v>24</v>
      </c>
      <c r="H296" s="1" t="s">
        <v>1040</v>
      </c>
      <c r="I296" s="1" t="s">
        <v>1041</v>
      </c>
      <c r="J296" s="1" t="s">
        <v>1041</v>
      </c>
      <c r="K296" s="2"/>
      <c r="L296" s="1">
        <v>1.0</v>
      </c>
      <c r="M296" s="1"/>
      <c r="N296" s="1">
        <v>16.336366666666667</v>
      </c>
      <c r="O296" s="1" t="s">
        <v>22</v>
      </c>
      <c r="P296" s="1" t="s">
        <v>1042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41</v>
      </c>
      <c r="B297" s="1" t="s">
        <v>17</v>
      </c>
      <c r="C297" s="1">
        <v>469.0</v>
      </c>
      <c r="D297" s="1">
        <v>0.0</v>
      </c>
      <c r="E297" s="1" t="s">
        <v>42</v>
      </c>
      <c r="F297" s="1" t="s">
        <v>18</v>
      </c>
      <c r="G297" s="1" t="s">
        <v>24</v>
      </c>
      <c r="H297" s="1" t="s">
        <v>1043</v>
      </c>
      <c r="I297" s="1" t="s">
        <v>1044</v>
      </c>
      <c r="J297" s="1" t="s">
        <v>1044</v>
      </c>
      <c r="K297" s="2"/>
      <c r="L297" s="1">
        <v>-1.0</v>
      </c>
      <c r="M297" s="1"/>
      <c r="N297" s="1">
        <v>13.098183333333333</v>
      </c>
      <c r="O297" s="1" t="s">
        <v>22</v>
      </c>
      <c r="P297" s="1" t="s">
        <v>1045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31</v>
      </c>
      <c r="B298" s="1" t="s">
        <v>17</v>
      </c>
      <c r="C298" s="1">
        <v>279.0</v>
      </c>
      <c r="D298" s="1">
        <v>70.0</v>
      </c>
      <c r="E298" s="2"/>
      <c r="F298" s="1" t="s">
        <v>32</v>
      </c>
      <c r="G298" s="1" t="s">
        <v>24</v>
      </c>
      <c r="H298" s="1" t="s">
        <v>1046</v>
      </c>
      <c r="I298" s="1" t="s">
        <v>1047</v>
      </c>
      <c r="J298" s="1" t="s">
        <v>1047</v>
      </c>
      <c r="K298" s="2"/>
      <c r="L298" s="1">
        <v>-9.0</v>
      </c>
      <c r="M298" s="1"/>
      <c r="N298" s="1">
        <v>7.5988</v>
      </c>
      <c r="O298" s="1" t="s">
        <v>36</v>
      </c>
      <c r="P298" s="1" t="s">
        <v>1048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70</v>
      </c>
      <c r="B299" s="1" t="s">
        <v>17</v>
      </c>
      <c r="C299" s="1">
        <v>20.0</v>
      </c>
      <c r="D299" s="1">
        <v>35.0</v>
      </c>
      <c r="E299" s="2"/>
      <c r="F299" s="1" t="s">
        <v>32</v>
      </c>
      <c r="G299" s="1" t="s">
        <v>19</v>
      </c>
      <c r="H299" s="1" t="s">
        <v>1049</v>
      </c>
      <c r="I299" s="1" t="s">
        <v>1050</v>
      </c>
      <c r="J299" s="1" t="s">
        <v>1050</v>
      </c>
      <c r="K299" s="2"/>
      <c r="L299" s="1">
        <v>-4.0</v>
      </c>
      <c r="M299" s="1"/>
      <c r="N299" s="1">
        <v>0.5904666666666667</v>
      </c>
      <c r="O299" s="1" t="s">
        <v>73</v>
      </c>
      <c r="P299" s="1" t="s">
        <v>1051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41</v>
      </c>
      <c r="B300" s="1" t="s">
        <v>17</v>
      </c>
      <c r="C300" s="1">
        <v>329.0</v>
      </c>
      <c r="D300" s="1">
        <v>0.0</v>
      </c>
      <c r="E300" s="1" t="s">
        <v>42</v>
      </c>
      <c r="F300" s="1" t="s">
        <v>18</v>
      </c>
      <c r="G300" s="1" t="s">
        <v>24</v>
      </c>
      <c r="H300" s="1" t="s">
        <v>1052</v>
      </c>
      <c r="I300" s="1" t="s">
        <v>1053</v>
      </c>
      <c r="J300" s="1" t="s">
        <v>1053</v>
      </c>
      <c r="K300" s="2"/>
      <c r="L300" s="1">
        <v>-7.0</v>
      </c>
      <c r="M300" s="1"/>
      <c r="N300" s="1">
        <v>7.593883333333333</v>
      </c>
      <c r="O300" s="1" t="s">
        <v>22</v>
      </c>
      <c r="P300" s="1" t="s">
        <v>1028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31</v>
      </c>
      <c r="B301" s="1" t="s">
        <v>17</v>
      </c>
      <c r="C301" s="3">
        <v>638.0</v>
      </c>
      <c r="D301" s="1">
        <v>159.0</v>
      </c>
      <c r="E301" s="2"/>
      <c r="F301" s="1" t="s">
        <v>32</v>
      </c>
      <c r="G301" s="1" t="s">
        <v>33</v>
      </c>
      <c r="H301" s="1" t="s">
        <v>1054</v>
      </c>
      <c r="I301" s="1" t="s">
        <v>1055</v>
      </c>
      <c r="J301" s="1" t="s">
        <v>1055</v>
      </c>
      <c r="K301" s="2"/>
      <c r="L301" s="1">
        <v>-13.0</v>
      </c>
      <c r="M301" s="1"/>
      <c r="N301" s="1">
        <v>45.82185</v>
      </c>
      <c r="O301" s="1" t="s">
        <v>36</v>
      </c>
      <c r="P301" s="1" t="s">
        <v>1056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70</v>
      </c>
      <c r="B302" s="1" t="s">
        <v>17</v>
      </c>
      <c r="C302" s="1">
        <v>20.0</v>
      </c>
      <c r="D302" s="1">
        <v>35.0</v>
      </c>
      <c r="E302" s="2"/>
      <c r="F302" s="1" t="s">
        <v>32</v>
      </c>
      <c r="G302" s="1" t="s">
        <v>19</v>
      </c>
      <c r="H302" s="1" t="s">
        <v>1057</v>
      </c>
      <c r="I302" s="1" t="s">
        <v>1058</v>
      </c>
      <c r="J302" s="1" t="s">
        <v>1058</v>
      </c>
      <c r="K302" s="2"/>
      <c r="L302" s="1">
        <v>-4.0</v>
      </c>
      <c r="M302" s="1"/>
      <c r="N302" s="1">
        <v>0.9978666666666667</v>
      </c>
      <c r="O302" s="1" t="s">
        <v>73</v>
      </c>
      <c r="P302" s="1" t="s">
        <v>1059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16</v>
      </c>
      <c r="B303" s="1" t="s">
        <v>17</v>
      </c>
      <c r="C303" s="1">
        <v>404.0</v>
      </c>
      <c r="D303" s="1">
        <v>0.0</v>
      </c>
      <c r="E303" s="2"/>
      <c r="F303" s="1" t="s">
        <v>18</v>
      </c>
      <c r="G303" s="1" t="s">
        <v>24</v>
      </c>
      <c r="H303" s="1" t="s">
        <v>1060</v>
      </c>
      <c r="I303" s="1" t="s">
        <v>1061</v>
      </c>
      <c r="J303" s="1" t="s">
        <v>1061</v>
      </c>
      <c r="K303" s="2"/>
      <c r="L303" s="1">
        <v>-6.0</v>
      </c>
      <c r="M303" s="1"/>
      <c r="N303" s="1">
        <v>8.331816666666667</v>
      </c>
      <c r="O303" s="1" t="s">
        <v>22</v>
      </c>
      <c r="P303" s="1" t="s">
        <v>1062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70</v>
      </c>
      <c r="B304" s="1" t="s">
        <v>17</v>
      </c>
      <c r="C304" s="1">
        <v>193.0</v>
      </c>
      <c r="D304" s="1">
        <v>0.0</v>
      </c>
      <c r="E304" s="2"/>
      <c r="F304" s="1" t="s">
        <v>32</v>
      </c>
      <c r="G304" s="1" t="s">
        <v>19</v>
      </c>
      <c r="H304" s="1" t="s">
        <v>1063</v>
      </c>
      <c r="I304" s="1" t="s">
        <v>1064</v>
      </c>
      <c r="J304" s="1" t="s">
        <v>1064</v>
      </c>
      <c r="K304" s="2"/>
      <c r="L304" s="1">
        <v>4.0</v>
      </c>
      <c r="M304" s="1"/>
      <c r="N304" s="1">
        <v>9.307616666666666</v>
      </c>
      <c r="O304" s="1" t="s">
        <v>73</v>
      </c>
      <c r="P304" s="1" t="s">
        <v>1065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41</v>
      </c>
      <c r="B305" s="1" t="s">
        <v>17</v>
      </c>
      <c r="C305" s="1">
        <v>369.0</v>
      </c>
      <c r="D305" s="1">
        <v>0.0</v>
      </c>
      <c r="E305" s="1" t="s">
        <v>42</v>
      </c>
      <c r="F305" s="1" t="s">
        <v>18</v>
      </c>
      <c r="G305" s="1" t="s">
        <v>24</v>
      </c>
      <c r="H305" s="1" t="s">
        <v>1066</v>
      </c>
      <c r="I305" s="1" t="s">
        <v>1067</v>
      </c>
      <c r="J305" s="1" t="s">
        <v>1067</v>
      </c>
      <c r="K305" s="2"/>
      <c r="L305" s="1">
        <v>-4.0</v>
      </c>
      <c r="M305" s="1"/>
      <c r="N305" s="1">
        <v>10.28875</v>
      </c>
      <c r="O305" s="1" t="s">
        <v>22</v>
      </c>
      <c r="P305" s="1" t="s">
        <v>1068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41</v>
      </c>
      <c r="B306" s="1" t="s">
        <v>17</v>
      </c>
      <c r="C306" s="1">
        <v>364.0</v>
      </c>
      <c r="D306" s="1">
        <v>0.0</v>
      </c>
      <c r="E306" s="1" t="s">
        <v>42</v>
      </c>
      <c r="F306" s="1" t="s">
        <v>18</v>
      </c>
      <c r="G306" s="1" t="s">
        <v>24</v>
      </c>
      <c r="H306" s="1" t="s">
        <v>1069</v>
      </c>
      <c r="I306" s="1" t="s">
        <v>1070</v>
      </c>
      <c r="J306" s="1" t="s">
        <v>1070</v>
      </c>
      <c r="K306" s="2"/>
      <c r="L306" s="1">
        <v>-7.0</v>
      </c>
      <c r="M306" s="1"/>
      <c r="N306" s="1">
        <v>7.887333333333333</v>
      </c>
      <c r="O306" s="1" t="s">
        <v>22</v>
      </c>
      <c r="P306" s="1" t="s">
        <v>1071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16</v>
      </c>
      <c r="B307" s="1" t="s">
        <v>17</v>
      </c>
      <c r="C307" s="1">
        <v>528.0</v>
      </c>
      <c r="D307" s="1">
        <v>0.0</v>
      </c>
      <c r="E307" s="2"/>
      <c r="F307" s="1" t="s">
        <v>18</v>
      </c>
      <c r="G307" s="1" t="s">
        <v>24</v>
      </c>
      <c r="H307" s="1" t="s">
        <v>1072</v>
      </c>
      <c r="I307" s="1" t="s">
        <v>1073</v>
      </c>
      <c r="J307" s="1" t="s">
        <v>1073</v>
      </c>
      <c r="K307" s="2"/>
      <c r="L307" s="1">
        <v>-6.0</v>
      </c>
      <c r="M307" s="1"/>
      <c r="N307" s="1">
        <v>8.546483333333333</v>
      </c>
      <c r="O307" s="1" t="s">
        <v>22</v>
      </c>
      <c r="P307" s="1" t="s">
        <v>1074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84</v>
      </c>
      <c r="B308" s="1" t="s">
        <v>17</v>
      </c>
      <c r="C308" s="3">
        <v>329.0</v>
      </c>
      <c r="D308" s="1">
        <v>0.0</v>
      </c>
      <c r="E308" s="1" t="s">
        <v>1075</v>
      </c>
      <c r="F308" s="1" t="s">
        <v>18</v>
      </c>
      <c r="G308" s="1" t="s">
        <v>24</v>
      </c>
      <c r="H308" s="1" t="s">
        <v>1076</v>
      </c>
      <c r="I308" s="1" t="s">
        <v>1077</v>
      </c>
      <c r="J308" s="1" t="s">
        <v>1077</v>
      </c>
      <c r="K308" s="2"/>
      <c r="L308" s="1">
        <v>-7.0</v>
      </c>
      <c r="M308" s="1"/>
      <c r="N308" s="1">
        <v>7.533966666666666</v>
      </c>
      <c r="O308" s="1" t="s">
        <v>22</v>
      </c>
      <c r="P308" s="1" t="s">
        <v>1078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31</v>
      </c>
      <c r="B309" s="1" t="s">
        <v>17</v>
      </c>
      <c r="C309" s="3">
        <v>258.0</v>
      </c>
      <c r="D309" s="1">
        <v>0.0</v>
      </c>
      <c r="E309" s="1" t="s">
        <v>1079</v>
      </c>
      <c r="F309" s="1" t="s">
        <v>59</v>
      </c>
      <c r="G309" s="1" t="s">
        <v>24</v>
      </c>
      <c r="H309" s="1" t="s">
        <v>1080</v>
      </c>
      <c r="I309" s="1" t="s">
        <v>1081</v>
      </c>
      <c r="J309" s="1" t="s">
        <v>1082</v>
      </c>
      <c r="K309" s="1" t="s">
        <v>1083</v>
      </c>
      <c r="L309" s="1">
        <v>-15.0</v>
      </c>
      <c r="M309" s="1">
        <v>0.013016666666666666</v>
      </c>
      <c r="N309" s="1">
        <v>6.69055</v>
      </c>
      <c r="O309" s="1" t="s">
        <v>36</v>
      </c>
      <c r="P309" s="1" t="s">
        <v>1084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31</v>
      </c>
      <c r="B310" s="1" t="s">
        <v>17</v>
      </c>
      <c r="C310" s="1">
        <v>494.0</v>
      </c>
      <c r="D310" s="1">
        <v>124.0</v>
      </c>
      <c r="E310" s="2"/>
      <c r="F310" s="1" t="s">
        <v>32</v>
      </c>
      <c r="G310" s="1" t="s">
        <v>19</v>
      </c>
      <c r="H310" s="1" t="s">
        <v>1085</v>
      </c>
      <c r="I310" s="1" t="s">
        <v>1086</v>
      </c>
      <c r="J310" s="1" t="s">
        <v>1086</v>
      </c>
      <c r="K310" s="2"/>
      <c r="L310" s="1">
        <v>-7.0</v>
      </c>
      <c r="M310" s="1"/>
      <c r="N310" s="1">
        <v>53.54618333333333</v>
      </c>
      <c r="O310" s="1" t="s">
        <v>36</v>
      </c>
      <c r="P310" s="1" t="s">
        <v>1087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41</v>
      </c>
      <c r="B311" s="1" t="s">
        <v>17</v>
      </c>
      <c r="C311" s="1">
        <v>329.0</v>
      </c>
      <c r="D311" s="1">
        <v>0.0</v>
      </c>
      <c r="E311" s="1" t="s">
        <v>42</v>
      </c>
      <c r="F311" s="1" t="s">
        <v>18</v>
      </c>
      <c r="G311" s="1" t="s">
        <v>24</v>
      </c>
      <c r="H311" s="1" t="s">
        <v>1088</v>
      </c>
      <c r="I311" s="1" t="s">
        <v>1089</v>
      </c>
      <c r="J311" s="1" t="s">
        <v>1089</v>
      </c>
      <c r="K311" s="2"/>
      <c r="L311" s="1">
        <v>-1.0</v>
      </c>
      <c r="M311" s="1"/>
      <c r="N311" s="1">
        <v>13.45785</v>
      </c>
      <c r="O311" s="1" t="s">
        <v>22</v>
      </c>
      <c r="P311" s="1" t="s">
        <v>1090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70</v>
      </c>
      <c r="B312" s="1" t="s">
        <v>17</v>
      </c>
      <c r="C312" s="3">
        <v>309.0</v>
      </c>
      <c r="D312" s="1">
        <v>0.0</v>
      </c>
      <c r="E312" s="2"/>
      <c r="F312" s="1" t="s">
        <v>32</v>
      </c>
      <c r="G312" s="1" t="s">
        <v>19</v>
      </c>
      <c r="H312" s="1" t="s">
        <v>1091</v>
      </c>
      <c r="I312" s="1" t="s">
        <v>1092</v>
      </c>
      <c r="J312" s="1" t="s">
        <v>1092</v>
      </c>
      <c r="K312" s="2"/>
      <c r="L312" s="1">
        <v>5.0</v>
      </c>
      <c r="M312" s="1"/>
      <c r="N312" s="1">
        <v>10.778133333333333</v>
      </c>
      <c r="O312" s="1" t="s">
        <v>73</v>
      </c>
      <c r="P312" s="1" t="s">
        <v>1093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70</v>
      </c>
      <c r="B313" s="1" t="s">
        <v>17</v>
      </c>
      <c r="C313" s="3">
        <v>29.5</v>
      </c>
      <c r="D313" s="1">
        <v>29.5</v>
      </c>
      <c r="E313" s="2"/>
      <c r="F313" s="1" t="s">
        <v>32</v>
      </c>
      <c r="G313" s="1" t="s">
        <v>19</v>
      </c>
      <c r="H313" s="1" t="s">
        <v>1094</v>
      </c>
      <c r="I313" s="1" t="s">
        <v>1095</v>
      </c>
      <c r="J313" s="1" t="s">
        <v>1095</v>
      </c>
      <c r="K313" s="2"/>
      <c r="L313" s="1">
        <v>-4.0</v>
      </c>
      <c r="M313" s="1"/>
      <c r="N313" s="1">
        <v>0.3365166666666667</v>
      </c>
      <c r="O313" s="1" t="s">
        <v>73</v>
      </c>
      <c r="P313" s="1" t="s">
        <v>1096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70</v>
      </c>
      <c r="B314" s="1" t="s">
        <v>17</v>
      </c>
      <c r="C314" s="1">
        <v>119.0</v>
      </c>
      <c r="D314" s="1">
        <v>0.0</v>
      </c>
      <c r="E314" s="2"/>
      <c r="F314" s="1" t="s">
        <v>32</v>
      </c>
      <c r="G314" s="1" t="s">
        <v>19</v>
      </c>
      <c r="H314" s="1" t="s">
        <v>1097</v>
      </c>
      <c r="I314" s="1" t="s">
        <v>1098</v>
      </c>
      <c r="J314" s="1" t="s">
        <v>1098</v>
      </c>
      <c r="K314" s="2"/>
      <c r="L314" s="1">
        <v>8.0</v>
      </c>
      <c r="M314" s="1"/>
      <c r="N314" s="1">
        <v>13.482866666666666</v>
      </c>
      <c r="O314" s="1" t="s">
        <v>73</v>
      </c>
      <c r="P314" s="1" t="s">
        <v>1099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16</v>
      </c>
      <c r="B315" s="1" t="s">
        <v>17</v>
      </c>
      <c r="C315" s="3">
        <v>668.0</v>
      </c>
      <c r="D315" s="1">
        <v>0.0</v>
      </c>
      <c r="E315" s="2"/>
      <c r="F315" s="1" t="s">
        <v>18</v>
      </c>
      <c r="G315" s="1" t="s">
        <v>19</v>
      </c>
      <c r="H315" s="1" t="s">
        <v>1100</v>
      </c>
      <c r="I315" s="1" t="s">
        <v>1101</v>
      </c>
      <c r="J315" s="1" t="s">
        <v>1101</v>
      </c>
      <c r="K315" s="2"/>
      <c r="L315" s="1">
        <v>0.0</v>
      </c>
      <c r="M315" s="1"/>
      <c r="N315" s="1">
        <v>15.877433333333334</v>
      </c>
      <c r="O315" s="1" t="s">
        <v>22</v>
      </c>
      <c r="P315" s="1" t="s">
        <v>1102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31</v>
      </c>
      <c r="B316" s="1" t="s">
        <v>17</v>
      </c>
      <c r="C316" s="1">
        <v>528.0</v>
      </c>
      <c r="D316" s="1">
        <v>0.0</v>
      </c>
      <c r="E316" s="1" t="s">
        <v>1079</v>
      </c>
      <c r="F316" s="1" t="s">
        <v>59</v>
      </c>
      <c r="G316" s="1" t="s">
        <v>24</v>
      </c>
      <c r="H316" s="1" t="s">
        <v>1103</v>
      </c>
      <c r="I316" s="1" t="s">
        <v>1104</v>
      </c>
      <c r="J316" s="1" t="s">
        <v>1105</v>
      </c>
      <c r="K316" s="1" t="s">
        <v>1106</v>
      </c>
      <c r="L316" s="1">
        <v>-14.0</v>
      </c>
      <c r="M316" s="1">
        <v>0.013133333333333334</v>
      </c>
      <c r="N316" s="1">
        <v>8.802833333333334</v>
      </c>
      <c r="O316" s="1" t="s">
        <v>36</v>
      </c>
      <c r="P316" s="1" t="s">
        <v>1107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70</v>
      </c>
      <c r="B317" s="1" t="s">
        <v>17</v>
      </c>
      <c r="C317" s="1">
        <v>19.5</v>
      </c>
      <c r="D317" s="1">
        <v>19.5</v>
      </c>
      <c r="E317" s="2"/>
      <c r="F317" s="1" t="s">
        <v>32</v>
      </c>
      <c r="G317" s="1" t="s">
        <v>19</v>
      </c>
      <c r="H317" s="1" t="s">
        <v>1108</v>
      </c>
      <c r="I317" s="1" t="s">
        <v>1109</v>
      </c>
      <c r="J317" s="1" t="s">
        <v>1109</v>
      </c>
      <c r="K317" s="2"/>
      <c r="L317" s="1">
        <v>-4.0</v>
      </c>
      <c r="M317" s="1"/>
      <c r="N317" s="1">
        <v>0.4982</v>
      </c>
      <c r="O317" s="1" t="s">
        <v>73</v>
      </c>
      <c r="P317" s="1" t="s">
        <v>1110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31</v>
      </c>
      <c r="B318" s="1" t="s">
        <v>17</v>
      </c>
      <c r="C318" s="3">
        <v>247.0</v>
      </c>
      <c r="D318" s="1">
        <v>62.0</v>
      </c>
      <c r="E318" s="2"/>
      <c r="F318" s="1" t="s">
        <v>32</v>
      </c>
      <c r="G318" s="1" t="s">
        <v>24</v>
      </c>
      <c r="H318" s="1" t="s">
        <v>1111</v>
      </c>
      <c r="I318" s="1" t="s">
        <v>1112</v>
      </c>
      <c r="J318" s="1" t="s">
        <v>1112</v>
      </c>
      <c r="K318" s="2"/>
      <c r="L318" s="1">
        <v>-6.0</v>
      </c>
      <c r="M318" s="1"/>
      <c r="N318" s="1">
        <v>11.442283333333334</v>
      </c>
      <c r="O318" s="1" t="s">
        <v>36</v>
      </c>
      <c r="P318" s="1" t="s">
        <v>1113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31</v>
      </c>
      <c r="B319" s="1" t="s">
        <v>17</v>
      </c>
      <c r="C319" s="3">
        <v>277.0</v>
      </c>
      <c r="D319" s="1">
        <v>62.0</v>
      </c>
      <c r="E319" s="2"/>
      <c r="F319" s="1" t="s">
        <v>32</v>
      </c>
      <c r="G319" s="1" t="s">
        <v>24</v>
      </c>
      <c r="H319" s="1" t="s">
        <v>1114</v>
      </c>
      <c r="I319" s="1" t="s">
        <v>1115</v>
      </c>
      <c r="J319" s="1" t="s">
        <v>1115</v>
      </c>
      <c r="K319" s="2"/>
      <c r="L319" s="1">
        <v>-7.0</v>
      </c>
      <c r="M319" s="1"/>
      <c r="N319" s="1">
        <v>11.55525</v>
      </c>
      <c r="O319" s="1" t="s">
        <v>36</v>
      </c>
      <c r="P319" s="1" t="s">
        <v>366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31</v>
      </c>
      <c r="B320" s="1" t="s">
        <v>17</v>
      </c>
      <c r="C320" s="3">
        <v>443.0</v>
      </c>
      <c r="D320" s="1">
        <v>0.0</v>
      </c>
      <c r="E320" s="1" t="s">
        <v>1079</v>
      </c>
      <c r="F320" s="1" t="s">
        <v>59</v>
      </c>
      <c r="G320" s="1" t="s">
        <v>19</v>
      </c>
      <c r="H320" s="1" t="s">
        <v>1116</v>
      </c>
      <c r="I320" s="1" t="s">
        <v>1117</v>
      </c>
      <c r="J320" s="1" t="s">
        <v>1118</v>
      </c>
      <c r="K320" s="1" t="s">
        <v>1119</v>
      </c>
      <c r="L320" s="1">
        <v>-3.0</v>
      </c>
      <c r="M320" s="1">
        <v>0.012383333333333333</v>
      </c>
      <c r="N320" s="1">
        <v>17.648033333333334</v>
      </c>
      <c r="O320" s="1" t="s">
        <v>36</v>
      </c>
      <c r="P320" s="1" t="s">
        <v>1120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31</v>
      </c>
      <c r="B321" s="1" t="s">
        <v>17</v>
      </c>
      <c r="C321" s="1">
        <v>254.0</v>
      </c>
      <c r="D321" s="1">
        <v>50.0</v>
      </c>
      <c r="E321" s="2"/>
      <c r="F321" s="1" t="s">
        <v>32</v>
      </c>
      <c r="G321" s="1" t="s">
        <v>33</v>
      </c>
      <c r="H321" s="1" t="s">
        <v>1121</v>
      </c>
      <c r="I321" s="1" t="s">
        <v>1122</v>
      </c>
      <c r="J321" s="1" t="s">
        <v>1122</v>
      </c>
      <c r="K321" s="2"/>
      <c r="L321" s="1">
        <v>-11.0</v>
      </c>
      <c r="M321" s="1"/>
      <c r="N321" s="1">
        <v>8.295666666666667</v>
      </c>
      <c r="O321" s="1" t="s">
        <v>36</v>
      </c>
      <c r="P321" s="1" t="s">
        <v>1123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31</v>
      </c>
      <c r="B322" s="1" t="s">
        <v>17</v>
      </c>
      <c r="C322" s="1">
        <v>299.0</v>
      </c>
      <c r="D322" s="1">
        <v>0.0</v>
      </c>
      <c r="E322" s="1" t="s">
        <v>1079</v>
      </c>
      <c r="F322" s="1" t="s">
        <v>59</v>
      </c>
      <c r="G322" s="1" t="s">
        <v>19</v>
      </c>
      <c r="H322" s="1" t="s">
        <v>1124</v>
      </c>
      <c r="I322" s="1" t="s">
        <v>1125</v>
      </c>
      <c r="J322" s="1" t="s">
        <v>1126</v>
      </c>
      <c r="K322" s="1" t="s">
        <v>1127</v>
      </c>
      <c r="L322" s="1">
        <v>-21.0</v>
      </c>
      <c r="M322" s="1">
        <v>0.0139</v>
      </c>
      <c r="N322" s="1">
        <v>7.093366666666666</v>
      </c>
      <c r="O322" s="1" t="s">
        <v>36</v>
      </c>
      <c r="P322" s="1" t="s">
        <v>1128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70</v>
      </c>
      <c r="B323" s="1" t="s">
        <v>17</v>
      </c>
      <c r="C323" s="3">
        <v>309.0</v>
      </c>
      <c r="D323" s="1">
        <v>0.0</v>
      </c>
      <c r="E323" s="2"/>
      <c r="F323" s="1" t="s">
        <v>32</v>
      </c>
      <c r="G323" s="1" t="s">
        <v>19</v>
      </c>
      <c r="H323" s="1" t="s">
        <v>1129</v>
      </c>
      <c r="I323" s="1" t="s">
        <v>1130</v>
      </c>
      <c r="J323" s="1" t="s">
        <v>1130</v>
      </c>
      <c r="K323" s="2"/>
      <c r="L323" s="1">
        <v>2.0</v>
      </c>
      <c r="M323" s="1"/>
      <c r="N323" s="1">
        <v>7.87235</v>
      </c>
      <c r="O323" s="1" t="s">
        <v>73</v>
      </c>
      <c r="P323" s="1" t="s">
        <v>1131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70</v>
      </c>
      <c r="B324" s="3" t="s">
        <v>17</v>
      </c>
      <c r="C324" s="1">
        <v>428.0</v>
      </c>
      <c r="D324" s="1">
        <v>0.0</v>
      </c>
      <c r="E324" s="2"/>
      <c r="F324" s="1" t="s">
        <v>32</v>
      </c>
      <c r="G324" s="1" t="s">
        <v>19</v>
      </c>
      <c r="H324" s="1" t="s">
        <v>1132</v>
      </c>
      <c r="I324" s="1" t="s">
        <v>1133</v>
      </c>
      <c r="J324" s="1" t="s">
        <v>1133</v>
      </c>
      <c r="K324" s="2"/>
      <c r="L324" s="1">
        <v>2.0</v>
      </c>
      <c r="M324" s="1"/>
      <c r="N324" s="1">
        <v>7.913433333333334</v>
      </c>
      <c r="O324" s="1" t="s">
        <v>73</v>
      </c>
      <c r="P324" s="1" t="s">
        <v>1134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70</v>
      </c>
      <c r="B325" s="1" t="s">
        <v>17</v>
      </c>
      <c r="C325" s="1">
        <v>119.0</v>
      </c>
      <c r="D325" s="1">
        <v>0.0</v>
      </c>
      <c r="E325" s="2"/>
      <c r="F325" s="1" t="s">
        <v>32</v>
      </c>
      <c r="G325" s="1" t="s">
        <v>19</v>
      </c>
      <c r="H325" s="1" t="s">
        <v>1135</v>
      </c>
      <c r="I325" s="1" t="s">
        <v>1136</v>
      </c>
      <c r="J325" s="1" t="s">
        <v>1136</v>
      </c>
      <c r="K325" s="2"/>
      <c r="L325" s="1">
        <v>4.0</v>
      </c>
      <c r="M325" s="1"/>
      <c r="N325" s="1">
        <v>9.631916666666667</v>
      </c>
      <c r="O325" s="1" t="s">
        <v>73</v>
      </c>
      <c r="P325" s="1" t="s">
        <v>1137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31</v>
      </c>
      <c r="B326" s="1" t="s">
        <v>17</v>
      </c>
      <c r="C326" s="3">
        <v>762.0</v>
      </c>
      <c r="D326" s="1">
        <v>185.0</v>
      </c>
      <c r="E326" s="2"/>
      <c r="F326" s="1" t="s">
        <v>32</v>
      </c>
      <c r="G326" s="1" t="s">
        <v>33</v>
      </c>
      <c r="H326" s="1" t="s">
        <v>1138</v>
      </c>
      <c r="I326" s="1" t="s">
        <v>1139</v>
      </c>
      <c r="J326" s="1" t="s">
        <v>1139</v>
      </c>
      <c r="K326" s="2"/>
      <c r="L326" s="1">
        <v>-10.0</v>
      </c>
      <c r="M326" s="1"/>
      <c r="N326" s="1">
        <v>11.745583333333334</v>
      </c>
      <c r="O326" s="1" t="s">
        <v>36</v>
      </c>
      <c r="P326" s="1" t="s">
        <v>1140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31</v>
      </c>
      <c r="B327" s="1" t="s">
        <v>17</v>
      </c>
      <c r="C327" s="1">
        <v>276.0</v>
      </c>
      <c r="D327" s="1">
        <v>13.0</v>
      </c>
      <c r="E327" s="1" t="s">
        <v>1079</v>
      </c>
      <c r="F327" s="1" t="s">
        <v>59</v>
      </c>
      <c r="G327" s="1" t="s">
        <v>24</v>
      </c>
      <c r="H327" s="1" t="s">
        <v>1141</v>
      </c>
      <c r="I327" s="1" t="s">
        <v>1142</v>
      </c>
      <c r="J327" s="1" t="s">
        <v>1143</v>
      </c>
      <c r="K327" s="1" t="s">
        <v>1144</v>
      </c>
      <c r="L327" s="1">
        <v>-10.0</v>
      </c>
      <c r="M327" s="1">
        <v>0.015383333333333334</v>
      </c>
      <c r="N327" s="1">
        <v>14.74525</v>
      </c>
      <c r="O327" s="1" t="s">
        <v>36</v>
      </c>
      <c r="P327" s="1" t="s">
        <v>1145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70</v>
      </c>
      <c r="B328" s="1" t="s">
        <v>17</v>
      </c>
      <c r="C328" s="1">
        <v>373.5</v>
      </c>
      <c r="D328" s="1">
        <v>373.5</v>
      </c>
      <c r="E328" s="2"/>
      <c r="F328" s="1" t="s">
        <v>32</v>
      </c>
      <c r="G328" s="1" t="s">
        <v>19</v>
      </c>
      <c r="H328" s="1" t="s">
        <v>1146</v>
      </c>
      <c r="I328" s="1" t="s">
        <v>1147</v>
      </c>
      <c r="J328" s="1" t="s">
        <v>1147</v>
      </c>
      <c r="K328" s="2"/>
      <c r="L328" s="1">
        <v>7.0</v>
      </c>
      <c r="M328" s="1"/>
      <c r="N328" s="1">
        <v>12.464583333333334</v>
      </c>
      <c r="O328" s="1" t="s">
        <v>73</v>
      </c>
      <c r="P328" s="1" t="s">
        <v>1148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16</v>
      </c>
      <c r="B329" s="1" t="s">
        <v>17</v>
      </c>
      <c r="C329" s="1">
        <v>274.0</v>
      </c>
      <c r="D329" s="1">
        <v>0.0</v>
      </c>
      <c r="E329" s="2"/>
      <c r="F329" s="1" t="s">
        <v>18</v>
      </c>
      <c r="G329" s="1" t="s">
        <v>24</v>
      </c>
      <c r="H329" s="1" t="s">
        <v>1149</v>
      </c>
      <c r="I329" s="1" t="s">
        <v>1150</v>
      </c>
      <c r="J329" s="1" t="s">
        <v>1150</v>
      </c>
      <c r="K329" s="2"/>
      <c r="L329" s="1">
        <v>-1.0</v>
      </c>
      <c r="M329" s="1"/>
      <c r="N329" s="1">
        <v>13.117433333333333</v>
      </c>
      <c r="O329" s="1" t="s">
        <v>22</v>
      </c>
      <c r="P329" s="1" t="s">
        <v>1151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16</v>
      </c>
      <c r="B330" s="1" t="s">
        <v>17</v>
      </c>
      <c r="C330" s="1">
        <v>264.0</v>
      </c>
      <c r="D330" s="1">
        <v>0.0</v>
      </c>
      <c r="E330" s="2"/>
      <c r="F330" s="1" t="s">
        <v>18</v>
      </c>
      <c r="G330" s="1" t="s">
        <v>24</v>
      </c>
      <c r="H330" s="1" t="s">
        <v>1152</v>
      </c>
      <c r="I330" s="1" t="s">
        <v>1153</v>
      </c>
      <c r="J330" s="1" t="s">
        <v>1153</v>
      </c>
      <c r="K330" s="2"/>
      <c r="L330" s="1">
        <v>-3.0</v>
      </c>
      <c r="M330" s="1"/>
      <c r="N330" s="1">
        <v>11.627</v>
      </c>
      <c r="O330" s="1" t="s">
        <v>22</v>
      </c>
      <c r="P330" s="1" t="s">
        <v>1154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41</v>
      </c>
      <c r="B331" s="1" t="s">
        <v>17</v>
      </c>
      <c r="C331" s="3">
        <v>394.0</v>
      </c>
      <c r="D331" s="1">
        <v>0.0</v>
      </c>
      <c r="E331" s="1" t="s">
        <v>42</v>
      </c>
      <c r="F331" s="1" t="s">
        <v>18</v>
      </c>
      <c r="G331" s="1" t="s">
        <v>24</v>
      </c>
      <c r="H331" s="1" t="s">
        <v>1155</v>
      </c>
      <c r="I331" s="1" t="s">
        <v>1156</v>
      </c>
      <c r="J331" s="1" t="s">
        <v>1156</v>
      </c>
      <c r="K331" s="2"/>
      <c r="L331" s="1">
        <v>-4.0</v>
      </c>
      <c r="M331" s="1"/>
      <c r="N331" s="1">
        <v>10.270383333333333</v>
      </c>
      <c r="O331" s="1" t="s">
        <v>22</v>
      </c>
      <c r="P331" s="1" t="s">
        <v>1157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31</v>
      </c>
      <c r="B332" s="1" t="s">
        <v>17</v>
      </c>
      <c r="C332" s="3">
        <v>329.0</v>
      </c>
      <c r="D332" s="1">
        <v>0.0</v>
      </c>
      <c r="E332" s="1" t="s">
        <v>1079</v>
      </c>
      <c r="F332" s="1" t="s">
        <v>59</v>
      </c>
      <c r="G332" s="1" t="s">
        <v>24</v>
      </c>
      <c r="H332" s="1" t="s">
        <v>1158</v>
      </c>
      <c r="I332" s="1" t="s">
        <v>1159</v>
      </c>
      <c r="J332" s="1" t="s">
        <v>1160</v>
      </c>
      <c r="K332" s="1" t="s">
        <v>1161</v>
      </c>
      <c r="L332" s="1">
        <v>4.0</v>
      </c>
      <c r="M332" s="1">
        <v>0.015633333333333332</v>
      </c>
      <c r="N332" s="1">
        <v>13.8266</v>
      </c>
      <c r="O332" s="1" t="s">
        <v>36</v>
      </c>
      <c r="P332" s="1" t="s">
        <v>366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31</v>
      </c>
      <c r="B333" s="1" t="s">
        <v>17</v>
      </c>
      <c r="C333" s="3">
        <v>508.0</v>
      </c>
      <c r="D333" s="1">
        <v>0.0</v>
      </c>
      <c r="E333" s="1" t="s">
        <v>42</v>
      </c>
      <c r="F333" s="1" t="s">
        <v>59</v>
      </c>
      <c r="G333" s="1" t="s">
        <v>24</v>
      </c>
      <c r="H333" s="1" t="s">
        <v>1162</v>
      </c>
      <c r="I333" s="1" t="s">
        <v>1163</v>
      </c>
      <c r="J333" s="1" t="s">
        <v>1164</v>
      </c>
      <c r="K333" s="1" t="s">
        <v>1165</v>
      </c>
      <c r="L333" s="1">
        <v>0.0</v>
      </c>
      <c r="M333" s="1">
        <v>5.409183333333333</v>
      </c>
      <c r="N333" s="1">
        <v>18.049183333333332</v>
      </c>
      <c r="O333" s="1" t="s">
        <v>36</v>
      </c>
      <c r="P333" s="1" t="s">
        <v>1166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16</v>
      </c>
      <c r="B334" s="1" t="s">
        <v>17</v>
      </c>
      <c r="C334" s="3">
        <v>351.0</v>
      </c>
      <c r="D334" s="1">
        <v>0.0</v>
      </c>
      <c r="E334" s="2"/>
      <c r="F334" s="1" t="s">
        <v>18</v>
      </c>
      <c r="G334" s="1" t="s">
        <v>24</v>
      </c>
      <c r="H334" s="1" t="s">
        <v>1167</v>
      </c>
      <c r="I334" s="1" t="s">
        <v>1168</v>
      </c>
      <c r="J334" s="1" t="s">
        <v>1168</v>
      </c>
      <c r="K334" s="2"/>
      <c r="L334" s="1">
        <v>9.0</v>
      </c>
      <c r="M334" s="1"/>
      <c r="N334" s="1">
        <v>24.073566666666668</v>
      </c>
      <c r="O334" s="1" t="s">
        <v>22</v>
      </c>
      <c r="P334" s="1" t="s">
        <v>1169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41</v>
      </c>
      <c r="B335" s="1" t="s">
        <v>17</v>
      </c>
      <c r="C335" s="3">
        <v>563.0</v>
      </c>
      <c r="D335" s="1">
        <v>0.0</v>
      </c>
      <c r="E335" s="1" t="s">
        <v>42</v>
      </c>
      <c r="F335" s="1" t="s">
        <v>18</v>
      </c>
      <c r="G335" s="1" t="s">
        <v>24</v>
      </c>
      <c r="H335" s="1" t="s">
        <v>1170</v>
      </c>
      <c r="I335" s="1" t="s">
        <v>1171</v>
      </c>
      <c r="J335" s="1" t="s">
        <v>1171</v>
      </c>
      <c r="K335" s="2"/>
      <c r="L335" s="1">
        <v>6.0</v>
      </c>
      <c r="M335" s="1"/>
      <c r="N335" s="1">
        <v>21.474083333333333</v>
      </c>
      <c r="O335" s="1" t="s">
        <v>22</v>
      </c>
      <c r="P335" s="1" t="s">
        <v>1172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84</v>
      </c>
      <c r="B336" s="1" t="s">
        <v>17</v>
      </c>
      <c r="C336" s="1">
        <v>329.0</v>
      </c>
      <c r="D336" s="1">
        <v>0.0</v>
      </c>
      <c r="E336" s="1" t="s">
        <v>1173</v>
      </c>
      <c r="F336" s="1" t="s">
        <v>18</v>
      </c>
      <c r="G336" s="1" t="s">
        <v>24</v>
      </c>
      <c r="H336" s="1" t="s">
        <v>1174</v>
      </c>
      <c r="I336" s="1" t="s">
        <v>1175</v>
      </c>
      <c r="J336" s="1" t="s">
        <v>1175</v>
      </c>
      <c r="K336" s="2"/>
      <c r="L336" s="1">
        <v>2.0</v>
      </c>
      <c r="M336" s="1"/>
      <c r="N336" s="1">
        <v>17.84085</v>
      </c>
      <c r="O336" s="1" t="s">
        <v>22</v>
      </c>
      <c r="P336" s="1" t="s">
        <v>1176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31</v>
      </c>
      <c r="B337" s="1" t="s">
        <v>17</v>
      </c>
      <c r="C337" s="3">
        <v>250.0</v>
      </c>
      <c r="D337" s="1">
        <v>0.0</v>
      </c>
      <c r="E337" s="1" t="s">
        <v>1079</v>
      </c>
      <c r="F337" s="1" t="s">
        <v>59</v>
      </c>
      <c r="G337" s="1" t="s">
        <v>24</v>
      </c>
      <c r="H337" s="1" t="s">
        <v>1177</v>
      </c>
      <c r="I337" s="1" t="s">
        <v>1178</v>
      </c>
      <c r="J337" s="1" t="s">
        <v>1179</v>
      </c>
      <c r="K337" s="1" t="s">
        <v>1180</v>
      </c>
      <c r="L337" s="1">
        <v>11.0</v>
      </c>
      <c r="M337" s="1">
        <v>0.00805</v>
      </c>
      <c r="N337" s="1">
        <v>18.93725</v>
      </c>
      <c r="O337" s="1" t="s">
        <v>36</v>
      </c>
      <c r="P337" s="1" t="s">
        <v>1181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31</v>
      </c>
      <c r="B338" s="1" t="s">
        <v>17</v>
      </c>
      <c r="C338" s="1">
        <v>511.0</v>
      </c>
      <c r="D338" s="1">
        <v>103.0</v>
      </c>
      <c r="E338" s="2"/>
      <c r="F338" s="1" t="s">
        <v>32</v>
      </c>
      <c r="G338" s="1" t="s">
        <v>33</v>
      </c>
      <c r="H338" s="1" t="s">
        <v>1182</v>
      </c>
      <c r="I338" s="1" t="s">
        <v>1183</v>
      </c>
      <c r="J338" s="1" t="s">
        <v>1183</v>
      </c>
      <c r="K338" s="2"/>
      <c r="L338" s="1">
        <v>0.0</v>
      </c>
      <c r="M338" s="1"/>
      <c r="N338" s="1">
        <v>23.282866666666667</v>
      </c>
      <c r="O338" s="1" t="s">
        <v>36</v>
      </c>
      <c r="P338" s="1" t="s">
        <v>1184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41</v>
      </c>
      <c r="B339" s="1" t="s">
        <v>17</v>
      </c>
      <c r="C339" s="1">
        <v>772.0</v>
      </c>
      <c r="D339" s="1">
        <v>0.0</v>
      </c>
      <c r="E339" s="1" t="s">
        <v>42</v>
      </c>
      <c r="F339" s="1" t="s">
        <v>18</v>
      </c>
      <c r="G339" s="1" t="s">
        <v>24</v>
      </c>
      <c r="H339" s="1" t="s">
        <v>1185</v>
      </c>
      <c r="I339" s="1" t="s">
        <v>1186</v>
      </c>
      <c r="J339" s="1" t="s">
        <v>1186</v>
      </c>
      <c r="K339" s="2"/>
      <c r="L339" s="1">
        <v>-2.0</v>
      </c>
      <c r="M339" s="1"/>
      <c r="N339" s="1">
        <v>12.600183333333334</v>
      </c>
      <c r="O339" s="1" t="s">
        <v>22</v>
      </c>
      <c r="P339" s="1" t="s">
        <v>1187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70</v>
      </c>
      <c r="B340" s="1" t="s">
        <v>17</v>
      </c>
      <c r="C340" s="1">
        <v>597.0</v>
      </c>
      <c r="D340" s="1">
        <v>0.0</v>
      </c>
      <c r="E340" s="2"/>
      <c r="F340" s="1" t="s">
        <v>32</v>
      </c>
      <c r="G340" s="1" t="s">
        <v>19</v>
      </c>
      <c r="H340" s="1" t="s">
        <v>1188</v>
      </c>
      <c r="I340" s="1" t="s">
        <v>1189</v>
      </c>
      <c r="J340" s="1" t="s">
        <v>1189</v>
      </c>
      <c r="K340" s="2"/>
      <c r="L340" s="1">
        <v>11.0</v>
      </c>
      <c r="M340" s="1"/>
      <c r="N340" s="1">
        <v>16.52255</v>
      </c>
      <c r="O340" s="1" t="s">
        <v>73</v>
      </c>
      <c r="P340" s="1" t="s">
        <v>1190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31</v>
      </c>
      <c r="B341" s="1" t="s">
        <v>17</v>
      </c>
      <c r="C341" s="3">
        <v>209.0</v>
      </c>
      <c r="D341" s="1">
        <v>50.0</v>
      </c>
      <c r="E341" s="2"/>
      <c r="F341" s="1" t="s">
        <v>32</v>
      </c>
      <c r="G341" s="1" t="s">
        <v>24</v>
      </c>
      <c r="H341" s="1" t="s">
        <v>1191</v>
      </c>
      <c r="I341" s="1" t="s">
        <v>1192</v>
      </c>
      <c r="J341" s="1" t="s">
        <v>1192</v>
      </c>
      <c r="K341" s="2"/>
      <c r="L341" s="1">
        <v>-7.0</v>
      </c>
      <c r="M341" s="1"/>
      <c r="N341" s="1">
        <v>10.903466666666667</v>
      </c>
      <c r="O341" s="1" t="s">
        <v>36</v>
      </c>
      <c r="P341" s="1" t="s">
        <v>187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31</v>
      </c>
      <c r="B342" s="1" t="s">
        <v>17</v>
      </c>
      <c r="C342" s="1">
        <v>417.2</v>
      </c>
      <c r="D342" s="1">
        <v>100.8</v>
      </c>
      <c r="E342" s="1" t="s">
        <v>1079</v>
      </c>
      <c r="F342" s="1" t="s">
        <v>59</v>
      </c>
      <c r="G342" s="1" t="s">
        <v>24</v>
      </c>
      <c r="H342" s="1" t="s">
        <v>1193</v>
      </c>
      <c r="I342" s="1" t="s">
        <v>1194</v>
      </c>
      <c r="J342" s="1" t="s">
        <v>1195</v>
      </c>
      <c r="K342" s="1" t="s">
        <v>1196</v>
      </c>
      <c r="L342" s="1">
        <v>4.0</v>
      </c>
      <c r="M342" s="1">
        <v>0.015833333333333335</v>
      </c>
      <c r="N342" s="1">
        <v>28.751366666666666</v>
      </c>
      <c r="O342" s="1" t="s">
        <v>36</v>
      </c>
      <c r="P342" s="1" t="s">
        <v>1197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41</v>
      </c>
      <c r="B343" s="1" t="s">
        <v>17</v>
      </c>
      <c r="C343" s="1">
        <v>329.0</v>
      </c>
      <c r="D343" s="1">
        <v>0.0</v>
      </c>
      <c r="E343" s="1" t="s">
        <v>42</v>
      </c>
      <c r="F343" s="1" t="s">
        <v>18</v>
      </c>
      <c r="G343" s="1" t="s">
        <v>24</v>
      </c>
      <c r="H343" s="1" t="s">
        <v>1198</v>
      </c>
      <c r="I343" s="1" t="s">
        <v>1199</v>
      </c>
      <c r="J343" s="1" t="s">
        <v>1199</v>
      </c>
      <c r="K343" s="2"/>
      <c r="L343" s="1">
        <v>-6.0</v>
      </c>
      <c r="M343" s="1"/>
      <c r="N343" s="1">
        <v>8.316516666666667</v>
      </c>
      <c r="O343" s="1" t="s">
        <v>22</v>
      </c>
      <c r="P343" s="1" t="s">
        <v>140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31</v>
      </c>
      <c r="B344" s="3" t="s">
        <v>17</v>
      </c>
      <c r="C344" s="1">
        <v>375.0</v>
      </c>
      <c r="D344" s="1">
        <v>0.0</v>
      </c>
      <c r="E344" s="1" t="s">
        <v>1079</v>
      </c>
      <c r="F344" s="1" t="s">
        <v>59</v>
      </c>
      <c r="G344" s="1" t="s">
        <v>24</v>
      </c>
      <c r="H344" s="1" t="s">
        <v>1200</v>
      </c>
      <c r="I344" s="1" t="s">
        <v>1201</v>
      </c>
      <c r="J344" s="1" t="s">
        <v>1202</v>
      </c>
      <c r="K344" s="1" t="s">
        <v>1203</v>
      </c>
      <c r="L344" s="1">
        <v>0.0</v>
      </c>
      <c r="M344" s="1">
        <v>0.017566666666666668</v>
      </c>
      <c r="N344" s="1">
        <v>13.34325</v>
      </c>
      <c r="O344" s="1" t="s">
        <v>36</v>
      </c>
      <c r="P344" s="1" t="s">
        <v>1204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84</v>
      </c>
      <c r="B345" s="1" t="s">
        <v>488</v>
      </c>
      <c r="C345" s="1">
        <v>224.0</v>
      </c>
      <c r="D345" s="1">
        <v>0.0</v>
      </c>
      <c r="E345" s="1" t="s">
        <v>1205</v>
      </c>
      <c r="F345" s="1" t="s">
        <v>18</v>
      </c>
      <c r="G345" s="1" t="s">
        <v>24</v>
      </c>
      <c r="H345" s="1" t="s">
        <v>1206</v>
      </c>
      <c r="I345" s="1" t="s">
        <v>1207</v>
      </c>
      <c r="J345" s="1" t="s">
        <v>1207</v>
      </c>
      <c r="K345" s="2"/>
      <c r="L345" s="1">
        <v>-7.0</v>
      </c>
      <c r="M345" s="1"/>
      <c r="N345" s="1">
        <v>7.3283</v>
      </c>
      <c r="O345" s="1" t="s">
        <v>22</v>
      </c>
      <c r="P345" s="1" t="s">
        <v>1208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31</v>
      </c>
      <c r="B346" s="1" t="s">
        <v>17</v>
      </c>
      <c r="C346" s="1">
        <v>423.0</v>
      </c>
      <c r="D346" s="1">
        <v>0.0</v>
      </c>
      <c r="E346" s="1" t="s">
        <v>1079</v>
      </c>
      <c r="F346" s="1" t="s">
        <v>59</v>
      </c>
      <c r="G346" s="1" t="s">
        <v>24</v>
      </c>
      <c r="H346" s="1" t="s">
        <v>1209</v>
      </c>
      <c r="I346" s="1" t="s">
        <v>1210</v>
      </c>
      <c r="J346" s="1" t="s">
        <v>1211</v>
      </c>
      <c r="K346" s="1" t="s">
        <v>1212</v>
      </c>
      <c r="L346" s="1">
        <v>-7.0</v>
      </c>
      <c r="M346" s="1">
        <v>0.021366666666666666</v>
      </c>
      <c r="N346" s="1">
        <v>9.97635</v>
      </c>
      <c r="O346" s="1" t="s">
        <v>36</v>
      </c>
      <c r="P346" s="1" t="s">
        <v>1213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41</v>
      </c>
      <c r="B347" s="1" t="s">
        <v>17</v>
      </c>
      <c r="C347" s="1">
        <v>264.0</v>
      </c>
      <c r="D347" s="1">
        <v>0.0</v>
      </c>
      <c r="E347" s="1" t="s">
        <v>42</v>
      </c>
      <c r="F347" s="1" t="s">
        <v>18</v>
      </c>
      <c r="G347" s="1" t="s">
        <v>24</v>
      </c>
      <c r="H347" s="1" t="s">
        <v>1214</v>
      </c>
      <c r="I347" s="1" t="s">
        <v>1215</v>
      </c>
      <c r="J347" s="1" t="s">
        <v>1215</v>
      </c>
      <c r="K347" s="2"/>
      <c r="L347" s="1">
        <v>-3.0</v>
      </c>
      <c r="M347" s="1"/>
      <c r="N347" s="1">
        <v>11.086416666666667</v>
      </c>
      <c r="O347" s="1" t="s">
        <v>22</v>
      </c>
      <c r="P347" s="1" t="s">
        <v>1216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17</v>
      </c>
      <c r="C348" s="1">
        <v>585.0</v>
      </c>
      <c r="D348" s="1">
        <v>0.0</v>
      </c>
      <c r="E348" s="2"/>
      <c r="F348" s="1" t="s">
        <v>18</v>
      </c>
      <c r="G348" s="1" t="s">
        <v>24</v>
      </c>
      <c r="H348" s="1" t="s">
        <v>1217</v>
      </c>
      <c r="I348" s="1" t="s">
        <v>1218</v>
      </c>
      <c r="J348" s="1" t="s">
        <v>1218</v>
      </c>
      <c r="K348" s="2"/>
      <c r="L348" s="1">
        <v>-3.0</v>
      </c>
      <c r="M348" s="1"/>
      <c r="N348" s="1">
        <v>11.073533333333334</v>
      </c>
      <c r="O348" s="1" t="s">
        <v>22</v>
      </c>
      <c r="P348" s="1" t="s">
        <v>1219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41</v>
      </c>
      <c r="B349" s="1" t="s">
        <v>17</v>
      </c>
      <c r="C349" s="3">
        <v>264.0</v>
      </c>
      <c r="D349" s="1">
        <v>0.0</v>
      </c>
      <c r="E349" s="1" t="s">
        <v>42</v>
      </c>
      <c r="F349" s="1" t="s">
        <v>18</v>
      </c>
      <c r="G349" s="1" t="s">
        <v>24</v>
      </c>
      <c r="H349" s="1" t="s">
        <v>1220</v>
      </c>
      <c r="I349" s="1" t="s">
        <v>1221</v>
      </c>
      <c r="J349" s="1" t="s">
        <v>1221</v>
      </c>
      <c r="K349" s="2"/>
      <c r="L349" s="1">
        <v>-6.0</v>
      </c>
      <c r="M349" s="1"/>
      <c r="N349" s="1">
        <v>8.43545</v>
      </c>
      <c r="O349" s="1" t="s">
        <v>22</v>
      </c>
      <c r="P349" s="1" t="s">
        <v>106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31</v>
      </c>
      <c r="B350" s="1" t="s">
        <v>17</v>
      </c>
      <c r="C350" s="3">
        <v>1224.0</v>
      </c>
      <c r="D350" s="1">
        <v>0.0</v>
      </c>
      <c r="E350" s="1" t="s">
        <v>1079</v>
      </c>
      <c r="F350" s="1" t="s">
        <v>59</v>
      </c>
      <c r="G350" s="1" t="s">
        <v>19</v>
      </c>
      <c r="H350" s="1" t="s">
        <v>1222</v>
      </c>
      <c r="I350" s="1" t="s">
        <v>1223</v>
      </c>
      <c r="J350" s="1" t="s">
        <v>1224</v>
      </c>
      <c r="K350" s="1" t="s">
        <v>1225</v>
      </c>
      <c r="L350" s="1">
        <v>-3.0</v>
      </c>
      <c r="M350" s="1">
        <v>0.010866666666666667</v>
      </c>
      <c r="N350" s="1">
        <v>28.303116666666668</v>
      </c>
      <c r="O350" s="1" t="s">
        <v>36</v>
      </c>
      <c r="P350" s="1" t="s">
        <v>1226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31</v>
      </c>
      <c r="B351" s="1" t="s">
        <v>17</v>
      </c>
      <c r="C351" s="1">
        <v>267.0</v>
      </c>
      <c r="D351" s="1">
        <v>62.0</v>
      </c>
      <c r="E351" s="2"/>
      <c r="F351" s="1" t="s">
        <v>32</v>
      </c>
      <c r="G351" s="1" t="s">
        <v>33</v>
      </c>
      <c r="H351" s="1" t="s">
        <v>1227</v>
      </c>
      <c r="I351" s="1" t="s">
        <v>1228</v>
      </c>
      <c r="J351" s="1" t="s">
        <v>1228</v>
      </c>
      <c r="K351" s="2"/>
      <c r="L351" s="1">
        <v>-3.0</v>
      </c>
      <c r="M351" s="1"/>
      <c r="N351" s="1">
        <v>16.183566666666668</v>
      </c>
      <c r="O351" s="1" t="s">
        <v>36</v>
      </c>
      <c r="P351" s="1" t="s">
        <v>1229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41</v>
      </c>
      <c r="B352" s="1" t="s">
        <v>17</v>
      </c>
      <c r="C352" s="1">
        <v>264.0</v>
      </c>
      <c r="D352" s="1">
        <v>0.0</v>
      </c>
      <c r="E352" s="1" t="s">
        <v>42</v>
      </c>
      <c r="F352" s="1" t="s">
        <v>18</v>
      </c>
      <c r="G352" s="1" t="s">
        <v>24</v>
      </c>
      <c r="H352" s="1" t="s">
        <v>1230</v>
      </c>
      <c r="I352" s="1" t="s">
        <v>1231</v>
      </c>
      <c r="J352" s="1" t="s">
        <v>1231</v>
      </c>
      <c r="K352" s="2"/>
      <c r="L352" s="1">
        <v>0.0</v>
      </c>
      <c r="M352" s="1"/>
      <c r="N352" s="1">
        <v>14.5844</v>
      </c>
      <c r="O352" s="1" t="s">
        <v>22</v>
      </c>
      <c r="P352" s="1" t="s">
        <v>448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41</v>
      </c>
      <c r="B353" s="1" t="s">
        <v>17</v>
      </c>
      <c r="C353" s="1">
        <v>388.0</v>
      </c>
      <c r="D353" s="1">
        <v>0.0</v>
      </c>
      <c r="E353" s="1" t="s">
        <v>42</v>
      </c>
      <c r="F353" s="1" t="s">
        <v>18</v>
      </c>
      <c r="G353" s="1" t="s">
        <v>24</v>
      </c>
      <c r="H353" s="1" t="s">
        <v>1232</v>
      </c>
      <c r="I353" s="1" t="s">
        <v>1233</v>
      </c>
      <c r="J353" s="1" t="s">
        <v>1233</v>
      </c>
      <c r="K353" s="2"/>
      <c r="L353" s="1">
        <v>0.0</v>
      </c>
      <c r="M353" s="1"/>
      <c r="N353" s="1">
        <v>14.48825</v>
      </c>
      <c r="O353" s="1" t="s">
        <v>22</v>
      </c>
      <c r="P353" s="1" t="s">
        <v>1234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31</v>
      </c>
      <c r="B354" s="1" t="s">
        <v>17</v>
      </c>
      <c r="C354" s="1">
        <v>329.0</v>
      </c>
      <c r="D354" s="1">
        <v>0.0</v>
      </c>
      <c r="E354" s="1" t="s">
        <v>1235</v>
      </c>
      <c r="F354" s="1" t="s">
        <v>59</v>
      </c>
      <c r="G354" s="1" t="s">
        <v>24</v>
      </c>
      <c r="H354" s="1" t="s">
        <v>1236</v>
      </c>
      <c r="I354" s="1" t="s">
        <v>1237</v>
      </c>
      <c r="J354" s="1" t="s">
        <v>1238</v>
      </c>
      <c r="K354" s="1" t="s">
        <v>1239</v>
      </c>
      <c r="L354" s="1">
        <v>-1.0</v>
      </c>
      <c r="M354" s="1">
        <v>0.010983333333333333</v>
      </c>
      <c r="N354" s="1">
        <v>12.068533333333333</v>
      </c>
      <c r="O354" s="1" t="s">
        <v>36</v>
      </c>
      <c r="P354" s="1" t="s">
        <v>1240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70</v>
      </c>
      <c r="B355" s="1" t="s">
        <v>17</v>
      </c>
      <c r="C355" s="1">
        <v>368.0</v>
      </c>
      <c r="D355" s="1">
        <v>0.0</v>
      </c>
      <c r="E355" s="2"/>
      <c r="F355" s="1" t="s">
        <v>32</v>
      </c>
      <c r="G355" s="1" t="s">
        <v>19</v>
      </c>
      <c r="H355" s="1" t="s">
        <v>1241</v>
      </c>
      <c r="I355" s="1" t="s">
        <v>1242</v>
      </c>
      <c r="J355" s="1" t="s">
        <v>1242</v>
      </c>
      <c r="K355" s="2"/>
      <c r="L355" s="1">
        <v>5.0</v>
      </c>
      <c r="M355" s="1"/>
      <c r="N355" s="1">
        <v>10.208333333333334</v>
      </c>
      <c r="O355" s="1" t="s">
        <v>73</v>
      </c>
      <c r="P355" s="1" t="s">
        <v>1243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41</v>
      </c>
      <c r="B356" s="1" t="s">
        <v>17</v>
      </c>
      <c r="C356" s="3">
        <v>264.0</v>
      </c>
      <c r="D356" s="1">
        <v>0.0</v>
      </c>
      <c r="E356" s="1" t="s">
        <v>42</v>
      </c>
      <c r="F356" s="1" t="s">
        <v>18</v>
      </c>
      <c r="G356" s="1" t="s">
        <v>24</v>
      </c>
      <c r="H356" s="1" t="s">
        <v>1244</v>
      </c>
      <c r="I356" s="1" t="s">
        <v>1245</v>
      </c>
      <c r="J356" s="1" t="s">
        <v>1245</v>
      </c>
      <c r="K356" s="2"/>
      <c r="L356" s="1">
        <v>-2.0</v>
      </c>
      <c r="M356" s="1"/>
      <c r="N356" s="1">
        <v>12.962616666666667</v>
      </c>
      <c r="O356" s="1" t="s">
        <v>22</v>
      </c>
      <c r="P356" s="1" t="s">
        <v>106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84</v>
      </c>
      <c r="B357" s="1" t="s">
        <v>17</v>
      </c>
      <c r="C357" s="1">
        <v>348.0</v>
      </c>
      <c r="D357" s="1">
        <v>0.0</v>
      </c>
      <c r="E357" s="1" t="s">
        <v>793</v>
      </c>
      <c r="F357" s="1" t="s">
        <v>18</v>
      </c>
      <c r="G357" s="1" t="s">
        <v>24</v>
      </c>
      <c r="H357" s="1" t="s">
        <v>1246</v>
      </c>
      <c r="I357" s="1" t="s">
        <v>1247</v>
      </c>
      <c r="J357" s="1" t="s">
        <v>1247</v>
      </c>
      <c r="K357" s="2"/>
      <c r="L357" s="1">
        <v>0.0</v>
      </c>
      <c r="M357" s="1"/>
      <c r="N357" s="1">
        <v>15.414183333333334</v>
      </c>
      <c r="O357" s="1" t="s">
        <v>22</v>
      </c>
      <c r="P357" s="1" t="s">
        <v>1248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84</v>
      </c>
      <c r="B358" s="1" t="s">
        <v>17</v>
      </c>
      <c r="C358" s="1">
        <v>329.0</v>
      </c>
      <c r="D358" s="1">
        <v>0.0</v>
      </c>
      <c r="E358" s="1" t="s">
        <v>85</v>
      </c>
      <c r="F358" s="1" t="s">
        <v>18</v>
      </c>
      <c r="G358" s="1" t="s">
        <v>24</v>
      </c>
      <c r="H358" s="1" t="s">
        <v>1249</v>
      </c>
      <c r="I358" s="1" t="s">
        <v>1250</v>
      </c>
      <c r="J358" s="1" t="s">
        <v>1250</v>
      </c>
      <c r="K358" s="2"/>
      <c r="L358" s="1">
        <v>-2.0</v>
      </c>
      <c r="M358" s="1"/>
      <c r="N358" s="1">
        <v>12.327466666666666</v>
      </c>
      <c r="O358" s="1" t="s">
        <v>22</v>
      </c>
      <c r="P358" s="1" t="s">
        <v>1251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84</v>
      </c>
      <c r="B359" s="1" t="s">
        <v>17</v>
      </c>
      <c r="C359" s="1">
        <v>321.0</v>
      </c>
      <c r="D359" s="1">
        <v>0.0</v>
      </c>
      <c r="E359" s="1" t="s">
        <v>1252</v>
      </c>
      <c r="F359" s="1" t="s">
        <v>18</v>
      </c>
      <c r="G359" s="1" t="s">
        <v>24</v>
      </c>
      <c r="H359" s="1" t="s">
        <v>1253</v>
      </c>
      <c r="I359" s="1" t="s">
        <v>1254</v>
      </c>
      <c r="J359" s="1" t="s">
        <v>1254</v>
      </c>
      <c r="K359" s="2"/>
      <c r="L359" s="1">
        <v>-5.0</v>
      </c>
      <c r="M359" s="1"/>
      <c r="N359" s="1">
        <v>9.764016666666667</v>
      </c>
      <c r="O359" s="1" t="s">
        <v>22</v>
      </c>
      <c r="P359" s="1" t="s">
        <v>1255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16</v>
      </c>
      <c r="B360" s="1" t="s">
        <v>17</v>
      </c>
      <c r="C360" s="1">
        <v>346.0</v>
      </c>
      <c r="D360" s="1">
        <v>0.0</v>
      </c>
      <c r="E360" s="2"/>
      <c r="F360" s="1" t="s">
        <v>18</v>
      </c>
      <c r="G360" s="1" t="s">
        <v>24</v>
      </c>
      <c r="H360" s="1" t="s">
        <v>1256</v>
      </c>
      <c r="I360" s="1" t="s">
        <v>1257</v>
      </c>
      <c r="J360" s="1" t="s">
        <v>1257</v>
      </c>
      <c r="K360" s="2"/>
      <c r="L360" s="1">
        <v>-6.0</v>
      </c>
      <c r="M360" s="1"/>
      <c r="N360" s="1">
        <v>8.554616666666666</v>
      </c>
      <c r="O360" s="1" t="s">
        <v>22</v>
      </c>
      <c r="P360" s="1" t="s">
        <v>1258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41</v>
      </c>
      <c r="B361" s="1" t="s">
        <v>17</v>
      </c>
      <c r="C361" s="3">
        <v>386.0</v>
      </c>
      <c r="D361" s="1">
        <v>0.0</v>
      </c>
      <c r="E361" s="1" t="s">
        <v>42</v>
      </c>
      <c r="F361" s="1" t="s">
        <v>18</v>
      </c>
      <c r="G361" s="1" t="s">
        <v>24</v>
      </c>
      <c r="H361" s="1" t="s">
        <v>1259</v>
      </c>
      <c r="I361" s="1" t="s">
        <v>1260</v>
      </c>
      <c r="J361" s="1" t="s">
        <v>1260</v>
      </c>
      <c r="K361" s="2"/>
      <c r="L361" s="1">
        <v>0.0</v>
      </c>
      <c r="M361" s="1"/>
      <c r="N361" s="1">
        <v>14.375083333333333</v>
      </c>
      <c r="O361" s="1" t="s">
        <v>22</v>
      </c>
      <c r="P361" s="1" t="s">
        <v>1261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84</v>
      </c>
      <c r="B362" s="1" t="s">
        <v>17</v>
      </c>
      <c r="C362" s="1">
        <v>264.0</v>
      </c>
      <c r="D362" s="1">
        <v>0.0</v>
      </c>
      <c r="E362" s="1" t="s">
        <v>793</v>
      </c>
      <c r="F362" s="1" t="s">
        <v>18</v>
      </c>
      <c r="G362" s="1" t="s">
        <v>24</v>
      </c>
      <c r="H362" s="1" t="s">
        <v>1262</v>
      </c>
      <c r="I362" s="1" t="s">
        <v>1263</v>
      </c>
      <c r="J362" s="1" t="s">
        <v>1263</v>
      </c>
      <c r="K362" s="2"/>
      <c r="L362" s="1">
        <v>-1.0</v>
      </c>
      <c r="M362" s="1"/>
      <c r="N362" s="1">
        <v>13.494</v>
      </c>
      <c r="O362" s="1" t="s">
        <v>22</v>
      </c>
      <c r="P362" s="1" t="s">
        <v>1264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31</v>
      </c>
      <c r="B363" s="1" t="s">
        <v>17</v>
      </c>
      <c r="C363" s="1">
        <v>250.0</v>
      </c>
      <c r="D363" s="1">
        <v>0.0</v>
      </c>
      <c r="E363" s="1" t="s">
        <v>1235</v>
      </c>
      <c r="F363" s="1" t="s">
        <v>59</v>
      </c>
      <c r="G363" s="1" t="s">
        <v>24</v>
      </c>
      <c r="H363" s="1" t="s">
        <v>1265</v>
      </c>
      <c r="I363" s="1" t="s">
        <v>1266</v>
      </c>
      <c r="J363" s="1" t="s">
        <v>1267</v>
      </c>
      <c r="K363" s="1" t="s">
        <v>1268</v>
      </c>
      <c r="L363" s="1">
        <v>-5.0</v>
      </c>
      <c r="M363" s="1">
        <v>0.026033333333333332</v>
      </c>
      <c r="N363" s="1">
        <v>19.289183333333334</v>
      </c>
      <c r="O363" s="1" t="s">
        <v>36</v>
      </c>
      <c r="P363" s="1" t="s">
        <v>867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31</v>
      </c>
      <c r="B364" s="1" t="s">
        <v>17</v>
      </c>
      <c r="C364" s="3">
        <v>267.0</v>
      </c>
      <c r="D364" s="1">
        <v>62.0</v>
      </c>
      <c r="E364" s="2"/>
      <c r="F364" s="1" t="s">
        <v>32</v>
      </c>
      <c r="G364" s="1" t="s">
        <v>19</v>
      </c>
      <c r="H364" s="1" t="s">
        <v>1269</v>
      </c>
      <c r="I364" s="1" t="s">
        <v>1270</v>
      </c>
      <c r="J364" s="1" t="s">
        <v>1270</v>
      </c>
      <c r="K364" s="2"/>
      <c r="L364" s="1">
        <v>0.0</v>
      </c>
      <c r="M364" s="1"/>
      <c r="N364" s="1">
        <v>20.641366666666666</v>
      </c>
      <c r="O364" s="1" t="s">
        <v>36</v>
      </c>
      <c r="P364" s="1" t="s">
        <v>1271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31</v>
      </c>
      <c r="B365" s="1" t="s">
        <v>17</v>
      </c>
      <c r="C365" s="1">
        <v>494.0</v>
      </c>
      <c r="D365" s="1">
        <v>124.0</v>
      </c>
      <c r="E365" s="2"/>
      <c r="F365" s="1" t="s">
        <v>32</v>
      </c>
      <c r="G365" s="1" t="s">
        <v>33</v>
      </c>
      <c r="H365" s="1" t="s">
        <v>1272</v>
      </c>
      <c r="I365" s="1" t="s">
        <v>1273</v>
      </c>
      <c r="J365" s="1" t="s">
        <v>1273</v>
      </c>
      <c r="K365" s="2"/>
      <c r="L365" s="1">
        <v>1.0</v>
      </c>
      <c r="M365" s="1"/>
      <c r="N365" s="1">
        <v>20.23135</v>
      </c>
      <c r="O365" s="1" t="s">
        <v>36</v>
      </c>
      <c r="P365" s="1" t="s">
        <v>1274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84</v>
      </c>
      <c r="B366" s="1" t="s">
        <v>17</v>
      </c>
      <c r="C366" s="3">
        <v>329.0</v>
      </c>
      <c r="D366" s="1">
        <v>0.0</v>
      </c>
      <c r="E366" s="1" t="s">
        <v>793</v>
      </c>
      <c r="F366" s="1" t="s">
        <v>18</v>
      </c>
      <c r="G366" s="1" t="s">
        <v>24</v>
      </c>
      <c r="H366" s="1" t="s">
        <v>1275</v>
      </c>
      <c r="I366" s="1" t="s">
        <v>1276</v>
      </c>
      <c r="J366" s="1" t="s">
        <v>1276</v>
      </c>
      <c r="K366" s="2"/>
      <c r="L366" s="1">
        <v>-4.0</v>
      </c>
      <c r="M366" s="1"/>
      <c r="N366" s="1">
        <v>10.420216666666667</v>
      </c>
      <c r="O366" s="1" t="s">
        <v>22</v>
      </c>
      <c r="P366" s="1" t="s">
        <v>1277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41</v>
      </c>
      <c r="B367" s="1" t="s">
        <v>17</v>
      </c>
      <c r="C367" s="1">
        <v>323.0</v>
      </c>
      <c r="D367" s="1">
        <v>0.0</v>
      </c>
      <c r="E367" s="1" t="s">
        <v>42</v>
      </c>
      <c r="F367" s="1" t="s">
        <v>18</v>
      </c>
      <c r="G367" s="1" t="s">
        <v>24</v>
      </c>
      <c r="H367" s="1" t="s">
        <v>1278</v>
      </c>
      <c r="I367" s="1" t="s">
        <v>1279</v>
      </c>
      <c r="J367" s="1" t="s">
        <v>1279</v>
      </c>
      <c r="K367" s="2"/>
      <c r="L367" s="1">
        <v>-1.0</v>
      </c>
      <c r="M367" s="1"/>
      <c r="N367" s="1">
        <v>13.537733333333334</v>
      </c>
      <c r="O367" s="1" t="s">
        <v>22</v>
      </c>
      <c r="P367" s="1" t="s">
        <v>1280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31</v>
      </c>
      <c r="B368" s="1" t="s">
        <v>17</v>
      </c>
      <c r="C368" s="3">
        <v>309.0</v>
      </c>
      <c r="D368" s="1">
        <v>0.0</v>
      </c>
      <c r="E368" s="1" t="s">
        <v>1235</v>
      </c>
      <c r="F368" s="1" t="s">
        <v>59</v>
      </c>
      <c r="G368" s="1" t="s">
        <v>19</v>
      </c>
      <c r="H368" s="1" t="s">
        <v>1281</v>
      </c>
      <c r="I368" s="1" t="s">
        <v>1282</v>
      </c>
      <c r="J368" s="1" t="s">
        <v>1283</v>
      </c>
      <c r="K368" s="1" t="s">
        <v>1284</v>
      </c>
      <c r="L368" s="1">
        <v>-2.0</v>
      </c>
      <c r="M368" s="1">
        <v>0.011233333333333333</v>
      </c>
      <c r="N368" s="1">
        <v>15.4738</v>
      </c>
      <c r="O368" s="1" t="s">
        <v>36</v>
      </c>
      <c r="P368" s="1" t="s">
        <v>366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41</v>
      </c>
      <c r="B369" s="1" t="s">
        <v>17</v>
      </c>
      <c r="C369" s="1">
        <v>329.0</v>
      </c>
      <c r="D369" s="1">
        <v>0.0</v>
      </c>
      <c r="E369" s="1" t="s">
        <v>42</v>
      </c>
      <c r="F369" s="1" t="s">
        <v>18</v>
      </c>
      <c r="G369" s="1" t="s">
        <v>24</v>
      </c>
      <c r="H369" s="1" t="s">
        <v>1285</v>
      </c>
      <c r="I369" s="1" t="s">
        <v>1286</v>
      </c>
      <c r="J369" s="1" t="s">
        <v>1286</v>
      </c>
      <c r="K369" s="2"/>
      <c r="L369" s="1">
        <v>3.0</v>
      </c>
      <c r="M369" s="1"/>
      <c r="N369" s="1">
        <v>18.589783333333333</v>
      </c>
      <c r="O369" s="1" t="s">
        <v>22</v>
      </c>
      <c r="P369" s="1" t="s">
        <v>1287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31</v>
      </c>
      <c r="B370" s="1" t="s">
        <v>17</v>
      </c>
      <c r="C370" s="1">
        <v>737.0</v>
      </c>
      <c r="D370" s="1">
        <v>0.0</v>
      </c>
      <c r="E370" s="1" t="s">
        <v>1235</v>
      </c>
      <c r="F370" s="1" t="s">
        <v>59</v>
      </c>
      <c r="G370" s="1" t="s">
        <v>24</v>
      </c>
      <c r="H370" s="1" t="s">
        <v>1288</v>
      </c>
      <c r="I370" s="1" t="s">
        <v>1289</v>
      </c>
      <c r="J370" s="1" t="s">
        <v>1290</v>
      </c>
      <c r="K370" s="1" t="s">
        <v>1291</v>
      </c>
      <c r="L370" s="1">
        <v>-3.0</v>
      </c>
      <c r="M370" s="1">
        <v>0.009283333333333333</v>
      </c>
      <c r="N370" s="1">
        <v>18.46751666666667</v>
      </c>
      <c r="O370" s="1" t="s">
        <v>36</v>
      </c>
      <c r="P370" s="1" t="s">
        <v>1292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16</v>
      </c>
      <c r="B371" s="1" t="s">
        <v>17</v>
      </c>
      <c r="C371" s="1">
        <v>484.0</v>
      </c>
      <c r="D371" s="1">
        <v>0.0</v>
      </c>
      <c r="E371" s="2"/>
      <c r="F371" s="1" t="s">
        <v>18</v>
      </c>
      <c r="G371" s="1" t="s">
        <v>24</v>
      </c>
      <c r="H371" s="1" t="s">
        <v>1293</v>
      </c>
      <c r="I371" s="1" t="s">
        <v>1294</v>
      </c>
      <c r="J371" s="1" t="s">
        <v>1294</v>
      </c>
      <c r="K371" s="2"/>
      <c r="L371" s="1">
        <v>2.0</v>
      </c>
      <c r="M371" s="1"/>
      <c r="N371" s="1">
        <v>17.271116666666668</v>
      </c>
      <c r="O371" s="1" t="s">
        <v>22</v>
      </c>
      <c r="P371" s="1" t="s">
        <v>1295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16</v>
      </c>
      <c r="B372" s="1" t="s">
        <v>17</v>
      </c>
      <c r="C372" s="1">
        <v>394.0</v>
      </c>
      <c r="D372" s="1">
        <v>0.0</v>
      </c>
      <c r="E372" s="2"/>
      <c r="F372" s="1" t="s">
        <v>18</v>
      </c>
      <c r="G372" s="1" t="s">
        <v>24</v>
      </c>
      <c r="H372" s="1" t="s">
        <v>1296</v>
      </c>
      <c r="I372" s="1" t="s">
        <v>1297</v>
      </c>
      <c r="J372" s="1" t="s">
        <v>1297</v>
      </c>
      <c r="K372" s="2"/>
      <c r="L372" s="1">
        <v>-1.0</v>
      </c>
      <c r="M372" s="1"/>
      <c r="N372" s="1">
        <v>13.107616666666667</v>
      </c>
      <c r="O372" s="1" t="s">
        <v>22</v>
      </c>
      <c r="P372" s="1" t="s">
        <v>1298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41</v>
      </c>
      <c r="B373" s="1" t="s">
        <v>17</v>
      </c>
      <c r="C373" s="1">
        <v>333.0</v>
      </c>
      <c r="D373" s="1">
        <v>0.0</v>
      </c>
      <c r="E373" s="1" t="s">
        <v>42</v>
      </c>
      <c r="F373" s="1" t="s">
        <v>18</v>
      </c>
      <c r="G373" s="1" t="s">
        <v>24</v>
      </c>
      <c r="H373" s="1" t="s">
        <v>1299</v>
      </c>
      <c r="I373" s="1" t="s">
        <v>1300</v>
      </c>
      <c r="J373" s="1" t="s">
        <v>1300</v>
      </c>
      <c r="K373" s="2"/>
      <c r="L373" s="1">
        <v>-4.0</v>
      </c>
      <c r="M373" s="1"/>
      <c r="N373" s="1">
        <v>10.0791</v>
      </c>
      <c r="O373" s="1" t="s">
        <v>22</v>
      </c>
      <c r="P373" s="1" t="s">
        <v>1301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84</v>
      </c>
      <c r="B374" s="1" t="s">
        <v>17</v>
      </c>
      <c r="C374" s="1">
        <v>329.0</v>
      </c>
      <c r="D374" s="1">
        <v>0.0</v>
      </c>
      <c r="E374" s="1" t="s">
        <v>1302</v>
      </c>
      <c r="F374" s="1" t="s">
        <v>18</v>
      </c>
      <c r="G374" s="1" t="s">
        <v>24</v>
      </c>
      <c r="H374" s="1" t="s">
        <v>1303</v>
      </c>
      <c r="I374" s="1" t="s">
        <v>1304</v>
      </c>
      <c r="J374" s="1" t="s">
        <v>1304</v>
      </c>
      <c r="K374" s="2"/>
      <c r="L374" s="1">
        <v>-3.0</v>
      </c>
      <c r="M374" s="1"/>
      <c r="N374" s="1">
        <v>11.646983333333333</v>
      </c>
      <c r="O374" s="1" t="s">
        <v>22</v>
      </c>
      <c r="P374" s="1" t="s">
        <v>1305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84</v>
      </c>
      <c r="B375" s="1" t="s">
        <v>17</v>
      </c>
      <c r="C375" s="1">
        <v>329.0</v>
      </c>
      <c r="D375" s="1">
        <v>0.0</v>
      </c>
      <c r="E375" s="1" t="s">
        <v>1306</v>
      </c>
      <c r="F375" s="1" t="s">
        <v>18</v>
      </c>
      <c r="G375" s="1" t="s">
        <v>24</v>
      </c>
      <c r="H375" s="1" t="s">
        <v>1307</v>
      </c>
      <c r="I375" s="1" t="s">
        <v>1308</v>
      </c>
      <c r="J375" s="1" t="s">
        <v>1308</v>
      </c>
      <c r="K375" s="2"/>
      <c r="L375" s="1">
        <v>-5.0</v>
      </c>
      <c r="M375" s="1"/>
      <c r="N375" s="1">
        <v>9.69405</v>
      </c>
      <c r="O375" s="1" t="s">
        <v>22</v>
      </c>
      <c r="P375" s="1" t="s">
        <v>1309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41</v>
      </c>
      <c r="B376" s="1" t="s">
        <v>17</v>
      </c>
      <c r="C376" s="1">
        <v>366.0</v>
      </c>
      <c r="D376" s="1">
        <v>0.0</v>
      </c>
      <c r="E376" s="1" t="s">
        <v>42</v>
      </c>
      <c r="F376" s="1" t="s">
        <v>18</v>
      </c>
      <c r="G376" s="1" t="s">
        <v>24</v>
      </c>
      <c r="H376" s="1" t="s">
        <v>1310</v>
      </c>
      <c r="I376" s="1" t="s">
        <v>1311</v>
      </c>
      <c r="J376" s="1" t="s">
        <v>1311</v>
      </c>
      <c r="K376" s="2"/>
      <c r="L376" s="1">
        <v>-4.0</v>
      </c>
      <c r="M376" s="1"/>
      <c r="N376" s="1">
        <v>10.91005</v>
      </c>
      <c r="O376" s="1" t="s">
        <v>22</v>
      </c>
      <c r="P376" s="1" t="s">
        <v>1312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41</v>
      </c>
      <c r="B377" s="1" t="s">
        <v>17</v>
      </c>
      <c r="C377" s="3">
        <v>329.0</v>
      </c>
      <c r="D377" s="1">
        <v>0.0</v>
      </c>
      <c r="E377" s="1" t="s">
        <v>42</v>
      </c>
      <c r="F377" s="1" t="s">
        <v>18</v>
      </c>
      <c r="G377" s="1" t="s">
        <v>24</v>
      </c>
      <c r="H377" s="1" t="s">
        <v>1313</v>
      </c>
      <c r="I377" s="1" t="s">
        <v>1314</v>
      </c>
      <c r="J377" s="1" t="s">
        <v>1314</v>
      </c>
      <c r="K377" s="2"/>
      <c r="L377" s="1">
        <v>-6.0</v>
      </c>
      <c r="M377" s="1"/>
      <c r="N377" s="1">
        <v>8.53085</v>
      </c>
      <c r="O377" s="1" t="s">
        <v>22</v>
      </c>
      <c r="P377" s="1" t="s">
        <v>45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84</v>
      </c>
      <c r="B378" s="1" t="s">
        <v>17</v>
      </c>
      <c r="C378" s="3">
        <v>364.0</v>
      </c>
      <c r="D378" s="1">
        <v>0.0</v>
      </c>
      <c r="E378" s="1" t="s">
        <v>1315</v>
      </c>
      <c r="F378" s="1" t="s">
        <v>18</v>
      </c>
      <c r="G378" s="1" t="s">
        <v>24</v>
      </c>
      <c r="H378" s="1" t="s">
        <v>1316</v>
      </c>
      <c r="I378" s="1" t="s">
        <v>1317</v>
      </c>
      <c r="J378" s="1" t="s">
        <v>1317</v>
      </c>
      <c r="K378" s="2"/>
      <c r="L378" s="1">
        <v>-4.0</v>
      </c>
      <c r="M378" s="1"/>
      <c r="N378" s="1">
        <v>10.391383333333334</v>
      </c>
      <c r="O378" s="1" t="s">
        <v>22</v>
      </c>
      <c r="P378" s="1" t="s">
        <v>1318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84</v>
      </c>
      <c r="B379" s="1" t="s">
        <v>17</v>
      </c>
      <c r="C379" s="1">
        <v>717.0</v>
      </c>
      <c r="D379" s="1">
        <v>0.0</v>
      </c>
      <c r="E379" s="1" t="s">
        <v>141</v>
      </c>
      <c r="F379" s="1" t="s">
        <v>18</v>
      </c>
      <c r="G379" s="1" t="s">
        <v>24</v>
      </c>
      <c r="H379" s="1" t="s">
        <v>1319</v>
      </c>
      <c r="I379" s="1" t="s">
        <v>1320</v>
      </c>
      <c r="J379" s="1" t="s">
        <v>1320</v>
      </c>
      <c r="K379" s="2"/>
      <c r="L379" s="1">
        <v>-5.0</v>
      </c>
      <c r="M379" s="1"/>
      <c r="N379" s="1">
        <v>9.983433333333334</v>
      </c>
      <c r="O379" s="1" t="s">
        <v>22</v>
      </c>
      <c r="P379" s="1" t="s">
        <v>1321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41</v>
      </c>
      <c r="B380" s="1" t="s">
        <v>17</v>
      </c>
      <c r="C380" s="1">
        <v>264.0</v>
      </c>
      <c r="D380" s="1">
        <v>0.0</v>
      </c>
      <c r="E380" s="1" t="s">
        <v>42</v>
      </c>
      <c r="F380" s="1" t="s">
        <v>18</v>
      </c>
      <c r="G380" s="1" t="s">
        <v>24</v>
      </c>
      <c r="H380" s="1" t="s">
        <v>1322</v>
      </c>
      <c r="I380" s="1" t="s">
        <v>1323</v>
      </c>
      <c r="J380" s="1" t="s">
        <v>1323</v>
      </c>
      <c r="K380" s="2"/>
      <c r="L380" s="1">
        <v>-8.0</v>
      </c>
      <c r="M380" s="1"/>
      <c r="N380" s="1">
        <v>6.854466666666666</v>
      </c>
      <c r="O380" s="1" t="s">
        <v>22</v>
      </c>
      <c r="P380" s="1" t="s">
        <v>1216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31</v>
      </c>
      <c r="B381" s="1" t="s">
        <v>17</v>
      </c>
      <c r="C381" s="1">
        <v>250.0</v>
      </c>
      <c r="D381" s="1">
        <v>0.0</v>
      </c>
      <c r="E381" s="1" t="s">
        <v>1235</v>
      </c>
      <c r="F381" s="1" t="s">
        <v>59</v>
      </c>
      <c r="G381" s="1" t="s">
        <v>24</v>
      </c>
      <c r="H381" s="1" t="s">
        <v>1324</v>
      </c>
      <c r="I381" s="1" t="s">
        <v>1325</v>
      </c>
      <c r="J381" s="1" t="s">
        <v>1326</v>
      </c>
      <c r="K381" s="1" t="s">
        <v>1327</v>
      </c>
      <c r="L381" s="1">
        <v>-14.0</v>
      </c>
      <c r="M381" s="1">
        <v>0.014233333333333334</v>
      </c>
      <c r="N381" s="1">
        <v>8.1773</v>
      </c>
      <c r="O381" s="1" t="s">
        <v>36</v>
      </c>
      <c r="P381" s="1" t="s">
        <v>1328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31</v>
      </c>
      <c r="B382" s="1" t="s">
        <v>17</v>
      </c>
      <c r="C382" s="1">
        <v>289.0</v>
      </c>
      <c r="D382" s="1">
        <v>67.0</v>
      </c>
      <c r="E382" s="2"/>
      <c r="F382" s="1" t="s">
        <v>32</v>
      </c>
      <c r="G382" s="1" t="s">
        <v>19</v>
      </c>
      <c r="H382" s="1" t="s">
        <v>1329</v>
      </c>
      <c r="I382" s="1" t="s">
        <v>1330</v>
      </c>
      <c r="J382" s="1" t="s">
        <v>1330</v>
      </c>
      <c r="K382" s="2"/>
      <c r="L382" s="1">
        <v>-4.0</v>
      </c>
      <c r="M382" s="1"/>
      <c r="N382" s="1">
        <v>14.756483333333334</v>
      </c>
      <c r="O382" s="1" t="s">
        <v>36</v>
      </c>
      <c r="P382" s="1" t="s">
        <v>1331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41</v>
      </c>
      <c r="B383" s="1" t="s">
        <v>17</v>
      </c>
      <c r="C383" s="1">
        <v>329.0</v>
      </c>
      <c r="D383" s="1">
        <v>0.0</v>
      </c>
      <c r="E383" s="1" t="s">
        <v>42</v>
      </c>
      <c r="F383" s="1" t="s">
        <v>18</v>
      </c>
      <c r="G383" s="1" t="s">
        <v>24</v>
      </c>
      <c r="H383" s="1" t="s">
        <v>1332</v>
      </c>
      <c r="I383" s="1" t="s">
        <v>1333</v>
      </c>
      <c r="J383" s="1" t="s">
        <v>1333</v>
      </c>
      <c r="K383" s="2"/>
      <c r="L383" s="1">
        <v>2.0</v>
      </c>
      <c r="M383" s="1"/>
      <c r="N383" s="1">
        <v>17.652416666666667</v>
      </c>
      <c r="O383" s="1" t="s">
        <v>22</v>
      </c>
      <c r="P383" s="1" t="s">
        <v>45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84</v>
      </c>
      <c r="B384" s="1" t="s">
        <v>17</v>
      </c>
      <c r="C384" s="3">
        <v>979.0</v>
      </c>
      <c r="D384" s="1">
        <v>0.0</v>
      </c>
      <c r="E384" s="1" t="s">
        <v>1173</v>
      </c>
      <c r="F384" s="1" t="s">
        <v>18</v>
      </c>
      <c r="G384" s="1" t="s">
        <v>24</v>
      </c>
      <c r="H384" s="1" t="s">
        <v>1334</v>
      </c>
      <c r="I384" s="1" t="s">
        <v>1335</v>
      </c>
      <c r="J384" s="1" t="s">
        <v>1335</v>
      </c>
      <c r="K384" s="2"/>
      <c r="L384" s="1">
        <v>1.0</v>
      </c>
      <c r="M384" s="1"/>
      <c r="N384" s="1">
        <v>17.728883333333332</v>
      </c>
      <c r="O384" s="1" t="s">
        <v>22</v>
      </c>
      <c r="P384" s="1" t="s">
        <v>1336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84</v>
      </c>
      <c r="B385" s="1" t="s">
        <v>488</v>
      </c>
      <c r="C385" s="1">
        <v>249.0</v>
      </c>
      <c r="D385" s="1">
        <v>0.0</v>
      </c>
      <c r="E385" s="1" t="s">
        <v>1173</v>
      </c>
      <c r="F385" s="1" t="s">
        <v>18</v>
      </c>
      <c r="G385" s="1" t="s">
        <v>24</v>
      </c>
      <c r="H385" s="1" t="s">
        <v>1337</v>
      </c>
      <c r="I385" s="1" t="s">
        <v>1338</v>
      </c>
      <c r="J385" s="1" t="s">
        <v>1338</v>
      </c>
      <c r="K385" s="2"/>
      <c r="L385" s="1">
        <v>-4.0</v>
      </c>
      <c r="M385" s="1"/>
      <c r="N385" s="1">
        <v>10.21225</v>
      </c>
      <c r="O385" s="1" t="s">
        <v>22</v>
      </c>
      <c r="P385" s="1" t="s">
        <v>1339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31</v>
      </c>
      <c r="B386" s="1" t="s">
        <v>17</v>
      </c>
      <c r="C386" s="1">
        <v>434.0</v>
      </c>
      <c r="D386" s="1">
        <v>60.0</v>
      </c>
      <c r="E386" s="1" t="s">
        <v>1235</v>
      </c>
      <c r="F386" s="1" t="s">
        <v>59</v>
      </c>
      <c r="G386" s="1" t="s">
        <v>24</v>
      </c>
      <c r="H386" s="1" t="s">
        <v>1340</v>
      </c>
      <c r="I386" s="1" t="s">
        <v>1341</v>
      </c>
      <c r="J386" s="1" t="s">
        <v>1342</v>
      </c>
      <c r="K386" s="1" t="s">
        <v>1343</v>
      </c>
      <c r="L386" s="1">
        <v>-11.0</v>
      </c>
      <c r="M386" s="1">
        <v>0.012983333333333333</v>
      </c>
      <c r="N386" s="1">
        <v>15.14015</v>
      </c>
      <c r="O386" s="1" t="s">
        <v>36</v>
      </c>
      <c r="P386" s="1" t="s">
        <v>1344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70</v>
      </c>
      <c r="B387" s="1" t="s">
        <v>17</v>
      </c>
      <c r="C387" s="1">
        <v>394.0</v>
      </c>
      <c r="D387" s="1">
        <v>0.0</v>
      </c>
      <c r="E387" s="2"/>
      <c r="F387" s="1" t="s">
        <v>32</v>
      </c>
      <c r="G387" s="1" t="s">
        <v>19</v>
      </c>
      <c r="H387" s="1" t="s">
        <v>1345</v>
      </c>
      <c r="I387" s="1" t="s">
        <v>1346</v>
      </c>
      <c r="J387" s="1" t="s">
        <v>1346</v>
      </c>
      <c r="K387" s="2"/>
      <c r="L387" s="1">
        <v>7.0</v>
      </c>
      <c r="M387" s="1"/>
      <c r="N387" s="1">
        <v>12.234866666666667</v>
      </c>
      <c r="O387" s="1" t="s">
        <v>73</v>
      </c>
      <c r="P387" s="1" t="s">
        <v>1347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41</v>
      </c>
      <c r="B388" s="1" t="s">
        <v>17</v>
      </c>
      <c r="C388" s="1">
        <v>394.0</v>
      </c>
      <c r="D388" s="1">
        <v>0.0</v>
      </c>
      <c r="E388" s="1" t="s">
        <v>42</v>
      </c>
      <c r="F388" s="1" t="s">
        <v>18</v>
      </c>
      <c r="G388" s="1" t="s">
        <v>24</v>
      </c>
      <c r="H388" s="1" t="s">
        <v>1348</v>
      </c>
      <c r="I388" s="1" t="s">
        <v>1349</v>
      </c>
      <c r="J388" s="1" t="s">
        <v>1349</v>
      </c>
      <c r="K388" s="2"/>
      <c r="L388" s="1">
        <v>13.0</v>
      </c>
      <c r="M388" s="1"/>
      <c r="N388" s="1">
        <v>28.5394</v>
      </c>
      <c r="O388" s="1" t="s">
        <v>22</v>
      </c>
      <c r="P388" s="1" t="s">
        <v>1350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84</v>
      </c>
      <c r="B389" s="1" t="s">
        <v>17</v>
      </c>
      <c r="C389" s="1">
        <v>264.0</v>
      </c>
      <c r="D389" s="1">
        <v>0.0</v>
      </c>
      <c r="E389" s="1" t="s">
        <v>1351</v>
      </c>
      <c r="F389" s="1" t="s">
        <v>18</v>
      </c>
      <c r="G389" s="1" t="s">
        <v>24</v>
      </c>
      <c r="H389" s="1" t="s">
        <v>1352</v>
      </c>
      <c r="I389" s="1" t="s">
        <v>1353</v>
      </c>
      <c r="J389" s="1" t="s">
        <v>1353</v>
      </c>
      <c r="K389" s="2"/>
      <c r="L389" s="1">
        <v>-4.0</v>
      </c>
      <c r="M389" s="1"/>
      <c r="N389" s="1">
        <v>10.304466666666666</v>
      </c>
      <c r="O389" s="1" t="s">
        <v>22</v>
      </c>
      <c r="P389" s="1" t="s">
        <v>1354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16</v>
      </c>
      <c r="B390" s="1" t="s">
        <v>17</v>
      </c>
      <c r="C390" s="1">
        <v>453.0</v>
      </c>
      <c r="D390" s="1">
        <v>0.0</v>
      </c>
      <c r="E390" s="2"/>
      <c r="F390" s="1" t="s">
        <v>18</v>
      </c>
      <c r="G390" s="1" t="s">
        <v>24</v>
      </c>
      <c r="H390" s="1" t="s">
        <v>1355</v>
      </c>
      <c r="I390" s="1" t="s">
        <v>1356</v>
      </c>
      <c r="J390" s="1" t="s">
        <v>1356</v>
      </c>
      <c r="K390" s="2"/>
      <c r="L390" s="1">
        <v>5.0</v>
      </c>
      <c r="M390" s="1"/>
      <c r="N390" s="1">
        <v>20.754183333333334</v>
      </c>
      <c r="O390" s="1" t="s">
        <v>22</v>
      </c>
      <c r="P390" s="1" t="s">
        <v>1357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84</v>
      </c>
      <c r="B391" s="1" t="s">
        <v>17</v>
      </c>
      <c r="C391" s="1">
        <v>329.0</v>
      </c>
      <c r="D391" s="1">
        <v>0.0</v>
      </c>
      <c r="E391" s="1" t="s">
        <v>1358</v>
      </c>
      <c r="F391" s="1" t="s">
        <v>18</v>
      </c>
      <c r="G391" s="1" t="s">
        <v>24</v>
      </c>
      <c r="H391" s="1" t="s">
        <v>1359</v>
      </c>
      <c r="I391" s="1" t="s">
        <v>1360</v>
      </c>
      <c r="J391" s="1" t="s">
        <v>1360</v>
      </c>
      <c r="K391" s="2"/>
      <c r="L391" s="1">
        <v>0.0</v>
      </c>
      <c r="M391" s="1"/>
      <c r="N391" s="1">
        <v>14.305233333333334</v>
      </c>
      <c r="O391" s="1" t="s">
        <v>22</v>
      </c>
      <c r="P391" s="1" t="s">
        <v>1361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41</v>
      </c>
      <c r="B392" s="1" t="s">
        <v>17</v>
      </c>
      <c r="C392" s="1">
        <v>680.0</v>
      </c>
      <c r="D392" s="1">
        <v>0.0</v>
      </c>
      <c r="E392" s="1" t="s">
        <v>42</v>
      </c>
      <c r="F392" s="1" t="s">
        <v>18</v>
      </c>
      <c r="G392" s="1" t="s">
        <v>24</v>
      </c>
      <c r="H392" s="1" t="s">
        <v>1362</v>
      </c>
      <c r="I392" s="1" t="s">
        <v>1363</v>
      </c>
      <c r="J392" s="1" t="s">
        <v>1363</v>
      </c>
      <c r="K392" s="2"/>
      <c r="L392" s="1">
        <v>12.0</v>
      </c>
      <c r="M392" s="1"/>
      <c r="N392" s="1">
        <v>27.258483333333334</v>
      </c>
      <c r="O392" s="1" t="s">
        <v>22</v>
      </c>
      <c r="P392" s="1" t="s">
        <v>1364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16</v>
      </c>
      <c r="B393" s="1" t="s">
        <v>17</v>
      </c>
      <c r="C393" s="1">
        <v>329.0</v>
      </c>
      <c r="D393" s="1">
        <v>0.0</v>
      </c>
      <c r="E393" s="2"/>
      <c r="F393" s="1" t="s">
        <v>18</v>
      </c>
      <c r="G393" s="1" t="s">
        <v>24</v>
      </c>
      <c r="H393" s="1" t="s">
        <v>1365</v>
      </c>
      <c r="I393" s="1" t="s">
        <v>1366</v>
      </c>
      <c r="J393" s="1" t="s">
        <v>1366</v>
      </c>
      <c r="K393" s="2"/>
      <c r="L393" s="1">
        <v>13.0</v>
      </c>
      <c r="M393" s="1"/>
      <c r="N393" s="1">
        <v>28.841216666666668</v>
      </c>
      <c r="O393" s="1" t="s">
        <v>22</v>
      </c>
      <c r="P393" s="1" t="s">
        <v>702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41</v>
      </c>
      <c r="B394" s="1" t="s">
        <v>17</v>
      </c>
      <c r="C394" s="1">
        <v>274.0</v>
      </c>
      <c r="D394" s="1">
        <v>0.0</v>
      </c>
      <c r="E394" s="1" t="s">
        <v>42</v>
      </c>
      <c r="F394" s="1" t="s">
        <v>18</v>
      </c>
      <c r="G394" s="1" t="s">
        <v>24</v>
      </c>
      <c r="H394" s="1" t="s">
        <v>1367</v>
      </c>
      <c r="I394" s="1" t="s">
        <v>1368</v>
      </c>
      <c r="J394" s="1" t="s">
        <v>1368</v>
      </c>
      <c r="K394" s="2"/>
      <c r="L394" s="1">
        <v>8.0</v>
      </c>
      <c r="M394" s="1"/>
      <c r="N394" s="1">
        <v>23.4673</v>
      </c>
      <c r="O394" s="1" t="s">
        <v>22</v>
      </c>
      <c r="P394" s="1" t="s">
        <v>1369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16</v>
      </c>
      <c r="B395" s="1" t="s">
        <v>17</v>
      </c>
      <c r="C395" s="1">
        <v>425.0</v>
      </c>
      <c r="D395" s="1">
        <v>0.0</v>
      </c>
      <c r="E395" s="2"/>
      <c r="F395" s="1" t="s">
        <v>18</v>
      </c>
      <c r="G395" s="1" t="s">
        <v>24</v>
      </c>
      <c r="H395" s="1" t="s">
        <v>1370</v>
      </c>
      <c r="I395" s="1" t="s">
        <v>1371</v>
      </c>
      <c r="J395" s="1" t="s">
        <v>1371</v>
      </c>
      <c r="K395" s="2"/>
      <c r="L395" s="1">
        <v>16.0</v>
      </c>
      <c r="M395" s="1"/>
      <c r="N395" s="1">
        <v>31.773383333333335</v>
      </c>
      <c r="O395" s="1" t="s">
        <v>22</v>
      </c>
      <c r="P395" s="1" t="s">
        <v>1372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16</v>
      </c>
      <c r="B396" s="1" t="s">
        <v>17</v>
      </c>
      <c r="C396" s="1">
        <v>388.0</v>
      </c>
      <c r="D396" s="1">
        <v>0.0</v>
      </c>
      <c r="E396" s="2"/>
      <c r="F396" s="1" t="s">
        <v>18</v>
      </c>
      <c r="G396" s="1" t="s">
        <v>24</v>
      </c>
      <c r="H396" s="1" t="s">
        <v>1373</v>
      </c>
      <c r="I396" s="1" t="s">
        <v>1374</v>
      </c>
      <c r="J396" s="1" t="s">
        <v>1374</v>
      </c>
      <c r="K396" s="2"/>
      <c r="L396" s="1">
        <v>16.0</v>
      </c>
      <c r="M396" s="1"/>
      <c r="N396" s="1">
        <v>31.755283333333335</v>
      </c>
      <c r="O396" s="1" t="s">
        <v>22</v>
      </c>
      <c r="P396" s="1" t="s">
        <v>1375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16</v>
      </c>
      <c r="B397" s="1" t="s">
        <v>17</v>
      </c>
      <c r="C397" s="1">
        <v>787.0</v>
      </c>
      <c r="D397" s="1">
        <v>0.0</v>
      </c>
      <c r="E397" s="2"/>
      <c r="F397" s="1" t="s">
        <v>18</v>
      </c>
      <c r="G397" s="1" t="s">
        <v>24</v>
      </c>
      <c r="H397" s="1" t="s">
        <v>1376</v>
      </c>
      <c r="I397" s="1" t="s">
        <v>1377</v>
      </c>
      <c r="J397" s="1" t="s">
        <v>1377</v>
      </c>
      <c r="K397" s="2"/>
      <c r="L397" s="1">
        <v>20.0</v>
      </c>
      <c r="M397" s="1"/>
      <c r="N397" s="1">
        <v>35.101616666666665</v>
      </c>
      <c r="O397" s="1" t="s">
        <v>22</v>
      </c>
      <c r="P397" s="1" t="s">
        <v>1378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31</v>
      </c>
      <c r="B398" s="1" t="s">
        <v>17</v>
      </c>
      <c r="C398" s="3">
        <v>406.0</v>
      </c>
      <c r="D398" s="1">
        <v>62.0</v>
      </c>
      <c r="E398" s="2"/>
      <c r="F398" s="1" t="s">
        <v>32</v>
      </c>
      <c r="G398" s="1" t="s">
        <v>24</v>
      </c>
      <c r="H398" s="1" t="s">
        <v>1379</v>
      </c>
      <c r="I398" s="1" t="s">
        <v>1380</v>
      </c>
      <c r="J398" s="1" t="s">
        <v>1380</v>
      </c>
      <c r="K398" s="2"/>
      <c r="L398" s="1">
        <v>25.0</v>
      </c>
      <c r="M398" s="1"/>
      <c r="N398" s="1">
        <v>43.79038333333333</v>
      </c>
      <c r="O398" s="1" t="s">
        <v>36</v>
      </c>
      <c r="P398" s="1" t="s">
        <v>1381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31</v>
      </c>
      <c r="B399" s="1" t="s">
        <v>17</v>
      </c>
      <c r="C399" s="1">
        <v>347.0</v>
      </c>
      <c r="D399" s="1">
        <v>82.0</v>
      </c>
      <c r="E399" s="2"/>
      <c r="F399" s="1" t="s">
        <v>32</v>
      </c>
      <c r="G399" s="1" t="s">
        <v>33</v>
      </c>
      <c r="H399" s="1" t="s">
        <v>1382</v>
      </c>
      <c r="I399" s="1" t="s">
        <v>1383</v>
      </c>
      <c r="J399" s="1" t="s">
        <v>1383</v>
      </c>
      <c r="K399" s="2"/>
      <c r="L399" s="1">
        <v>28.0</v>
      </c>
      <c r="M399" s="1"/>
      <c r="N399" s="1">
        <v>47.852266666666665</v>
      </c>
      <c r="O399" s="1" t="s">
        <v>36</v>
      </c>
      <c r="P399" s="1" t="s">
        <v>1384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84</v>
      </c>
      <c r="B400" s="3" t="s">
        <v>17</v>
      </c>
      <c r="C400" s="3">
        <v>329.0</v>
      </c>
      <c r="D400" s="1">
        <v>0.0</v>
      </c>
      <c r="E400" s="2"/>
      <c r="F400" s="1" t="s">
        <v>32</v>
      </c>
      <c r="G400" s="1" t="s">
        <v>24</v>
      </c>
      <c r="H400" s="1" t="s">
        <v>1385</v>
      </c>
      <c r="I400" s="1" t="s">
        <v>1386</v>
      </c>
      <c r="J400" s="1" t="s">
        <v>1386</v>
      </c>
      <c r="K400" s="2"/>
      <c r="L400" s="1">
        <v>-2.0</v>
      </c>
      <c r="M400" s="1"/>
      <c r="N400" s="1">
        <v>12.524633333333334</v>
      </c>
      <c r="O400" s="1" t="s">
        <v>22</v>
      </c>
      <c r="P400" s="1" t="s">
        <v>1251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16</v>
      </c>
      <c r="B401" s="1" t="s">
        <v>17</v>
      </c>
      <c r="C401" s="1">
        <v>615.0</v>
      </c>
      <c r="D401" s="1">
        <v>0.0</v>
      </c>
      <c r="E401" s="2"/>
      <c r="F401" s="1" t="s">
        <v>18</v>
      </c>
      <c r="G401" s="1" t="s">
        <v>19</v>
      </c>
      <c r="H401" s="1" t="s">
        <v>1387</v>
      </c>
      <c r="I401" s="1" t="s">
        <v>1388</v>
      </c>
      <c r="J401" s="1" t="s">
        <v>1388</v>
      </c>
      <c r="K401" s="2"/>
      <c r="L401" s="1">
        <v>6.0</v>
      </c>
      <c r="M401" s="1"/>
      <c r="N401" s="1">
        <v>21.1756</v>
      </c>
      <c r="O401" s="1" t="s">
        <v>22</v>
      </c>
      <c r="P401" s="1" t="s">
        <v>1389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31</v>
      </c>
      <c r="B402" s="1" t="s">
        <v>17</v>
      </c>
      <c r="C402" s="3">
        <v>434.0</v>
      </c>
      <c r="D402" s="1">
        <v>0.0</v>
      </c>
      <c r="E402" s="1" t="s">
        <v>1235</v>
      </c>
      <c r="F402" s="1" t="s">
        <v>59</v>
      </c>
      <c r="G402" s="1" t="s">
        <v>24</v>
      </c>
      <c r="H402" s="1" t="s">
        <v>1390</v>
      </c>
      <c r="I402" s="1" t="s">
        <v>1391</v>
      </c>
      <c r="J402" s="1" t="s">
        <v>1392</v>
      </c>
      <c r="K402" s="1" t="s">
        <v>1393</v>
      </c>
      <c r="L402" s="1">
        <v>1.0</v>
      </c>
      <c r="M402" s="1">
        <v>0.01355</v>
      </c>
      <c r="N402" s="1">
        <v>23.86225</v>
      </c>
      <c r="O402" s="1" t="s">
        <v>36</v>
      </c>
      <c r="P402" s="1" t="s">
        <v>1394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31</v>
      </c>
      <c r="B403" s="1" t="s">
        <v>17</v>
      </c>
      <c r="C403" s="1">
        <v>257.0</v>
      </c>
      <c r="D403" s="1">
        <v>72.0</v>
      </c>
      <c r="E403" s="2"/>
      <c r="F403" s="1" t="s">
        <v>32</v>
      </c>
      <c r="G403" s="1" t="s">
        <v>33</v>
      </c>
      <c r="H403" s="1" t="s">
        <v>1395</v>
      </c>
      <c r="I403" s="1" t="s">
        <v>1396</v>
      </c>
      <c r="J403" s="1" t="s">
        <v>1396</v>
      </c>
      <c r="K403" s="2"/>
      <c r="L403" s="1">
        <v>8.0</v>
      </c>
      <c r="M403" s="1"/>
      <c r="N403" s="1">
        <v>27.858366666666665</v>
      </c>
      <c r="O403" s="1" t="s">
        <v>36</v>
      </c>
      <c r="P403" s="1" t="s">
        <v>1397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31</v>
      </c>
      <c r="B404" s="1" t="s">
        <v>17</v>
      </c>
      <c r="C404" s="3">
        <v>418.0</v>
      </c>
      <c r="D404" s="1">
        <v>0.0</v>
      </c>
      <c r="E404" s="1" t="s">
        <v>1235</v>
      </c>
      <c r="F404" s="1" t="s">
        <v>59</v>
      </c>
      <c r="G404" s="1" t="s">
        <v>19</v>
      </c>
      <c r="H404" s="1" t="s">
        <v>1398</v>
      </c>
      <c r="I404" s="1" t="s">
        <v>1399</v>
      </c>
      <c r="J404" s="1" t="s">
        <v>1400</v>
      </c>
      <c r="K404" s="1" t="s">
        <v>1401</v>
      </c>
      <c r="L404" s="1">
        <v>0.0</v>
      </c>
      <c r="M404" s="1">
        <v>0.010433333333333333</v>
      </c>
      <c r="N404" s="1">
        <v>27.85865</v>
      </c>
      <c r="O404" s="1" t="s">
        <v>36</v>
      </c>
      <c r="P404" s="1" t="s">
        <v>1402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31</v>
      </c>
      <c r="B405" s="1" t="s">
        <v>17</v>
      </c>
      <c r="C405" s="1">
        <v>219.0</v>
      </c>
      <c r="D405" s="1">
        <v>55.0</v>
      </c>
      <c r="E405" s="2"/>
      <c r="F405" s="1" t="s">
        <v>32</v>
      </c>
      <c r="G405" s="1" t="s">
        <v>19</v>
      </c>
      <c r="H405" s="1" t="s">
        <v>1403</v>
      </c>
      <c r="I405" s="1" t="s">
        <v>1404</v>
      </c>
      <c r="J405" s="1" t="s">
        <v>1404</v>
      </c>
      <c r="K405" s="2"/>
      <c r="L405" s="1">
        <v>10.0</v>
      </c>
      <c r="M405" s="1"/>
      <c r="N405" s="1">
        <v>29.838333333333335</v>
      </c>
      <c r="O405" s="1" t="s">
        <v>36</v>
      </c>
      <c r="P405" s="1" t="s">
        <v>1405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31</v>
      </c>
      <c r="B406" s="1" t="s">
        <v>17</v>
      </c>
      <c r="C406" s="3">
        <v>406.0</v>
      </c>
      <c r="D406" s="1">
        <v>0.0</v>
      </c>
      <c r="E406" s="1" t="s">
        <v>1235</v>
      </c>
      <c r="F406" s="1" t="s">
        <v>59</v>
      </c>
      <c r="G406" s="1" t="s">
        <v>24</v>
      </c>
      <c r="H406" s="1" t="s">
        <v>1406</v>
      </c>
      <c r="I406" s="1" t="s">
        <v>1407</v>
      </c>
      <c r="J406" s="1" t="s">
        <v>1408</v>
      </c>
      <c r="K406" s="1" t="s">
        <v>1409</v>
      </c>
      <c r="L406" s="1">
        <v>0.0</v>
      </c>
      <c r="M406" s="1">
        <v>0.011883333333333333</v>
      </c>
      <c r="N406" s="1">
        <v>20.45928333333333</v>
      </c>
      <c r="O406" s="1" t="s">
        <v>36</v>
      </c>
      <c r="P406" s="1" t="s">
        <v>1410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16</v>
      </c>
      <c r="B407" s="1" t="s">
        <v>17</v>
      </c>
      <c r="C407" s="1">
        <v>607.0</v>
      </c>
      <c r="D407" s="1">
        <v>0.0</v>
      </c>
      <c r="E407" s="2"/>
      <c r="F407" s="1" t="s">
        <v>18</v>
      </c>
      <c r="G407" s="1" t="s">
        <v>24</v>
      </c>
      <c r="H407" s="1" t="s">
        <v>1411</v>
      </c>
      <c r="I407" s="1" t="s">
        <v>1412</v>
      </c>
      <c r="J407" s="1" t="s">
        <v>1412</v>
      </c>
      <c r="K407" s="2"/>
      <c r="L407" s="1">
        <v>23.0</v>
      </c>
      <c r="M407" s="1"/>
      <c r="N407" s="1">
        <v>38.97935</v>
      </c>
      <c r="O407" s="1" t="s">
        <v>22</v>
      </c>
      <c r="P407" s="1" t="s">
        <v>1413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31</v>
      </c>
      <c r="B408" s="1" t="s">
        <v>17</v>
      </c>
      <c r="C408" s="3">
        <v>512.0</v>
      </c>
      <c r="D408" s="1">
        <v>128.0</v>
      </c>
      <c r="E408" s="2"/>
      <c r="F408" s="1" t="s">
        <v>32</v>
      </c>
      <c r="G408" s="1" t="s">
        <v>24</v>
      </c>
      <c r="H408" s="1" t="s">
        <v>1414</v>
      </c>
      <c r="I408" s="1" t="s">
        <v>1415</v>
      </c>
      <c r="J408" s="1" t="s">
        <v>1415</v>
      </c>
      <c r="K408" s="2"/>
      <c r="L408" s="1">
        <v>21.0</v>
      </c>
      <c r="M408" s="1"/>
      <c r="N408" s="1">
        <v>40.7496</v>
      </c>
      <c r="O408" s="1" t="s">
        <v>36</v>
      </c>
      <c r="P408" s="1" t="s">
        <v>1416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41</v>
      </c>
      <c r="B409" s="1" t="s">
        <v>17</v>
      </c>
      <c r="C409" s="3">
        <v>313.0</v>
      </c>
      <c r="D409" s="1">
        <v>0.0</v>
      </c>
      <c r="E409" s="1" t="s">
        <v>42</v>
      </c>
      <c r="F409" s="1" t="s">
        <v>18</v>
      </c>
      <c r="G409" s="1" t="s">
        <v>24</v>
      </c>
      <c r="H409" s="1" t="s">
        <v>1417</v>
      </c>
      <c r="I409" s="1" t="s">
        <v>1418</v>
      </c>
      <c r="J409" s="1" t="s">
        <v>1418</v>
      </c>
      <c r="K409" s="2"/>
      <c r="L409" s="1">
        <v>6.0</v>
      </c>
      <c r="M409" s="1"/>
      <c r="N409" s="1">
        <v>21.601066666666668</v>
      </c>
      <c r="O409" s="1" t="s">
        <v>22</v>
      </c>
      <c r="P409" s="1" t="s">
        <v>1419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41</v>
      </c>
      <c r="B410" s="1" t="s">
        <v>17</v>
      </c>
      <c r="C410" s="1">
        <v>264.0</v>
      </c>
      <c r="D410" s="1">
        <v>0.0</v>
      </c>
      <c r="E410" s="1" t="s">
        <v>42</v>
      </c>
      <c r="F410" s="1" t="s">
        <v>18</v>
      </c>
      <c r="G410" s="1" t="s">
        <v>24</v>
      </c>
      <c r="H410" s="1" t="s">
        <v>1420</v>
      </c>
      <c r="I410" s="1" t="s">
        <v>1421</v>
      </c>
      <c r="J410" s="1" t="s">
        <v>1421</v>
      </c>
      <c r="K410" s="2"/>
      <c r="L410" s="1">
        <v>5.0</v>
      </c>
      <c r="M410" s="1"/>
      <c r="N410" s="1">
        <v>20.50755</v>
      </c>
      <c r="O410" s="1" t="s">
        <v>22</v>
      </c>
      <c r="P410" s="1" t="s">
        <v>1422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16</v>
      </c>
      <c r="B411" s="1" t="s">
        <v>17</v>
      </c>
      <c r="C411" s="1">
        <v>329.0</v>
      </c>
      <c r="D411" s="1">
        <v>0.0</v>
      </c>
      <c r="E411" s="2"/>
      <c r="F411" s="1" t="s">
        <v>18</v>
      </c>
      <c r="G411" s="1" t="s">
        <v>24</v>
      </c>
      <c r="H411" s="1" t="s">
        <v>1423</v>
      </c>
      <c r="I411" s="1" t="s">
        <v>1424</v>
      </c>
      <c r="J411" s="1" t="s">
        <v>1424</v>
      </c>
      <c r="K411" s="2"/>
      <c r="L411" s="1">
        <v>3.0</v>
      </c>
      <c r="M411" s="1"/>
      <c r="N411" s="1">
        <v>18.588916666666666</v>
      </c>
      <c r="O411" s="1" t="s">
        <v>22</v>
      </c>
      <c r="P411" s="1" t="s">
        <v>150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84</v>
      </c>
      <c r="B412" s="1" t="s">
        <v>17</v>
      </c>
      <c r="C412" s="1">
        <v>503.0</v>
      </c>
      <c r="D412" s="1">
        <v>0.0</v>
      </c>
      <c r="E412" s="1" t="s">
        <v>1425</v>
      </c>
      <c r="F412" s="1" t="s">
        <v>18</v>
      </c>
      <c r="G412" s="1" t="s">
        <v>24</v>
      </c>
      <c r="H412" s="1" t="s">
        <v>1426</v>
      </c>
      <c r="I412" s="1" t="s">
        <v>1427</v>
      </c>
      <c r="J412" s="1" t="s">
        <v>1427</v>
      </c>
      <c r="K412" s="2"/>
      <c r="L412" s="1">
        <v>8.0</v>
      </c>
      <c r="M412" s="1"/>
      <c r="N412" s="1">
        <v>23.301716666666668</v>
      </c>
      <c r="O412" s="1" t="s">
        <v>22</v>
      </c>
      <c r="P412" s="1" t="s">
        <v>1428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41</v>
      </c>
      <c r="B413" s="1" t="s">
        <v>17</v>
      </c>
      <c r="C413" s="1">
        <v>379.0</v>
      </c>
      <c r="D413" s="1">
        <v>0.0</v>
      </c>
      <c r="E413" s="1" t="s">
        <v>42</v>
      </c>
      <c r="F413" s="1" t="s">
        <v>18</v>
      </c>
      <c r="G413" s="1" t="s">
        <v>24</v>
      </c>
      <c r="H413" s="1" t="s">
        <v>1429</v>
      </c>
      <c r="I413" s="1" t="s">
        <v>1430</v>
      </c>
      <c r="J413" s="1" t="s">
        <v>1430</v>
      </c>
      <c r="K413" s="2"/>
      <c r="L413" s="1">
        <v>11.0</v>
      </c>
      <c r="M413" s="1"/>
      <c r="N413" s="1">
        <v>26.299166666666668</v>
      </c>
      <c r="O413" s="1" t="s">
        <v>22</v>
      </c>
      <c r="P413" s="1" t="s">
        <v>1431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31</v>
      </c>
      <c r="B414" s="1" t="s">
        <v>17</v>
      </c>
      <c r="C414" s="1">
        <v>418.0</v>
      </c>
      <c r="D414" s="1">
        <v>105.0</v>
      </c>
      <c r="E414" s="2"/>
      <c r="F414" s="1" t="s">
        <v>32</v>
      </c>
      <c r="G414" s="1" t="s">
        <v>33</v>
      </c>
      <c r="H414" s="1" t="s">
        <v>1432</v>
      </c>
      <c r="I414" s="1" t="s">
        <v>1433</v>
      </c>
      <c r="J414" s="1" t="s">
        <v>1433</v>
      </c>
      <c r="K414" s="2"/>
      <c r="L414" s="1">
        <v>34.0</v>
      </c>
      <c r="M414" s="1"/>
      <c r="N414" s="1">
        <v>53.7358</v>
      </c>
      <c r="O414" s="1" t="s">
        <v>36</v>
      </c>
      <c r="P414" s="1" t="s">
        <v>1434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16</v>
      </c>
      <c r="B415" s="1" t="s">
        <v>17</v>
      </c>
      <c r="C415" s="3">
        <v>329.0</v>
      </c>
      <c r="D415" s="1">
        <v>0.0</v>
      </c>
      <c r="E415" s="2"/>
      <c r="F415" s="1" t="s">
        <v>18</v>
      </c>
      <c r="G415" s="1" t="s">
        <v>24</v>
      </c>
      <c r="H415" s="1" t="s">
        <v>1435</v>
      </c>
      <c r="I415" s="1" t="s">
        <v>1436</v>
      </c>
      <c r="J415" s="1" t="s">
        <v>1436</v>
      </c>
      <c r="K415" s="2"/>
      <c r="L415" s="1">
        <v>7.0</v>
      </c>
      <c r="M415" s="1"/>
      <c r="N415" s="1">
        <v>22.700783333333334</v>
      </c>
      <c r="O415" s="1" t="s">
        <v>22</v>
      </c>
      <c r="P415" s="1" t="s">
        <v>248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16</v>
      </c>
      <c r="B416" s="1" t="s">
        <v>17</v>
      </c>
      <c r="C416" s="3">
        <v>394.0</v>
      </c>
      <c r="D416" s="1">
        <v>0.0</v>
      </c>
      <c r="E416" s="2"/>
      <c r="F416" s="1" t="s">
        <v>18</v>
      </c>
      <c r="G416" s="1" t="s">
        <v>24</v>
      </c>
      <c r="H416" s="1" t="s">
        <v>1437</v>
      </c>
      <c r="I416" s="1" t="s">
        <v>1438</v>
      </c>
      <c r="J416" s="1" t="s">
        <v>1438</v>
      </c>
      <c r="K416" s="2"/>
      <c r="L416" s="1">
        <v>45.0</v>
      </c>
      <c r="M416" s="1"/>
      <c r="N416" s="1">
        <v>60.62956666666667</v>
      </c>
      <c r="O416" s="1" t="s">
        <v>22</v>
      </c>
      <c r="P416" s="1" t="s">
        <v>1439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41</v>
      </c>
      <c r="B417" s="1" t="s">
        <v>17</v>
      </c>
      <c r="C417" s="1">
        <v>498.0</v>
      </c>
      <c r="D417" s="1">
        <v>0.0</v>
      </c>
      <c r="E417" s="1" t="s">
        <v>42</v>
      </c>
      <c r="F417" s="1" t="s">
        <v>18</v>
      </c>
      <c r="G417" s="1" t="s">
        <v>24</v>
      </c>
      <c r="H417" s="1" t="s">
        <v>1440</v>
      </c>
      <c r="I417" s="1" t="s">
        <v>1441</v>
      </c>
      <c r="J417" s="1" t="s">
        <v>1441</v>
      </c>
      <c r="K417" s="2"/>
      <c r="L417" s="1">
        <v>10.0</v>
      </c>
      <c r="M417" s="1"/>
      <c r="N417" s="1">
        <v>25.807083333333335</v>
      </c>
      <c r="O417" s="1" t="s">
        <v>22</v>
      </c>
      <c r="P417" s="1" t="s">
        <v>1442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70</v>
      </c>
      <c r="B418" s="1" t="s">
        <v>17</v>
      </c>
      <c r="C418" s="1">
        <v>498.0</v>
      </c>
      <c r="D418" s="1">
        <v>0.0</v>
      </c>
      <c r="E418" s="2"/>
      <c r="F418" s="1" t="s">
        <v>32</v>
      </c>
      <c r="G418" s="1" t="s">
        <v>19</v>
      </c>
      <c r="H418" s="1" t="s">
        <v>1443</v>
      </c>
      <c r="I418" s="1" t="s">
        <v>1444</v>
      </c>
      <c r="J418" s="1" t="s">
        <v>1444</v>
      </c>
      <c r="K418" s="2"/>
      <c r="L418" s="1">
        <v>62.0</v>
      </c>
      <c r="M418" s="1"/>
      <c r="N418" s="1">
        <v>67.47363333333334</v>
      </c>
      <c r="O418" s="1" t="s">
        <v>73</v>
      </c>
      <c r="P418" s="1" t="s">
        <v>1445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41</v>
      </c>
      <c r="B419" s="1" t="s">
        <v>17</v>
      </c>
      <c r="C419" s="3">
        <v>329.0</v>
      </c>
      <c r="D419" s="1">
        <v>0.0</v>
      </c>
      <c r="E419" s="1" t="s">
        <v>42</v>
      </c>
      <c r="F419" s="1" t="s">
        <v>18</v>
      </c>
      <c r="G419" s="1" t="s">
        <v>24</v>
      </c>
      <c r="H419" s="1" t="s">
        <v>1446</v>
      </c>
      <c r="I419" s="1" t="s">
        <v>1447</v>
      </c>
      <c r="J419" s="1" t="s">
        <v>1447</v>
      </c>
      <c r="K419" s="2"/>
      <c r="L419" s="1">
        <v>-1.0</v>
      </c>
      <c r="M419" s="1"/>
      <c r="N419" s="1">
        <v>13.482316666666666</v>
      </c>
      <c r="O419" s="1" t="s">
        <v>22</v>
      </c>
      <c r="P419" s="1" t="s">
        <v>1448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31</v>
      </c>
      <c r="B420" s="1" t="s">
        <v>17</v>
      </c>
      <c r="C420" s="1">
        <v>358.0</v>
      </c>
      <c r="D420" s="1">
        <v>0.0</v>
      </c>
      <c r="E420" s="1" t="s">
        <v>1235</v>
      </c>
      <c r="F420" s="1" t="s">
        <v>59</v>
      </c>
      <c r="G420" s="1" t="s">
        <v>24</v>
      </c>
      <c r="H420" s="1" t="s">
        <v>1449</v>
      </c>
      <c r="I420" s="1" t="s">
        <v>1450</v>
      </c>
      <c r="J420" s="1" t="s">
        <v>1451</v>
      </c>
      <c r="K420" s="1" t="s">
        <v>1452</v>
      </c>
      <c r="L420" s="1">
        <v>-15.0</v>
      </c>
      <c r="M420" s="1">
        <v>0.01835</v>
      </c>
      <c r="N420" s="1">
        <v>12.272583333333333</v>
      </c>
      <c r="O420" s="1" t="s">
        <v>36</v>
      </c>
      <c r="P420" s="1" t="s">
        <v>366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16</v>
      </c>
      <c r="B421" s="1" t="s">
        <v>17</v>
      </c>
      <c r="C421" s="3">
        <v>394.0</v>
      </c>
      <c r="D421" s="1">
        <v>0.0</v>
      </c>
      <c r="E421" s="2"/>
      <c r="F421" s="1" t="s">
        <v>18</v>
      </c>
      <c r="G421" s="1" t="s">
        <v>24</v>
      </c>
      <c r="H421" s="1" t="s">
        <v>1453</v>
      </c>
      <c r="I421" s="1" t="s">
        <v>1454</v>
      </c>
      <c r="J421" s="1" t="s">
        <v>1454</v>
      </c>
      <c r="K421" s="2"/>
      <c r="L421" s="1">
        <v>0.0</v>
      </c>
      <c r="M421" s="1"/>
      <c r="N421" s="1">
        <v>14.892033333333334</v>
      </c>
      <c r="O421" s="1" t="s">
        <v>22</v>
      </c>
      <c r="P421" s="1" t="s">
        <v>1455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41</v>
      </c>
      <c r="B422" s="1" t="s">
        <v>17</v>
      </c>
      <c r="C422" s="1">
        <v>264.0</v>
      </c>
      <c r="D422" s="1">
        <v>0.0</v>
      </c>
      <c r="E422" s="1" t="s">
        <v>42</v>
      </c>
      <c r="F422" s="1" t="s">
        <v>18</v>
      </c>
      <c r="G422" s="1" t="s">
        <v>24</v>
      </c>
      <c r="H422" s="1" t="s">
        <v>1456</v>
      </c>
      <c r="I422" s="1" t="s">
        <v>1457</v>
      </c>
      <c r="J422" s="1" t="s">
        <v>1457</v>
      </c>
      <c r="K422" s="2"/>
      <c r="L422" s="1">
        <v>-7.0</v>
      </c>
      <c r="M422" s="1"/>
      <c r="N422" s="1">
        <v>7.501266666666667</v>
      </c>
      <c r="O422" s="1" t="s">
        <v>22</v>
      </c>
      <c r="P422" s="1" t="s">
        <v>106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41</v>
      </c>
      <c r="B423" s="1" t="s">
        <v>17</v>
      </c>
      <c r="C423" s="1">
        <v>264.0</v>
      </c>
      <c r="D423" s="1">
        <v>0.0</v>
      </c>
      <c r="E423" s="1" t="s">
        <v>42</v>
      </c>
      <c r="F423" s="1" t="s">
        <v>18</v>
      </c>
      <c r="G423" s="1" t="s">
        <v>24</v>
      </c>
      <c r="H423" s="1" t="s">
        <v>1458</v>
      </c>
      <c r="I423" s="1" t="s">
        <v>1459</v>
      </c>
      <c r="J423" s="1" t="s">
        <v>1459</v>
      </c>
      <c r="K423" s="2"/>
      <c r="L423" s="1">
        <v>-6.0</v>
      </c>
      <c r="M423" s="1"/>
      <c r="N423" s="1">
        <v>8.95305</v>
      </c>
      <c r="O423" s="1" t="s">
        <v>22</v>
      </c>
      <c r="P423" s="1" t="s">
        <v>567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31</v>
      </c>
      <c r="B424" s="1" t="s">
        <v>17</v>
      </c>
      <c r="C424" s="1">
        <v>245.0</v>
      </c>
      <c r="D424" s="1">
        <v>61.0</v>
      </c>
      <c r="E424" s="2"/>
      <c r="F424" s="1" t="s">
        <v>32</v>
      </c>
      <c r="G424" s="1" t="s">
        <v>24</v>
      </c>
      <c r="H424" s="1" t="s">
        <v>1460</v>
      </c>
      <c r="I424" s="1" t="s">
        <v>1461</v>
      </c>
      <c r="J424" s="1" t="s">
        <v>1461</v>
      </c>
      <c r="K424" s="2"/>
      <c r="L424" s="1">
        <v>31.0</v>
      </c>
      <c r="M424" s="1"/>
      <c r="N424" s="1">
        <v>100.75918333333334</v>
      </c>
      <c r="O424" s="1" t="s">
        <v>36</v>
      </c>
      <c r="P424" s="1" t="s">
        <v>1462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16</v>
      </c>
      <c r="B425" s="1" t="s">
        <v>17</v>
      </c>
      <c r="C425" s="1">
        <v>329.0</v>
      </c>
      <c r="D425" s="1">
        <v>0.0</v>
      </c>
      <c r="E425" s="2"/>
      <c r="F425" s="1" t="s">
        <v>18</v>
      </c>
      <c r="G425" s="1" t="s">
        <v>24</v>
      </c>
      <c r="H425" s="1" t="s">
        <v>1463</v>
      </c>
      <c r="I425" s="1" t="s">
        <v>1464</v>
      </c>
      <c r="J425" s="1" t="s">
        <v>1464</v>
      </c>
      <c r="K425" s="2"/>
      <c r="L425" s="1">
        <v>-1.0</v>
      </c>
      <c r="M425" s="1"/>
      <c r="N425" s="1">
        <v>13.5493</v>
      </c>
      <c r="O425" s="1" t="s">
        <v>22</v>
      </c>
      <c r="P425" s="1" t="s">
        <v>1465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31</v>
      </c>
      <c r="B426" s="1" t="s">
        <v>17</v>
      </c>
      <c r="C426" s="1">
        <v>680.0</v>
      </c>
      <c r="D426" s="1">
        <v>0.0</v>
      </c>
      <c r="E426" s="1" t="s">
        <v>58</v>
      </c>
      <c r="F426" s="1" t="s">
        <v>59</v>
      </c>
      <c r="G426" s="1" t="s">
        <v>24</v>
      </c>
      <c r="H426" s="1" t="s">
        <v>1466</v>
      </c>
      <c r="I426" s="1" t="s">
        <v>1467</v>
      </c>
      <c r="J426" s="1" t="s">
        <v>1468</v>
      </c>
      <c r="K426" s="1" t="s">
        <v>1469</v>
      </c>
      <c r="L426" s="1">
        <v>-8.0</v>
      </c>
      <c r="M426" s="1">
        <v>0.0154</v>
      </c>
      <c r="N426" s="1">
        <v>21.91385</v>
      </c>
      <c r="O426" s="1" t="s">
        <v>36</v>
      </c>
      <c r="P426" s="1" t="s">
        <v>1470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16</v>
      </c>
      <c r="B427" s="1" t="s">
        <v>17</v>
      </c>
      <c r="C427" s="1">
        <v>702.0</v>
      </c>
      <c r="D427" s="1">
        <v>0.0</v>
      </c>
      <c r="E427" s="2"/>
      <c r="F427" s="1" t="s">
        <v>18</v>
      </c>
      <c r="G427" s="1" t="s">
        <v>24</v>
      </c>
      <c r="H427" s="1" t="s">
        <v>1471</v>
      </c>
      <c r="I427" s="1" t="s">
        <v>1472</v>
      </c>
      <c r="J427" s="1" t="s">
        <v>1472</v>
      </c>
      <c r="K427" s="2"/>
      <c r="L427" s="1">
        <v>-3.0</v>
      </c>
      <c r="M427" s="1"/>
      <c r="N427" s="1">
        <v>11.584483333333333</v>
      </c>
      <c r="O427" s="1" t="s">
        <v>22</v>
      </c>
      <c r="P427" s="1" t="s">
        <v>1473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16</v>
      </c>
      <c r="B428" s="1" t="s">
        <v>17</v>
      </c>
      <c r="C428" s="1">
        <v>429.0</v>
      </c>
      <c r="D428" s="1">
        <v>0.0</v>
      </c>
      <c r="E428" s="2"/>
      <c r="F428" s="1" t="s">
        <v>18</v>
      </c>
      <c r="G428" s="1" t="s">
        <v>24</v>
      </c>
      <c r="H428" s="1" t="s">
        <v>1474</v>
      </c>
      <c r="I428" s="1" t="s">
        <v>1475</v>
      </c>
      <c r="J428" s="1" t="s">
        <v>1475</v>
      </c>
      <c r="K428" s="2"/>
      <c r="L428" s="1">
        <v>-2.0</v>
      </c>
      <c r="M428" s="1"/>
      <c r="N428" s="1">
        <v>12.297583333333334</v>
      </c>
      <c r="O428" s="1" t="s">
        <v>22</v>
      </c>
      <c r="P428" s="1" t="s">
        <v>1476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31</v>
      </c>
      <c r="B429" s="1" t="s">
        <v>17</v>
      </c>
      <c r="C429" s="1">
        <v>309.0</v>
      </c>
      <c r="D429" s="1">
        <v>0.0</v>
      </c>
      <c r="E429" s="1" t="s">
        <v>1235</v>
      </c>
      <c r="F429" s="1" t="s">
        <v>59</v>
      </c>
      <c r="G429" s="1" t="s">
        <v>24</v>
      </c>
      <c r="H429" s="1" t="s">
        <v>1477</v>
      </c>
      <c r="I429" s="1" t="s">
        <v>1478</v>
      </c>
      <c r="J429" s="1" t="s">
        <v>1479</v>
      </c>
      <c r="K429" s="1" t="s">
        <v>1480</v>
      </c>
      <c r="L429" s="1">
        <v>-14.0</v>
      </c>
      <c r="M429" s="1">
        <v>0.0086</v>
      </c>
      <c r="N429" s="1">
        <v>9.804616666666666</v>
      </c>
      <c r="O429" s="1" t="s">
        <v>36</v>
      </c>
      <c r="P429" s="1" t="s">
        <v>1481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70</v>
      </c>
      <c r="B430" s="1" t="s">
        <v>17</v>
      </c>
      <c r="C430" s="1">
        <v>249.0</v>
      </c>
      <c r="D430" s="1">
        <v>0.0</v>
      </c>
      <c r="E430" s="2"/>
      <c r="F430" s="1" t="s">
        <v>32</v>
      </c>
      <c r="G430" s="1" t="s">
        <v>19</v>
      </c>
      <c r="H430" s="1" t="s">
        <v>1482</v>
      </c>
      <c r="I430" s="1" t="s">
        <v>1483</v>
      </c>
      <c r="J430" s="1" t="s">
        <v>1483</v>
      </c>
      <c r="K430" s="2"/>
      <c r="L430" s="1">
        <v>11.0</v>
      </c>
      <c r="M430" s="1"/>
      <c r="N430" s="1">
        <v>16.85075</v>
      </c>
      <c r="O430" s="1" t="s">
        <v>73</v>
      </c>
      <c r="P430" s="1" t="s">
        <v>1484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70</v>
      </c>
      <c r="B431" s="1" t="s">
        <v>17</v>
      </c>
      <c r="C431" s="1">
        <v>249.0</v>
      </c>
      <c r="D431" s="1">
        <v>0.0</v>
      </c>
      <c r="E431" s="2"/>
      <c r="F431" s="1" t="s">
        <v>32</v>
      </c>
      <c r="G431" s="1" t="s">
        <v>19</v>
      </c>
      <c r="H431" s="1" t="s">
        <v>1485</v>
      </c>
      <c r="I431" s="1" t="s">
        <v>1486</v>
      </c>
      <c r="J431" s="1" t="s">
        <v>1486</v>
      </c>
      <c r="K431" s="2"/>
      <c r="L431" s="1">
        <v>12.0</v>
      </c>
      <c r="M431" s="1"/>
      <c r="N431" s="1">
        <v>17.38695</v>
      </c>
      <c r="O431" s="1" t="s">
        <v>73</v>
      </c>
      <c r="P431" s="1" t="s">
        <v>1487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41</v>
      </c>
      <c r="B432" s="1" t="s">
        <v>17</v>
      </c>
      <c r="C432" s="1">
        <v>528.0</v>
      </c>
      <c r="D432" s="1">
        <v>0.0</v>
      </c>
      <c r="E432" s="1" t="s">
        <v>42</v>
      </c>
      <c r="F432" s="1" t="s">
        <v>18</v>
      </c>
      <c r="G432" s="1" t="s">
        <v>24</v>
      </c>
      <c r="H432" s="1" t="s">
        <v>1488</v>
      </c>
      <c r="I432" s="1" t="s">
        <v>1489</v>
      </c>
      <c r="J432" s="1" t="s">
        <v>1489</v>
      </c>
      <c r="K432" s="2"/>
      <c r="L432" s="1">
        <v>0.0</v>
      </c>
      <c r="M432" s="1"/>
      <c r="N432" s="1">
        <v>14.806766666666666</v>
      </c>
      <c r="O432" s="1" t="s">
        <v>22</v>
      </c>
      <c r="P432" s="1" t="s">
        <v>1490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31</v>
      </c>
      <c r="B433" s="1" t="s">
        <v>17</v>
      </c>
      <c r="C433" s="3">
        <v>329.0</v>
      </c>
      <c r="D433" s="1">
        <v>0.0</v>
      </c>
      <c r="E433" s="1" t="s">
        <v>1235</v>
      </c>
      <c r="F433" s="1" t="s">
        <v>59</v>
      </c>
      <c r="G433" s="1" t="s">
        <v>24</v>
      </c>
      <c r="H433" s="1" t="s">
        <v>1491</v>
      </c>
      <c r="I433" s="1" t="s">
        <v>1492</v>
      </c>
      <c r="J433" s="1" t="s">
        <v>1493</v>
      </c>
      <c r="K433" s="1" t="s">
        <v>1494</v>
      </c>
      <c r="L433" s="1">
        <v>0.0</v>
      </c>
      <c r="M433" s="1">
        <v>0.0144</v>
      </c>
      <c r="N433" s="1">
        <v>15.841566666666667</v>
      </c>
      <c r="O433" s="1" t="s">
        <v>36</v>
      </c>
      <c r="P433" s="1" t="s">
        <v>1229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31</v>
      </c>
      <c r="B434" s="1" t="s">
        <v>17</v>
      </c>
      <c r="C434" s="1">
        <v>494.0</v>
      </c>
      <c r="D434" s="1">
        <v>124.0</v>
      </c>
      <c r="E434" s="2"/>
      <c r="F434" s="1" t="s">
        <v>32</v>
      </c>
      <c r="G434" s="1" t="s">
        <v>33</v>
      </c>
      <c r="H434" s="1" t="s">
        <v>1495</v>
      </c>
      <c r="I434" s="1" t="s">
        <v>1496</v>
      </c>
      <c r="J434" s="1" t="s">
        <v>1496</v>
      </c>
      <c r="K434" s="2"/>
      <c r="L434" s="1">
        <v>-2.0</v>
      </c>
      <c r="M434" s="1"/>
      <c r="N434" s="1">
        <v>25.609333333333332</v>
      </c>
      <c r="O434" s="1" t="s">
        <v>36</v>
      </c>
      <c r="P434" s="1" t="s">
        <v>1497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31</v>
      </c>
      <c r="B435" s="1" t="s">
        <v>17</v>
      </c>
      <c r="C435" s="1">
        <v>194.0</v>
      </c>
      <c r="D435" s="1">
        <v>115.0</v>
      </c>
      <c r="E435" s="2"/>
      <c r="F435" s="1" t="s">
        <v>32</v>
      </c>
      <c r="G435" s="1" t="s">
        <v>19</v>
      </c>
      <c r="H435" s="1" t="s">
        <v>1498</v>
      </c>
      <c r="I435" s="1" t="s">
        <v>1499</v>
      </c>
      <c r="J435" s="1" t="s">
        <v>1499</v>
      </c>
      <c r="K435" s="2"/>
      <c r="L435" s="1">
        <v>13.0</v>
      </c>
      <c r="M435" s="1"/>
      <c r="N435" s="1">
        <v>32.5517</v>
      </c>
      <c r="O435" s="1" t="s">
        <v>36</v>
      </c>
      <c r="P435" s="1" t="s">
        <v>1500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31</v>
      </c>
      <c r="B436" s="1" t="s">
        <v>17</v>
      </c>
      <c r="C436" s="1">
        <v>524.0</v>
      </c>
      <c r="D436" s="1">
        <v>124.0</v>
      </c>
      <c r="E436" s="2"/>
      <c r="F436" s="1" t="s">
        <v>32</v>
      </c>
      <c r="G436" s="1" t="s">
        <v>24</v>
      </c>
      <c r="H436" s="1" t="s">
        <v>1501</v>
      </c>
      <c r="I436" s="1" t="s">
        <v>1502</v>
      </c>
      <c r="J436" s="1" t="s">
        <v>1502</v>
      </c>
      <c r="K436" s="2"/>
      <c r="L436" s="1">
        <v>15.0</v>
      </c>
      <c r="M436" s="1"/>
      <c r="N436" s="1">
        <v>34.507583333333336</v>
      </c>
      <c r="O436" s="1" t="s">
        <v>36</v>
      </c>
      <c r="P436" s="1" t="s">
        <v>1503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70</v>
      </c>
      <c r="B437" s="1" t="s">
        <v>17</v>
      </c>
      <c r="C437" s="3">
        <v>374.0</v>
      </c>
      <c r="D437" s="1">
        <v>0.0</v>
      </c>
      <c r="E437" s="2"/>
      <c r="F437" s="1" t="s">
        <v>32</v>
      </c>
      <c r="G437" s="1" t="s">
        <v>19</v>
      </c>
      <c r="H437" s="1" t="s">
        <v>1504</v>
      </c>
      <c r="I437" s="1" t="s">
        <v>1505</v>
      </c>
      <c r="J437" s="1" t="s">
        <v>1505</v>
      </c>
      <c r="K437" s="2"/>
      <c r="L437" s="1">
        <v>35.0</v>
      </c>
      <c r="M437" s="1"/>
      <c r="N437" s="1">
        <v>40.0745</v>
      </c>
      <c r="O437" s="1" t="s">
        <v>73</v>
      </c>
      <c r="P437" s="1" t="s">
        <v>1506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16</v>
      </c>
      <c r="B438" s="1" t="s">
        <v>488</v>
      </c>
      <c r="C438" s="1">
        <v>1794.0</v>
      </c>
      <c r="D438" s="1">
        <v>0.0</v>
      </c>
      <c r="E438" s="2"/>
      <c r="F438" s="1" t="s">
        <v>18</v>
      </c>
      <c r="G438" s="1" t="s">
        <v>24</v>
      </c>
      <c r="H438" s="1" t="s">
        <v>1507</v>
      </c>
      <c r="I438" s="1" t="s">
        <v>1508</v>
      </c>
      <c r="J438" s="1" t="s">
        <v>1508</v>
      </c>
      <c r="K438" s="2"/>
      <c r="L438" s="1">
        <v>2.0</v>
      </c>
      <c r="M438" s="1"/>
      <c r="N438" s="1">
        <v>17.94125</v>
      </c>
      <c r="O438" s="1" t="s">
        <v>22</v>
      </c>
      <c r="P438" s="1" t="s">
        <v>1509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16</v>
      </c>
      <c r="B439" s="1" t="s">
        <v>488</v>
      </c>
      <c r="C439" s="3">
        <v>264.0</v>
      </c>
      <c r="D439" s="1">
        <v>0.0</v>
      </c>
      <c r="E439" s="2"/>
      <c r="F439" s="1" t="s">
        <v>18</v>
      </c>
      <c r="G439" s="1" t="s">
        <v>24</v>
      </c>
      <c r="H439" s="1" t="s">
        <v>1510</v>
      </c>
      <c r="I439" s="1" t="s">
        <v>1511</v>
      </c>
      <c r="J439" s="1" t="s">
        <v>1511</v>
      </c>
      <c r="K439" s="2"/>
      <c r="L439" s="1">
        <v>4.0</v>
      </c>
      <c r="M439" s="1"/>
      <c r="N439" s="1">
        <v>19.11615</v>
      </c>
      <c r="O439" s="1" t="s">
        <v>22</v>
      </c>
      <c r="P439" s="1" t="s">
        <v>1512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16</v>
      </c>
      <c r="B440" s="1" t="s">
        <v>488</v>
      </c>
      <c r="C440" s="1">
        <v>329.0</v>
      </c>
      <c r="D440" s="1">
        <v>0.0</v>
      </c>
      <c r="E440" s="2"/>
      <c r="F440" s="1" t="s">
        <v>18</v>
      </c>
      <c r="G440" s="1" t="s">
        <v>24</v>
      </c>
      <c r="H440" s="1" t="s">
        <v>1513</v>
      </c>
      <c r="I440" s="1" t="s">
        <v>1514</v>
      </c>
      <c r="J440" s="1" t="s">
        <v>1514</v>
      </c>
      <c r="K440" s="2"/>
      <c r="L440" s="1">
        <v>7.0</v>
      </c>
      <c r="M440" s="1"/>
      <c r="N440" s="1">
        <v>22.938</v>
      </c>
      <c r="O440" s="1" t="s">
        <v>22</v>
      </c>
      <c r="P440" s="1" t="s">
        <v>924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31</v>
      </c>
      <c r="B441" s="1" t="s">
        <v>17</v>
      </c>
      <c r="C441" s="1">
        <v>887.0</v>
      </c>
      <c r="D441" s="1">
        <v>0.0</v>
      </c>
      <c r="E441" s="1" t="s">
        <v>1235</v>
      </c>
      <c r="F441" s="1" t="s">
        <v>59</v>
      </c>
      <c r="G441" s="1" t="s">
        <v>24</v>
      </c>
      <c r="H441" s="1" t="s">
        <v>1515</v>
      </c>
      <c r="I441" s="1" t="s">
        <v>1516</v>
      </c>
      <c r="J441" s="1" t="s">
        <v>1517</v>
      </c>
      <c r="K441" s="1" t="s">
        <v>1518</v>
      </c>
      <c r="L441" s="1">
        <v>-2.0</v>
      </c>
      <c r="M441" s="1">
        <v>0.018833333333333334</v>
      </c>
      <c r="N441" s="1">
        <v>21.426966666666665</v>
      </c>
      <c r="O441" s="1" t="s">
        <v>36</v>
      </c>
      <c r="P441" s="1" t="s">
        <v>1519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31</v>
      </c>
      <c r="B442" s="1" t="s">
        <v>17</v>
      </c>
      <c r="C442" s="1">
        <v>313.0</v>
      </c>
      <c r="D442" s="1">
        <v>16.0</v>
      </c>
      <c r="E442" s="1" t="s">
        <v>1235</v>
      </c>
      <c r="F442" s="1" t="s">
        <v>59</v>
      </c>
      <c r="G442" s="1" t="s">
        <v>19</v>
      </c>
      <c r="H442" s="1" t="s">
        <v>1520</v>
      </c>
      <c r="I442" s="1" t="s">
        <v>1521</v>
      </c>
      <c r="J442" s="1" t="s">
        <v>1522</v>
      </c>
      <c r="K442" s="1" t="s">
        <v>1523</v>
      </c>
      <c r="L442" s="1">
        <v>0.0</v>
      </c>
      <c r="M442" s="1">
        <v>0.033</v>
      </c>
      <c r="N442" s="1">
        <v>24.407966666666667</v>
      </c>
      <c r="O442" s="1" t="s">
        <v>36</v>
      </c>
      <c r="P442" s="1" t="s">
        <v>1524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84</v>
      </c>
      <c r="B443" s="1" t="s">
        <v>488</v>
      </c>
      <c r="C443" s="1">
        <v>329.0</v>
      </c>
      <c r="D443" s="1">
        <v>0.0</v>
      </c>
      <c r="E443" s="1" t="s">
        <v>1351</v>
      </c>
      <c r="F443" s="1" t="s">
        <v>18</v>
      </c>
      <c r="G443" s="1" t="s">
        <v>24</v>
      </c>
      <c r="H443" s="1" t="s">
        <v>1525</v>
      </c>
      <c r="I443" s="1" t="s">
        <v>1526</v>
      </c>
      <c r="J443" s="1" t="s">
        <v>1526</v>
      </c>
      <c r="K443" s="2"/>
      <c r="L443" s="1">
        <v>-2.0</v>
      </c>
      <c r="M443" s="1"/>
      <c r="N443" s="1">
        <v>12.542</v>
      </c>
      <c r="O443" s="1" t="s">
        <v>22</v>
      </c>
      <c r="P443" s="1" t="s">
        <v>1527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31</v>
      </c>
      <c r="B444" s="1" t="s">
        <v>17</v>
      </c>
      <c r="C444" s="1">
        <v>446.0</v>
      </c>
      <c r="D444" s="1">
        <v>0.0</v>
      </c>
      <c r="E444" s="2"/>
      <c r="F444" s="1" t="s">
        <v>32</v>
      </c>
      <c r="G444" s="1" t="s">
        <v>24</v>
      </c>
      <c r="H444" s="1" t="s">
        <v>1528</v>
      </c>
      <c r="I444" s="1" t="s">
        <v>1529</v>
      </c>
      <c r="J444" s="1" t="s">
        <v>1529</v>
      </c>
      <c r="K444" s="2"/>
      <c r="L444" s="1">
        <v>11.0</v>
      </c>
      <c r="M444" s="1"/>
      <c r="N444" s="1">
        <v>30.96535</v>
      </c>
      <c r="O444" s="1" t="s">
        <v>36</v>
      </c>
      <c r="P444" s="1" t="s">
        <v>1530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31</v>
      </c>
      <c r="B445" s="1" t="s">
        <v>17</v>
      </c>
      <c r="C445" s="1">
        <v>199.0</v>
      </c>
      <c r="D445" s="1">
        <v>50.0</v>
      </c>
      <c r="E445" s="2"/>
      <c r="F445" s="1" t="s">
        <v>32</v>
      </c>
      <c r="G445" s="1" t="s">
        <v>24</v>
      </c>
      <c r="H445" s="1" t="s">
        <v>1531</v>
      </c>
      <c r="I445" s="1" t="s">
        <v>1532</v>
      </c>
      <c r="J445" s="1" t="s">
        <v>1532</v>
      </c>
      <c r="K445" s="2"/>
      <c r="L445" s="1">
        <v>19.0</v>
      </c>
      <c r="M445" s="1"/>
      <c r="N445" s="1">
        <v>37.935633333333335</v>
      </c>
      <c r="O445" s="1" t="s">
        <v>36</v>
      </c>
      <c r="P445" s="1" t="s">
        <v>1533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31</v>
      </c>
      <c r="B446" s="1" t="s">
        <v>17</v>
      </c>
      <c r="C446" s="1">
        <v>260.0</v>
      </c>
      <c r="D446" s="1">
        <v>0.0</v>
      </c>
      <c r="E446" s="1" t="s">
        <v>1235</v>
      </c>
      <c r="F446" s="1" t="s">
        <v>59</v>
      </c>
      <c r="G446" s="1" t="s">
        <v>24</v>
      </c>
      <c r="H446" s="1" t="s">
        <v>1534</v>
      </c>
      <c r="I446" s="1" t="s">
        <v>1535</v>
      </c>
      <c r="J446" s="1" t="s">
        <v>1536</v>
      </c>
      <c r="K446" s="1" t="s">
        <v>1537</v>
      </c>
      <c r="L446" s="1">
        <v>-12.0</v>
      </c>
      <c r="M446" s="1">
        <v>0.012233333333333334</v>
      </c>
      <c r="N446" s="1">
        <v>11.220666666666666</v>
      </c>
      <c r="O446" s="1" t="s">
        <v>36</v>
      </c>
      <c r="P446" s="1" t="s">
        <v>1538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16</v>
      </c>
      <c r="B447" s="1" t="s">
        <v>488</v>
      </c>
      <c r="C447" s="1">
        <v>348.0</v>
      </c>
      <c r="D447" s="1">
        <v>0.0</v>
      </c>
      <c r="E447" s="2"/>
      <c r="F447" s="1" t="s">
        <v>18</v>
      </c>
      <c r="G447" s="1" t="s">
        <v>24</v>
      </c>
      <c r="H447" s="1" t="s">
        <v>1539</v>
      </c>
      <c r="I447" s="1" t="s">
        <v>1540</v>
      </c>
      <c r="J447" s="1" t="s">
        <v>1540</v>
      </c>
      <c r="K447" s="2"/>
      <c r="L447" s="1">
        <v>24.0</v>
      </c>
      <c r="M447" s="1"/>
      <c r="N447" s="1">
        <v>39.59155</v>
      </c>
      <c r="O447" s="1" t="s">
        <v>22</v>
      </c>
      <c r="P447" s="1" t="s">
        <v>1541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41</v>
      </c>
      <c r="B448" s="1" t="s">
        <v>17</v>
      </c>
      <c r="C448" s="1">
        <v>423.0</v>
      </c>
      <c r="D448" s="1">
        <v>0.0</v>
      </c>
      <c r="E448" s="1" t="s">
        <v>42</v>
      </c>
      <c r="F448" s="1" t="s">
        <v>18</v>
      </c>
      <c r="G448" s="1" t="s">
        <v>24</v>
      </c>
      <c r="H448" s="1" t="s">
        <v>1542</v>
      </c>
      <c r="I448" s="1" t="s">
        <v>1543</v>
      </c>
      <c r="J448" s="1" t="s">
        <v>1543</v>
      </c>
      <c r="K448" s="2"/>
      <c r="L448" s="1">
        <v>2.0</v>
      </c>
      <c r="M448" s="1"/>
      <c r="N448" s="1">
        <v>50.132983333333335</v>
      </c>
      <c r="O448" s="1" t="s">
        <v>22</v>
      </c>
      <c r="P448" s="1" t="s">
        <v>1544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31</v>
      </c>
      <c r="B449" s="1" t="s">
        <v>17</v>
      </c>
      <c r="C449" s="1">
        <v>518.0</v>
      </c>
      <c r="D449" s="1">
        <v>0.0</v>
      </c>
      <c r="E449" s="1" t="s">
        <v>58</v>
      </c>
      <c r="F449" s="1" t="s">
        <v>59</v>
      </c>
      <c r="G449" s="1" t="s">
        <v>24</v>
      </c>
      <c r="H449" s="1" t="s">
        <v>1545</v>
      </c>
      <c r="I449" s="1" t="s">
        <v>1546</v>
      </c>
      <c r="J449" s="1" t="s">
        <v>1547</v>
      </c>
      <c r="K449" s="1" t="s">
        <v>1548</v>
      </c>
      <c r="L449" s="1">
        <v>-19.0</v>
      </c>
      <c r="M449" s="1">
        <v>0.007716666666666667</v>
      </c>
      <c r="N449" s="1">
        <v>9.022483333333334</v>
      </c>
      <c r="O449" s="1" t="s">
        <v>36</v>
      </c>
      <c r="P449" s="1" t="s">
        <v>1549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41</v>
      </c>
      <c r="B450" s="1" t="s">
        <v>17</v>
      </c>
      <c r="C450" s="1">
        <v>658.0</v>
      </c>
      <c r="D450" s="1">
        <v>0.0</v>
      </c>
      <c r="E450" s="1" t="s">
        <v>42</v>
      </c>
      <c r="F450" s="1" t="s">
        <v>18</v>
      </c>
      <c r="G450" s="1" t="s">
        <v>24</v>
      </c>
      <c r="H450" s="1" t="s">
        <v>1550</v>
      </c>
      <c r="I450" s="1" t="s">
        <v>1551</v>
      </c>
      <c r="J450" s="1" t="s">
        <v>1551</v>
      </c>
      <c r="K450" s="2"/>
      <c r="L450" s="1">
        <v>-2.0</v>
      </c>
      <c r="M450" s="1"/>
      <c r="N450" s="1">
        <v>12.25225</v>
      </c>
      <c r="O450" s="1" t="s">
        <v>22</v>
      </c>
      <c r="P450" s="1" t="s">
        <v>1552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31</v>
      </c>
      <c r="B451" s="1" t="s">
        <v>17</v>
      </c>
      <c r="C451" s="1">
        <v>235.0</v>
      </c>
      <c r="D451" s="1">
        <v>54.0</v>
      </c>
      <c r="E451" s="2"/>
      <c r="F451" s="1" t="s">
        <v>32</v>
      </c>
      <c r="G451" s="1" t="s">
        <v>24</v>
      </c>
      <c r="H451" s="1" t="s">
        <v>1553</v>
      </c>
      <c r="I451" s="1" t="s">
        <v>1554</v>
      </c>
      <c r="J451" s="1" t="s">
        <v>1554</v>
      </c>
      <c r="K451" s="2"/>
      <c r="L451" s="1">
        <v>0.0</v>
      </c>
      <c r="M451" s="1"/>
      <c r="N451" s="1">
        <v>18.34155</v>
      </c>
      <c r="O451" s="1" t="s">
        <v>36</v>
      </c>
      <c r="P451" s="1" t="s">
        <v>1555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16</v>
      </c>
      <c r="B452" s="1" t="s">
        <v>488</v>
      </c>
      <c r="C452" s="3">
        <v>329.0</v>
      </c>
      <c r="D452" s="1">
        <v>0.0</v>
      </c>
      <c r="E452" s="2"/>
      <c r="F452" s="1" t="s">
        <v>18</v>
      </c>
      <c r="G452" s="1" t="s">
        <v>24</v>
      </c>
      <c r="H452" s="1" t="s">
        <v>1556</v>
      </c>
      <c r="I452" s="1" t="s">
        <v>1557</v>
      </c>
      <c r="J452" s="1" t="s">
        <v>1557</v>
      </c>
      <c r="K452" s="2"/>
      <c r="L452" s="1">
        <v>-6.0</v>
      </c>
      <c r="M452" s="1"/>
      <c r="N452" s="1">
        <v>8.9899</v>
      </c>
      <c r="O452" s="1" t="s">
        <v>22</v>
      </c>
      <c r="P452" s="1" t="s">
        <v>1558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41</v>
      </c>
      <c r="B453" s="3" t="s">
        <v>17</v>
      </c>
      <c r="C453" s="1">
        <v>329.0</v>
      </c>
      <c r="D453" s="1">
        <v>0.0</v>
      </c>
      <c r="E453" s="1" t="s">
        <v>42</v>
      </c>
      <c r="F453" s="1" t="s">
        <v>18</v>
      </c>
      <c r="G453" s="1" t="s">
        <v>24</v>
      </c>
      <c r="H453" s="1" t="s">
        <v>1559</v>
      </c>
      <c r="I453" s="1" t="s">
        <v>1560</v>
      </c>
      <c r="J453" s="1" t="s">
        <v>1560</v>
      </c>
      <c r="K453" s="2"/>
      <c r="L453" s="1">
        <v>-7.0</v>
      </c>
      <c r="M453" s="1"/>
      <c r="N453" s="1">
        <v>7.6147833333333335</v>
      </c>
      <c r="O453" s="1" t="s">
        <v>22</v>
      </c>
      <c r="P453" s="1" t="s">
        <v>1561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70</v>
      </c>
      <c r="B454" s="1" t="s">
        <v>17</v>
      </c>
      <c r="C454" s="1">
        <v>20.0</v>
      </c>
      <c r="D454" s="1">
        <v>35.0</v>
      </c>
      <c r="E454" s="2"/>
      <c r="F454" s="1" t="s">
        <v>32</v>
      </c>
      <c r="G454" s="1" t="s">
        <v>19</v>
      </c>
      <c r="H454" s="1" t="s">
        <v>1562</v>
      </c>
      <c r="I454" s="1" t="s">
        <v>1563</v>
      </c>
      <c r="J454" s="1" t="s">
        <v>1563</v>
      </c>
      <c r="K454" s="2"/>
      <c r="L454" s="1">
        <v>3.0</v>
      </c>
      <c r="M454" s="1"/>
      <c r="N454" s="1">
        <v>8.102833333333333</v>
      </c>
      <c r="O454" s="1" t="s">
        <v>73</v>
      </c>
      <c r="P454" s="1" t="s">
        <v>1564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41</v>
      </c>
      <c r="B455" s="1" t="s">
        <v>17</v>
      </c>
      <c r="C455" s="3">
        <v>264.0</v>
      </c>
      <c r="D455" s="1">
        <v>0.0</v>
      </c>
      <c r="E455" s="1" t="s">
        <v>42</v>
      </c>
      <c r="F455" s="1" t="s">
        <v>18</v>
      </c>
      <c r="G455" s="1" t="s">
        <v>24</v>
      </c>
      <c r="H455" s="1" t="s">
        <v>1565</v>
      </c>
      <c r="I455" s="1" t="s">
        <v>1566</v>
      </c>
      <c r="J455" s="1" t="s">
        <v>1566</v>
      </c>
      <c r="K455" s="2"/>
      <c r="L455" s="1">
        <v>-7.0</v>
      </c>
      <c r="M455" s="1"/>
      <c r="N455" s="1">
        <v>7.93365</v>
      </c>
      <c r="O455" s="1" t="s">
        <v>22</v>
      </c>
      <c r="P455" s="1" t="s">
        <v>1567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16</v>
      </c>
      <c r="B456" s="1" t="s">
        <v>17</v>
      </c>
      <c r="C456" s="1">
        <v>292.0</v>
      </c>
      <c r="D456" s="1">
        <v>0.0</v>
      </c>
      <c r="E456" s="2"/>
      <c r="F456" s="1" t="s">
        <v>18</v>
      </c>
      <c r="G456" s="1" t="s">
        <v>24</v>
      </c>
      <c r="H456" s="1" t="s">
        <v>1568</v>
      </c>
      <c r="I456" s="1" t="s">
        <v>1569</v>
      </c>
      <c r="J456" s="1" t="s">
        <v>1569</v>
      </c>
      <c r="K456" s="2"/>
      <c r="L456" s="1">
        <v>-3.0</v>
      </c>
      <c r="M456" s="1"/>
      <c r="N456" s="1">
        <v>11.307616666666666</v>
      </c>
      <c r="O456" s="1" t="s">
        <v>22</v>
      </c>
      <c r="P456" s="1" t="s">
        <v>1570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31</v>
      </c>
      <c r="B457" s="1" t="s">
        <v>17</v>
      </c>
      <c r="C457" s="1">
        <v>358.0</v>
      </c>
      <c r="D457" s="1">
        <v>0.0</v>
      </c>
      <c r="E457" s="1" t="s">
        <v>1235</v>
      </c>
      <c r="F457" s="1" t="s">
        <v>59</v>
      </c>
      <c r="G457" s="1" t="s">
        <v>24</v>
      </c>
      <c r="H457" s="1" t="s">
        <v>1571</v>
      </c>
      <c r="I457" s="1" t="s">
        <v>1572</v>
      </c>
      <c r="J457" s="1" t="s">
        <v>1573</v>
      </c>
      <c r="K457" s="1" t="s">
        <v>1574</v>
      </c>
      <c r="L457" s="1">
        <v>-6.0</v>
      </c>
      <c r="M457" s="1">
        <v>0.0205</v>
      </c>
      <c r="N457" s="1">
        <v>13.381016666666667</v>
      </c>
      <c r="O457" s="1" t="s">
        <v>36</v>
      </c>
      <c r="P457" s="1" t="s">
        <v>1575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16</v>
      </c>
      <c r="B458" s="1" t="s">
        <v>488</v>
      </c>
      <c r="C458" s="1">
        <v>788.0</v>
      </c>
      <c r="D458" s="1">
        <v>0.0</v>
      </c>
      <c r="E458" s="2"/>
      <c r="F458" s="1" t="s">
        <v>18</v>
      </c>
      <c r="G458" s="1" t="s">
        <v>19</v>
      </c>
      <c r="H458" s="1" t="s">
        <v>1576</v>
      </c>
      <c r="I458" s="1" t="s">
        <v>1577</v>
      </c>
      <c r="J458" s="1" t="s">
        <v>1577</v>
      </c>
      <c r="K458" s="2"/>
      <c r="L458" s="1">
        <v>0.0</v>
      </c>
      <c r="M458" s="1"/>
      <c r="N458" s="1">
        <v>14.928833333333333</v>
      </c>
      <c r="O458" s="1" t="s">
        <v>22</v>
      </c>
      <c r="P458" s="1" t="s">
        <v>1578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16</v>
      </c>
      <c r="B459" s="1" t="s">
        <v>488</v>
      </c>
      <c r="C459" s="1">
        <v>346.0</v>
      </c>
      <c r="D459" s="1">
        <v>0.0</v>
      </c>
      <c r="E459" s="2"/>
      <c r="F459" s="1" t="s">
        <v>18</v>
      </c>
      <c r="G459" s="1" t="s">
        <v>24</v>
      </c>
      <c r="H459" s="1" t="s">
        <v>1579</v>
      </c>
      <c r="I459" s="1" t="s">
        <v>1580</v>
      </c>
      <c r="J459" s="1" t="s">
        <v>1580</v>
      </c>
      <c r="K459" s="2"/>
      <c r="L459" s="1">
        <v>0.0</v>
      </c>
      <c r="M459" s="1"/>
      <c r="N459" s="1">
        <v>15.84075</v>
      </c>
      <c r="O459" s="1" t="s">
        <v>22</v>
      </c>
      <c r="P459" s="1" t="s">
        <v>1581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31</v>
      </c>
      <c r="B460" s="1" t="s">
        <v>17</v>
      </c>
      <c r="C460" s="1">
        <v>351.0</v>
      </c>
      <c r="D460" s="1">
        <v>27.0</v>
      </c>
      <c r="E460" s="1" t="s">
        <v>1235</v>
      </c>
      <c r="F460" s="1" t="s">
        <v>59</v>
      </c>
      <c r="G460" s="1" t="s">
        <v>24</v>
      </c>
      <c r="H460" s="1" t="s">
        <v>1582</v>
      </c>
      <c r="I460" s="1" t="s">
        <v>1583</v>
      </c>
      <c r="J460" s="1" t="s">
        <v>1584</v>
      </c>
      <c r="K460" s="1" t="s">
        <v>1585</v>
      </c>
      <c r="L460" s="1">
        <v>-10.0</v>
      </c>
      <c r="M460" s="1">
        <v>0.0118</v>
      </c>
      <c r="N460" s="1">
        <v>20.361583333333332</v>
      </c>
      <c r="O460" s="1" t="s">
        <v>36</v>
      </c>
      <c r="P460" s="1" t="s">
        <v>479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41</v>
      </c>
      <c r="B461" s="1" t="s">
        <v>17</v>
      </c>
      <c r="C461" s="1">
        <v>364.0</v>
      </c>
      <c r="D461" s="1">
        <v>0.0</v>
      </c>
      <c r="E461" s="1" t="s">
        <v>42</v>
      </c>
      <c r="F461" s="1" t="s">
        <v>18</v>
      </c>
      <c r="G461" s="1" t="s">
        <v>24</v>
      </c>
      <c r="H461" s="1" t="s">
        <v>1586</v>
      </c>
      <c r="I461" s="1" t="s">
        <v>1587</v>
      </c>
      <c r="J461" s="1" t="s">
        <v>1587</v>
      </c>
      <c r="K461" s="2"/>
      <c r="L461" s="1">
        <v>5.0</v>
      </c>
      <c r="M461" s="1"/>
      <c r="N461" s="1">
        <v>20.923116666666665</v>
      </c>
      <c r="O461" s="1" t="s">
        <v>22</v>
      </c>
      <c r="P461" s="1" t="s">
        <v>1071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31</v>
      </c>
      <c r="B462" s="1" t="s">
        <v>17</v>
      </c>
      <c r="C462" s="1">
        <v>247.0</v>
      </c>
      <c r="D462" s="1">
        <v>62.0</v>
      </c>
      <c r="E462" s="2"/>
      <c r="F462" s="1" t="s">
        <v>32</v>
      </c>
      <c r="G462" s="1" t="s">
        <v>24</v>
      </c>
      <c r="H462" s="1" t="s">
        <v>1588</v>
      </c>
      <c r="I462" s="1" t="s">
        <v>1589</v>
      </c>
      <c r="J462" s="1" t="s">
        <v>1589</v>
      </c>
      <c r="K462" s="2"/>
      <c r="L462" s="1">
        <v>-10.0</v>
      </c>
      <c r="M462" s="1"/>
      <c r="N462" s="1">
        <v>42.28941666666667</v>
      </c>
      <c r="O462" s="1" t="s">
        <v>36</v>
      </c>
      <c r="P462" s="1" t="s">
        <v>1240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41</v>
      </c>
      <c r="B463" s="1" t="s">
        <v>17</v>
      </c>
      <c r="C463" s="1">
        <v>658.0</v>
      </c>
      <c r="D463" s="1">
        <v>0.0</v>
      </c>
      <c r="E463" s="1" t="s">
        <v>42</v>
      </c>
      <c r="F463" s="1" t="s">
        <v>18</v>
      </c>
      <c r="G463" s="1" t="s">
        <v>24</v>
      </c>
      <c r="H463" s="1" t="s">
        <v>1590</v>
      </c>
      <c r="I463" s="1" t="s">
        <v>1591</v>
      </c>
      <c r="J463" s="1" t="s">
        <v>1591</v>
      </c>
      <c r="K463" s="2"/>
      <c r="L463" s="1">
        <v>0.0</v>
      </c>
      <c r="M463" s="1"/>
      <c r="N463" s="1">
        <v>15.713366666666667</v>
      </c>
      <c r="O463" s="1" t="s">
        <v>22</v>
      </c>
      <c r="P463" s="1" t="s">
        <v>1592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31</v>
      </c>
      <c r="B464" s="1" t="s">
        <v>17</v>
      </c>
      <c r="C464" s="1">
        <v>318.0</v>
      </c>
      <c r="D464" s="1">
        <v>50.0</v>
      </c>
      <c r="E464" s="2"/>
      <c r="F464" s="1" t="s">
        <v>32</v>
      </c>
      <c r="G464" s="1" t="s">
        <v>33</v>
      </c>
      <c r="H464" s="1" t="s">
        <v>1593</v>
      </c>
      <c r="I464" s="1" t="s">
        <v>1594</v>
      </c>
      <c r="J464" s="1" t="s">
        <v>1594</v>
      </c>
      <c r="K464" s="2"/>
      <c r="L464" s="1">
        <v>7.0</v>
      </c>
      <c r="M464" s="1"/>
      <c r="N464" s="1">
        <v>27.49</v>
      </c>
      <c r="O464" s="1" t="s">
        <v>36</v>
      </c>
      <c r="P464" s="1" t="s">
        <v>1595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16</v>
      </c>
      <c r="B465" s="1" t="s">
        <v>17</v>
      </c>
      <c r="C465" s="1">
        <v>698.0</v>
      </c>
      <c r="D465" s="1">
        <v>0.0</v>
      </c>
      <c r="E465" s="2"/>
      <c r="F465" s="1" t="s">
        <v>18</v>
      </c>
      <c r="G465" s="1" t="s">
        <v>24</v>
      </c>
      <c r="H465" s="1" t="s">
        <v>1596</v>
      </c>
      <c r="I465" s="1" t="s">
        <v>1597</v>
      </c>
      <c r="J465" s="1" t="s">
        <v>1597</v>
      </c>
      <c r="K465" s="2"/>
      <c r="L465" s="1">
        <v>-1.0</v>
      </c>
      <c r="M465" s="1"/>
      <c r="N465" s="1">
        <v>13.281933333333333</v>
      </c>
      <c r="O465" s="1" t="s">
        <v>22</v>
      </c>
      <c r="P465" s="1" t="s">
        <v>1598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31</v>
      </c>
      <c r="B466" s="1" t="s">
        <v>17</v>
      </c>
      <c r="C466" s="3">
        <v>329.0</v>
      </c>
      <c r="D466" s="1">
        <v>0.0</v>
      </c>
      <c r="E466" s="1" t="s">
        <v>58</v>
      </c>
      <c r="F466" s="1" t="s">
        <v>59</v>
      </c>
      <c r="G466" s="1" t="s">
        <v>24</v>
      </c>
      <c r="H466" s="1" t="s">
        <v>1599</v>
      </c>
      <c r="I466" s="1" t="s">
        <v>1600</v>
      </c>
      <c r="J466" s="1" t="s">
        <v>1601</v>
      </c>
      <c r="K466" s="1" t="s">
        <v>1602</v>
      </c>
      <c r="L466" s="1">
        <v>-12.0</v>
      </c>
      <c r="M466" s="1">
        <v>0.02445</v>
      </c>
      <c r="N466" s="1">
        <v>16.200283333333335</v>
      </c>
      <c r="O466" s="1" t="s">
        <v>36</v>
      </c>
      <c r="P466" s="1" t="s">
        <v>1603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31</v>
      </c>
      <c r="B467" s="1" t="s">
        <v>17</v>
      </c>
      <c r="C467" s="1">
        <v>247.0</v>
      </c>
      <c r="D467" s="1">
        <v>62.0</v>
      </c>
      <c r="E467" s="2"/>
      <c r="F467" s="1" t="s">
        <v>32</v>
      </c>
      <c r="G467" s="1" t="s">
        <v>33</v>
      </c>
      <c r="H467" s="1" t="s">
        <v>1604</v>
      </c>
      <c r="I467" s="1" t="s">
        <v>1605</v>
      </c>
      <c r="J467" s="1" t="s">
        <v>1605</v>
      </c>
      <c r="K467" s="2"/>
      <c r="L467" s="1">
        <v>-5.0</v>
      </c>
      <c r="M467" s="1"/>
      <c r="N467" s="1">
        <v>13.728566666666667</v>
      </c>
      <c r="O467" s="1" t="s">
        <v>36</v>
      </c>
      <c r="P467" s="1" t="s">
        <v>1575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31</v>
      </c>
      <c r="B468" s="1" t="s">
        <v>17</v>
      </c>
      <c r="C468" s="1">
        <v>336.0</v>
      </c>
      <c r="D468" s="1">
        <v>0.0</v>
      </c>
      <c r="E468" s="1" t="s">
        <v>58</v>
      </c>
      <c r="F468" s="1" t="s">
        <v>59</v>
      </c>
      <c r="G468" s="1" t="s">
        <v>24</v>
      </c>
      <c r="H468" s="1" t="s">
        <v>1606</v>
      </c>
      <c r="I468" s="1" t="s">
        <v>1607</v>
      </c>
      <c r="J468" s="1" t="s">
        <v>1608</v>
      </c>
      <c r="K468" s="1" t="s">
        <v>1609</v>
      </c>
      <c r="L468" s="1">
        <v>-17.0</v>
      </c>
      <c r="M468" s="1">
        <v>0.0155</v>
      </c>
      <c r="N468" s="1">
        <v>3.9646166666666667</v>
      </c>
      <c r="O468" s="1" t="s">
        <v>36</v>
      </c>
      <c r="P468" s="1" t="s">
        <v>1610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31</v>
      </c>
      <c r="B469" s="1" t="s">
        <v>17</v>
      </c>
      <c r="C469" s="3">
        <v>247.0</v>
      </c>
      <c r="D469" s="1">
        <v>62.0</v>
      </c>
      <c r="E469" s="2"/>
      <c r="F469" s="1" t="s">
        <v>32</v>
      </c>
      <c r="G469" s="1" t="s">
        <v>24</v>
      </c>
      <c r="H469" s="1" t="s">
        <v>1611</v>
      </c>
      <c r="I469" s="1" t="s">
        <v>1612</v>
      </c>
      <c r="J469" s="1" t="s">
        <v>1612</v>
      </c>
      <c r="K469" s="2"/>
      <c r="L469" s="1">
        <v>2.0</v>
      </c>
      <c r="M469" s="1"/>
      <c r="N469" s="1">
        <v>19.525266666666667</v>
      </c>
      <c r="O469" s="1" t="s">
        <v>36</v>
      </c>
      <c r="P469" s="1" t="s">
        <v>1500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31</v>
      </c>
      <c r="B470" s="1" t="s">
        <v>17</v>
      </c>
      <c r="C470" s="1">
        <v>678.0</v>
      </c>
      <c r="D470" s="1">
        <v>136.0</v>
      </c>
      <c r="E470" s="1" t="s">
        <v>58</v>
      </c>
      <c r="F470" s="1" t="s">
        <v>59</v>
      </c>
      <c r="G470" s="1" t="s">
        <v>24</v>
      </c>
      <c r="H470" s="1" t="s">
        <v>1613</v>
      </c>
      <c r="I470" s="1" t="s">
        <v>1614</v>
      </c>
      <c r="J470" s="1" t="s">
        <v>1615</v>
      </c>
      <c r="K470" s="1" t="s">
        <v>1616</v>
      </c>
      <c r="L470" s="1">
        <v>3.0</v>
      </c>
      <c r="M470" s="1">
        <v>0.012783333333333334</v>
      </c>
      <c r="N470" s="1">
        <v>16.6346</v>
      </c>
      <c r="O470" s="1" t="s">
        <v>36</v>
      </c>
      <c r="P470" s="1" t="s">
        <v>1617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41</v>
      </c>
      <c r="B471" s="1" t="s">
        <v>17</v>
      </c>
      <c r="C471" s="1">
        <v>329.0</v>
      </c>
      <c r="D471" s="1">
        <v>0.0</v>
      </c>
      <c r="E471" s="1" t="s">
        <v>42</v>
      </c>
      <c r="F471" s="1" t="s">
        <v>18</v>
      </c>
      <c r="G471" s="1" t="s">
        <v>24</v>
      </c>
      <c r="H471" s="1" t="s">
        <v>1618</v>
      </c>
      <c r="I471" s="1" t="s">
        <v>1619</v>
      </c>
      <c r="J471" s="1" t="s">
        <v>1619</v>
      </c>
      <c r="K471" s="2"/>
      <c r="L471" s="1">
        <v>-7.0</v>
      </c>
      <c r="M471" s="1"/>
      <c r="N471" s="1">
        <v>7.618566666666666</v>
      </c>
      <c r="O471" s="1" t="s">
        <v>22</v>
      </c>
      <c r="P471" s="1" t="s">
        <v>1620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41</v>
      </c>
      <c r="B472" s="1" t="s">
        <v>17</v>
      </c>
      <c r="C472" s="3">
        <v>494.0</v>
      </c>
      <c r="D472" s="1">
        <v>0.0</v>
      </c>
      <c r="E472" s="1" t="s">
        <v>42</v>
      </c>
      <c r="F472" s="1" t="s">
        <v>18</v>
      </c>
      <c r="G472" s="1" t="s">
        <v>24</v>
      </c>
      <c r="H472" s="1" t="s">
        <v>1621</v>
      </c>
      <c r="I472" s="1" t="s">
        <v>1622</v>
      </c>
      <c r="J472" s="1" t="s">
        <v>1622</v>
      </c>
      <c r="K472" s="2"/>
      <c r="L472" s="1">
        <v>-6.0</v>
      </c>
      <c r="M472" s="1"/>
      <c r="N472" s="1">
        <v>8.420416666666666</v>
      </c>
      <c r="O472" s="1" t="s">
        <v>22</v>
      </c>
      <c r="P472" s="1" t="s">
        <v>1623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382.0</v>
      </c>
      <c r="D473" s="1">
        <v>0.0</v>
      </c>
      <c r="E473" s="2"/>
      <c r="F473" s="1" t="s">
        <v>18</v>
      </c>
      <c r="G473" s="1" t="s">
        <v>24</v>
      </c>
      <c r="H473" s="1" t="s">
        <v>1624</v>
      </c>
      <c r="I473" s="1" t="s">
        <v>1625</v>
      </c>
      <c r="J473" s="1" t="s">
        <v>1625</v>
      </c>
      <c r="K473" s="2"/>
      <c r="L473" s="1">
        <v>-2.0</v>
      </c>
      <c r="M473" s="1"/>
      <c r="N473" s="1">
        <v>12.7906</v>
      </c>
      <c r="O473" s="1" t="s">
        <v>22</v>
      </c>
      <c r="P473" s="1" t="s">
        <v>1626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31</v>
      </c>
      <c r="B474" s="1" t="s">
        <v>17</v>
      </c>
      <c r="C474" s="3">
        <v>306.0</v>
      </c>
      <c r="D474" s="1">
        <v>0.0</v>
      </c>
      <c r="E474" s="1" t="s">
        <v>58</v>
      </c>
      <c r="F474" s="1" t="s">
        <v>59</v>
      </c>
      <c r="G474" s="1" t="s">
        <v>24</v>
      </c>
      <c r="H474" s="1" t="s">
        <v>1627</v>
      </c>
      <c r="I474" s="1" t="s">
        <v>1628</v>
      </c>
      <c r="J474" s="1" t="s">
        <v>1629</v>
      </c>
      <c r="K474" s="1" t="s">
        <v>1630</v>
      </c>
      <c r="L474" s="1">
        <v>-13.0</v>
      </c>
      <c r="M474" s="1">
        <v>0.0152</v>
      </c>
      <c r="N474" s="1">
        <v>8.961483333333334</v>
      </c>
      <c r="O474" s="1" t="s">
        <v>36</v>
      </c>
      <c r="P474" s="1" t="s">
        <v>1631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31</v>
      </c>
      <c r="B475" s="1" t="s">
        <v>17</v>
      </c>
      <c r="C475" s="1">
        <v>516.0</v>
      </c>
      <c r="D475" s="1">
        <v>0.0</v>
      </c>
      <c r="E475" s="1" t="s">
        <v>58</v>
      </c>
      <c r="F475" s="1" t="s">
        <v>59</v>
      </c>
      <c r="G475" s="1" t="s">
        <v>24</v>
      </c>
      <c r="H475" s="1" t="s">
        <v>1632</v>
      </c>
      <c r="I475" s="1" t="s">
        <v>1633</v>
      </c>
      <c r="J475" s="1" t="s">
        <v>1634</v>
      </c>
      <c r="K475" s="1" t="s">
        <v>1635</v>
      </c>
      <c r="L475" s="1">
        <v>0.0</v>
      </c>
      <c r="M475" s="1">
        <v>0.010366666666666666</v>
      </c>
      <c r="N475" s="1">
        <v>11.000666666666667</v>
      </c>
      <c r="O475" s="1" t="s">
        <v>36</v>
      </c>
      <c r="P475" s="1" t="s">
        <v>1636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41</v>
      </c>
      <c r="B476" s="1" t="s">
        <v>17</v>
      </c>
      <c r="C476" s="3">
        <v>264.0</v>
      </c>
      <c r="D476" s="1">
        <v>0.0</v>
      </c>
      <c r="E476" s="1" t="s">
        <v>42</v>
      </c>
      <c r="F476" s="1" t="s">
        <v>18</v>
      </c>
      <c r="G476" s="1" t="s">
        <v>24</v>
      </c>
      <c r="H476" s="1" t="s">
        <v>1637</v>
      </c>
      <c r="I476" s="1" t="s">
        <v>1638</v>
      </c>
      <c r="J476" s="1" t="s">
        <v>1638</v>
      </c>
      <c r="K476" s="2"/>
      <c r="L476" s="1">
        <v>-9.0</v>
      </c>
      <c r="M476" s="1"/>
      <c r="N476" s="1">
        <v>5.28895</v>
      </c>
      <c r="O476" s="1" t="s">
        <v>22</v>
      </c>
      <c r="P476" s="1" t="s">
        <v>106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31</v>
      </c>
      <c r="B477" s="1" t="s">
        <v>17</v>
      </c>
      <c r="C477" s="1">
        <v>461.0</v>
      </c>
      <c r="D477" s="1">
        <v>0.0</v>
      </c>
      <c r="E477" s="1" t="s">
        <v>58</v>
      </c>
      <c r="F477" s="1" t="s">
        <v>59</v>
      </c>
      <c r="G477" s="1" t="s">
        <v>24</v>
      </c>
      <c r="H477" s="1" t="s">
        <v>1639</v>
      </c>
      <c r="I477" s="1" t="s">
        <v>1640</v>
      </c>
      <c r="J477" s="1" t="s">
        <v>1641</v>
      </c>
      <c r="K477" s="1" t="s">
        <v>1642</v>
      </c>
      <c r="L477" s="1">
        <v>-10.0</v>
      </c>
      <c r="M477" s="1">
        <v>0.016783333333333334</v>
      </c>
      <c r="N477" s="1">
        <v>11.19915</v>
      </c>
      <c r="O477" s="1" t="s">
        <v>36</v>
      </c>
      <c r="P477" s="1" t="s">
        <v>1643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70</v>
      </c>
      <c r="B478" s="1" t="s">
        <v>17</v>
      </c>
      <c r="C478" s="1">
        <v>20.0</v>
      </c>
      <c r="D478" s="1">
        <v>35.0</v>
      </c>
      <c r="E478" s="2"/>
      <c r="F478" s="1" t="s">
        <v>32</v>
      </c>
      <c r="G478" s="1" t="s">
        <v>19</v>
      </c>
      <c r="H478" s="1" t="s">
        <v>1644</v>
      </c>
      <c r="I478" s="1" t="s">
        <v>1645</v>
      </c>
      <c r="J478" s="1" t="s">
        <v>1645</v>
      </c>
      <c r="K478" s="2"/>
      <c r="L478" s="1">
        <v>-4.0</v>
      </c>
      <c r="M478" s="1"/>
      <c r="N478" s="1">
        <v>0.1108</v>
      </c>
      <c r="O478" s="1" t="s">
        <v>73</v>
      </c>
      <c r="P478" s="1" t="s">
        <v>1646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16</v>
      </c>
      <c r="B479" s="1" t="s">
        <v>17</v>
      </c>
      <c r="C479" s="1">
        <v>329.0</v>
      </c>
      <c r="D479" s="1">
        <v>0.0</v>
      </c>
      <c r="E479" s="2"/>
      <c r="F479" s="1" t="s">
        <v>18</v>
      </c>
      <c r="G479" s="1" t="s">
        <v>24</v>
      </c>
      <c r="H479" s="1" t="s">
        <v>1647</v>
      </c>
      <c r="I479" s="1" t="s">
        <v>1648</v>
      </c>
      <c r="J479" s="1" t="s">
        <v>1648</v>
      </c>
      <c r="K479" s="2"/>
      <c r="L479" s="1">
        <v>-5.0</v>
      </c>
      <c r="M479" s="1"/>
      <c r="N479" s="1">
        <v>9.361116666666666</v>
      </c>
      <c r="O479" s="1" t="s">
        <v>22</v>
      </c>
      <c r="P479" s="1" t="s">
        <v>548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16</v>
      </c>
      <c r="B480" s="1" t="s">
        <v>17</v>
      </c>
      <c r="C480" s="1">
        <v>528.0</v>
      </c>
      <c r="D480" s="1">
        <v>0.0</v>
      </c>
      <c r="E480" s="2"/>
      <c r="F480" s="1" t="s">
        <v>18</v>
      </c>
      <c r="G480" s="1" t="s">
        <v>24</v>
      </c>
      <c r="H480" s="1" t="s">
        <v>1649</v>
      </c>
      <c r="I480" s="1" t="s">
        <v>1650</v>
      </c>
      <c r="J480" s="1" t="s">
        <v>1650</v>
      </c>
      <c r="K480" s="2"/>
      <c r="L480" s="1">
        <v>-4.0</v>
      </c>
      <c r="M480" s="1"/>
      <c r="N480" s="1">
        <v>10.781966666666667</v>
      </c>
      <c r="O480" s="1" t="s">
        <v>22</v>
      </c>
      <c r="P480" s="1" t="s">
        <v>1651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31</v>
      </c>
      <c r="B481" s="1" t="s">
        <v>17</v>
      </c>
      <c r="C481" s="1">
        <v>209.0</v>
      </c>
      <c r="D481" s="1">
        <v>50.0</v>
      </c>
      <c r="E481" s="2"/>
      <c r="F481" s="1" t="s">
        <v>32</v>
      </c>
      <c r="G481" s="1" t="s">
        <v>24</v>
      </c>
      <c r="H481" s="1" t="s">
        <v>1652</v>
      </c>
      <c r="I481" s="1" t="s">
        <v>1653</v>
      </c>
      <c r="J481" s="1" t="s">
        <v>1653</v>
      </c>
      <c r="K481" s="2"/>
      <c r="L481" s="1">
        <v>10.0</v>
      </c>
      <c r="M481" s="1"/>
      <c r="N481" s="1">
        <v>29.005716666666668</v>
      </c>
      <c r="O481" s="1" t="s">
        <v>36</v>
      </c>
      <c r="P481" s="1" t="s">
        <v>1654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31</v>
      </c>
      <c r="B482" s="1" t="s">
        <v>17</v>
      </c>
      <c r="C482" s="1">
        <v>250.0</v>
      </c>
      <c r="D482" s="1">
        <v>0.0</v>
      </c>
      <c r="E482" s="1" t="s">
        <v>58</v>
      </c>
      <c r="F482" s="1" t="s">
        <v>59</v>
      </c>
      <c r="G482" s="1" t="s">
        <v>24</v>
      </c>
      <c r="H482" s="1" t="s">
        <v>1655</v>
      </c>
      <c r="I482" s="1" t="s">
        <v>1656</v>
      </c>
      <c r="J482" s="1" t="s">
        <v>1657</v>
      </c>
      <c r="K482" s="1" t="s">
        <v>1658</v>
      </c>
      <c r="L482" s="1">
        <v>-7.0</v>
      </c>
      <c r="M482" s="1">
        <v>0.02015</v>
      </c>
      <c r="N482" s="1">
        <v>11.554</v>
      </c>
      <c r="O482" s="1" t="s">
        <v>36</v>
      </c>
      <c r="P482" s="1" t="s">
        <v>1039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31</v>
      </c>
      <c r="B483" s="1" t="s">
        <v>17</v>
      </c>
      <c r="C483" s="1">
        <v>389.0</v>
      </c>
      <c r="D483" s="1">
        <v>109.0</v>
      </c>
      <c r="E483" s="2"/>
      <c r="F483" s="1" t="s">
        <v>32</v>
      </c>
      <c r="G483" s="1" t="s">
        <v>33</v>
      </c>
      <c r="H483" s="1" t="s">
        <v>1659</v>
      </c>
      <c r="I483" s="1" t="s">
        <v>1660</v>
      </c>
      <c r="J483" s="1" t="s">
        <v>1660</v>
      </c>
      <c r="K483" s="2"/>
      <c r="L483" s="1">
        <v>0.0</v>
      </c>
      <c r="M483" s="1"/>
      <c r="N483" s="1">
        <v>19.010733333333334</v>
      </c>
      <c r="O483" s="1" t="s">
        <v>36</v>
      </c>
      <c r="P483" s="1" t="s">
        <v>1661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84</v>
      </c>
      <c r="B484" s="1" t="s">
        <v>17</v>
      </c>
      <c r="C484" s="1">
        <v>264.0</v>
      </c>
      <c r="D484" s="1">
        <v>0.0</v>
      </c>
      <c r="E484" s="1" t="s">
        <v>1662</v>
      </c>
      <c r="F484" s="1" t="s">
        <v>18</v>
      </c>
      <c r="G484" s="1" t="s">
        <v>24</v>
      </c>
      <c r="H484" s="1" t="s">
        <v>1663</v>
      </c>
      <c r="I484" s="1" t="s">
        <v>1664</v>
      </c>
      <c r="J484" s="1" t="s">
        <v>1664</v>
      </c>
      <c r="K484" s="2"/>
      <c r="L484" s="1">
        <v>-8.0</v>
      </c>
      <c r="M484" s="1"/>
      <c r="N484" s="1">
        <v>6.19045</v>
      </c>
      <c r="O484" s="1" t="s">
        <v>22</v>
      </c>
      <c r="P484" s="1" t="s">
        <v>1665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16</v>
      </c>
      <c r="B485" s="1" t="s">
        <v>17</v>
      </c>
      <c r="C485" s="1">
        <v>224.0</v>
      </c>
      <c r="D485" s="1">
        <v>0.0</v>
      </c>
      <c r="E485" s="2"/>
      <c r="F485" s="1" t="s">
        <v>18</v>
      </c>
      <c r="G485" s="1" t="s">
        <v>24</v>
      </c>
      <c r="H485" s="1" t="s">
        <v>1666</v>
      </c>
      <c r="I485" s="1" t="s">
        <v>1667</v>
      </c>
      <c r="J485" s="1" t="s">
        <v>1667</v>
      </c>
      <c r="K485" s="2"/>
      <c r="L485" s="1">
        <v>0.0</v>
      </c>
      <c r="M485" s="1"/>
      <c r="N485" s="1">
        <v>14.057016666666666</v>
      </c>
      <c r="O485" s="1" t="s">
        <v>22</v>
      </c>
      <c r="P485" s="1" t="s">
        <v>1668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70</v>
      </c>
      <c r="B486" s="1" t="s">
        <v>17</v>
      </c>
      <c r="C486" s="1">
        <v>49.0</v>
      </c>
      <c r="D486" s="1">
        <v>0.0</v>
      </c>
      <c r="E486" s="2"/>
      <c r="F486" s="1" t="s">
        <v>32</v>
      </c>
      <c r="G486" s="1" t="s">
        <v>19</v>
      </c>
      <c r="H486" s="1" t="s">
        <v>1669</v>
      </c>
      <c r="I486" s="1" t="s">
        <v>1670</v>
      </c>
      <c r="J486" s="1" t="s">
        <v>1670</v>
      </c>
      <c r="K486" s="2"/>
      <c r="L486" s="1">
        <v>4.0</v>
      </c>
      <c r="M486" s="1"/>
      <c r="N486" s="1">
        <v>9.364</v>
      </c>
      <c r="O486" s="1" t="s">
        <v>73</v>
      </c>
      <c r="P486" s="1" t="s">
        <v>1671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31</v>
      </c>
      <c r="B487" s="1" t="s">
        <v>17</v>
      </c>
      <c r="C487" s="1">
        <v>311.0</v>
      </c>
      <c r="D487" s="1">
        <v>78.0</v>
      </c>
      <c r="E487" s="2"/>
      <c r="F487" s="1" t="s">
        <v>32</v>
      </c>
      <c r="G487" s="1" t="s">
        <v>19</v>
      </c>
      <c r="H487" s="1" t="s">
        <v>1672</v>
      </c>
      <c r="I487" s="1" t="s">
        <v>1673</v>
      </c>
      <c r="J487" s="1" t="s">
        <v>1673</v>
      </c>
      <c r="K487" s="2"/>
      <c r="L487" s="1">
        <v>-8.0</v>
      </c>
      <c r="M487" s="1"/>
      <c r="N487" s="1">
        <v>10.784916666666666</v>
      </c>
      <c r="O487" s="1" t="s">
        <v>36</v>
      </c>
      <c r="P487" s="1" t="s">
        <v>1674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70</v>
      </c>
      <c r="B488" s="1" t="s">
        <v>17</v>
      </c>
      <c r="C488" s="1">
        <v>49.0</v>
      </c>
      <c r="D488" s="1">
        <v>0.0</v>
      </c>
      <c r="E488" s="2"/>
      <c r="F488" s="1" t="s">
        <v>32</v>
      </c>
      <c r="G488" s="1" t="s">
        <v>19</v>
      </c>
      <c r="H488" s="1" t="s">
        <v>1675</v>
      </c>
      <c r="I488" s="1" t="s">
        <v>1676</v>
      </c>
      <c r="J488" s="1" t="s">
        <v>1676</v>
      </c>
      <c r="K488" s="2"/>
      <c r="L488" s="1">
        <v>16.0</v>
      </c>
      <c r="M488" s="1"/>
      <c r="N488" s="1">
        <v>21.731933333333334</v>
      </c>
      <c r="O488" s="1" t="s">
        <v>73</v>
      </c>
      <c r="P488" s="1" t="s">
        <v>1677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31</v>
      </c>
      <c r="B489" s="1" t="s">
        <v>17</v>
      </c>
      <c r="C489" s="1">
        <v>598.0</v>
      </c>
      <c r="D489" s="1">
        <v>149.0</v>
      </c>
      <c r="E489" s="2"/>
      <c r="F489" s="1" t="s">
        <v>32</v>
      </c>
      <c r="G489" s="1" t="s">
        <v>19</v>
      </c>
      <c r="H489" s="1" t="s">
        <v>1678</v>
      </c>
      <c r="I489" s="1" t="s">
        <v>1679</v>
      </c>
      <c r="J489" s="1" t="s">
        <v>1679</v>
      </c>
      <c r="K489" s="2"/>
      <c r="L489" s="1">
        <v>8.0</v>
      </c>
      <c r="M489" s="1"/>
      <c r="N489" s="1">
        <v>27.71915</v>
      </c>
      <c r="O489" s="1" t="s">
        <v>36</v>
      </c>
      <c r="P489" s="1" t="s">
        <v>1680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31</v>
      </c>
      <c r="B490" s="1" t="s">
        <v>17</v>
      </c>
      <c r="C490" s="1">
        <v>444.0</v>
      </c>
      <c r="D490" s="1">
        <v>111.0</v>
      </c>
      <c r="E490" s="2"/>
      <c r="F490" s="1" t="s">
        <v>32</v>
      </c>
      <c r="G490" s="1" t="s">
        <v>19</v>
      </c>
      <c r="H490" s="1" t="s">
        <v>1681</v>
      </c>
      <c r="I490" s="1" t="s">
        <v>1682</v>
      </c>
      <c r="J490" s="1" t="s">
        <v>1682</v>
      </c>
      <c r="K490" s="2"/>
      <c r="L490" s="1">
        <v>0.0</v>
      </c>
      <c r="M490" s="1"/>
      <c r="N490" s="1">
        <v>20.4513</v>
      </c>
      <c r="O490" s="1" t="s">
        <v>36</v>
      </c>
      <c r="P490" s="1" t="s">
        <v>1683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70</v>
      </c>
      <c r="B491" s="1" t="s">
        <v>17</v>
      </c>
      <c r="C491" s="1">
        <v>119.0</v>
      </c>
      <c r="D491" s="1">
        <v>0.0</v>
      </c>
      <c r="E491" s="2"/>
      <c r="F491" s="1" t="s">
        <v>32</v>
      </c>
      <c r="G491" s="1" t="s">
        <v>19</v>
      </c>
      <c r="H491" s="1" t="s">
        <v>1684</v>
      </c>
      <c r="I491" s="1" t="s">
        <v>1685</v>
      </c>
      <c r="J491" s="1" t="s">
        <v>1685</v>
      </c>
      <c r="K491" s="2"/>
      <c r="L491" s="1">
        <v>14.0</v>
      </c>
      <c r="M491" s="1"/>
      <c r="N491" s="1">
        <v>19.872316666666666</v>
      </c>
      <c r="O491" s="1" t="s">
        <v>73</v>
      </c>
      <c r="P491" s="1" t="s">
        <v>1686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16</v>
      </c>
      <c r="B492" s="1" t="s">
        <v>17</v>
      </c>
      <c r="C492" s="1">
        <v>321.0</v>
      </c>
      <c r="D492" s="1">
        <v>0.0</v>
      </c>
      <c r="E492" s="2"/>
      <c r="F492" s="1" t="s">
        <v>18</v>
      </c>
      <c r="G492" s="1" t="s">
        <v>24</v>
      </c>
      <c r="H492" s="1" t="s">
        <v>1687</v>
      </c>
      <c r="I492" s="1" t="s">
        <v>1688</v>
      </c>
      <c r="J492" s="1" t="s">
        <v>1688</v>
      </c>
      <c r="K492" s="2"/>
      <c r="L492" s="1">
        <v>6.0</v>
      </c>
      <c r="M492" s="1"/>
      <c r="N492" s="1">
        <v>21.97615</v>
      </c>
      <c r="O492" s="1" t="s">
        <v>22</v>
      </c>
      <c r="P492" s="1" t="s">
        <v>1689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31</v>
      </c>
      <c r="B493" s="1" t="s">
        <v>17</v>
      </c>
      <c r="C493" s="1">
        <v>169.0</v>
      </c>
      <c r="D493" s="1">
        <v>0.0</v>
      </c>
      <c r="E493" s="2"/>
      <c r="F493" s="1" t="s">
        <v>32</v>
      </c>
      <c r="G493" s="1" t="s">
        <v>24</v>
      </c>
      <c r="H493" s="1" t="s">
        <v>1690</v>
      </c>
      <c r="I493" s="1" t="s">
        <v>1691</v>
      </c>
      <c r="J493" s="1" t="s">
        <v>1691</v>
      </c>
      <c r="K493" s="2"/>
      <c r="L493" s="1">
        <v>-8.0</v>
      </c>
      <c r="M493" s="1"/>
      <c r="N493" s="1">
        <v>27.933716666666665</v>
      </c>
      <c r="O493" s="1" t="s">
        <v>36</v>
      </c>
      <c r="P493" s="1" t="s">
        <v>1692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70</v>
      </c>
      <c r="B494" s="1" t="s">
        <v>17</v>
      </c>
      <c r="C494" s="1">
        <v>309.0</v>
      </c>
      <c r="D494" s="1">
        <v>0.0</v>
      </c>
      <c r="E494" s="2"/>
      <c r="F494" s="1" t="s">
        <v>32</v>
      </c>
      <c r="G494" s="1" t="s">
        <v>19</v>
      </c>
      <c r="H494" s="1" t="s">
        <v>1693</v>
      </c>
      <c r="I494" s="1" t="s">
        <v>1694</v>
      </c>
      <c r="J494" s="1" t="s">
        <v>1694</v>
      </c>
      <c r="K494" s="2"/>
      <c r="L494" s="1">
        <v>25.0</v>
      </c>
      <c r="M494" s="1"/>
      <c r="N494" s="1">
        <v>30.617483333333332</v>
      </c>
      <c r="O494" s="1" t="s">
        <v>73</v>
      </c>
      <c r="P494" s="1" t="s">
        <v>1695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16</v>
      </c>
      <c r="B495" s="1" t="s">
        <v>17</v>
      </c>
      <c r="C495" s="1">
        <v>379.0</v>
      </c>
      <c r="D495" s="1">
        <v>0.0</v>
      </c>
      <c r="E495" s="2"/>
      <c r="F495" s="1" t="s">
        <v>18</v>
      </c>
      <c r="G495" s="1" t="s">
        <v>24</v>
      </c>
      <c r="H495" s="1" t="s">
        <v>1696</v>
      </c>
      <c r="I495" s="1" t="s">
        <v>1697</v>
      </c>
      <c r="J495" s="1" t="s">
        <v>1697</v>
      </c>
      <c r="K495" s="2"/>
      <c r="L495" s="1">
        <v>18.0</v>
      </c>
      <c r="M495" s="1"/>
      <c r="N495" s="1">
        <v>33.39723333333333</v>
      </c>
      <c r="O495" s="1" t="s">
        <v>22</v>
      </c>
      <c r="P495" s="1" t="s">
        <v>1698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41</v>
      </c>
      <c r="B496" s="1" t="s">
        <v>17</v>
      </c>
      <c r="C496" s="3">
        <v>623.0</v>
      </c>
      <c r="D496" s="1">
        <v>0.0</v>
      </c>
      <c r="E496" s="1" t="s">
        <v>42</v>
      </c>
      <c r="F496" s="1" t="s">
        <v>18</v>
      </c>
      <c r="G496" s="1" t="s">
        <v>24</v>
      </c>
      <c r="H496" s="1" t="s">
        <v>1699</v>
      </c>
      <c r="I496" s="1" t="s">
        <v>1700</v>
      </c>
      <c r="J496" s="1" t="s">
        <v>1700</v>
      </c>
      <c r="K496" s="2"/>
      <c r="L496" s="1">
        <v>5.0</v>
      </c>
      <c r="M496" s="1"/>
      <c r="N496" s="1">
        <v>20.606883333333332</v>
      </c>
      <c r="O496" s="1" t="s">
        <v>22</v>
      </c>
      <c r="P496" s="1" t="s">
        <v>1701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41</v>
      </c>
      <c r="B497" s="1" t="s">
        <v>17</v>
      </c>
      <c r="C497" s="1">
        <v>184.8</v>
      </c>
      <c r="D497" s="1">
        <v>79.2</v>
      </c>
      <c r="E497" s="1" t="s">
        <v>42</v>
      </c>
      <c r="F497" s="1" t="s">
        <v>18</v>
      </c>
      <c r="G497" s="1" t="s">
        <v>24</v>
      </c>
      <c r="H497" s="1" t="s">
        <v>1702</v>
      </c>
      <c r="I497" s="1" t="s">
        <v>1703</v>
      </c>
      <c r="J497" s="1" t="s">
        <v>1703</v>
      </c>
      <c r="K497" s="2"/>
      <c r="L497" s="1">
        <v>-1.0</v>
      </c>
      <c r="M497" s="1"/>
      <c r="N497" s="1">
        <v>13.283233333333333</v>
      </c>
      <c r="O497" s="1" t="s">
        <v>22</v>
      </c>
      <c r="P497" s="1" t="s">
        <v>106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31</v>
      </c>
      <c r="B498" s="1" t="s">
        <v>17</v>
      </c>
      <c r="C498" s="1">
        <v>323.0</v>
      </c>
      <c r="D498" s="1">
        <v>0.0</v>
      </c>
      <c r="E498" s="1" t="s">
        <v>42</v>
      </c>
      <c r="F498" s="1" t="s">
        <v>59</v>
      </c>
      <c r="G498" s="1" t="s">
        <v>24</v>
      </c>
      <c r="H498" s="1" t="s">
        <v>1704</v>
      </c>
      <c r="I498" s="1" t="s">
        <v>1705</v>
      </c>
      <c r="J498" s="1" t="s">
        <v>1706</v>
      </c>
      <c r="K498" s="1" t="s">
        <v>1707</v>
      </c>
      <c r="L498" s="1">
        <v>6.0</v>
      </c>
      <c r="M498" s="1">
        <v>115.47203333333333</v>
      </c>
      <c r="N498" s="1">
        <v>125.61558333333333</v>
      </c>
      <c r="O498" s="1" t="s">
        <v>36</v>
      </c>
      <c r="P498" s="1" t="s">
        <v>1708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16</v>
      </c>
      <c r="B499" s="1" t="s">
        <v>17</v>
      </c>
      <c r="C499" s="1">
        <v>289.0</v>
      </c>
      <c r="D499" s="1">
        <v>0.0</v>
      </c>
      <c r="E499" s="2"/>
      <c r="F499" s="1" t="s">
        <v>18</v>
      </c>
      <c r="G499" s="1" t="s">
        <v>24</v>
      </c>
      <c r="H499" s="1" t="s">
        <v>1709</v>
      </c>
      <c r="I499" s="1" t="s">
        <v>1710</v>
      </c>
      <c r="J499" s="1" t="s">
        <v>1710</v>
      </c>
      <c r="K499" s="2"/>
      <c r="L499" s="1">
        <v>-2.0</v>
      </c>
      <c r="M499" s="1"/>
      <c r="N499" s="1">
        <v>12.57745</v>
      </c>
      <c r="O499" s="1" t="s">
        <v>22</v>
      </c>
      <c r="P499" s="1" t="s">
        <v>1711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16</v>
      </c>
      <c r="B500" s="1" t="s">
        <v>17</v>
      </c>
      <c r="C500" s="1">
        <v>329.0</v>
      </c>
      <c r="D500" s="1">
        <v>0.0</v>
      </c>
      <c r="E500" s="2"/>
      <c r="F500" s="1" t="s">
        <v>18</v>
      </c>
      <c r="G500" s="1" t="s">
        <v>24</v>
      </c>
      <c r="H500" s="1" t="s">
        <v>1712</v>
      </c>
      <c r="I500" s="1" t="s">
        <v>1713</v>
      </c>
      <c r="J500" s="1" t="s">
        <v>1713</v>
      </c>
      <c r="K500" s="2"/>
      <c r="L500" s="1">
        <v>-4.0</v>
      </c>
      <c r="M500" s="1"/>
      <c r="N500" s="1">
        <v>10.335416666666667</v>
      </c>
      <c r="O500" s="1" t="s">
        <v>22</v>
      </c>
      <c r="P500" s="1" t="s">
        <v>248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70</v>
      </c>
      <c r="B501" s="3" t="s">
        <v>17</v>
      </c>
      <c r="C501" s="1">
        <v>119.0</v>
      </c>
      <c r="D501" s="1">
        <v>0.0</v>
      </c>
      <c r="E501" s="2"/>
      <c r="F501" s="1" t="s">
        <v>32</v>
      </c>
      <c r="G501" s="1" t="s">
        <v>19</v>
      </c>
      <c r="H501" s="1" t="s">
        <v>1714</v>
      </c>
      <c r="I501" s="1" t="s">
        <v>1715</v>
      </c>
      <c r="J501" s="1" t="s">
        <v>1715</v>
      </c>
      <c r="K501" s="2"/>
      <c r="L501" s="1">
        <v>7.0</v>
      </c>
      <c r="M501" s="1"/>
      <c r="N501" s="1">
        <v>12.104</v>
      </c>
      <c r="O501" s="1" t="s">
        <v>73</v>
      </c>
      <c r="P501" s="1" t="s">
        <v>1716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84</v>
      </c>
      <c r="B502" s="1" t="s">
        <v>17</v>
      </c>
      <c r="C502" s="1">
        <v>618.0</v>
      </c>
      <c r="D502" s="1">
        <v>0.0</v>
      </c>
      <c r="E502" s="1" t="s">
        <v>1717</v>
      </c>
      <c r="F502" s="1" t="s">
        <v>18</v>
      </c>
      <c r="G502" s="1" t="s">
        <v>24</v>
      </c>
      <c r="H502" s="1" t="s">
        <v>1718</v>
      </c>
      <c r="I502" s="1" t="s">
        <v>1719</v>
      </c>
      <c r="J502" s="1" t="s">
        <v>1719</v>
      </c>
      <c r="K502" s="2"/>
      <c r="L502" s="1">
        <v>-3.0</v>
      </c>
      <c r="M502" s="1"/>
      <c r="N502" s="1">
        <v>11.98695</v>
      </c>
      <c r="O502" s="1" t="s">
        <v>22</v>
      </c>
      <c r="P502" s="1" t="s">
        <v>1720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41</v>
      </c>
      <c r="B503" s="1" t="s">
        <v>17</v>
      </c>
      <c r="C503" s="1">
        <v>554.0</v>
      </c>
      <c r="D503" s="1">
        <v>0.0</v>
      </c>
      <c r="E503" s="1" t="s">
        <v>42</v>
      </c>
      <c r="F503" s="1" t="s">
        <v>18</v>
      </c>
      <c r="G503" s="1" t="s">
        <v>24</v>
      </c>
      <c r="H503" s="1" t="s">
        <v>1721</v>
      </c>
      <c r="I503" s="1" t="s">
        <v>1722</v>
      </c>
      <c r="J503" s="1" t="s">
        <v>1722</v>
      </c>
      <c r="K503" s="2"/>
      <c r="L503" s="1">
        <v>4.0</v>
      </c>
      <c r="M503" s="1"/>
      <c r="N503" s="1">
        <v>19.937333333333335</v>
      </c>
      <c r="O503" s="1" t="s">
        <v>22</v>
      </c>
      <c r="P503" s="1" t="s">
        <v>1723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41</v>
      </c>
      <c r="B504" s="1" t="s">
        <v>17</v>
      </c>
      <c r="C504" s="3">
        <v>391.0</v>
      </c>
      <c r="D504" s="1">
        <v>0.0</v>
      </c>
      <c r="E504" s="1" t="s">
        <v>42</v>
      </c>
      <c r="F504" s="1" t="s">
        <v>18</v>
      </c>
      <c r="G504" s="1" t="s">
        <v>24</v>
      </c>
      <c r="H504" s="1" t="s">
        <v>1724</v>
      </c>
      <c r="I504" s="1" t="s">
        <v>1725</v>
      </c>
      <c r="J504" s="1" t="s">
        <v>1725</v>
      </c>
      <c r="K504" s="2"/>
      <c r="L504" s="1">
        <v>-3.0</v>
      </c>
      <c r="M504" s="1"/>
      <c r="N504" s="1">
        <v>11.066383333333333</v>
      </c>
      <c r="O504" s="1" t="s">
        <v>22</v>
      </c>
      <c r="P504" s="1" t="s">
        <v>1726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31</v>
      </c>
      <c r="B505" s="1" t="s">
        <v>17</v>
      </c>
      <c r="C505" s="3">
        <v>250.0</v>
      </c>
      <c r="D505" s="1">
        <v>0.0</v>
      </c>
      <c r="E505" s="1" t="s">
        <v>58</v>
      </c>
      <c r="F505" s="1" t="s">
        <v>59</v>
      </c>
      <c r="G505" s="1" t="s">
        <v>24</v>
      </c>
      <c r="H505" s="1" t="s">
        <v>1727</v>
      </c>
      <c r="I505" s="1" t="s">
        <v>1728</v>
      </c>
      <c r="J505" s="1" t="s">
        <v>1729</v>
      </c>
      <c r="K505" s="1" t="s">
        <v>1730</v>
      </c>
      <c r="L505" s="1">
        <v>-6.0</v>
      </c>
      <c r="M505" s="1">
        <v>0.012566666666666667</v>
      </c>
      <c r="N505" s="1">
        <v>20.456483333333335</v>
      </c>
      <c r="O505" s="1" t="s">
        <v>36</v>
      </c>
      <c r="P505" s="1" t="s">
        <v>1019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41</v>
      </c>
      <c r="B506" s="1" t="s">
        <v>17</v>
      </c>
      <c r="C506" s="1">
        <v>264.0</v>
      </c>
      <c r="D506" s="1">
        <v>0.0</v>
      </c>
      <c r="E506" s="1" t="s">
        <v>42</v>
      </c>
      <c r="F506" s="1" t="s">
        <v>18</v>
      </c>
      <c r="G506" s="1" t="s">
        <v>24</v>
      </c>
      <c r="H506" s="1" t="s">
        <v>1731</v>
      </c>
      <c r="I506" s="1" t="s">
        <v>1732</v>
      </c>
      <c r="J506" s="1" t="s">
        <v>1732</v>
      </c>
      <c r="K506" s="2"/>
      <c r="L506" s="1">
        <v>-1.0</v>
      </c>
      <c r="M506" s="1"/>
      <c r="N506" s="1">
        <v>13.969666666666667</v>
      </c>
      <c r="O506" s="1" t="s">
        <v>22</v>
      </c>
      <c r="P506" s="1" t="s">
        <v>672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41</v>
      </c>
      <c r="B507" s="1" t="s">
        <v>17</v>
      </c>
      <c r="C507" s="3">
        <v>593.0</v>
      </c>
      <c r="D507" s="1">
        <v>0.0</v>
      </c>
      <c r="E507" s="1" t="s">
        <v>42</v>
      </c>
      <c r="F507" s="1" t="s">
        <v>18</v>
      </c>
      <c r="G507" s="1" t="s">
        <v>24</v>
      </c>
      <c r="H507" s="1" t="s">
        <v>1733</v>
      </c>
      <c r="I507" s="1" t="s">
        <v>1734</v>
      </c>
      <c r="J507" s="1" t="s">
        <v>1734</v>
      </c>
      <c r="K507" s="2"/>
      <c r="L507" s="1">
        <v>0.0</v>
      </c>
      <c r="M507" s="1"/>
      <c r="N507" s="1">
        <v>14.003833333333333</v>
      </c>
      <c r="O507" s="1" t="s">
        <v>22</v>
      </c>
      <c r="P507" s="1" t="s">
        <v>1735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16</v>
      </c>
      <c r="B508" s="1" t="s">
        <v>17</v>
      </c>
      <c r="C508" s="1">
        <v>264.0</v>
      </c>
      <c r="D508" s="1">
        <v>0.0</v>
      </c>
      <c r="E508" s="2"/>
      <c r="F508" s="1" t="s">
        <v>18</v>
      </c>
      <c r="G508" s="1" t="s">
        <v>19</v>
      </c>
      <c r="H508" s="1" t="s">
        <v>1736</v>
      </c>
      <c r="I508" s="1" t="s">
        <v>1737</v>
      </c>
      <c r="J508" s="1" t="s">
        <v>1737</v>
      </c>
      <c r="K508" s="2"/>
      <c r="L508" s="1">
        <v>-9.0</v>
      </c>
      <c r="M508" s="1"/>
      <c r="N508" s="1">
        <v>5.775883333333334</v>
      </c>
      <c r="O508" s="1" t="s">
        <v>22</v>
      </c>
      <c r="P508" s="1" t="s">
        <v>1738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84</v>
      </c>
      <c r="B509" s="1" t="s">
        <v>17</v>
      </c>
      <c r="C509" s="3">
        <v>399.0</v>
      </c>
      <c r="D509" s="1">
        <v>0.0</v>
      </c>
      <c r="E509" s="1" t="s">
        <v>85</v>
      </c>
      <c r="F509" s="1" t="s">
        <v>18</v>
      </c>
      <c r="G509" s="1" t="s">
        <v>24</v>
      </c>
      <c r="H509" s="1" t="s">
        <v>1739</v>
      </c>
      <c r="I509" s="1" t="s">
        <v>1740</v>
      </c>
      <c r="J509" s="1" t="s">
        <v>1740</v>
      </c>
      <c r="K509" s="2"/>
      <c r="L509" s="1">
        <v>-8.0</v>
      </c>
      <c r="M509" s="1"/>
      <c r="N509" s="1">
        <v>6.8209333333333335</v>
      </c>
      <c r="O509" s="1" t="s">
        <v>22</v>
      </c>
      <c r="P509" s="1" t="s">
        <v>1741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31</v>
      </c>
      <c r="B510" s="1" t="s">
        <v>17</v>
      </c>
      <c r="C510" s="1">
        <v>269.0</v>
      </c>
      <c r="D510" s="1">
        <v>0.0</v>
      </c>
      <c r="E510" s="1" t="s">
        <v>58</v>
      </c>
      <c r="F510" s="1" t="s">
        <v>59</v>
      </c>
      <c r="G510" s="1" t="s">
        <v>24</v>
      </c>
      <c r="H510" s="1" t="s">
        <v>1742</v>
      </c>
      <c r="I510" s="1" t="s">
        <v>1743</v>
      </c>
      <c r="J510" s="1" t="s">
        <v>1744</v>
      </c>
      <c r="K510" s="1" t="s">
        <v>1745</v>
      </c>
      <c r="L510" s="1">
        <v>-17.0</v>
      </c>
      <c r="M510" s="1">
        <v>0.008233333333333334</v>
      </c>
      <c r="N510" s="1">
        <v>7.1151333333333335</v>
      </c>
      <c r="O510" s="1" t="s">
        <v>36</v>
      </c>
      <c r="P510" s="1" t="s">
        <v>1746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31</v>
      </c>
      <c r="B511" s="1" t="s">
        <v>17</v>
      </c>
      <c r="C511" s="1">
        <v>1255.0</v>
      </c>
      <c r="D511" s="1">
        <v>0.0</v>
      </c>
      <c r="E511" s="1" t="s">
        <v>58</v>
      </c>
      <c r="F511" s="1" t="s">
        <v>59</v>
      </c>
      <c r="G511" s="1" t="s">
        <v>24</v>
      </c>
      <c r="H511" s="1" t="s">
        <v>1747</v>
      </c>
      <c r="I511" s="1" t="s">
        <v>1748</v>
      </c>
      <c r="J511" s="1" t="s">
        <v>1749</v>
      </c>
      <c r="K511" s="1" t="s">
        <v>1750</v>
      </c>
      <c r="L511" s="1">
        <v>9.0</v>
      </c>
      <c r="M511" s="1">
        <v>0.015916666666666666</v>
      </c>
      <c r="N511" s="1">
        <v>18.136466666666667</v>
      </c>
      <c r="O511" s="1" t="s">
        <v>36</v>
      </c>
      <c r="P511" s="1" t="s">
        <v>1751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84</v>
      </c>
      <c r="B512" s="1" t="s">
        <v>17</v>
      </c>
      <c r="C512" s="3">
        <v>409.0</v>
      </c>
      <c r="D512" s="1">
        <v>0.0</v>
      </c>
      <c r="E512" s="1" t="s">
        <v>1752</v>
      </c>
      <c r="F512" s="1" t="s">
        <v>18</v>
      </c>
      <c r="G512" s="1" t="s">
        <v>24</v>
      </c>
      <c r="H512" s="1" t="s">
        <v>1753</v>
      </c>
      <c r="I512" s="1" t="s">
        <v>1754</v>
      </c>
      <c r="J512" s="1" t="s">
        <v>1754</v>
      </c>
      <c r="K512" s="2"/>
      <c r="L512" s="1">
        <v>-2.0</v>
      </c>
      <c r="M512" s="1"/>
      <c r="N512" s="1">
        <v>12.27745</v>
      </c>
      <c r="O512" s="1" t="s">
        <v>22</v>
      </c>
      <c r="P512" s="1" t="s">
        <v>1755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41</v>
      </c>
      <c r="B513" s="1" t="s">
        <v>17</v>
      </c>
      <c r="C513" s="3">
        <v>369.0</v>
      </c>
      <c r="D513" s="1">
        <v>0.0</v>
      </c>
      <c r="E513" s="1" t="s">
        <v>42</v>
      </c>
      <c r="F513" s="1" t="s">
        <v>18</v>
      </c>
      <c r="G513" s="1" t="s">
        <v>24</v>
      </c>
      <c r="H513" s="1" t="s">
        <v>1756</v>
      </c>
      <c r="I513" s="1" t="s">
        <v>1757</v>
      </c>
      <c r="J513" s="1" t="s">
        <v>1757</v>
      </c>
      <c r="K513" s="2"/>
      <c r="L513" s="1">
        <v>-3.0</v>
      </c>
      <c r="M513" s="1"/>
      <c r="N513" s="1">
        <v>11.529266666666667</v>
      </c>
      <c r="O513" s="1" t="s">
        <v>22</v>
      </c>
      <c r="P513" s="1" t="s">
        <v>1758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31</v>
      </c>
      <c r="B514" s="1" t="s">
        <v>17</v>
      </c>
      <c r="C514" s="3">
        <v>306.0</v>
      </c>
      <c r="D514" s="1">
        <v>0.0</v>
      </c>
      <c r="E514" s="1" t="s">
        <v>58</v>
      </c>
      <c r="F514" s="1" t="s">
        <v>59</v>
      </c>
      <c r="G514" s="1" t="s">
        <v>24</v>
      </c>
      <c r="H514" s="1" t="s">
        <v>1759</v>
      </c>
      <c r="I514" s="1" t="s">
        <v>1760</v>
      </c>
      <c r="J514" s="1" t="s">
        <v>1761</v>
      </c>
      <c r="K514" s="1" t="s">
        <v>1762</v>
      </c>
      <c r="L514" s="1">
        <v>-12.0</v>
      </c>
      <c r="M514" s="1">
        <v>0.008416666666666666</v>
      </c>
      <c r="N514" s="1">
        <v>10.38125</v>
      </c>
      <c r="O514" s="1" t="s">
        <v>36</v>
      </c>
      <c r="P514" s="1" t="s">
        <v>1763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84</v>
      </c>
      <c r="B515" s="1" t="s">
        <v>17</v>
      </c>
      <c r="C515" s="1">
        <v>389.0</v>
      </c>
      <c r="D515" s="1">
        <v>0.0</v>
      </c>
      <c r="E515" s="1" t="s">
        <v>85</v>
      </c>
      <c r="F515" s="1" t="s">
        <v>18</v>
      </c>
      <c r="G515" s="1" t="s">
        <v>24</v>
      </c>
      <c r="H515" s="1" t="s">
        <v>1764</v>
      </c>
      <c r="I515" s="1" t="s">
        <v>1765</v>
      </c>
      <c r="J515" s="1" t="s">
        <v>1765</v>
      </c>
      <c r="K515" s="2"/>
      <c r="L515" s="1">
        <v>-5.0</v>
      </c>
      <c r="M515" s="1"/>
      <c r="N515" s="1">
        <v>9.628266666666667</v>
      </c>
      <c r="O515" s="1" t="s">
        <v>22</v>
      </c>
      <c r="P515" s="1" t="s">
        <v>1766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70</v>
      </c>
      <c r="B516" s="1" t="s">
        <v>17</v>
      </c>
      <c r="C516" s="1">
        <v>65.0</v>
      </c>
      <c r="D516" s="1">
        <v>0.0</v>
      </c>
      <c r="E516" s="2"/>
      <c r="F516" s="1" t="s">
        <v>32</v>
      </c>
      <c r="G516" s="1" t="s">
        <v>19</v>
      </c>
      <c r="H516" s="1" t="s">
        <v>1767</v>
      </c>
      <c r="I516" s="1" t="s">
        <v>1768</v>
      </c>
      <c r="J516" s="1" t="s">
        <v>1768</v>
      </c>
      <c r="K516" s="2"/>
      <c r="L516" s="1">
        <v>1.0</v>
      </c>
      <c r="M516" s="1"/>
      <c r="N516" s="1">
        <v>6.035116666666666</v>
      </c>
      <c r="O516" s="1" t="s">
        <v>73</v>
      </c>
      <c r="P516" s="1" t="s">
        <v>1769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84</v>
      </c>
      <c r="B517" s="3" t="s">
        <v>17</v>
      </c>
      <c r="C517" s="3">
        <v>646.0</v>
      </c>
      <c r="D517" s="1">
        <v>0.0</v>
      </c>
      <c r="E517" s="1" t="s">
        <v>533</v>
      </c>
      <c r="F517" s="1" t="s">
        <v>18</v>
      </c>
      <c r="G517" s="1" t="s">
        <v>24</v>
      </c>
      <c r="H517" s="1" t="s">
        <v>1770</v>
      </c>
      <c r="I517" s="1" t="s">
        <v>1771</v>
      </c>
      <c r="J517" s="1" t="s">
        <v>1771</v>
      </c>
      <c r="K517" s="2"/>
      <c r="L517" s="1">
        <v>0.0</v>
      </c>
      <c r="M517" s="1"/>
      <c r="N517" s="1">
        <v>15.686133333333334</v>
      </c>
      <c r="O517" s="1" t="s">
        <v>22</v>
      </c>
      <c r="P517" s="1" t="s">
        <v>1772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84</v>
      </c>
      <c r="B518" s="1" t="s">
        <v>17</v>
      </c>
      <c r="C518" s="1">
        <v>434.0</v>
      </c>
      <c r="D518" s="1">
        <v>0.0</v>
      </c>
      <c r="E518" s="1" t="s">
        <v>584</v>
      </c>
      <c r="F518" s="1" t="s">
        <v>18</v>
      </c>
      <c r="G518" s="1" t="s">
        <v>24</v>
      </c>
      <c r="H518" s="1" t="s">
        <v>1773</v>
      </c>
      <c r="I518" s="1" t="s">
        <v>1774</v>
      </c>
      <c r="J518" s="1" t="s">
        <v>1774</v>
      </c>
      <c r="K518" s="2"/>
      <c r="L518" s="1">
        <v>-7.0</v>
      </c>
      <c r="M518" s="1"/>
      <c r="N518" s="1">
        <v>7.61035</v>
      </c>
      <c r="O518" s="1" t="s">
        <v>22</v>
      </c>
      <c r="P518" s="1" t="s">
        <v>1775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31</v>
      </c>
      <c r="B519" s="1" t="s">
        <v>17</v>
      </c>
      <c r="C519" s="1">
        <v>250.0</v>
      </c>
      <c r="D519" s="1">
        <v>0.0</v>
      </c>
      <c r="E519" s="1" t="s">
        <v>58</v>
      </c>
      <c r="F519" s="1" t="s">
        <v>59</v>
      </c>
      <c r="G519" s="1" t="s">
        <v>19</v>
      </c>
      <c r="H519" s="1" t="s">
        <v>1776</v>
      </c>
      <c r="I519" s="1" t="s">
        <v>1777</v>
      </c>
      <c r="J519" s="1" t="s">
        <v>1778</v>
      </c>
      <c r="K519" s="1" t="s">
        <v>1779</v>
      </c>
      <c r="L519" s="1">
        <v>-7.0</v>
      </c>
      <c r="M519" s="1">
        <v>0.0093</v>
      </c>
      <c r="N519" s="1">
        <v>10.289566666666667</v>
      </c>
      <c r="O519" s="1" t="s">
        <v>36</v>
      </c>
      <c r="P519" s="1" t="s">
        <v>1780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41</v>
      </c>
      <c r="B520" s="1" t="s">
        <v>17</v>
      </c>
      <c r="C520" s="1">
        <v>528.0</v>
      </c>
      <c r="D520" s="1">
        <v>0.0</v>
      </c>
      <c r="E520" s="1" t="s">
        <v>42</v>
      </c>
      <c r="F520" s="1" t="s">
        <v>18</v>
      </c>
      <c r="G520" s="1" t="s">
        <v>24</v>
      </c>
      <c r="H520" s="1" t="s">
        <v>1781</v>
      </c>
      <c r="I520" s="1" t="s">
        <v>1782</v>
      </c>
      <c r="J520" s="1" t="s">
        <v>1782</v>
      </c>
      <c r="K520" s="2"/>
      <c r="L520" s="1">
        <v>-6.0</v>
      </c>
      <c r="M520" s="1"/>
      <c r="N520" s="1">
        <v>8.949016666666667</v>
      </c>
      <c r="O520" s="1" t="s">
        <v>22</v>
      </c>
      <c r="P520" s="1" t="s">
        <v>1783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31</v>
      </c>
      <c r="B521" s="1" t="s">
        <v>17</v>
      </c>
      <c r="C521" s="1">
        <v>658.0</v>
      </c>
      <c r="D521" s="1">
        <v>0.0</v>
      </c>
      <c r="E521" s="1" t="s">
        <v>58</v>
      </c>
      <c r="F521" s="1" t="s">
        <v>59</v>
      </c>
      <c r="G521" s="1" t="s">
        <v>19</v>
      </c>
      <c r="H521" s="1" t="s">
        <v>1784</v>
      </c>
      <c r="I521" s="1" t="s">
        <v>1785</v>
      </c>
      <c r="J521" s="1" t="s">
        <v>1786</v>
      </c>
      <c r="K521" s="1" t="s">
        <v>1787</v>
      </c>
      <c r="L521" s="1">
        <v>-8.0</v>
      </c>
      <c r="M521" s="1">
        <v>0.021083333333333332</v>
      </c>
      <c r="N521" s="1">
        <v>16.250966666666667</v>
      </c>
      <c r="O521" s="1" t="s">
        <v>36</v>
      </c>
      <c r="P521" s="1" t="s">
        <v>1788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16</v>
      </c>
      <c r="B522" s="1" t="s">
        <v>17</v>
      </c>
      <c r="C522" s="1">
        <v>264.0</v>
      </c>
      <c r="D522" s="1">
        <v>0.0</v>
      </c>
      <c r="E522" s="2"/>
      <c r="F522" s="1" t="s">
        <v>18</v>
      </c>
      <c r="G522" s="1" t="s">
        <v>24</v>
      </c>
      <c r="H522" s="1" t="s">
        <v>1789</v>
      </c>
      <c r="I522" s="1" t="s">
        <v>1790</v>
      </c>
      <c r="J522" s="1" t="s">
        <v>1790</v>
      </c>
      <c r="K522" s="2"/>
      <c r="L522" s="1">
        <v>-5.0</v>
      </c>
      <c r="M522" s="1"/>
      <c r="N522" s="1">
        <v>9.060866666666668</v>
      </c>
      <c r="O522" s="1" t="s">
        <v>22</v>
      </c>
      <c r="P522" s="1" t="s">
        <v>1791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41</v>
      </c>
      <c r="B523" s="1" t="s">
        <v>17</v>
      </c>
      <c r="C523" s="1">
        <v>610.0</v>
      </c>
      <c r="D523" s="1">
        <v>0.0</v>
      </c>
      <c r="E523" s="1" t="s">
        <v>42</v>
      </c>
      <c r="F523" s="1" t="s">
        <v>18</v>
      </c>
      <c r="G523" s="1" t="s">
        <v>24</v>
      </c>
      <c r="H523" s="1" t="s">
        <v>1792</v>
      </c>
      <c r="I523" s="1" t="s">
        <v>1793</v>
      </c>
      <c r="J523" s="1" t="s">
        <v>1793</v>
      </c>
      <c r="K523" s="2"/>
      <c r="L523" s="1">
        <v>-6.0</v>
      </c>
      <c r="M523" s="1"/>
      <c r="N523" s="1">
        <v>8.773533333333333</v>
      </c>
      <c r="O523" s="1" t="s">
        <v>22</v>
      </c>
      <c r="P523" s="1" t="s">
        <v>1794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41</v>
      </c>
      <c r="B524" s="1" t="s">
        <v>17</v>
      </c>
      <c r="C524" s="1">
        <v>329.0</v>
      </c>
      <c r="D524" s="1">
        <v>0.0</v>
      </c>
      <c r="E524" s="1" t="s">
        <v>42</v>
      </c>
      <c r="F524" s="1" t="s">
        <v>18</v>
      </c>
      <c r="G524" s="1" t="s">
        <v>24</v>
      </c>
      <c r="H524" s="1" t="s">
        <v>1795</v>
      </c>
      <c r="I524" s="1" t="s">
        <v>1796</v>
      </c>
      <c r="J524" s="1" t="s">
        <v>1796</v>
      </c>
      <c r="K524" s="2"/>
      <c r="L524" s="1">
        <v>-2.0</v>
      </c>
      <c r="M524" s="1"/>
      <c r="N524" s="1">
        <v>12.842666666666666</v>
      </c>
      <c r="O524" s="1" t="s">
        <v>22</v>
      </c>
      <c r="P524" s="1" t="s">
        <v>623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31</v>
      </c>
      <c r="B525" s="1" t="s">
        <v>17</v>
      </c>
      <c r="C525" s="3">
        <v>356.0</v>
      </c>
      <c r="D525" s="1">
        <v>19.0</v>
      </c>
      <c r="E525" s="1" t="s">
        <v>58</v>
      </c>
      <c r="F525" s="1" t="s">
        <v>59</v>
      </c>
      <c r="G525" s="1" t="s">
        <v>24</v>
      </c>
      <c r="H525" s="1" t="s">
        <v>1797</v>
      </c>
      <c r="I525" s="1" t="s">
        <v>1798</v>
      </c>
      <c r="J525" s="1" t="s">
        <v>1799</v>
      </c>
      <c r="K525" s="1" t="s">
        <v>1800</v>
      </c>
      <c r="L525" s="1">
        <v>-15.0</v>
      </c>
      <c r="M525" s="1">
        <v>0.00755</v>
      </c>
      <c r="N525" s="1">
        <v>14.667133333333334</v>
      </c>
      <c r="O525" s="1" t="s">
        <v>36</v>
      </c>
      <c r="P525" s="1" t="s">
        <v>1801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16</v>
      </c>
      <c r="B526" s="1" t="s">
        <v>17</v>
      </c>
      <c r="C526" s="1">
        <v>394.0</v>
      </c>
      <c r="D526" s="1">
        <v>0.0</v>
      </c>
      <c r="E526" s="2"/>
      <c r="F526" s="1" t="s">
        <v>18</v>
      </c>
      <c r="G526" s="1" t="s">
        <v>24</v>
      </c>
      <c r="H526" s="1" t="s">
        <v>1802</v>
      </c>
      <c r="I526" s="1" t="s">
        <v>1803</v>
      </c>
      <c r="J526" s="1" t="s">
        <v>1803</v>
      </c>
      <c r="K526" s="2"/>
      <c r="L526" s="1">
        <v>2.0</v>
      </c>
      <c r="M526" s="1"/>
      <c r="N526" s="1">
        <v>17.555766666666667</v>
      </c>
      <c r="O526" s="1" t="s">
        <v>22</v>
      </c>
      <c r="P526" s="1" t="s">
        <v>1804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70</v>
      </c>
      <c r="B527" s="1" t="s">
        <v>17</v>
      </c>
      <c r="C527" s="1">
        <v>309.0</v>
      </c>
      <c r="D527" s="1">
        <v>0.0</v>
      </c>
      <c r="E527" s="2"/>
      <c r="F527" s="1" t="s">
        <v>32</v>
      </c>
      <c r="G527" s="1" t="s">
        <v>19</v>
      </c>
      <c r="H527" s="1" t="s">
        <v>1805</v>
      </c>
      <c r="I527" s="1" t="s">
        <v>1806</v>
      </c>
      <c r="J527" s="1" t="s">
        <v>1806</v>
      </c>
      <c r="K527" s="2"/>
      <c r="L527" s="1">
        <v>0.0</v>
      </c>
      <c r="M527" s="1"/>
      <c r="N527" s="1">
        <v>5.7042</v>
      </c>
      <c r="O527" s="1" t="s">
        <v>73</v>
      </c>
      <c r="P527" s="1" t="s">
        <v>1807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16</v>
      </c>
      <c r="B528" s="1" t="s">
        <v>17</v>
      </c>
      <c r="C528" s="1">
        <v>331.0</v>
      </c>
      <c r="D528" s="1">
        <v>0.0</v>
      </c>
      <c r="E528" s="2"/>
      <c r="F528" s="1" t="s">
        <v>18</v>
      </c>
      <c r="G528" s="1" t="s">
        <v>24</v>
      </c>
      <c r="H528" s="1" t="s">
        <v>1808</v>
      </c>
      <c r="I528" s="1" t="s">
        <v>1809</v>
      </c>
      <c r="J528" s="1" t="s">
        <v>1809</v>
      </c>
      <c r="K528" s="2"/>
      <c r="L528" s="1">
        <v>-8.0</v>
      </c>
      <c r="M528" s="1"/>
      <c r="N528" s="1">
        <v>6.413566666666667</v>
      </c>
      <c r="O528" s="1" t="s">
        <v>22</v>
      </c>
      <c r="P528" s="1" t="s">
        <v>1810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16</v>
      </c>
      <c r="B529" s="1" t="s">
        <v>17</v>
      </c>
      <c r="C529" s="1">
        <v>321.0</v>
      </c>
      <c r="D529" s="1">
        <v>0.0</v>
      </c>
      <c r="E529" s="2"/>
      <c r="F529" s="1" t="s">
        <v>18</v>
      </c>
      <c r="G529" s="1" t="s">
        <v>24</v>
      </c>
      <c r="H529" s="1" t="s">
        <v>1811</v>
      </c>
      <c r="I529" s="1" t="s">
        <v>1812</v>
      </c>
      <c r="J529" s="1" t="s">
        <v>1812</v>
      </c>
      <c r="K529" s="2"/>
      <c r="L529" s="1">
        <v>0.0</v>
      </c>
      <c r="M529" s="1"/>
      <c r="N529" s="1">
        <v>14.2303</v>
      </c>
      <c r="O529" s="1" t="s">
        <v>22</v>
      </c>
      <c r="P529" s="1" t="s">
        <v>1813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16</v>
      </c>
      <c r="B530" s="1" t="s">
        <v>17</v>
      </c>
      <c r="C530" s="1">
        <v>987.0</v>
      </c>
      <c r="D530" s="1">
        <v>0.0</v>
      </c>
      <c r="E530" s="2"/>
      <c r="F530" s="1" t="s">
        <v>18</v>
      </c>
      <c r="G530" s="1" t="s">
        <v>24</v>
      </c>
      <c r="H530" s="1" t="s">
        <v>1814</v>
      </c>
      <c r="I530" s="1" t="s">
        <v>1815</v>
      </c>
      <c r="J530" s="1" t="s">
        <v>1815</v>
      </c>
      <c r="K530" s="2"/>
      <c r="L530" s="1">
        <v>5.0</v>
      </c>
      <c r="M530" s="1"/>
      <c r="N530" s="1">
        <v>20.3323</v>
      </c>
      <c r="O530" s="1" t="s">
        <v>22</v>
      </c>
      <c r="P530" s="1" t="s">
        <v>1816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16</v>
      </c>
      <c r="B531" s="1" t="s">
        <v>17</v>
      </c>
      <c r="C531" s="1">
        <v>348.0</v>
      </c>
      <c r="D531" s="1">
        <v>0.0</v>
      </c>
      <c r="E531" s="2"/>
      <c r="F531" s="1" t="s">
        <v>18</v>
      </c>
      <c r="G531" s="1" t="s">
        <v>24</v>
      </c>
      <c r="H531" s="1" t="s">
        <v>1817</v>
      </c>
      <c r="I531" s="1" t="s">
        <v>1818</v>
      </c>
      <c r="J531" s="1" t="s">
        <v>1818</v>
      </c>
      <c r="K531" s="2"/>
      <c r="L531" s="1">
        <v>2.0</v>
      </c>
      <c r="M531" s="1"/>
      <c r="N531" s="1">
        <v>17.208083333333335</v>
      </c>
      <c r="O531" s="1" t="s">
        <v>22</v>
      </c>
      <c r="P531" s="1" t="s">
        <v>1819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41</v>
      </c>
      <c r="B532" s="1" t="s">
        <v>17</v>
      </c>
      <c r="C532" s="1">
        <v>289.0</v>
      </c>
      <c r="D532" s="1">
        <v>0.0</v>
      </c>
      <c r="E532" s="1" t="s">
        <v>42</v>
      </c>
      <c r="F532" s="1" t="s">
        <v>18</v>
      </c>
      <c r="G532" s="1" t="s">
        <v>24</v>
      </c>
      <c r="H532" s="1" t="s">
        <v>1820</v>
      </c>
      <c r="I532" s="1" t="s">
        <v>1821</v>
      </c>
      <c r="J532" s="1" t="s">
        <v>1821</v>
      </c>
      <c r="K532" s="2"/>
      <c r="L532" s="1">
        <v>0.0</v>
      </c>
      <c r="M532" s="1"/>
      <c r="N532" s="1">
        <v>15.992466666666667</v>
      </c>
      <c r="O532" s="1" t="s">
        <v>22</v>
      </c>
      <c r="P532" s="1" t="s">
        <v>1822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16</v>
      </c>
      <c r="B533" s="1" t="s">
        <v>17</v>
      </c>
      <c r="C533" s="1">
        <v>474.0</v>
      </c>
      <c r="D533" s="1">
        <v>0.0</v>
      </c>
      <c r="E533" s="2"/>
      <c r="F533" s="1" t="s">
        <v>18</v>
      </c>
      <c r="G533" s="1" t="s">
        <v>24</v>
      </c>
      <c r="H533" s="1" t="s">
        <v>1823</v>
      </c>
      <c r="I533" s="1" t="s">
        <v>1824</v>
      </c>
      <c r="J533" s="1" t="s">
        <v>1824</v>
      </c>
      <c r="K533" s="2"/>
      <c r="L533" s="1">
        <v>3.0</v>
      </c>
      <c r="M533" s="1"/>
      <c r="N533" s="1">
        <v>18.717533333333332</v>
      </c>
      <c r="O533" s="1" t="s">
        <v>22</v>
      </c>
      <c r="P533" s="1" t="s">
        <v>1825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16</v>
      </c>
      <c r="B534" s="1" t="s">
        <v>17</v>
      </c>
      <c r="C534" s="1">
        <v>658.0</v>
      </c>
      <c r="D534" s="1">
        <v>0.0</v>
      </c>
      <c r="E534" s="2"/>
      <c r="F534" s="1" t="s">
        <v>18</v>
      </c>
      <c r="G534" s="1" t="s">
        <v>24</v>
      </c>
      <c r="H534" s="1" t="s">
        <v>1826</v>
      </c>
      <c r="I534" s="1" t="s">
        <v>1827</v>
      </c>
      <c r="J534" s="1" t="s">
        <v>1827</v>
      </c>
      <c r="K534" s="2"/>
      <c r="L534" s="1">
        <v>1.0</v>
      </c>
      <c r="M534" s="1"/>
      <c r="N534" s="1">
        <v>16.3837</v>
      </c>
      <c r="O534" s="1" t="s">
        <v>22</v>
      </c>
      <c r="P534" s="1" t="s">
        <v>1828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41</v>
      </c>
      <c r="B535" s="1" t="s">
        <v>17</v>
      </c>
      <c r="C535" s="1">
        <v>364.0</v>
      </c>
      <c r="D535" s="1">
        <v>0.0</v>
      </c>
      <c r="E535" s="1" t="s">
        <v>42</v>
      </c>
      <c r="F535" s="1" t="s">
        <v>18</v>
      </c>
      <c r="G535" s="1" t="s">
        <v>24</v>
      </c>
      <c r="H535" s="1" t="s">
        <v>1829</v>
      </c>
      <c r="I535" s="1" t="s">
        <v>1830</v>
      </c>
      <c r="J535" s="1" t="s">
        <v>1830</v>
      </c>
      <c r="K535" s="2"/>
      <c r="L535" s="1">
        <v>0.0</v>
      </c>
      <c r="M535" s="1"/>
      <c r="N535" s="1">
        <v>15.037466666666667</v>
      </c>
      <c r="O535" s="1" t="s">
        <v>22</v>
      </c>
      <c r="P535" s="1" t="s">
        <v>1831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31</v>
      </c>
      <c r="B536" s="1" t="s">
        <v>17</v>
      </c>
      <c r="C536" s="3">
        <v>422.0</v>
      </c>
      <c r="D536" s="1">
        <v>106.0</v>
      </c>
      <c r="E536" s="2"/>
      <c r="F536" s="1" t="s">
        <v>32</v>
      </c>
      <c r="G536" s="1" t="s">
        <v>33</v>
      </c>
      <c r="H536" s="1" t="s">
        <v>1832</v>
      </c>
      <c r="I536" s="1" t="s">
        <v>1833</v>
      </c>
      <c r="J536" s="1" t="s">
        <v>1833</v>
      </c>
      <c r="K536" s="2"/>
      <c r="L536" s="1">
        <v>-5.0</v>
      </c>
      <c r="M536" s="1"/>
      <c r="N536" s="1">
        <v>13.951016666666666</v>
      </c>
      <c r="O536" s="1" t="s">
        <v>36</v>
      </c>
      <c r="P536" s="1" t="s">
        <v>1834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41</v>
      </c>
      <c r="B537" s="1" t="s">
        <v>17</v>
      </c>
      <c r="C537" s="1">
        <v>329.0</v>
      </c>
      <c r="D537" s="1">
        <v>0.0</v>
      </c>
      <c r="E537" s="1" t="s">
        <v>42</v>
      </c>
      <c r="F537" s="1" t="s">
        <v>18</v>
      </c>
      <c r="G537" s="1" t="s">
        <v>24</v>
      </c>
      <c r="H537" s="1" t="s">
        <v>1835</v>
      </c>
      <c r="I537" s="1" t="s">
        <v>1836</v>
      </c>
      <c r="J537" s="1" t="s">
        <v>1836</v>
      </c>
      <c r="K537" s="2"/>
      <c r="L537" s="1">
        <v>0.0</v>
      </c>
      <c r="M537" s="1"/>
      <c r="N537" s="1">
        <v>14.53405</v>
      </c>
      <c r="O537" s="1" t="s">
        <v>22</v>
      </c>
      <c r="P537" s="1" t="s">
        <v>623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31</v>
      </c>
      <c r="B538" s="1" t="s">
        <v>17</v>
      </c>
      <c r="C538" s="1">
        <v>119.0</v>
      </c>
      <c r="D538" s="1">
        <v>0.0</v>
      </c>
      <c r="E538" s="2"/>
      <c r="F538" s="1" t="s">
        <v>32</v>
      </c>
      <c r="G538" s="1" t="s">
        <v>33</v>
      </c>
      <c r="H538" s="1" t="s">
        <v>1837</v>
      </c>
      <c r="I538" s="1" t="s">
        <v>1838</v>
      </c>
      <c r="J538" s="1" t="s">
        <v>1838</v>
      </c>
      <c r="K538" s="2"/>
      <c r="L538" s="1">
        <v>-5.0</v>
      </c>
      <c r="M538" s="1"/>
      <c r="N538" s="1">
        <v>13.758583333333334</v>
      </c>
      <c r="O538" s="1" t="s">
        <v>36</v>
      </c>
      <c r="P538" s="1" t="s">
        <v>1839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31</v>
      </c>
      <c r="B539" s="1" t="s">
        <v>17</v>
      </c>
      <c r="C539" s="1">
        <v>408.6</v>
      </c>
      <c r="D539" s="1">
        <v>39.4</v>
      </c>
      <c r="E539" s="1" t="s">
        <v>58</v>
      </c>
      <c r="F539" s="1" t="s">
        <v>59</v>
      </c>
      <c r="G539" s="1" t="s">
        <v>24</v>
      </c>
      <c r="H539" s="1" t="s">
        <v>1840</v>
      </c>
      <c r="I539" s="1" t="s">
        <v>1841</v>
      </c>
      <c r="J539" s="1" t="s">
        <v>1842</v>
      </c>
      <c r="K539" s="1" t="s">
        <v>1843</v>
      </c>
      <c r="L539" s="1">
        <v>2.0</v>
      </c>
      <c r="M539" s="1">
        <v>0.007533333333333334</v>
      </c>
      <c r="N539" s="1">
        <v>36.2981</v>
      </c>
      <c r="O539" s="1" t="s">
        <v>36</v>
      </c>
      <c r="P539" s="1" t="s">
        <v>1844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31</v>
      </c>
      <c r="B540" s="1" t="s">
        <v>17</v>
      </c>
      <c r="C540" s="1">
        <v>649.0</v>
      </c>
      <c r="D540" s="1">
        <v>0.0</v>
      </c>
      <c r="E540" s="1" t="s">
        <v>58</v>
      </c>
      <c r="F540" s="1" t="s">
        <v>59</v>
      </c>
      <c r="G540" s="1" t="s">
        <v>24</v>
      </c>
      <c r="H540" s="1" t="s">
        <v>1845</v>
      </c>
      <c r="I540" s="1" t="s">
        <v>1846</v>
      </c>
      <c r="J540" s="1" t="s">
        <v>1847</v>
      </c>
      <c r="K540" s="1" t="s">
        <v>1848</v>
      </c>
      <c r="L540" s="1">
        <v>-7.0</v>
      </c>
      <c r="M540" s="1">
        <v>0.01235</v>
      </c>
      <c r="N540" s="1">
        <v>10.88995</v>
      </c>
      <c r="O540" s="1" t="s">
        <v>36</v>
      </c>
      <c r="P540" s="1" t="s">
        <v>1849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31</v>
      </c>
      <c r="B541" s="3" t="s">
        <v>17</v>
      </c>
      <c r="C541" s="3">
        <v>398.0</v>
      </c>
      <c r="D541" s="1">
        <v>100.0</v>
      </c>
      <c r="E541" s="2"/>
      <c r="F541" s="1" t="s">
        <v>32</v>
      </c>
      <c r="G541" s="1" t="s">
        <v>33</v>
      </c>
      <c r="H541" s="1" t="s">
        <v>1850</v>
      </c>
      <c r="I541" s="1" t="s">
        <v>1851</v>
      </c>
      <c r="J541" s="1" t="s">
        <v>1851</v>
      </c>
      <c r="K541" s="2"/>
      <c r="L541" s="1">
        <v>-2.0</v>
      </c>
      <c r="M541" s="1"/>
      <c r="N541" s="1">
        <v>16.353933333333334</v>
      </c>
      <c r="O541" s="1" t="s">
        <v>36</v>
      </c>
      <c r="P541" s="1" t="s">
        <v>1852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16</v>
      </c>
      <c r="B542" s="1" t="s">
        <v>17</v>
      </c>
      <c r="C542" s="3">
        <v>264.0</v>
      </c>
      <c r="D542" s="1">
        <v>0.0</v>
      </c>
      <c r="E542" s="2"/>
      <c r="F542" s="1" t="s">
        <v>18</v>
      </c>
      <c r="G542" s="1" t="s">
        <v>24</v>
      </c>
      <c r="H542" s="1" t="s">
        <v>1853</v>
      </c>
      <c r="I542" s="1" t="s">
        <v>1854</v>
      </c>
      <c r="J542" s="1" t="s">
        <v>1854</v>
      </c>
      <c r="K542" s="2"/>
      <c r="L542" s="1">
        <v>-8.0</v>
      </c>
      <c r="M542" s="1"/>
      <c r="N542" s="1">
        <v>6.2946333333333335</v>
      </c>
      <c r="O542" s="1" t="s">
        <v>22</v>
      </c>
      <c r="P542" s="1" t="s">
        <v>1855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31</v>
      </c>
      <c r="B543" s="1" t="s">
        <v>17</v>
      </c>
      <c r="C543" s="1">
        <v>358.0</v>
      </c>
      <c r="D543" s="1">
        <v>0.0</v>
      </c>
      <c r="E543" s="1" t="s">
        <v>58</v>
      </c>
      <c r="F543" s="1" t="s">
        <v>59</v>
      </c>
      <c r="G543" s="1" t="s">
        <v>24</v>
      </c>
      <c r="H543" s="1" t="s">
        <v>1856</v>
      </c>
      <c r="I543" s="1" t="s">
        <v>1857</v>
      </c>
      <c r="J543" s="1" t="s">
        <v>1858</v>
      </c>
      <c r="K543" s="1" t="s">
        <v>1859</v>
      </c>
      <c r="L543" s="1">
        <v>-1.0</v>
      </c>
      <c r="M543" s="1">
        <v>0.007233333333333333</v>
      </c>
      <c r="N543" s="1">
        <v>20.860083333333332</v>
      </c>
      <c r="O543" s="1" t="s">
        <v>36</v>
      </c>
      <c r="P543" s="1" t="s">
        <v>217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41</v>
      </c>
      <c r="B544" s="1" t="s">
        <v>17</v>
      </c>
      <c r="C544" s="1">
        <v>369.0</v>
      </c>
      <c r="D544" s="1">
        <v>0.0</v>
      </c>
      <c r="E544" s="1" t="s">
        <v>42</v>
      </c>
      <c r="F544" s="1" t="s">
        <v>18</v>
      </c>
      <c r="G544" s="1" t="s">
        <v>24</v>
      </c>
      <c r="H544" s="1" t="s">
        <v>1860</v>
      </c>
      <c r="I544" s="1" t="s">
        <v>1861</v>
      </c>
      <c r="J544" s="1" t="s">
        <v>1861</v>
      </c>
      <c r="K544" s="2"/>
      <c r="L544" s="1">
        <v>-7.0</v>
      </c>
      <c r="M544" s="1"/>
      <c r="N544" s="1">
        <v>7.482583333333333</v>
      </c>
      <c r="O544" s="1" t="s">
        <v>22</v>
      </c>
      <c r="P544" s="1" t="s">
        <v>1862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16</v>
      </c>
      <c r="B545" s="1" t="s">
        <v>17</v>
      </c>
      <c r="C545" s="1">
        <v>329.0</v>
      </c>
      <c r="D545" s="1">
        <v>0.0</v>
      </c>
      <c r="E545" s="2"/>
      <c r="F545" s="1" t="s">
        <v>18</v>
      </c>
      <c r="G545" s="1" t="s">
        <v>19</v>
      </c>
      <c r="H545" s="1" t="s">
        <v>1863</v>
      </c>
      <c r="I545" s="1" t="s">
        <v>1864</v>
      </c>
      <c r="J545" s="1" t="s">
        <v>1864</v>
      </c>
      <c r="K545" s="2"/>
      <c r="L545" s="1">
        <v>-4.0</v>
      </c>
      <c r="M545" s="1"/>
      <c r="N545" s="1">
        <v>10.6642</v>
      </c>
      <c r="O545" s="1" t="s">
        <v>22</v>
      </c>
      <c r="P545" s="1" t="s">
        <v>233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84</v>
      </c>
      <c r="B546" s="1" t="s">
        <v>17</v>
      </c>
      <c r="C546" s="1">
        <v>394.0</v>
      </c>
      <c r="D546" s="1">
        <v>0.0</v>
      </c>
      <c r="E546" s="1" t="s">
        <v>1865</v>
      </c>
      <c r="F546" s="1" t="s">
        <v>18</v>
      </c>
      <c r="G546" s="1" t="s">
        <v>24</v>
      </c>
      <c r="H546" s="1" t="s">
        <v>1866</v>
      </c>
      <c r="I546" s="1" t="s">
        <v>1867</v>
      </c>
      <c r="J546" s="1" t="s">
        <v>1867</v>
      </c>
      <c r="K546" s="2"/>
      <c r="L546" s="1">
        <v>-5.0</v>
      </c>
      <c r="M546" s="1"/>
      <c r="N546" s="1">
        <v>9.387166666666667</v>
      </c>
      <c r="O546" s="1" t="s">
        <v>22</v>
      </c>
      <c r="P546" s="1" t="s">
        <v>1868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41</v>
      </c>
      <c r="B547" s="1" t="s">
        <v>17</v>
      </c>
      <c r="C547" s="1">
        <v>264.0</v>
      </c>
      <c r="D547" s="1">
        <v>0.0</v>
      </c>
      <c r="E547" s="1" t="s">
        <v>42</v>
      </c>
      <c r="F547" s="1" t="s">
        <v>18</v>
      </c>
      <c r="G547" s="1" t="s">
        <v>24</v>
      </c>
      <c r="H547" s="1" t="s">
        <v>1869</v>
      </c>
      <c r="I547" s="1" t="s">
        <v>1870</v>
      </c>
      <c r="J547" s="1" t="s">
        <v>1870</v>
      </c>
      <c r="K547" s="2"/>
      <c r="L547" s="1">
        <v>-3.0</v>
      </c>
      <c r="M547" s="1"/>
      <c r="N547" s="1">
        <v>11.2796</v>
      </c>
      <c r="O547" s="1" t="s">
        <v>22</v>
      </c>
      <c r="P547" s="1" t="s">
        <v>1871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16</v>
      </c>
      <c r="B548" s="1" t="s">
        <v>17</v>
      </c>
      <c r="C548" s="3">
        <v>693.0</v>
      </c>
      <c r="D548" s="1">
        <v>0.0</v>
      </c>
      <c r="E548" s="2"/>
      <c r="F548" s="1" t="s">
        <v>18</v>
      </c>
      <c r="G548" s="1" t="s">
        <v>24</v>
      </c>
      <c r="H548" s="1" t="s">
        <v>1872</v>
      </c>
      <c r="I548" s="1" t="s">
        <v>1873</v>
      </c>
      <c r="J548" s="1" t="s">
        <v>1873</v>
      </c>
      <c r="K548" s="2"/>
      <c r="L548" s="1">
        <v>-1.0</v>
      </c>
      <c r="M548" s="1"/>
      <c r="N548" s="1">
        <v>13.755233333333333</v>
      </c>
      <c r="O548" s="1" t="s">
        <v>22</v>
      </c>
      <c r="P548" s="1" t="s">
        <v>1874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31</v>
      </c>
      <c r="B549" s="1" t="s">
        <v>17</v>
      </c>
      <c r="C549" s="1">
        <v>584.0</v>
      </c>
      <c r="D549" s="1">
        <v>0.0</v>
      </c>
      <c r="E549" s="1" t="s">
        <v>58</v>
      </c>
      <c r="F549" s="1" t="s">
        <v>59</v>
      </c>
      <c r="G549" s="1" t="s">
        <v>24</v>
      </c>
      <c r="H549" s="1" t="s">
        <v>1875</v>
      </c>
      <c r="I549" s="1" t="s">
        <v>1876</v>
      </c>
      <c r="J549" s="1" t="s">
        <v>1877</v>
      </c>
      <c r="K549" s="1" t="s">
        <v>1878</v>
      </c>
      <c r="L549" s="1">
        <v>-10.0</v>
      </c>
      <c r="M549" s="1">
        <v>0.009016666666666666</v>
      </c>
      <c r="N549" s="1">
        <v>13.1722</v>
      </c>
      <c r="O549" s="1" t="s">
        <v>36</v>
      </c>
      <c r="P549" s="1" t="s">
        <v>1879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31</v>
      </c>
      <c r="B550" s="1" t="s">
        <v>17</v>
      </c>
      <c r="C550" s="1">
        <v>247.0</v>
      </c>
      <c r="D550" s="1">
        <v>62.0</v>
      </c>
      <c r="E550" s="2"/>
      <c r="F550" s="1" t="s">
        <v>32</v>
      </c>
      <c r="G550" s="1" t="s">
        <v>33</v>
      </c>
      <c r="H550" s="1" t="s">
        <v>1880</v>
      </c>
      <c r="I550" s="1" t="s">
        <v>1881</v>
      </c>
      <c r="J550" s="1" t="s">
        <v>1881</v>
      </c>
      <c r="K550" s="2"/>
      <c r="L550" s="1">
        <v>1.0</v>
      </c>
      <c r="M550" s="1"/>
      <c r="N550" s="1">
        <v>20.49315</v>
      </c>
      <c r="O550" s="1" t="s">
        <v>36</v>
      </c>
      <c r="P550" s="1" t="s">
        <v>128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31</v>
      </c>
      <c r="B551" s="1" t="s">
        <v>17</v>
      </c>
      <c r="C551" s="1">
        <v>199.0</v>
      </c>
      <c r="D551" s="1">
        <v>50.0</v>
      </c>
      <c r="E551" s="2"/>
      <c r="F551" s="1" t="s">
        <v>32</v>
      </c>
      <c r="G551" s="1" t="s">
        <v>33</v>
      </c>
      <c r="H551" s="1" t="s">
        <v>1882</v>
      </c>
      <c r="I551" s="1" t="s">
        <v>1883</v>
      </c>
      <c r="J551" s="1" t="s">
        <v>1883</v>
      </c>
      <c r="K551" s="2"/>
      <c r="L551" s="1">
        <v>1.0</v>
      </c>
      <c r="M551" s="1"/>
      <c r="N551" s="1">
        <v>20.53465</v>
      </c>
      <c r="O551" s="1" t="s">
        <v>36</v>
      </c>
      <c r="P551" s="1" t="s">
        <v>1884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16</v>
      </c>
      <c r="B552" s="1" t="s">
        <v>17</v>
      </c>
      <c r="C552" s="1">
        <v>1097.0</v>
      </c>
      <c r="D552" s="1">
        <v>0.0</v>
      </c>
      <c r="E552" s="2"/>
      <c r="F552" s="1" t="s">
        <v>18</v>
      </c>
      <c r="G552" s="1" t="s">
        <v>24</v>
      </c>
      <c r="H552" s="1" t="s">
        <v>1885</v>
      </c>
      <c r="I552" s="1" t="s">
        <v>1886</v>
      </c>
      <c r="J552" s="1" t="s">
        <v>1886</v>
      </c>
      <c r="K552" s="2"/>
      <c r="L552" s="1">
        <v>1.0</v>
      </c>
      <c r="M552" s="1"/>
      <c r="N552" s="1">
        <v>16.955116666666665</v>
      </c>
      <c r="O552" s="1" t="s">
        <v>22</v>
      </c>
      <c r="P552" s="1" t="s">
        <v>1887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41</v>
      </c>
      <c r="B553" s="1" t="s">
        <v>17</v>
      </c>
      <c r="C553" s="1">
        <v>987.0</v>
      </c>
      <c r="D553" s="1">
        <v>0.0</v>
      </c>
      <c r="E553" s="1" t="s">
        <v>42</v>
      </c>
      <c r="F553" s="1" t="s">
        <v>18</v>
      </c>
      <c r="G553" s="1" t="s">
        <v>24</v>
      </c>
      <c r="H553" s="1" t="s">
        <v>1888</v>
      </c>
      <c r="I553" s="1" t="s">
        <v>1889</v>
      </c>
      <c r="J553" s="1" t="s">
        <v>1889</v>
      </c>
      <c r="K553" s="2"/>
      <c r="L553" s="1">
        <v>0.0</v>
      </c>
      <c r="M553" s="1"/>
      <c r="N553" s="1">
        <v>14.90405</v>
      </c>
      <c r="O553" s="1" t="s">
        <v>22</v>
      </c>
      <c r="P553" s="1" t="s">
        <v>1890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16</v>
      </c>
      <c r="B554" s="1" t="s">
        <v>17</v>
      </c>
      <c r="C554" s="1">
        <v>429.0</v>
      </c>
      <c r="D554" s="1">
        <v>0.0</v>
      </c>
      <c r="E554" s="2"/>
      <c r="F554" s="1" t="s">
        <v>18</v>
      </c>
      <c r="G554" s="1" t="s">
        <v>24</v>
      </c>
      <c r="H554" s="1" t="s">
        <v>1891</v>
      </c>
      <c r="I554" s="1" t="s">
        <v>1892</v>
      </c>
      <c r="J554" s="1" t="s">
        <v>1892</v>
      </c>
      <c r="K554" s="2"/>
      <c r="L554" s="1">
        <v>-6.0</v>
      </c>
      <c r="M554" s="1"/>
      <c r="N554" s="1">
        <v>8.898716666666667</v>
      </c>
      <c r="O554" s="1" t="s">
        <v>22</v>
      </c>
      <c r="P554" s="1" t="s">
        <v>1893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41</v>
      </c>
      <c r="B555" s="1" t="s">
        <v>17</v>
      </c>
      <c r="C555" s="1">
        <v>264.0</v>
      </c>
      <c r="D555" s="1">
        <v>0.0</v>
      </c>
      <c r="E555" s="1" t="s">
        <v>42</v>
      </c>
      <c r="F555" s="1" t="s">
        <v>18</v>
      </c>
      <c r="G555" s="1" t="s">
        <v>24</v>
      </c>
      <c r="H555" s="1" t="s">
        <v>1894</v>
      </c>
      <c r="I555" s="1" t="s">
        <v>1895</v>
      </c>
      <c r="J555" s="1" t="s">
        <v>1895</v>
      </c>
      <c r="K555" s="2"/>
      <c r="L555" s="1">
        <v>-7.0</v>
      </c>
      <c r="M555" s="1"/>
      <c r="N555" s="1">
        <v>7.499633333333334</v>
      </c>
      <c r="O555" s="1" t="s">
        <v>22</v>
      </c>
      <c r="P555" s="1" t="s">
        <v>106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31</v>
      </c>
      <c r="B556" s="1" t="s">
        <v>17</v>
      </c>
      <c r="C556" s="1">
        <v>868.0</v>
      </c>
      <c r="D556" s="1">
        <v>0.0</v>
      </c>
      <c r="E556" s="1" t="s">
        <v>58</v>
      </c>
      <c r="F556" s="1" t="s">
        <v>59</v>
      </c>
      <c r="G556" s="1" t="s">
        <v>24</v>
      </c>
      <c r="H556" s="1" t="s">
        <v>1896</v>
      </c>
      <c r="I556" s="1" t="s">
        <v>1897</v>
      </c>
      <c r="J556" s="1" t="s">
        <v>1898</v>
      </c>
      <c r="K556" s="1" t="s">
        <v>1899</v>
      </c>
      <c r="L556" s="1">
        <v>3.0</v>
      </c>
      <c r="M556" s="1">
        <v>0.010166666666666666</v>
      </c>
      <c r="N556" s="1">
        <v>17.902466666666665</v>
      </c>
      <c r="O556" s="1" t="s">
        <v>36</v>
      </c>
      <c r="P556" s="1" t="s">
        <v>1900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31</v>
      </c>
      <c r="B557" s="1" t="s">
        <v>17</v>
      </c>
      <c r="C557" s="3">
        <v>394.0</v>
      </c>
      <c r="D557" s="1">
        <v>24.0</v>
      </c>
      <c r="E557" s="1" t="s">
        <v>58</v>
      </c>
      <c r="F557" s="1" t="s">
        <v>59</v>
      </c>
      <c r="G557" s="1" t="s">
        <v>24</v>
      </c>
      <c r="H557" s="1" t="s">
        <v>1901</v>
      </c>
      <c r="I557" s="1" t="s">
        <v>1902</v>
      </c>
      <c r="J557" s="1" t="s">
        <v>1903</v>
      </c>
      <c r="K557" s="1" t="s">
        <v>1904</v>
      </c>
      <c r="L557" s="1">
        <v>-3.0</v>
      </c>
      <c r="M557" s="1">
        <v>0.012116666666666666</v>
      </c>
      <c r="N557" s="1">
        <v>19.88885</v>
      </c>
      <c r="O557" s="1" t="s">
        <v>36</v>
      </c>
      <c r="P557" s="1" t="s">
        <v>1905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41</v>
      </c>
      <c r="B558" s="1" t="s">
        <v>17</v>
      </c>
      <c r="C558" s="1">
        <v>329.0</v>
      </c>
      <c r="D558" s="1">
        <v>0.0</v>
      </c>
      <c r="E558" s="1" t="s">
        <v>42</v>
      </c>
      <c r="F558" s="1" t="s">
        <v>18</v>
      </c>
      <c r="G558" s="1" t="s">
        <v>24</v>
      </c>
      <c r="H558" s="1" t="s">
        <v>1906</v>
      </c>
      <c r="I558" s="1" t="s">
        <v>1907</v>
      </c>
      <c r="J558" s="1" t="s">
        <v>1907</v>
      </c>
      <c r="K558" s="2"/>
      <c r="L558" s="1">
        <v>0.0</v>
      </c>
      <c r="M558" s="1"/>
      <c r="N558" s="1">
        <v>14.4493</v>
      </c>
      <c r="O558" s="1" t="s">
        <v>22</v>
      </c>
      <c r="P558" s="1" t="s">
        <v>623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41</v>
      </c>
      <c r="B559" s="1" t="s">
        <v>17</v>
      </c>
      <c r="C559" s="1">
        <v>299.0</v>
      </c>
      <c r="D559" s="1">
        <v>0.0</v>
      </c>
      <c r="E559" s="1" t="s">
        <v>42</v>
      </c>
      <c r="F559" s="1" t="s">
        <v>18</v>
      </c>
      <c r="G559" s="1" t="s">
        <v>24</v>
      </c>
      <c r="H559" s="1" t="s">
        <v>1908</v>
      </c>
      <c r="I559" s="1" t="s">
        <v>1909</v>
      </c>
      <c r="J559" s="1" t="s">
        <v>1909</v>
      </c>
      <c r="K559" s="2"/>
      <c r="L559" s="1">
        <v>5.0</v>
      </c>
      <c r="M559" s="1"/>
      <c r="N559" s="1">
        <v>20.0888</v>
      </c>
      <c r="O559" s="1" t="s">
        <v>22</v>
      </c>
      <c r="P559" s="1" t="s">
        <v>1910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84</v>
      </c>
      <c r="B560" s="1" t="s">
        <v>17</v>
      </c>
      <c r="C560" s="1">
        <v>577.0</v>
      </c>
      <c r="D560" s="1">
        <v>0.0</v>
      </c>
      <c r="E560" s="1" t="s">
        <v>1911</v>
      </c>
      <c r="F560" s="1" t="s">
        <v>18</v>
      </c>
      <c r="G560" s="1" t="s">
        <v>24</v>
      </c>
      <c r="H560" s="1" t="s">
        <v>1912</v>
      </c>
      <c r="I560" s="1" t="s">
        <v>1913</v>
      </c>
      <c r="J560" s="1" t="s">
        <v>1913</v>
      </c>
      <c r="K560" s="2"/>
      <c r="L560" s="1">
        <v>3.0</v>
      </c>
      <c r="M560" s="1"/>
      <c r="N560" s="1">
        <v>18.369983333333334</v>
      </c>
      <c r="O560" s="1" t="s">
        <v>22</v>
      </c>
      <c r="P560" s="1" t="s">
        <v>1914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84</v>
      </c>
      <c r="B561" s="1" t="s">
        <v>17</v>
      </c>
      <c r="C561" s="3">
        <v>797.0</v>
      </c>
      <c r="D561" s="1">
        <v>0.0</v>
      </c>
      <c r="E561" s="1" t="s">
        <v>1915</v>
      </c>
      <c r="F561" s="1" t="s">
        <v>18</v>
      </c>
      <c r="G561" s="1" t="s">
        <v>24</v>
      </c>
      <c r="H561" s="1" t="s">
        <v>1916</v>
      </c>
      <c r="I561" s="1" t="s">
        <v>1917</v>
      </c>
      <c r="J561" s="1" t="s">
        <v>1917</v>
      </c>
      <c r="K561" s="2"/>
      <c r="L561" s="1">
        <v>3.0</v>
      </c>
      <c r="M561" s="1"/>
      <c r="N561" s="1">
        <v>18.14345</v>
      </c>
      <c r="O561" s="1" t="s">
        <v>22</v>
      </c>
      <c r="P561" s="1" t="s">
        <v>1918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31</v>
      </c>
      <c r="B562" s="1" t="s">
        <v>17</v>
      </c>
      <c r="C562" s="1">
        <v>458.2</v>
      </c>
      <c r="D562" s="1">
        <v>49.8</v>
      </c>
      <c r="E562" s="2"/>
      <c r="F562" s="1" t="s">
        <v>32</v>
      </c>
      <c r="G562" s="1" t="s">
        <v>24</v>
      </c>
      <c r="H562" s="1" t="s">
        <v>1919</v>
      </c>
      <c r="I562" s="1" t="s">
        <v>1920</v>
      </c>
      <c r="J562" s="1" t="s">
        <v>1920</v>
      </c>
      <c r="K562" s="2"/>
      <c r="L562" s="1">
        <v>-4.0</v>
      </c>
      <c r="M562" s="1"/>
      <c r="N562" s="1">
        <v>13.364383333333333</v>
      </c>
      <c r="O562" s="1" t="s">
        <v>36</v>
      </c>
      <c r="P562" s="1" t="s">
        <v>1921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41</v>
      </c>
      <c r="B563" s="1" t="s">
        <v>17</v>
      </c>
      <c r="C563" s="1">
        <v>415.0</v>
      </c>
      <c r="D563" s="1">
        <v>0.0</v>
      </c>
      <c r="E563" s="1" t="s">
        <v>42</v>
      </c>
      <c r="F563" s="1" t="s">
        <v>18</v>
      </c>
      <c r="G563" s="1" t="s">
        <v>24</v>
      </c>
      <c r="H563" s="1" t="s">
        <v>1922</v>
      </c>
      <c r="I563" s="1" t="s">
        <v>1923</v>
      </c>
      <c r="J563" s="1" t="s">
        <v>1923</v>
      </c>
      <c r="K563" s="2"/>
      <c r="L563" s="1">
        <v>5.0</v>
      </c>
      <c r="M563" s="1"/>
      <c r="N563" s="1">
        <v>20.82695</v>
      </c>
      <c r="O563" s="1" t="s">
        <v>22</v>
      </c>
      <c r="P563" s="1" t="s">
        <v>1924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31</v>
      </c>
      <c r="B564" s="1" t="s">
        <v>17</v>
      </c>
      <c r="C564" s="1">
        <v>443.0</v>
      </c>
      <c r="D564" s="1">
        <v>0.0</v>
      </c>
      <c r="E564" s="1" t="s">
        <v>42</v>
      </c>
      <c r="F564" s="1" t="s">
        <v>59</v>
      </c>
      <c r="G564" s="1" t="s">
        <v>24</v>
      </c>
      <c r="H564" s="1" t="s">
        <v>1925</v>
      </c>
      <c r="I564" s="1" t="s">
        <v>1926</v>
      </c>
      <c r="J564" s="1" t="s">
        <v>1927</v>
      </c>
      <c r="K564" s="1" t="s">
        <v>1928</v>
      </c>
      <c r="L564" s="1">
        <v>7.0</v>
      </c>
      <c r="M564" s="1">
        <v>5.2991</v>
      </c>
      <c r="N564" s="1">
        <v>21.327983333333332</v>
      </c>
      <c r="O564" s="1" t="s">
        <v>36</v>
      </c>
      <c r="P564" s="1" t="s">
        <v>1929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41</v>
      </c>
      <c r="B565" s="1" t="s">
        <v>17</v>
      </c>
      <c r="C565" s="1">
        <v>658.0</v>
      </c>
      <c r="D565" s="1">
        <v>0.0</v>
      </c>
      <c r="E565" s="1" t="s">
        <v>42</v>
      </c>
      <c r="F565" s="1" t="s">
        <v>18</v>
      </c>
      <c r="G565" s="1" t="s">
        <v>24</v>
      </c>
      <c r="H565" s="1" t="s">
        <v>1930</v>
      </c>
      <c r="I565" s="1" t="s">
        <v>1931</v>
      </c>
      <c r="J565" s="1" t="s">
        <v>1931</v>
      </c>
      <c r="K565" s="2"/>
      <c r="L565" s="1">
        <v>6.0</v>
      </c>
      <c r="M565" s="1"/>
      <c r="N565" s="1">
        <v>21.115366666666667</v>
      </c>
      <c r="O565" s="1" t="s">
        <v>22</v>
      </c>
      <c r="P565" s="1" t="s">
        <v>1932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70</v>
      </c>
      <c r="B566" s="1" t="s">
        <v>17</v>
      </c>
      <c r="C566" s="1">
        <v>323.0</v>
      </c>
      <c r="D566" s="1">
        <v>0.0</v>
      </c>
      <c r="E566" s="2"/>
      <c r="F566" s="1" t="s">
        <v>32</v>
      </c>
      <c r="G566" s="1" t="s">
        <v>19</v>
      </c>
      <c r="H566" s="1" t="s">
        <v>1933</v>
      </c>
      <c r="I566" s="1" t="s">
        <v>1934</v>
      </c>
      <c r="J566" s="1" t="s">
        <v>1934</v>
      </c>
      <c r="K566" s="2"/>
      <c r="L566" s="1">
        <v>3.0</v>
      </c>
      <c r="M566" s="1"/>
      <c r="N566" s="1">
        <v>8.51125</v>
      </c>
      <c r="O566" s="1" t="s">
        <v>73</v>
      </c>
      <c r="P566" s="1" t="s">
        <v>1935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41</v>
      </c>
      <c r="B567" s="1" t="s">
        <v>17</v>
      </c>
      <c r="C567" s="1">
        <v>528.0</v>
      </c>
      <c r="D567" s="1">
        <v>0.0</v>
      </c>
      <c r="E567" s="1" t="s">
        <v>42</v>
      </c>
      <c r="F567" s="1" t="s">
        <v>18</v>
      </c>
      <c r="G567" s="1" t="s">
        <v>24</v>
      </c>
      <c r="H567" s="1" t="s">
        <v>1936</v>
      </c>
      <c r="I567" s="1" t="s">
        <v>1937</v>
      </c>
      <c r="J567" s="1" t="s">
        <v>1937</v>
      </c>
      <c r="K567" s="2"/>
      <c r="L567" s="1">
        <v>-3.0</v>
      </c>
      <c r="M567" s="1"/>
      <c r="N567" s="1">
        <v>11.843366666666666</v>
      </c>
      <c r="O567" s="1" t="s">
        <v>22</v>
      </c>
      <c r="P567" s="1" t="s">
        <v>1938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84</v>
      </c>
      <c r="B568" s="1" t="s">
        <v>488</v>
      </c>
      <c r="C568" s="1">
        <v>329.0</v>
      </c>
      <c r="D568" s="1">
        <v>0.0</v>
      </c>
      <c r="E568" s="1" t="s">
        <v>584</v>
      </c>
      <c r="F568" s="1" t="s">
        <v>18</v>
      </c>
      <c r="G568" s="1" t="s">
        <v>24</v>
      </c>
      <c r="H568" s="1" t="s">
        <v>1939</v>
      </c>
      <c r="I568" s="1" t="s">
        <v>1940</v>
      </c>
      <c r="J568" s="1" t="s">
        <v>1940</v>
      </c>
      <c r="K568" s="2"/>
      <c r="L568" s="1">
        <v>-1.0</v>
      </c>
      <c r="M568" s="1"/>
      <c r="N568" s="1">
        <v>13.617666666666667</v>
      </c>
      <c r="O568" s="1" t="s">
        <v>22</v>
      </c>
      <c r="P568" s="1" t="s">
        <v>1941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31</v>
      </c>
      <c r="B569" s="1" t="s">
        <v>17</v>
      </c>
      <c r="C569" s="1">
        <v>423.0</v>
      </c>
      <c r="D569" s="1">
        <v>0.0</v>
      </c>
      <c r="E569" s="1" t="s">
        <v>58</v>
      </c>
      <c r="F569" s="1" t="s">
        <v>59</v>
      </c>
      <c r="G569" s="1" t="s">
        <v>24</v>
      </c>
      <c r="H569" s="1" t="s">
        <v>1942</v>
      </c>
      <c r="I569" s="1" t="s">
        <v>1943</v>
      </c>
      <c r="J569" s="1" t="s">
        <v>1944</v>
      </c>
      <c r="K569" s="1" t="s">
        <v>1945</v>
      </c>
      <c r="L569" s="1">
        <v>11.0</v>
      </c>
      <c r="M569" s="1">
        <v>0.010033333333333333</v>
      </c>
      <c r="N569" s="1">
        <v>17.654433333333333</v>
      </c>
      <c r="O569" s="1" t="s">
        <v>36</v>
      </c>
      <c r="P569" s="1" t="s">
        <v>1946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31</v>
      </c>
      <c r="B570" s="1" t="s">
        <v>17</v>
      </c>
      <c r="C570" s="1">
        <v>287.0</v>
      </c>
      <c r="D570" s="1">
        <v>0.0</v>
      </c>
      <c r="E570" s="1" t="s">
        <v>58</v>
      </c>
      <c r="F570" s="1" t="s">
        <v>59</v>
      </c>
      <c r="G570" s="1" t="s">
        <v>24</v>
      </c>
      <c r="H570" s="1" t="s">
        <v>1947</v>
      </c>
      <c r="I570" s="1" t="s">
        <v>1948</v>
      </c>
      <c r="J570" s="1" t="s">
        <v>1949</v>
      </c>
      <c r="K570" s="1" t="s">
        <v>1950</v>
      </c>
      <c r="L570" s="1">
        <v>-9.0</v>
      </c>
      <c r="M570" s="1">
        <v>0.009416666666666667</v>
      </c>
      <c r="N570" s="1">
        <v>19.629666666666665</v>
      </c>
      <c r="O570" s="1" t="s">
        <v>36</v>
      </c>
      <c r="P570" s="1" t="s">
        <v>1951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16</v>
      </c>
      <c r="B571" s="1" t="s">
        <v>488</v>
      </c>
      <c r="C571" s="1">
        <v>658.0</v>
      </c>
      <c r="D571" s="1">
        <v>0.0</v>
      </c>
      <c r="E571" s="2"/>
      <c r="F571" s="1" t="s">
        <v>18</v>
      </c>
      <c r="G571" s="1" t="s">
        <v>19</v>
      </c>
      <c r="H571" s="1" t="s">
        <v>1952</v>
      </c>
      <c r="I571" s="1" t="s">
        <v>1953</v>
      </c>
      <c r="J571" s="1" t="s">
        <v>1953</v>
      </c>
      <c r="K571" s="2"/>
      <c r="L571" s="1">
        <v>6.0</v>
      </c>
      <c r="M571" s="1"/>
      <c r="N571" s="1">
        <v>21.335333333333335</v>
      </c>
      <c r="O571" s="1" t="s">
        <v>22</v>
      </c>
      <c r="P571" s="1" t="s">
        <v>1954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41</v>
      </c>
      <c r="B572" s="1" t="s">
        <v>17</v>
      </c>
      <c r="C572" s="1">
        <v>428.0</v>
      </c>
      <c r="D572" s="1">
        <v>0.0</v>
      </c>
      <c r="E572" s="1" t="s">
        <v>42</v>
      </c>
      <c r="F572" s="1" t="s">
        <v>18</v>
      </c>
      <c r="G572" s="1" t="s">
        <v>24</v>
      </c>
      <c r="H572" s="1" t="s">
        <v>1955</v>
      </c>
      <c r="I572" s="1" t="s">
        <v>1956</v>
      </c>
      <c r="J572" s="1" t="s">
        <v>1956</v>
      </c>
      <c r="K572" s="2"/>
      <c r="L572" s="1">
        <v>4.0</v>
      </c>
      <c r="M572" s="1"/>
      <c r="N572" s="1">
        <v>19.95778333333333</v>
      </c>
      <c r="O572" s="1" t="s">
        <v>22</v>
      </c>
      <c r="P572" s="1" t="s">
        <v>1957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84</v>
      </c>
      <c r="B573" s="1" t="s">
        <v>488</v>
      </c>
      <c r="C573" s="1">
        <v>289.0</v>
      </c>
      <c r="D573" s="1">
        <v>0.0</v>
      </c>
      <c r="E573" s="1" t="s">
        <v>1915</v>
      </c>
      <c r="F573" s="1" t="s">
        <v>18</v>
      </c>
      <c r="G573" s="1" t="s">
        <v>24</v>
      </c>
      <c r="H573" s="1" t="s">
        <v>1958</v>
      </c>
      <c r="I573" s="1" t="s">
        <v>1959</v>
      </c>
      <c r="J573" s="1" t="s">
        <v>1959</v>
      </c>
      <c r="K573" s="2"/>
      <c r="L573" s="1">
        <v>8.0</v>
      </c>
      <c r="M573" s="1"/>
      <c r="N573" s="1">
        <v>23.2601</v>
      </c>
      <c r="O573" s="1" t="s">
        <v>22</v>
      </c>
      <c r="P573" s="1" t="s">
        <v>1960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31</v>
      </c>
      <c r="B574" s="1" t="s">
        <v>17</v>
      </c>
      <c r="C574" s="1">
        <v>393.0</v>
      </c>
      <c r="D574" s="1">
        <v>0.0</v>
      </c>
      <c r="E574" s="1" t="s">
        <v>58</v>
      </c>
      <c r="F574" s="1" t="s">
        <v>59</v>
      </c>
      <c r="G574" s="1" t="s">
        <v>24</v>
      </c>
      <c r="H574" s="1" t="s">
        <v>1961</v>
      </c>
      <c r="I574" s="1" t="s">
        <v>1962</v>
      </c>
      <c r="J574" s="1" t="s">
        <v>1963</v>
      </c>
      <c r="K574" s="1" t="s">
        <v>1964</v>
      </c>
      <c r="L574" s="1">
        <v>11.0</v>
      </c>
      <c r="M574" s="1">
        <v>0.011733333333333333</v>
      </c>
      <c r="N574" s="1">
        <v>27.583316666666665</v>
      </c>
      <c r="O574" s="1" t="s">
        <v>36</v>
      </c>
      <c r="P574" s="1" t="s">
        <v>1965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70</v>
      </c>
      <c r="B575" s="1" t="s">
        <v>17</v>
      </c>
      <c r="C575" s="1">
        <v>249.0</v>
      </c>
      <c r="D575" s="1">
        <v>0.0</v>
      </c>
      <c r="E575" s="2"/>
      <c r="F575" s="1" t="s">
        <v>32</v>
      </c>
      <c r="G575" s="1" t="s">
        <v>19</v>
      </c>
      <c r="H575" s="1" t="s">
        <v>1966</v>
      </c>
      <c r="I575" s="1" t="s">
        <v>1967</v>
      </c>
      <c r="J575" s="1" t="s">
        <v>1967</v>
      </c>
      <c r="K575" s="2"/>
      <c r="L575" s="1">
        <v>2.0</v>
      </c>
      <c r="M575" s="1"/>
      <c r="N575" s="1">
        <v>7.209516666666667</v>
      </c>
      <c r="O575" s="1" t="s">
        <v>73</v>
      </c>
      <c r="P575" s="1" t="s">
        <v>1968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70</v>
      </c>
      <c r="B576" s="1" t="s">
        <v>17</v>
      </c>
      <c r="C576" s="1">
        <v>373.5</v>
      </c>
      <c r="D576" s="1">
        <v>373.5</v>
      </c>
      <c r="E576" s="2"/>
      <c r="F576" s="1" t="s">
        <v>32</v>
      </c>
      <c r="G576" s="1" t="s">
        <v>19</v>
      </c>
      <c r="H576" s="1" t="s">
        <v>1969</v>
      </c>
      <c r="I576" s="1" t="s">
        <v>1970</v>
      </c>
      <c r="J576" s="1" t="s">
        <v>1970</v>
      </c>
      <c r="K576" s="2"/>
      <c r="L576" s="1">
        <v>7.0</v>
      </c>
      <c r="M576" s="1"/>
      <c r="N576" s="1">
        <v>12.056183333333333</v>
      </c>
      <c r="O576" s="1" t="s">
        <v>73</v>
      </c>
      <c r="P576" s="1" t="s">
        <v>1971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16</v>
      </c>
      <c r="B577" s="1" t="s">
        <v>488</v>
      </c>
      <c r="C577" s="1">
        <v>264.0</v>
      </c>
      <c r="D577" s="1">
        <v>0.0</v>
      </c>
      <c r="E577" s="2"/>
      <c r="F577" s="1" t="s">
        <v>18</v>
      </c>
      <c r="G577" s="1" t="s">
        <v>19</v>
      </c>
      <c r="H577" s="1" t="s">
        <v>1972</v>
      </c>
      <c r="I577" s="1" t="s">
        <v>1973</v>
      </c>
      <c r="J577" s="1" t="s">
        <v>1973</v>
      </c>
      <c r="K577" s="2"/>
      <c r="L577" s="1">
        <v>-3.0</v>
      </c>
      <c r="M577" s="1"/>
      <c r="N577" s="1">
        <v>11.546633333333334</v>
      </c>
      <c r="O577" s="1" t="s">
        <v>22</v>
      </c>
      <c r="P577" s="1" t="s">
        <v>663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70</v>
      </c>
      <c r="B578" s="1" t="s">
        <v>17</v>
      </c>
      <c r="C578" s="1">
        <v>20.0</v>
      </c>
      <c r="D578" s="1">
        <v>35.0</v>
      </c>
      <c r="E578" s="2"/>
      <c r="F578" s="1" t="s">
        <v>32</v>
      </c>
      <c r="G578" s="1" t="s">
        <v>19</v>
      </c>
      <c r="H578" s="1" t="s">
        <v>1974</v>
      </c>
      <c r="I578" s="1" t="s">
        <v>1975</v>
      </c>
      <c r="J578" s="1" t="s">
        <v>1975</v>
      </c>
      <c r="K578" s="2"/>
      <c r="L578" s="1">
        <v>0.0</v>
      </c>
      <c r="M578" s="1"/>
      <c r="N578" s="1">
        <v>5.8195</v>
      </c>
      <c r="O578" s="1" t="s">
        <v>73</v>
      </c>
      <c r="P578" s="1" t="s">
        <v>1976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16</v>
      </c>
      <c r="B579" s="1" t="s">
        <v>488</v>
      </c>
      <c r="C579" s="1">
        <v>274.0</v>
      </c>
      <c r="D579" s="1">
        <v>0.0</v>
      </c>
      <c r="E579" s="2"/>
      <c r="F579" s="1" t="s">
        <v>18</v>
      </c>
      <c r="G579" s="1" t="s">
        <v>24</v>
      </c>
      <c r="H579" s="1" t="s">
        <v>1977</v>
      </c>
      <c r="I579" s="1" t="s">
        <v>1978</v>
      </c>
      <c r="J579" s="1" t="s">
        <v>1978</v>
      </c>
      <c r="K579" s="2"/>
      <c r="L579" s="1">
        <v>1.0</v>
      </c>
      <c r="M579" s="1"/>
      <c r="N579" s="1">
        <v>16.8688</v>
      </c>
      <c r="O579" s="1" t="s">
        <v>22</v>
      </c>
      <c r="P579" s="1" t="s">
        <v>1979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41</v>
      </c>
      <c r="B580" s="1" t="s">
        <v>17</v>
      </c>
      <c r="C580" s="1">
        <v>329.0</v>
      </c>
      <c r="D580" s="1">
        <v>0.0</v>
      </c>
      <c r="E580" s="1" t="s">
        <v>42</v>
      </c>
      <c r="F580" s="1" t="s">
        <v>18</v>
      </c>
      <c r="G580" s="1" t="s">
        <v>24</v>
      </c>
      <c r="H580" s="1" t="s">
        <v>1980</v>
      </c>
      <c r="I580" s="1" t="s">
        <v>1981</v>
      </c>
      <c r="J580" s="1" t="s">
        <v>1981</v>
      </c>
      <c r="K580" s="2"/>
      <c r="L580" s="1">
        <v>0.0</v>
      </c>
      <c r="M580" s="1"/>
      <c r="N580" s="1">
        <v>15.928766666666666</v>
      </c>
      <c r="O580" s="1" t="s">
        <v>22</v>
      </c>
      <c r="P580" s="1" t="s">
        <v>623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41</v>
      </c>
      <c r="B581" s="1" t="s">
        <v>17</v>
      </c>
      <c r="C581" s="1">
        <v>331.0</v>
      </c>
      <c r="D581" s="1">
        <v>0.0</v>
      </c>
      <c r="E581" s="1" t="s">
        <v>42</v>
      </c>
      <c r="F581" s="1" t="s">
        <v>18</v>
      </c>
      <c r="G581" s="1" t="s">
        <v>24</v>
      </c>
      <c r="H581" s="1" t="s">
        <v>1982</v>
      </c>
      <c r="I581" s="1" t="s">
        <v>1983</v>
      </c>
      <c r="J581" s="1" t="s">
        <v>1983</v>
      </c>
      <c r="K581" s="2"/>
      <c r="L581" s="1">
        <v>2.0</v>
      </c>
      <c r="M581" s="1"/>
      <c r="N581" s="1">
        <v>17.4308</v>
      </c>
      <c r="O581" s="1" t="s">
        <v>22</v>
      </c>
      <c r="P581" s="1" t="s">
        <v>1984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31</v>
      </c>
      <c r="B582" s="1" t="s">
        <v>17</v>
      </c>
      <c r="C582" s="1">
        <v>191.0</v>
      </c>
      <c r="D582" s="1">
        <v>48.0</v>
      </c>
      <c r="E582" s="2"/>
      <c r="F582" s="1" t="s">
        <v>32</v>
      </c>
      <c r="G582" s="1" t="s">
        <v>19</v>
      </c>
      <c r="H582" s="1" t="s">
        <v>1985</v>
      </c>
      <c r="I582" s="1" t="s">
        <v>1986</v>
      </c>
      <c r="J582" s="1" t="s">
        <v>1986</v>
      </c>
      <c r="K582" s="2"/>
      <c r="L582" s="1">
        <v>0.0</v>
      </c>
      <c r="M582" s="1"/>
      <c r="N582" s="1">
        <v>63.767183333333335</v>
      </c>
      <c r="O582" s="1" t="s">
        <v>36</v>
      </c>
      <c r="P582" s="1" t="s">
        <v>1039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41</v>
      </c>
      <c r="B583" s="1" t="s">
        <v>17</v>
      </c>
      <c r="C583" s="1">
        <v>289.0</v>
      </c>
      <c r="D583" s="1">
        <v>0.0</v>
      </c>
      <c r="E583" s="1" t="s">
        <v>42</v>
      </c>
      <c r="F583" s="1" t="s">
        <v>18</v>
      </c>
      <c r="G583" s="1" t="s">
        <v>24</v>
      </c>
      <c r="H583" s="1" t="s">
        <v>1987</v>
      </c>
      <c r="I583" s="1" t="s">
        <v>1988</v>
      </c>
      <c r="J583" s="1" t="s">
        <v>1988</v>
      </c>
      <c r="K583" s="2"/>
      <c r="L583" s="1">
        <v>0.0</v>
      </c>
      <c r="M583" s="1"/>
      <c r="N583" s="1">
        <v>14.411533333333333</v>
      </c>
      <c r="O583" s="1" t="s">
        <v>22</v>
      </c>
      <c r="P583" s="1" t="s">
        <v>1989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41</v>
      </c>
      <c r="B584" s="1" t="s">
        <v>17</v>
      </c>
      <c r="C584" s="1">
        <v>264.0</v>
      </c>
      <c r="D584" s="1">
        <v>0.0</v>
      </c>
      <c r="E584" s="1" t="s">
        <v>42</v>
      </c>
      <c r="F584" s="1" t="s">
        <v>18</v>
      </c>
      <c r="G584" s="1" t="s">
        <v>24</v>
      </c>
      <c r="H584" s="1" t="s">
        <v>1990</v>
      </c>
      <c r="I584" s="1" t="s">
        <v>1991</v>
      </c>
      <c r="J584" s="1" t="s">
        <v>1991</v>
      </c>
      <c r="K584" s="2"/>
      <c r="L584" s="1">
        <v>1.0</v>
      </c>
      <c r="M584" s="1"/>
      <c r="N584" s="1">
        <v>16.84615</v>
      </c>
      <c r="O584" s="1" t="s">
        <v>22</v>
      </c>
      <c r="P584" s="1" t="s">
        <v>567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31</v>
      </c>
      <c r="B585" s="1" t="s">
        <v>17</v>
      </c>
      <c r="C585" s="1">
        <v>278.0</v>
      </c>
      <c r="D585" s="1">
        <v>55.0</v>
      </c>
      <c r="E585" s="2"/>
      <c r="F585" s="1" t="s">
        <v>32</v>
      </c>
      <c r="G585" s="1" t="s">
        <v>19</v>
      </c>
      <c r="H585" s="1" t="s">
        <v>1992</v>
      </c>
      <c r="I585" s="1" t="s">
        <v>1993</v>
      </c>
      <c r="J585" s="1" t="s">
        <v>1993</v>
      </c>
      <c r="K585" s="2"/>
      <c r="L585" s="1">
        <v>-6.0</v>
      </c>
      <c r="M585" s="1"/>
      <c r="N585" s="1">
        <v>13.313616666666666</v>
      </c>
      <c r="O585" s="1" t="s">
        <v>36</v>
      </c>
      <c r="P585" s="1" t="s">
        <v>1994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31</v>
      </c>
      <c r="B586" s="1" t="s">
        <v>17</v>
      </c>
      <c r="C586" s="1">
        <v>558.0</v>
      </c>
      <c r="D586" s="1">
        <v>0.0</v>
      </c>
      <c r="E586" s="1" t="s">
        <v>1079</v>
      </c>
      <c r="F586" s="1" t="s">
        <v>59</v>
      </c>
      <c r="G586" s="1" t="s">
        <v>24</v>
      </c>
      <c r="H586" s="1" t="s">
        <v>1995</v>
      </c>
      <c r="I586" s="1" t="s">
        <v>1996</v>
      </c>
      <c r="J586" s="1" t="s">
        <v>1997</v>
      </c>
      <c r="K586" s="1" t="s">
        <v>1998</v>
      </c>
      <c r="L586" s="1">
        <v>0.0</v>
      </c>
      <c r="M586" s="1">
        <v>0.011033333333333332</v>
      </c>
      <c r="N586" s="1">
        <v>22.869316666666666</v>
      </c>
      <c r="O586" s="1" t="s">
        <v>36</v>
      </c>
      <c r="P586" s="1" t="s">
        <v>1999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16</v>
      </c>
      <c r="B587" s="1" t="s">
        <v>17</v>
      </c>
      <c r="C587" s="3">
        <v>321.0</v>
      </c>
      <c r="D587" s="1">
        <v>0.0</v>
      </c>
      <c r="E587" s="2"/>
      <c r="F587" s="1" t="s">
        <v>18</v>
      </c>
      <c r="G587" s="1" t="s">
        <v>24</v>
      </c>
      <c r="H587" s="1" t="s">
        <v>2000</v>
      </c>
      <c r="I587" s="1" t="s">
        <v>2001</v>
      </c>
      <c r="J587" s="1" t="s">
        <v>2001</v>
      </c>
      <c r="K587" s="2"/>
      <c r="L587" s="1">
        <v>2.0</v>
      </c>
      <c r="M587" s="1"/>
      <c r="N587" s="1">
        <v>17.468183333333332</v>
      </c>
      <c r="O587" s="1" t="s">
        <v>22</v>
      </c>
      <c r="P587" s="1" t="s">
        <v>1813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70</v>
      </c>
      <c r="B588" s="1" t="s">
        <v>17</v>
      </c>
      <c r="C588" s="1">
        <v>358.0</v>
      </c>
      <c r="D588" s="1">
        <v>0.0</v>
      </c>
      <c r="E588" s="2"/>
      <c r="F588" s="1" t="s">
        <v>32</v>
      </c>
      <c r="G588" s="1" t="s">
        <v>19</v>
      </c>
      <c r="H588" s="1" t="s">
        <v>2002</v>
      </c>
      <c r="I588" s="1" t="s">
        <v>2003</v>
      </c>
      <c r="J588" s="1" t="s">
        <v>2003</v>
      </c>
      <c r="K588" s="2"/>
      <c r="L588" s="1">
        <v>13.0</v>
      </c>
      <c r="M588" s="1"/>
      <c r="N588" s="1">
        <v>18.734666666666666</v>
      </c>
      <c r="O588" s="1" t="s">
        <v>73</v>
      </c>
      <c r="P588" s="1" t="s">
        <v>2004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31</v>
      </c>
      <c r="B589" s="1" t="s">
        <v>17</v>
      </c>
      <c r="C589" s="1">
        <v>191.0</v>
      </c>
      <c r="D589" s="1">
        <v>58.0</v>
      </c>
      <c r="E589" s="2"/>
      <c r="F589" s="1" t="s">
        <v>32</v>
      </c>
      <c r="G589" s="1" t="s">
        <v>33</v>
      </c>
      <c r="H589" s="1" t="s">
        <v>2005</v>
      </c>
      <c r="I589" s="1" t="s">
        <v>2006</v>
      </c>
      <c r="J589" s="1" t="s">
        <v>2006</v>
      </c>
      <c r="K589" s="2"/>
      <c r="L589" s="1">
        <v>5.0</v>
      </c>
      <c r="M589" s="1"/>
      <c r="N589" s="1">
        <v>24.168016666666666</v>
      </c>
      <c r="O589" s="1" t="s">
        <v>36</v>
      </c>
      <c r="P589" s="1" t="s">
        <v>1128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31</v>
      </c>
      <c r="B590" s="1" t="s">
        <v>17</v>
      </c>
      <c r="C590" s="1">
        <v>299.0</v>
      </c>
      <c r="D590" s="1">
        <v>75.0</v>
      </c>
      <c r="E590" s="2"/>
      <c r="F590" s="1" t="s">
        <v>32</v>
      </c>
      <c r="G590" s="1" t="s">
        <v>19</v>
      </c>
      <c r="H590" s="1" t="s">
        <v>2007</v>
      </c>
      <c r="I590" s="1" t="s">
        <v>2008</v>
      </c>
      <c r="J590" s="1" t="s">
        <v>2008</v>
      </c>
      <c r="K590" s="2"/>
      <c r="L590" s="1">
        <v>19.0</v>
      </c>
      <c r="M590" s="1"/>
      <c r="N590" s="1">
        <v>38.12705</v>
      </c>
      <c r="O590" s="1" t="s">
        <v>36</v>
      </c>
      <c r="P590" s="1" t="s">
        <v>2009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31</v>
      </c>
      <c r="B591" s="1" t="s">
        <v>17</v>
      </c>
      <c r="C591" s="1">
        <v>245.0</v>
      </c>
      <c r="D591" s="1">
        <v>61.0</v>
      </c>
      <c r="E591" s="2"/>
      <c r="F591" s="1" t="s">
        <v>32</v>
      </c>
      <c r="G591" s="1" t="s">
        <v>33</v>
      </c>
      <c r="H591" s="1" t="s">
        <v>2010</v>
      </c>
      <c r="I591" s="1" t="s">
        <v>2011</v>
      </c>
      <c r="J591" s="1" t="s">
        <v>2011</v>
      </c>
      <c r="K591" s="2"/>
      <c r="L591" s="1">
        <v>1.0</v>
      </c>
      <c r="M591" s="1"/>
      <c r="N591" s="1">
        <v>20.879183333333334</v>
      </c>
      <c r="O591" s="1" t="s">
        <v>36</v>
      </c>
      <c r="P591" s="1" t="s">
        <v>2012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84</v>
      </c>
      <c r="B592" s="1" t="s">
        <v>17</v>
      </c>
      <c r="C592" s="1">
        <v>429.0</v>
      </c>
      <c r="D592" s="1">
        <v>0.0</v>
      </c>
      <c r="E592" s="1" t="s">
        <v>533</v>
      </c>
      <c r="F592" s="1" t="s">
        <v>18</v>
      </c>
      <c r="G592" s="1" t="s">
        <v>24</v>
      </c>
      <c r="H592" s="1" t="s">
        <v>2013</v>
      </c>
      <c r="I592" s="1" t="s">
        <v>2014</v>
      </c>
      <c r="J592" s="1" t="s">
        <v>2014</v>
      </c>
      <c r="K592" s="2"/>
      <c r="L592" s="1">
        <v>10.0</v>
      </c>
      <c r="M592" s="1"/>
      <c r="N592" s="1">
        <v>25.521866666666668</v>
      </c>
      <c r="O592" s="1" t="s">
        <v>22</v>
      </c>
      <c r="P592" s="1" t="s">
        <v>2015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31</v>
      </c>
      <c r="B593" s="1" t="s">
        <v>17</v>
      </c>
      <c r="C593" s="1">
        <v>344.0</v>
      </c>
      <c r="D593" s="1">
        <v>14.0</v>
      </c>
      <c r="E593" s="1" t="s">
        <v>1079</v>
      </c>
      <c r="F593" s="1" t="s">
        <v>59</v>
      </c>
      <c r="G593" s="1" t="s">
        <v>24</v>
      </c>
      <c r="H593" s="1" t="s">
        <v>2016</v>
      </c>
      <c r="I593" s="1" t="s">
        <v>2017</v>
      </c>
      <c r="J593" s="1" t="s">
        <v>2018</v>
      </c>
      <c r="K593" s="1" t="s">
        <v>2019</v>
      </c>
      <c r="L593" s="1">
        <v>0.0</v>
      </c>
      <c r="M593" s="1">
        <v>0.0112</v>
      </c>
      <c r="N593" s="1">
        <v>20.7032</v>
      </c>
      <c r="O593" s="1" t="s">
        <v>36</v>
      </c>
      <c r="P593" s="1" t="s">
        <v>2020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31</v>
      </c>
      <c r="B594" s="1" t="s">
        <v>17</v>
      </c>
      <c r="C594" s="3">
        <v>279.0</v>
      </c>
      <c r="D594" s="1">
        <v>0.0</v>
      </c>
      <c r="E594" s="1" t="s">
        <v>1079</v>
      </c>
      <c r="F594" s="1" t="s">
        <v>59</v>
      </c>
      <c r="G594" s="1" t="s">
        <v>24</v>
      </c>
      <c r="H594" s="1" t="s">
        <v>2021</v>
      </c>
      <c r="I594" s="1" t="s">
        <v>2022</v>
      </c>
      <c r="J594" s="1" t="s">
        <v>2023</v>
      </c>
      <c r="K594" s="1" t="s">
        <v>2024</v>
      </c>
      <c r="L594" s="1">
        <v>-5.0</v>
      </c>
      <c r="M594" s="1">
        <v>0.0117</v>
      </c>
      <c r="N594" s="1">
        <v>16.143316666666667</v>
      </c>
      <c r="O594" s="1" t="s">
        <v>36</v>
      </c>
      <c r="P594" s="1" t="s">
        <v>2025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31</v>
      </c>
      <c r="B595" s="1" t="s">
        <v>17</v>
      </c>
      <c r="C595" s="1">
        <v>494.0</v>
      </c>
      <c r="D595" s="1">
        <v>124.0</v>
      </c>
      <c r="E595" s="2"/>
      <c r="F595" s="1" t="s">
        <v>32</v>
      </c>
      <c r="G595" s="1" t="s">
        <v>24</v>
      </c>
      <c r="H595" s="1" t="s">
        <v>2026</v>
      </c>
      <c r="I595" s="1" t="s">
        <v>2027</v>
      </c>
      <c r="J595" s="1" t="s">
        <v>2027</v>
      </c>
      <c r="K595" s="2"/>
      <c r="L595" s="1">
        <v>-1.0</v>
      </c>
      <c r="M595" s="1"/>
      <c r="N595" s="1">
        <v>76.02281666666667</v>
      </c>
      <c r="O595" s="1" t="s">
        <v>36</v>
      </c>
      <c r="P595" s="1" t="s">
        <v>2028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70</v>
      </c>
      <c r="B596" s="1" t="s">
        <v>17</v>
      </c>
      <c r="C596" s="1">
        <v>329.0</v>
      </c>
      <c r="D596" s="1">
        <v>0.0</v>
      </c>
      <c r="E596" s="2"/>
      <c r="F596" s="1" t="s">
        <v>32</v>
      </c>
      <c r="G596" s="1" t="s">
        <v>19</v>
      </c>
      <c r="H596" s="1" t="s">
        <v>2029</v>
      </c>
      <c r="I596" s="1" t="s">
        <v>2030</v>
      </c>
      <c r="J596" s="1" t="s">
        <v>2030</v>
      </c>
      <c r="K596" s="2"/>
      <c r="L596" s="1">
        <v>23.0</v>
      </c>
      <c r="M596" s="1"/>
      <c r="N596" s="1">
        <v>28.533433333333335</v>
      </c>
      <c r="O596" s="1" t="s">
        <v>73</v>
      </c>
      <c r="P596" s="1" t="s">
        <v>2031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31</v>
      </c>
      <c r="B597" s="1" t="s">
        <v>17</v>
      </c>
      <c r="C597" s="1">
        <v>349.0</v>
      </c>
      <c r="D597" s="1">
        <v>0.0</v>
      </c>
      <c r="E597" s="1" t="s">
        <v>1079</v>
      </c>
      <c r="F597" s="1" t="s">
        <v>59</v>
      </c>
      <c r="G597" s="1" t="s">
        <v>24</v>
      </c>
      <c r="H597" s="1" t="s">
        <v>2032</v>
      </c>
      <c r="I597" s="1" t="s">
        <v>2033</v>
      </c>
      <c r="J597" s="1" t="s">
        <v>2034</v>
      </c>
      <c r="K597" s="1" t="s">
        <v>2035</v>
      </c>
      <c r="L597" s="1">
        <v>-7.0</v>
      </c>
      <c r="M597" s="1">
        <v>0.014583333333333334</v>
      </c>
      <c r="N597" s="1">
        <v>20.78398333333333</v>
      </c>
      <c r="O597" s="1" t="s">
        <v>36</v>
      </c>
      <c r="P597" s="1" t="s">
        <v>2036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31</v>
      </c>
      <c r="B598" s="1" t="s">
        <v>17</v>
      </c>
      <c r="C598" s="1">
        <v>212.0</v>
      </c>
      <c r="D598" s="1">
        <v>57.0</v>
      </c>
      <c r="E598" s="2"/>
      <c r="F598" s="1" t="s">
        <v>32</v>
      </c>
      <c r="G598" s="1" t="s">
        <v>33</v>
      </c>
      <c r="H598" s="1" t="s">
        <v>2037</v>
      </c>
      <c r="I598" s="1" t="s">
        <v>2038</v>
      </c>
      <c r="J598" s="1" t="s">
        <v>2038</v>
      </c>
      <c r="K598" s="2"/>
      <c r="L598" s="1">
        <v>9.0</v>
      </c>
      <c r="M598" s="1"/>
      <c r="N598" s="1">
        <v>34.99283333333333</v>
      </c>
      <c r="O598" s="1" t="s">
        <v>36</v>
      </c>
      <c r="P598" s="1" t="s">
        <v>2039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16</v>
      </c>
      <c r="B599" s="1" t="s">
        <v>17</v>
      </c>
      <c r="C599" s="1">
        <v>264.0</v>
      </c>
      <c r="D599" s="1">
        <v>0.0</v>
      </c>
      <c r="E599" s="2"/>
      <c r="F599" s="1" t="s">
        <v>18</v>
      </c>
      <c r="G599" s="1" t="s">
        <v>24</v>
      </c>
      <c r="H599" s="1" t="s">
        <v>2040</v>
      </c>
      <c r="I599" s="1" t="s">
        <v>2041</v>
      </c>
      <c r="J599" s="1" t="s">
        <v>2041</v>
      </c>
      <c r="K599" s="2"/>
      <c r="L599" s="1">
        <v>20.0</v>
      </c>
      <c r="M599" s="1"/>
      <c r="N599" s="1">
        <v>35.32828333333333</v>
      </c>
      <c r="O599" s="1" t="s">
        <v>22</v>
      </c>
      <c r="P599" s="1" t="s">
        <v>1512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31</v>
      </c>
      <c r="B600" s="1" t="s">
        <v>17</v>
      </c>
      <c r="C600" s="1">
        <v>250.0</v>
      </c>
      <c r="D600" s="1">
        <v>56.0</v>
      </c>
      <c r="E600" s="1" t="s">
        <v>1079</v>
      </c>
      <c r="F600" s="1" t="s">
        <v>59</v>
      </c>
      <c r="G600" s="1" t="s">
        <v>24</v>
      </c>
      <c r="H600" s="1" t="s">
        <v>2042</v>
      </c>
      <c r="I600" s="1" t="s">
        <v>2043</v>
      </c>
      <c r="J600" s="1" t="s">
        <v>2044</v>
      </c>
      <c r="K600" s="1" t="s">
        <v>2045</v>
      </c>
      <c r="L600" s="1">
        <v>-7.0</v>
      </c>
      <c r="M600" s="1">
        <v>0.0112</v>
      </c>
      <c r="N600" s="1">
        <v>18.802766666666667</v>
      </c>
      <c r="O600" s="1" t="s">
        <v>36</v>
      </c>
      <c r="P600" s="1" t="s">
        <v>2046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31</v>
      </c>
      <c r="B601" s="1" t="s">
        <v>17</v>
      </c>
      <c r="C601" s="1">
        <v>250.0</v>
      </c>
      <c r="D601" s="1">
        <v>0.0</v>
      </c>
      <c r="E601" s="1" t="s">
        <v>1079</v>
      </c>
      <c r="F601" s="1" t="s">
        <v>59</v>
      </c>
      <c r="G601" s="1" t="s">
        <v>19</v>
      </c>
      <c r="H601" s="1" t="s">
        <v>2047</v>
      </c>
      <c r="I601" s="1" t="s">
        <v>2048</v>
      </c>
      <c r="J601" s="1" t="s">
        <v>2049</v>
      </c>
      <c r="K601" s="1" t="s">
        <v>2050</v>
      </c>
      <c r="L601" s="1">
        <v>-10.0</v>
      </c>
      <c r="M601" s="1">
        <v>0.014616666666666667</v>
      </c>
      <c r="N601" s="1">
        <v>12.614783333333333</v>
      </c>
      <c r="O601" s="1" t="s">
        <v>36</v>
      </c>
      <c r="P601" s="1" t="s">
        <v>2051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31</v>
      </c>
      <c r="B602" s="1" t="s">
        <v>17</v>
      </c>
      <c r="C602" s="1">
        <v>223.0</v>
      </c>
      <c r="D602" s="1">
        <v>56.0</v>
      </c>
      <c r="E602" s="2"/>
      <c r="F602" s="1" t="s">
        <v>32</v>
      </c>
      <c r="G602" s="1" t="s">
        <v>33</v>
      </c>
      <c r="H602" s="1" t="s">
        <v>2052</v>
      </c>
      <c r="I602" s="1" t="s">
        <v>2053</v>
      </c>
      <c r="J602" s="1" t="s">
        <v>2053</v>
      </c>
      <c r="K602" s="2"/>
      <c r="L602" s="1">
        <v>-5.0</v>
      </c>
      <c r="M602" s="1"/>
      <c r="N602" s="1">
        <v>14.22445</v>
      </c>
      <c r="O602" s="1" t="s">
        <v>36</v>
      </c>
      <c r="P602" s="1" t="s">
        <v>2054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31</v>
      </c>
      <c r="B603" s="1" t="s">
        <v>17</v>
      </c>
      <c r="C603" s="1">
        <v>199.0</v>
      </c>
      <c r="D603" s="1">
        <v>50.0</v>
      </c>
      <c r="E603" s="2"/>
      <c r="F603" s="1" t="s">
        <v>32</v>
      </c>
      <c r="G603" s="1" t="s">
        <v>33</v>
      </c>
      <c r="H603" s="1" t="s">
        <v>2055</v>
      </c>
      <c r="I603" s="1" t="s">
        <v>2056</v>
      </c>
      <c r="J603" s="1" t="s">
        <v>2056</v>
      </c>
      <c r="K603" s="2"/>
      <c r="L603" s="1">
        <v>-2.0</v>
      </c>
      <c r="M603" s="1"/>
      <c r="N603" s="1">
        <v>16.27555</v>
      </c>
      <c r="O603" s="1" t="s">
        <v>36</v>
      </c>
      <c r="P603" s="1" t="s">
        <v>611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41</v>
      </c>
      <c r="B604" s="1" t="s">
        <v>17</v>
      </c>
      <c r="C604" s="1">
        <v>264.0</v>
      </c>
      <c r="D604" s="1">
        <v>0.0</v>
      </c>
      <c r="E604" s="1" t="s">
        <v>42</v>
      </c>
      <c r="F604" s="1" t="s">
        <v>18</v>
      </c>
      <c r="G604" s="1" t="s">
        <v>24</v>
      </c>
      <c r="H604" s="1" t="s">
        <v>2057</v>
      </c>
      <c r="I604" s="1" t="s">
        <v>2058</v>
      </c>
      <c r="J604" s="1" t="s">
        <v>2058</v>
      </c>
      <c r="K604" s="2"/>
      <c r="L604" s="1">
        <v>-5.0</v>
      </c>
      <c r="M604" s="1"/>
      <c r="N604" s="1">
        <v>16.90935</v>
      </c>
      <c r="O604" s="1" t="s">
        <v>22</v>
      </c>
      <c r="P604" s="1" t="s">
        <v>106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31</v>
      </c>
      <c r="B605" s="1" t="s">
        <v>17</v>
      </c>
      <c r="C605" s="1">
        <v>245.0</v>
      </c>
      <c r="D605" s="1">
        <v>61.0</v>
      </c>
      <c r="E605" s="2"/>
      <c r="F605" s="1" t="s">
        <v>32</v>
      </c>
      <c r="G605" s="1" t="s">
        <v>19</v>
      </c>
      <c r="H605" s="1" t="s">
        <v>2059</v>
      </c>
      <c r="I605" s="1" t="s">
        <v>2060</v>
      </c>
      <c r="J605" s="1" t="s">
        <v>2060</v>
      </c>
      <c r="K605" s="2"/>
      <c r="L605" s="1">
        <v>-8.0</v>
      </c>
      <c r="M605" s="1"/>
      <c r="N605" s="1">
        <v>10.856016666666667</v>
      </c>
      <c r="O605" s="1" t="s">
        <v>36</v>
      </c>
      <c r="P605" s="1" t="s">
        <v>2061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16</v>
      </c>
      <c r="B606" s="1" t="s">
        <v>17</v>
      </c>
      <c r="C606" s="1">
        <v>453.0</v>
      </c>
      <c r="D606" s="1">
        <v>0.0</v>
      </c>
      <c r="E606" s="2"/>
      <c r="F606" s="1" t="s">
        <v>18</v>
      </c>
      <c r="G606" s="1" t="s">
        <v>24</v>
      </c>
      <c r="H606" s="1" t="s">
        <v>2062</v>
      </c>
      <c r="I606" s="1" t="s">
        <v>2063</v>
      </c>
      <c r="J606" s="1" t="s">
        <v>2063</v>
      </c>
      <c r="K606" s="2"/>
      <c r="L606" s="1">
        <v>4.0</v>
      </c>
      <c r="M606" s="1"/>
      <c r="N606" s="1">
        <v>19.2753</v>
      </c>
      <c r="O606" s="1" t="s">
        <v>22</v>
      </c>
      <c r="P606" s="1" t="s">
        <v>2064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41</v>
      </c>
      <c r="B607" s="1" t="s">
        <v>17</v>
      </c>
      <c r="C607" s="3">
        <v>380.0</v>
      </c>
      <c r="D607" s="1">
        <v>0.0</v>
      </c>
      <c r="E607" s="1" t="s">
        <v>42</v>
      </c>
      <c r="F607" s="1" t="s">
        <v>18</v>
      </c>
      <c r="G607" s="1" t="s">
        <v>24</v>
      </c>
      <c r="H607" s="1" t="s">
        <v>2065</v>
      </c>
      <c r="I607" s="1" t="s">
        <v>2066</v>
      </c>
      <c r="J607" s="1" t="s">
        <v>2066</v>
      </c>
      <c r="K607" s="2"/>
      <c r="L607" s="1">
        <v>3.0</v>
      </c>
      <c r="M607" s="1"/>
      <c r="N607" s="1">
        <v>23.387583333333332</v>
      </c>
      <c r="O607" s="1" t="s">
        <v>22</v>
      </c>
      <c r="P607" s="1" t="s">
        <v>2067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70</v>
      </c>
      <c r="B608" s="1" t="s">
        <v>17</v>
      </c>
      <c r="C608" s="3">
        <v>328.0</v>
      </c>
      <c r="D608" s="1">
        <v>0.0</v>
      </c>
      <c r="E608" s="2"/>
      <c r="F608" s="1" t="s">
        <v>32</v>
      </c>
      <c r="G608" s="1" t="s">
        <v>19</v>
      </c>
      <c r="H608" s="1" t="s">
        <v>2068</v>
      </c>
      <c r="I608" s="1" t="s">
        <v>2069</v>
      </c>
      <c r="J608" s="1" t="s">
        <v>2069</v>
      </c>
      <c r="K608" s="2"/>
      <c r="L608" s="1">
        <v>14.0</v>
      </c>
      <c r="M608" s="1"/>
      <c r="N608" s="1">
        <v>19.50155</v>
      </c>
      <c r="O608" s="1" t="s">
        <v>73</v>
      </c>
      <c r="P608" s="1" t="s">
        <v>2070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31</v>
      </c>
      <c r="B609" s="1" t="s">
        <v>17</v>
      </c>
      <c r="C609" s="1">
        <v>337.6</v>
      </c>
      <c r="D609" s="1">
        <v>36.4</v>
      </c>
      <c r="E609" s="1" t="s">
        <v>1079</v>
      </c>
      <c r="F609" s="1" t="s">
        <v>59</v>
      </c>
      <c r="G609" s="1" t="s">
        <v>24</v>
      </c>
      <c r="H609" s="1" t="s">
        <v>2071</v>
      </c>
      <c r="I609" s="1" t="s">
        <v>2072</v>
      </c>
      <c r="J609" s="1" t="s">
        <v>2073</v>
      </c>
      <c r="K609" s="1" t="s">
        <v>2074</v>
      </c>
      <c r="L609" s="1">
        <v>-4.0</v>
      </c>
      <c r="M609" s="1">
        <v>0.011933333333333334</v>
      </c>
      <c r="N609" s="1">
        <v>18.0545</v>
      </c>
      <c r="O609" s="1" t="s">
        <v>36</v>
      </c>
      <c r="P609" s="1" t="s">
        <v>2075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41</v>
      </c>
      <c r="B610" s="1" t="s">
        <v>17</v>
      </c>
      <c r="C610" s="1">
        <v>331.0</v>
      </c>
      <c r="D610" s="1">
        <v>0.0</v>
      </c>
      <c r="E610" s="1" t="s">
        <v>42</v>
      </c>
      <c r="F610" s="1" t="s">
        <v>18</v>
      </c>
      <c r="G610" s="1" t="s">
        <v>24</v>
      </c>
      <c r="H610" s="1" t="s">
        <v>2076</v>
      </c>
      <c r="I610" s="1" t="s">
        <v>2077</v>
      </c>
      <c r="J610" s="1" t="s">
        <v>2077</v>
      </c>
      <c r="K610" s="2"/>
      <c r="L610" s="1">
        <v>1.0</v>
      </c>
      <c r="M610" s="1"/>
      <c r="N610" s="1">
        <v>16.706583333333334</v>
      </c>
      <c r="O610" s="1" t="s">
        <v>22</v>
      </c>
      <c r="P610" s="1" t="s">
        <v>2078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31</v>
      </c>
      <c r="B611" s="1" t="s">
        <v>17</v>
      </c>
      <c r="C611" s="1">
        <v>199.0</v>
      </c>
      <c r="D611" s="1">
        <v>50.0</v>
      </c>
      <c r="E611" s="2"/>
      <c r="F611" s="1" t="s">
        <v>32</v>
      </c>
      <c r="G611" s="1" t="s">
        <v>24</v>
      </c>
      <c r="H611" s="1" t="s">
        <v>2079</v>
      </c>
      <c r="I611" s="1" t="s">
        <v>2080</v>
      </c>
      <c r="J611" s="1" t="s">
        <v>2080</v>
      </c>
      <c r="K611" s="2"/>
      <c r="L611" s="1">
        <v>6.0</v>
      </c>
      <c r="M611" s="1"/>
      <c r="N611" s="1">
        <v>37.56316666666667</v>
      </c>
      <c r="O611" s="1" t="s">
        <v>36</v>
      </c>
      <c r="P611" s="1" t="s">
        <v>2081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84</v>
      </c>
      <c r="B612" s="1" t="s">
        <v>17</v>
      </c>
      <c r="C612" s="3">
        <v>329.0</v>
      </c>
      <c r="D612" s="1">
        <v>0.0</v>
      </c>
      <c r="E612" s="1" t="s">
        <v>2082</v>
      </c>
      <c r="F612" s="1" t="s">
        <v>18</v>
      </c>
      <c r="G612" s="1" t="s">
        <v>24</v>
      </c>
      <c r="H612" s="1" t="s">
        <v>2083</v>
      </c>
      <c r="I612" s="1" t="s">
        <v>2084</v>
      </c>
      <c r="J612" s="1" t="s">
        <v>2084</v>
      </c>
      <c r="K612" s="2"/>
      <c r="L612" s="1">
        <v>0.0</v>
      </c>
      <c r="M612" s="1"/>
      <c r="N612" s="1">
        <v>15.8776</v>
      </c>
      <c r="O612" s="1" t="s">
        <v>22</v>
      </c>
      <c r="P612" s="1" t="s">
        <v>808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31</v>
      </c>
      <c r="B613" s="1" t="s">
        <v>17</v>
      </c>
      <c r="C613" s="3">
        <v>190.0</v>
      </c>
      <c r="D613" s="1">
        <v>59.0</v>
      </c>
      <c r="E613" s="2"/>
      <c r="F613" s="1" t="s">
        <v>32</v>
      </c>
      <c r="G613" s="1" t="s">
        <v>24</v>
      </c>
      <c r="H613" s="1" t="s">
        <v>2085</v>
      </c>
      <c r="I613" s="1" t="s">
        <v>2086</v>
      </c>
      <c r="J613" s="1" t="s">
        <v>2086</v>
      </c>
      <c r="K613" s="2"/>
      <c r="L613" s="1">
        <v>2.0</v>
      </c>
      <c r="M613" s="1"/>
      <c r="N613" s="1">
        <v>32.4596</v>
      </c>
      <c r="O613" s="1" t="s">
        <v>36</v>
      </c>
      <c r="P613" s="1" t="s">
        <v>2087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31</v>
      </c>
      <c r="B614" s="1" t="s">
        <v>17</v>
      </c>
      <c r="C614" s="1">
        <v>338.0</v>
      </c>
      <c r="D614" s="1">
        <v>0.0</v>
      </c>
      <c r="E614" s="1" t="s">
        <v>1079</v>
      </c>
      <c r="F614" s="1" t="s">
        <v>59</v>
      </c>
      <c r="G614" s="1" t="s">
        <v>24</v>
      </c>
      <c r="H614" s="1" t="s">
        <v>2088</v>
      </c>
      <c r="I614" s="1" t="s">
        <v>2089</v>
      </c>
      <c r="J614" s="1" t="s">
        <v>2090</v>
      </c>
      <c r="K614" s="1" t="s">
        <v>2091</v>
      </c>
      <c r="L614" s="1">
        <v>-2.0</v>
      </c>
      <c r="M614" s="1">
        <v>0.007733333333333333</v>
      </c>
      <c r="N614" s="1">
        <v>54.7001</v>
      </c>
      <c r="O614" s="1" t="s">
        <v>36</v>
      </c>
      <c r="P614" s="1" t="s">
        <v>2092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31</v>
      </c>
      <c r="B615" s="1" t="s">
        <v>17</v>
      </c>
      <c r="C615" s="3">
        <v>658.0</v>
      </c>
      <c r="D615" s="1">
        <v>0.0</v>
      </c>
      <c r="E615" s="1" t="s">
        <v>1235</v>
      </c>
      <c r="F615" s="1" t="s">
        <v>59</v>
      </c>
      <c r="G615" s="1" t="s">
        <v>24</v>
      </c>
      <c r="H615" s="1" t="s">
        <v>2093</v>
      </c>
      <c r="I615" s="1" t="s">
        <v>2094</v>
      </c>
      <c r="J615" s="1" t="s">
        <v>2095</v>
      </c>
      <c r="K615" s="1" t="s">
        <v>2096</v>
      </c>
      <c r="L615" s="1">
        <v>-12.0</v>
      </c>
      <c r="M615" s="1">
        <v>0.0143</v>
      </c>
      <c r="N615" s="1">
        <v>8.809683333333334</v>
      </c>
      <c r="O615" s="1" t="s">
        <v>36</v>
      </c>
      <c r="P615" s="1" t="s">
        <v>2097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16</v>
      </c>
      <c r="B616" s="1" t="s">
        <v>17</v>
      </c>
      <c r="C616" s="1">
        <v>453.0</v>
      </c>
      <c r="D616" s="1">
        <v>0.0</v>
      </c>
      <c r="E616" s="2"/>
      <c r="F616" s="1" t="s">
        <v>18</v>
      </c>
      <c r="G616" s="1" t="s">
        <v>24</v>
      </c>
      <c r="H616" s="1" t="s">
        <v>2098</v>
      </c>
      <c r="I616" s="1" t="s">
        <v>2099</v>
      </c>
      <c r="J616" s="1" t="s">
        <v>2099</v>
      </c>
      <c r="K616" s="2"/>
      <c r="L616" s="1">
        <v>-5.0</v>
      </c>
      <c r="M616" s="1"/>
      <c r="N616" s="1">
        <v>9.226666666666667</v>
      </c>
      <c r="O616" s="1" t="s">
        <v>22</v>
      </c>
      <c r="P616" s="1" t="s">
        <v>2100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16</v>
      </c>
      <c r="B617" s="1" t="s">
        <v>17</v>
      </c>
      <c r="C617" s="3">
        <v>553.0</v>
      </c>
      <c r="D617" s="1">
        <v>0.0</v>
      </c>
      <c r="E617" s="2"/>
      <c r="F617" s="1" t="s">
        <v>18</v>
      </c>
      <c r="G617" s="1" t="s">
        <v>19</v>
      </c>
      <c r="H617" s="1" t="s">
        <v>2101</v>
      </c>
      <c r="I617" s="1" t="s">
        <v>2102</v>
      </c>
      <c r="J617" s="1" t="s">
        <v>2102</v>
      </c>
      <c r="K617" s="2"/>
      <c r="L617" s="1">
        <v>-5.0</v>
      </c>
      <c r="M617" s="1"/>
      <c r="N617" s="1">
        <v>9.65405</v>
      </c>
      <c r="O617" s="1" t="s">
        <v>22</v>
      </c>
      <c r="P617" s="1" t="s">
        <v>2103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41</v>
      </c>
      <c r="B618" s="1" t="s">
        <v>17</v>
      </c>
      <c r="C618" s="1">
        <v>364.0</v>
      </c>
      <c r="D618" s="1">
        <v>0.0</v>
      </c>
      <c r="E618" s="1" t="s">
        <v>42</v>
      </c>
      <c r="F618" s="1" t="s">
        <v>18</v>
      </c>
      <c r="G618" s="1" t="s">
        <v>24</v>
      </c>
      <c r="H618" s="1" t="s">
        <v>2104</v>
      </c>
      <c r="I618" s="1" t="s">
        <v>2105</v>
      </c>
      <c r="J618" s="1" t="s">
        <v>2105</v>
      </c>
      <c r="K618" s="2"/>
      <c r="L618" s="1">
        <v>-4.0</v>
      </c>
      <c r="M618" s="1"/>
      <c r="N618" s="1">
        <v>10.502733333333333</v>
      </c>
      <c r="O618" s="1" t="s">
        <v>22</v>
      </c>
      <c r="P618" s="1" t="s">
        <v>2106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31</v>
      </c>
      <c r="B619" s="1" t="s">
        <v>17</v>
      </c>
      <c r="C619" s="1">
        <v>205.0</v>
      </c>
      <c r="D619" s="1">
        <v>64.0</v>
      </c>
      <c r="E619" s="2"/>
      <c r="F619" s="1" t="s">
        <v>32</v>
      </c>
      <c r="G619" s="1" t="s">
        <v>33</v>
      </c>
      <c r="H619" s="1" t="s">
        <v>2107</v>
      </c>
      <c r="I619" s="1" t="s">
        <v>2108</v>
      </c>
      <c r="J619" s="1" t="s">
        <v>2108</v>
      </c>
      <c r="K619" s="2"/>
      <c r="L619" s="1">
        <v>-9.0</v>
      </c>
      <c r="M619" s="1"/>
      <c r="N619" s="1">
        <v>9.2189</v>
      </c>
      <c r="O619" s="1" t="s">
        <v>36</v>
      </c>
      <c r="P619" s="1" t="s">
        <v>2109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31</v>
      </c>
      <c r="B620" s="1" t="s">
        <v>17</v>
      </c>
      <c r="C620" s="1">
        <v>378.0</v>
      </c>
      <c r="D620" s="1">
        <v>0.0</v>
      </c>
      <c r="E620" s="1" t="s">
        <v>1235</v>
      </c>
      <c r="F620" s="1" t="s">
        <v>59</v>
      </c>
      <c r="G620" s="1" t="s">
        <v>19</v>
      </c>
      <c r="H620" s="1" t="s">
        <v>2110</v>
      </c>
      <c r="I620" s="1" t="s">
        <v>2111</v>
      </c>
      <c r="J620" s="1" t="s">
        <v>2112</v>
      </c>
      <c r="K620" s="1" t="s">
        <v>2113</v>
      </c>
      <c r="L620" s="1">
        <v>-20.0</v>
      </c>
      <c r="M620" s="1">
        <v>0.0076</v>
      </c>
      <c r="N620" s="1">
        <v>9.300583333333334</v>
      </c>
      <c r="O620" s="1" t="s">
        <v>36</v>
      </c>
      <c r="P620" s="1" t="s">
        <v>2114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41</v>
      </c>
      <c r="B621" s="1" t="s">
        <v>17</v>
      </c>
      <c r="C621" s="1">
        <v>404.0</v>
      </c>
      <c r="D621" s="1">
        <v>0.0</v>
      </c>
      <c r="E621" s="1" t="s">
        <v>42</v>
      </c>
      <c r="F621" s="1" t="s">
        <v>18</v>
      </c>
      <c r="G621" s="1" t="s">
        <v>24</v>
      </c>
      <c r="H621" s="1" t="s">
        <v>2115</v>
      </c>
      <c r="I621" s="1" t="s">
        <v>2116</v>
      </c>
      <c r="J621" s="1" t="s">
        <v>2116</v>
      </c>
      <c r="K621" s="2"/>
      <c r="L621" s="1">
        <v>-8.0</v>
      </c>
      <c r="M621" s="1"/>
      <c r="N621" s="1">
        <v>6.72715</v>
      </c>
      <c r="O621" s="1" t="s">
        <v>22</v>
      </c>
      <c r="P621" s="1" t="s">
        <v>2117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16</v>
      </c>
      <c r="B622" s="1" t="s">
        <v>17</v>
      </c>
      <c r="C622" s="1">
        <v>329.0</v>
      </c>
      <c r="D622" s="1">
        <v>0.0</v>
      </c>
      <c r="E622" s="2"/>
      <c r="F622" s="1" t="s">
        <v>18</v>
      </c>
      <c r="G622" s="1" t="s">
        <v>24</v>
      </c>
      <c r="H622" s="1" t="s">
        <v>2118</v>
      </c>
      <c r="I622" s="1" t="s">
        <v>2119</v>
      </c>
      <c r="J622" s="1" t="s">
        <v>2119</v>
      </c>
      <c r="K622" s="2"/>
      <c r="L622" s="1">
        <v>-6.0</v>
      </c>
      <c r="M622" s="1"/>
      <c r="N622" s="1">
        <v>8.087816666666667</v>
      </c>
      <c r="O622" s="1" t="s">
        <v>22</v>
      </c>
      <c r="P622" s="1" t="s">
        <v>2120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84</v>
      </c>
      <c r="B623" s="1" t="s">
        <v>17</v>
      </c>
      <c r="C623" s="1">
        <v>394.0</v>
      </c>
      <c r="D623" s="1">
        <v>0.0</v>
      </c>
      <c r="E623" s="1" t="s">
        <v>2121</v>
      </c>
      <c r="F623" s="1" t="s">
        <v>18</v>
      </c>
      <c r="G623" s="1" t="s">
        <v>24</v>
      </c>
      <c r="H623" s="1" t="s">
        <v>2122</v>
      </c>
      <c r="I623" s="1" t="s">
        <v>2123</v>
      </c>
      <c r="J623" s="1" t="s">
        <v>2123</v>
      </c>
      <c r="K623" s="2"/>
      <c r="L623" s="1">
        <v>-2.0</v>
      </c>
      <c r="M623" s="1"/>
      <c r="N623" s="1">
        <v>12.1126</v>
      </c>
      <c r="O623" s="1" t="s">
        <v>22</v>
      </c>
      <c r="P623" s="1" t="s">
        <v>497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16</v>
      </c>
      <c r="B624" s="1" t="s">
        <v>17</v>
      </c>
      <c r="C624" s="1">
        <v>323.0</v>
      </c>
      <c r="D624" s="1">
        <v>0.0</v>
      </c>
      <c r="E624" s="2"/>
      <c r="F624" s="1" t="s">
        <v>18</v>
      </c>
      <c r="G624" s="1" t="s">
        <v>24</v>
      </c>
      <c r="H624" s="1" t="s">
        <v>2124</v>
      </c>
      <c r="I624" s="1" t="s">
        <v>2125</v>
      </c>
      <c r="J624" s="1" t="s">
        <v>2125</v>
      </c>
      <c r="K624" s="2"/>
      <c r="L624" s="1">
        <v>-1.0</v>
      </c>
      <c r="M624" s="1"/>
      <c r="N624" s="1">
        <v>13.128016666666667</v>
      </c>
      <c r="O624" s="1" t="s">
        <v>22</v>
      </c>
      <c r="P624" s="1" t="s">
        <v>2126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41</v>
      </c>
      <c r="B625" s="1" t="s">
        <v>17</v>
      </c>
      <c r="C625" s="1">
        <v>857.0</v>
      </c>
      <c r="D625" s="1">
        <v>0.0</v>
      </c>
      <c r="E625" s="1" t="s">
        <v>42</v>
      </c>
      <c r="F625" s="1" t="s">
        <v>18</v>
      </c>
      <c r="G625" s="1" t="s">
        <v>24</v>
      </c>
      <c r="H625" s="1" t="s">
        <v>2127</v>
      </c>
      <c r="I625" s="1" t="s">
        <v>2128</v>
      </c>
      <c r="J625" s="1" t="s">
        <v>2128</v>
      </c>
      <c r="K625" s="2"/>
      <c r="L625" s="1">
        <v>0.0</v>
      </c>
      <c r="M625" s="1"/>
      <c r="N625" s="1">
        <v>14.3694</v>
      </c>
      <c r="O625" s="1" t="s">
        <v>22</v>
      </c>
      <c r="P625" s="1" t="s">
        <v>2129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264.0</v>
      </c>
      <c r="D626" s="1">
        <v>0.0</v>
      </c>
      <c r="E626" s="2"/>
      <c r="F626" s="1" t="s">
        <v>18</v>
      </c>
      <c r="G626" s="1" t="s">
        <v>24</v>
      </c>
      <c r="H626" s="1" t="s">
        <v>2130</v>
      </c>
      <c r="I626" s="1" t="s">
        <v>2131</v>
      </c>
      <c r="J626" s="1" t="s">
        <v>2131</v>
      </c>
      <c r="K626" s="2"/>
      <c r="L626" s="1">
        <v>-3.0</v>
      </c>
      <c r="M626" s="1"/>
      <c r="N626" s="1">
        <v>11.56795</v>
      </c>
      <c r="O626" s="1" t="s">
        <v>22</v>
      </c>
      <c r="P626" s="1" t="s">
        <v>2132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31</v>
      </c>
      <c r="B627" s="1" t="s">
        <v>17</v>
      </c>
      <c r="C627" s="1">
        <v>498.0</v>
      </c>
      <c r="D627" s="1">
        <v>0.0</v>
      </c>
      <c r="E627" s="1" t="s">
        <v>1235</v>
      </c>
      <c r="F627" s="1" t="s">
        <v>59</v>
      </c>
      <c r="G627" s="1" t="s">
        <v>19</v>
      </c>
      <c r="H627" s="1" t="s">
        <v>2133</v>
      </c>
      <c r="I627" s="1" t="s">
        <v>2134</v>
      </c>
      <c r="J627" s="1" t="s">
        <v>2135</v>
      </c>
      <c r="K627" s="1" t="s">
        <v>2136</v>
      </c>
      <c r="L627" s="1">
        <v>-6.0</v>
      </c>
      <c r="M627" s="1">
        <v>0.9024333333333333</v>
      </c>
      <c r="N627" s="1">
        <v>8.75895</v>
      </c>
      <c r="O627" s="1" t="s">
        <v>36</v>
      </c>
      <c r="P627" s="1" t="s">
        <v>2137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31</v>
      </c>
      <c r="B628" s="1" t="s">
        <v>17</v>
      </c>
      <c r="C628" s="1">
        <v>250.0</v>
      </c>
      <c r="D628" s="1">
        <v>0.0</v>
      </c>
      <c r="E628" s="1" t="s">
        <v>1235</v>
      </c>
      <c r="F628" s="1" t="s">
        <v>59</v>
      </c>
      <c r="G628" s="1" t="s">
        <v>24</v>
      </c>
      <c r="H628" s="1" t="s">
        <v>2138</v>
      </c>
      <c r="I628" s="1" t="s">
        <v>2139</v>
      </c>
      <c r="J628" s="1" t="s">
        <v>2140</v>
      </c>
      <c r="K628" s="1" t="s">
        <v>2141</v>
      </c>
      <c r="L628" s="1">
        <v>-8.0</v>
      </c>
      <c r="M628" s="1">
        <v>2.4712</v>
      </c>
      <c r="N628" s="1">
        <v>9.020833333333334</v>
      </c>
      <c r="O628" s="1" t="s">
        <v>36</v>
      </c>
      <c r="P628" s="1" t="s">
        <v>2142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16</v>
      </c>
      <c r="B629" s="1" t="s">
        <v>17</v>
      </c>
      <c r="C629" s="3">
        <v>329.0</v>
      </c>
      <c r="D629" s="1">
        <v>0.0</v>
      </c>
      <c r="E629" s="2"/>
      <c r="F629" s="1" t="s">
        <v>18</v>
      </c>
      <c r="G629" s="1" t="s">
        <v>24</v>
      </c>
      <c r="H629" s="1" t="s">
        <v>2143</v>
      </c>
      <c r="I629" s="1" t="s">
        <v>2144</v>
      </c>
      <c r="J629" s="1" t="s">
        <v>2144</v>
      </c>
      <c r="K629" s="2"/>
      <c r="L629" s="1">
        <v>-7.0</v>
      </c>
      <c r="M629" s="1"/>
      <c r="N629" s="1">
        <v>7.0598833333333335</v>
      </c>
      <c r="O629" s="1" t="s">
        <v>22</v>
      </c>
      <c r="P629" s="1" t="s">
        <v>924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31</v>
      </c>
      <c r="B630" s="1" t="s">
        <v>17</v>
      </c>
      <c r="C630" s="1">
        <v>517.0</v>
      </c>
      <c r="D630" s="1">
        <v>110.0</v>
      </c>
      <c r="E630" s="2"/>
      <c r="F630" s="1" t="s">
        <v>32</v>
      </c>
      <c r="G630" s="1" t="s">
        <v>24</v>
      </c>
      <c r="H630" s="1" t="s">
        <v>2145</v>
      </c>
      <c r="I630" s="1" t="s">
        <v>2146</v>
      </c>
      <c r="J630" s="1" t="s">
        <v>2146</v>
      </c>
      <c r="K630" s="2"/>
      <c r="L630" s="1">
        <v>-7.0</v>
      </c>
      <c r="M630" s="1"/>
      <c r="N630" s="1">
        <v>11.936216666666667</v>
      </c>
      <c r="O630" s="1" t="s">
        <v>36</v>
      </c>
      <c r="P630" s="1" t="s">
        <v>2147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41</v>
      </c>
      <c r="B631" s="1" t="s">
        <v>17</v>
      </c>
      <c r="C631" s="1">
        <v>361.0</v>
      </c>
      <c r="D631" s="1">
        <v>0.0</v>
      </c>
      <c r="E631" s="1" t="s">
        <v>42</v>
      </c>
      <c r="F631" s="1" t="s">
        <v>18</v>
      </c>
      <c r="G631" s="1" t="s">
        <v>24</v>
      </c>
      <c r="H631" s="1" t="s">
        <v>2148</v>
      </c>
      <c r="I631" s="1" t="s">
        <v>2149</v>
      </c>
      <c r="J631" s="1" t="s">
        <v>2149</v>
      </c>
      <c r="K631" s="2"/>
      <c r="L631" s="1">
        <v>-5.0</v>
      </c>
      <c r="M631" s="1"/>
      <c r="N631" s="1">
        <v>9.210116666666666</v>
      </c>
      <c r="O631" s="1" t="s">
        <v>22</v>
      </c>
      <c r="P631" s="1" t="s">
        <v>2150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41</v>
      </c>
      <c r="B632" s="1" t="s">
        <v>17</v>
      </c>
      <c r="C632" s="1">
        <v>468.0</v>
      </c>
      <c r="D632" s="1">
        <v>0.0</v>
      </c>
      <c r="E632" s="1" t="s">
        <v>42</v>
      </c>
      <c r="F632" s="1" t="s">
        <v>18</v>
      </c>
      <c r="G632" s="1" t="s">
        <v>24</v>
      </c>
      <c r="H632" s="1" t="s">
        <v>2151</v>
      </c>
      <c r="I632" s="1" t="s">
        <v>2152</v>
      </c>
      <c r="J632" s="1" t="s">
        <v>2152</v>
      </c>
      <c r="K632" s="2"/>
      <c r="L632" s="1">
        <v>-8.0</v>
      </c>
      <c r="M632" s="1"/>
      <c r="N632" s="1">
        <v>6.90355</v>
      </c>
      <c r="O632" s="1" t="s">
        <v>22</v>
      </c>
      <c r="P632" s="1" t="s">
        <v>2153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31</v>
      </c>
      <c r="B633" s="1" t="s">
        <v>17</v>
      </c>
      <c r="C633" s="1">
        <v>256.0</v>
      </c>
      <c r="D633" s="1">
        <v>50.0</v>
      </c>
      <c r="E633" s="1" t="s">
        <v>1235</v>
      </c>
      <c r="F633" s="1" t="s">
        <v>59</v>
      </c>
      <c r="G633" s="1" t="s">
        <v>24</v>
      </c>
      <c r="H633" s="1" t="s">
        <v>2154</v>
      </c>
      <c r="I633" s="1" t="s">
        <v>2155</v>
      </c>
      <c r="J633" s="1" t="s">
        <v>2156</v>
      </c>
      <c r="K633" s="1" t="s">
        <v>2157</v>
      </c>
      <c r="L633" s="1">
        <v>-12.0</v>
      </c>
      <c r="M633" s="1">
        <v>0.015516666666666666</v>
      </c>
      <c r="N633" s="1">
        <v>8.137316666666667</v>
      </c>
      <c r="O633" s="1" t="s">
        <v>36</v>
      </c>
      <c r="P633" s="1" t="s">
        <v>2158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41</v>
      </c>
      <c r="B634" s="1" t="s">
        <v>17</v>
      </c>
      <c r="C634" s="1">
        <v>264.0</v>
      </c>
      <c r="D634" s="1">
        <v>0.0</v>
      </c>
      <c r="E634" s="1" t="s">
        <v>42</v>
      </c>
      <c r="F634" s="1" t="s">
        <v>18</v>
      </c>
      <c r="G634" s="1" t="s">
        <v>24</v>
      </c>
      <c r="H634" s="1" t="s">
        <v>2159</v>
      </c>
      <c r="I634" s="1" t="s">
        <v>2160</v>
      </c>
      <c r="J634" s="1" t="s">
        <v>2160</v>
      </c>
      <c r="K634" s="2"/>
      <c r="L634" s="1">
        <v>2.0</v>
      </c>
      <c r="M634" s="1"/>
      <c r="N634" s="1">
        <v>17.31755</v>
      </c>
      <c r="O634" s="1" t="s">
        <v>22</v>
      </c>
      <c r="P634" s="1" t="s">
        <v>448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31</v>
      </c>
      <c r="B635" s="1" t="s">
        <v>17</v>
      </c>
      <c r="C635" s="1">
        <v>298.0</v>
      </c>
      <c r="D635" s="1">
        <v>0.0</v>
      </c>
      <c r="E635" s="2"/>
      <c r="F635" s="1" t="s">
        <v>32</v>
      </c>
      <c r="G635" s="1" t="s">
        <v>19</v>
      </c>
      <c r="H635" s="1" t="s">
        <v>2161</v>
      </c>
      <c r="I635" s="1" t="s">
        <v>2162</v>
      </c>
      <c r="J635" s="1" t="s">
        <v>2162</v>
      </c>
      <c r="K635" s="2"/>
      <c r="L635" s="1">
        <v>-1.0</v>
      </c>
      <c r="M635" s="1"/>
      <c r="N635" s="1">
        <v>18.284283333333335</v>
      </c>
      <c r="O635" s="1" t="s">
        <v>36</v>
      </c>
      <c r="P635" s="1" t="s">
        <v>2163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31</v>
      </c>
      <c r="B636" s="1" t="s">
        <v>17</v>
      </c>
      <c r="C636" s="1">
        <v>418.0</v>
      </c>
      <c r="D636" s="1">
        <v>100.0</v>
      </c>
      <c r="E636" s="2"/>
      <c r="F636" s="1" t="s">
        <v>32</v>
      </c>
      <c r="G636" s="1" t="s">
        <v>33</v>
      </c>
      <c r="H636" s="1" t="s">
        <v>2164</v>
      </c>
      <c r="I636" s="1" t="s">
        <v>2165</v>
      </c>
      <c r="J636" s="1" t="s">
        <v>2165</v>
      </c>
      <c r="K636" s="2"/>
      <c r="L636" s="1">
        <v>-6.0</v>
      </c>
      <c r="M636" s="1"/>
      <c r="N636" s="1">
        <v>13.46435</v>
      </c>
      <c r="O636" s="1" t="s">
        <v>36</v>
      </c>
      <c r="P636" s="1" t="s">
        <v>2166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41</v>
      </c>
      <c r="B637" s="1" t="s">
        <v>17</v>
      </c>
      <c r="C637" s="1">
        <v>388.0</v>
      </c>
      <c r="D637" s="1">
        <v>0.0</v>
      </c>
      <c r="E637" s="1" t="s">
        <v>42</v>
      </c>
      <c r="F637" s="1" t="s">
        <v>18</v>
      </c>
      <c r="G637" s="1" t="s">
        <v>24</v>
      </c>
      <c r="H637" s="1" t="s">
        <v>2167</v>
      </c>
      <c r="I637" s="1" t="s">
        <v>2168</v>
      </c>
      <c r="J637" s="1" t="s">
        <v>2168</v>
      </c>
      <c r="K637" s="2"/>
      <c r="L637" s="1">
        <v>3.0</v>
      </c>
      <c r="M637" s="1"/>
      <c r="N637" s="1">
        <v>18.243216666666665</v>
      </c>
      <c r="O637" s="1" t="s">
        <v>22</v>
      </c>
      <c r="P637" s="1" t="s">
        <v>2169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31</v>
      </c>
      <c r="B638" s="1" t="s">
        <v>17</v>
      </c>
      <c r="C638" s="1">
        <v>384.0</v>
      </c>
      <c r="D638" s="1">
        <v>0.0</v>
      </c>
      <c r="E638" s="1" t="s">
        <v>1235</v>
      </c>
      <c r="F638" s="1" t="s">
        <v>59</v>
      </c>
      <c r="G638" s="1" t="s">
        <v>24</v>
      </c>
      <c r="H638" s="1" t="s">
        <v>2170</v>
      </c>
      <c r="I638" s="1" t="s">
        <v>2171</v>
      </c>
      <c r="J638" s="1" t="s">
        <v>2172</v>
      </c>
      <c r="K638" s="1" t="s">
        <v>2173</v>
      </c>
      <c r="L638" s="1">
        <v>-4.0</v>
      </c>
      <c r="M638" s="1">
        <v>0.029383333333333334</v>
      </c>
      <c r="N638" s="1">
        <v>20.810666666666666</v>
      </c>
      <c r="O638" s="1" t="s">
        <v>36</v>
      </c>
      <c r="P638" s="1" t="s">
        <v>2174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16</v>
      </c>
      <c r="B639" s="1" t="s">
        <v>17</v>
      </c>
      <c r="C639" s="3">
        <v>314.0</v>
      </c>
      <c r="D639" s="1">
        <v>0.0</v>
      </c>
      <c r="E639" s="2"/>
      <c r="F639" s="1" t="s">
        <v>18</v>
      </c>
      <c r="G639" s="1" t="s">
        <v>24</v>
      </c>
      <c r="H639" s="1" t="s">
        <v>2175</v>
      </c>
      <c r="I639" s="1" t="s">
        <v>2176</v>
      </c>
      <c r="J639" s="1" t="s">
        <v>2176</v>
      </c>
      <c r="K639" s="2"/>
      <c r="L639" s="1">
        <v>4.0</v>
      </c>
      <c r="M639" s="1"/>
      <c r="N639" s="1">
        <v>19.111916666666666</v>
      </c>
      <c r="O639" s="1" t="s">
        <v>22</v>
      </c>
      <c r="P639" s="1" t="s">
        <v>2177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41</v>
      </c>
      <c r="B640" s="1" t="s">
        <v>17</v>
      </c>
      <c r="C640" s="1">
        <v>528.0</v>
      </c>
      <c r="D640" s="1">
        <v>0.0</v>
      </c>
      <c r="E640" s="1" t="s">
        <v>42</v>
      </c>
      <c r="F640" s="1" t="s">
        <v>18</v>
      </c>
      <c r="G640" s="1" t="s">
        <v>24</v>
      </c>
      <c r="H640" s="1" t="s">
        <v>2178</v>
      </c>
      <c r="I640" s="1" t="s">
        <v>2179</v>
      </c>
      <c r="J640" s="1" t="s">
        <v>2179</v>
      </c>
      <c r="K640" s="2"/>
      <c r="L640" s="1">
        <v>2.0</v>
      </c>
      <c r="M640" s="1"/>
      <c r="N640" s="1">
        <v>17.81435</v>
      </c>
      <c r="O640" s="1" t="s">
        <v>22</v>
      </c>
      <c r="P640" s="1" t="s">
        <v>2180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41</v>
      </c>
      <c r="B641" s="1" t="s">
        <v>17</v>
      </c>
      <c r="C641" s="3">
        <v>433.0</v>
      </c>
      <c r="D641" s="1">
        <v>0.0</v>
      </c>
      <c r="E641" s="1" t="s">
        <v>42</v>
      </c>
      <c r="F641" s="1" t="s">
        <v>18</v>
      </c>
      <c r="G641" s="1" t="s">
        <v>24</v>
      </c>
      <c r="H641" s="1" t="s">
        <v>2181</v>
      </c>
      <c r="I641" s="1" t="s">
        <v>2182</v>
      </c>
      <c r="J641" s="1" t="s">
        <v>2182</v>
      </c>
      <c r="K641" s="2"/>
      <c r="L641" s="1">
        <v>0.0</v>
      </c>
      <c r="M641" s="1"/>
      <c r="N641" s="1">
        <v>15.870333333333333</v>
      </c>
      <c r="O641" s="1" t="s">
        <v>22</v>
      </c>
      <c r="P641" s="1" t="s">
        <v>2183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31</v>
      </c>
      <c r="B642" s="1" t="s">
        <v>17</v>
      </c>
      <c r="C642" s="1">
        <v>219.0</v>
      </c>
      <c r="D642" s="1">
        <v>55.0</v>
      </c>
      <c r="E642" s="2"/>
      <c r="F642" s="1" t="s">
        <v>32</v>
      </c>
      <c r="G642" s="1" t="s">
        <v>33</v>
      </c>
      <c r="H642" s="1" t="s">
        <v>2184</v>
      </c>
      <c r="I642" s="1" t="s">
        <v>2185</v>
      </c>
      <c r="J642" s="1" t="s">
        <v>2185</v>
      </c>
      <c r="K642" s="2"/>
      <c r="L642" s="1">
        <v>-6.0</v>
      </c>
      <c r="M642" s="1"/>
      <c r="N642" s="1">
        <v>13.500066666666667</v>
      </c>
      <c r="O642" s="1" t="s">
        <v>36</v>
      </c>
      <c r="P642" s="1" t="s">
        <v>1405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84</v>
      </c>
      <c r="B643" s="1" t="s">
        <v>17</v>
      </c>
      <c r="C643" s="3">
        <v>404.0</v>
      </c>
      <c r="D643" s="1">
        <v>0.0</v>
      </c>
      <c r="E643" s="1" t="s">
        <v>2186</v>
      </c>
      <c r="F643" s="1" t="s">
        <v>18</v>
      </c>
      <c r="G643" s="1" t="s">
        <v>24</v>
      </c>
      <c r="H643" s="1" t="s">
        <v>2187</v>
      </c>
      <c r="I643" s="1" t="s">
        <v>2188</v>
      </c>
      <c r="J643" s="1" t="s">
        <v>2188</v>
      </c>
      <c r="K643" s="2"/>
      <c r="L643" s="1">
        <v>-2.0</v>
      </c>
      <c r="M643" s="1"/>
      <c r="N643" s="1">
        <v>12.632316666666666</v>
      </c>
      <c r="O643" s="1" t="s">
        <v>22</v>
      </c>
      <c r="P643" s="1" t="s">
        <v>2189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31</v>
      </c>
      <c r="B644" s="1" t="s">
        <v>17</v>
      </c>
      <c r="C644" s="1">
        <v>663.0</v>
      </c>
      <c r="D644" s="1">
        <v>166.0</v>
      </c>
      <c r="E644" s="2"/>
      <c r="F644" s="1" t="s">
        <v>32</v>
      </c>
      <c r="G644" s="1" t="s">
        <v>24</v>
      </c>
      <c r="H644" s="1" t="s">
        <v>2190</v>
      </c>
      <c r="I644" s="1" t="s">
        <v>2191</v>
      </c>
      <c r="J644" s="1" t="s">
        <v>2191</v>
      </c>
      <c r="K644" s="2"/>
      <c r="L644" s="1">
        <v>-6.0</v>
      </c>
      <c r="M644" s="1"/>
      <c r="N644" s="1">
        <v>12.1378</v>
      </c>
      <c r="O644" s="1" t="s">
        <v>36</v>
      </c>
      <c r="P644" s="1" t="s">
        <v>2192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84</v>
      </c>
      <c r="B645" s="1" t="s">
        <v>17</v>
      </c>
      <c r="C645" s="3">
        <v>329.0</v>
      </c>
      <c r="D645" s="1">
        <v>0.0</v>
      </c>
      <c r="E645" s="1" t="s">
        <v>896</v>
      </c>
      <c r="F645" s="1" t="s">
        <v>18</v>
      </c>
      <c r="G645" s="1" t="s">
        <v>24</v>
      </c>
      <c r="H645" s="1" t="s">
        <v>2193</v>
      </c>
      <c r="I645" s="1" t="s">
        <v>2194</v>
      </c>
      <c r="J645" s="1" t="s">
        <v>2194</v>
      </c>
      <c r="K645" s="2"/>
      <c r="L645" s="1">
        <v>-6.0</v>
      </c>
      <c r="M645" s="1"/>
      <c r="N645" s="1">
        <v>8.416533333333334</v>
      </c>
      <c r="O645" s="1" t="s">
        <v>22</v>
      </c>
      <c r="P645" s="1" t="s">
        <v>536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41</v>
      </c>
      <c r="B646" s="1" t="s">
        <v>17</v>
      </c>
      <c r="C646" s="3">
        <v>264.0</v>
      </c>
      <c r="D646" s="1">
        <v>0.0</v>
      </c>
      <c r="E646" s="1" t="s">
        <v>42</v>
      </c>
      <c r="F646" s="1" t="s">
        <v>18</v>
      </c>
      <c r="G646" s="1" t="s">
        <v>24</v>
      </c>
      <c r="H646" s="1" t="s">
        <v>2195</v>
      </c>
      <c r="I646" s="1" t="s">
        <v>2196</v>
      </c>
      <c r="J646" s="1" t="s">
        <v>2196</v>
      </c>
      <c r="K646" s="2"/>
      <c r="L646" s="1">
        <v>-8.0</v>
      </c>
      <c r="M646" s="1"/>
      <c r="N646" s="1">
        <v>6.40505</v>
      </c>
      <c r="O646" s="1" t="s">
        <v>22</v>
      </c>
      <c r="P646" s="1" t="s">
        <v>106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16</v>
      </c>
      <c r="B647" s="1" t="s">
        <v>17</v>
      </c>
      <c r="C647" s="1">
        <v>224.0</v>
      </c>
      <c r="D647" s="1">
        <v>0.0</v>
      </c>
      <c r="E647" s="2"/>
      <c r="F647" s="1" t="s">
        <v>18</v>
      </c>
      <c r="G647" s="1" t="s">
        <v>19</v>
      </c>
      <c r="H647" s="1" t="s">
        <v>2197</v>
      </c>
      <c r="I647" s="1" t="s">
        <v>2198</v>
      </c>
      <c r="J647" s="1" t="s">
        <v>2198</v>
      </c>
      <c r="K647" s="2"/>
      <c r="L647" s="1">
        <v>-4.0</v>
      </c>
      <c r="M647" s="1"/>
      <c r="N647" s="1">
        <v>10.690783333333334</v>
      </c>
      <c r="O647" s="1" t="s">
        <v>22</v>
      </c>
      <c r="P647" s="1" t="s">
        <v>1668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31</v>
      </c>
      <c r="B648" s="1" t="s">
        <v>17</v>
      </c>
      <c r="C648" s="1">
        <v>199.0</v>
      </c>
      <c r="D648" s="1">
        <v>50.0</v>
      </c>
      <c r="E648" s="2"/>
      <c r="F648" s="1" t="s">
        <v>32</v>
      </c>
      <c r="G648" s="1" t="s">
        <v>19</v>
      </c>
      <c r="H648" s="1" t="s">
        <v>2199</v>
      </c>
      <c r="I648" s="1" t="s">
        <v>2200</v>
      </c>
      <c r="J648" s="1" t="s">
        <v>2200</v>
      </c>
      <c r="K648" s="2"/>
      <c r="L648" s="1">
        <v>-8.0</v>
      </c>
      <c r="M648" s="1"/>
      <c r="N648" s="1">
        <v>10.426883333333333</v>
      </c>
      <c r="O648" s="1" t="s">
        <v>36</v>
      </c>
      <c r="P648" s="1" t="s">
        <v>2201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31</v>
      </c>
      <c r="B649" s="1" t="s">
        <v>17</v>
      </c>
      <c r="C649" s="1">
        <v>199.0</v>
      </c>
      <c r="D649" s="1">
        <v>50.0</v>
      </c>
      <c r="E649" s="2"/>
      <c r="F649" s="1" t="s">
        <v>32</v>
      </c>
      <c r="G649" s="1" t="s">
        <v>33</v>
      </c>
      <c r="H649" s="1" t="s">
        <v>2202</v>
      </c>
      <c r="I649" s="1" t="s">
        <v>2203</v>
      </c>
      <c r="J649" s="1" t="s">
        <v>2203</v>
      </c>
      <c r="K649" s="2"/>
      <c r="L649" s="1">
        <v>-9.0</v>
      </c>
      <c r="M649" s="1"/>
      <c r="N649" s="1">
        <v>9.047183333333333</v>
      </c>
      <c r="O649" s="1" t="s">
        <v>36</v>
      </c>
      <c r="P649" s="1" t="s">
        <v>1128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31</v>
      </c>
      <c r="B650" s="1" t="s">
        <v>17</v>
      </c>
      <c r="C650" s="1">
        <v>598.0</v>
      </c>
      <c r="D650" s="1">
        <v>149.0</v>
      </c>
      <c r="E650" s="2"/>
      <c r="F650" s="1" t="s">
        <v>32</v>
      </c>
      <c r="G650" s="1" t="s">
        <v>33</v>
      </c>
      <c r="H650" s="1" t="s">
        <v>2204</v>
      </c>
      <c r="I650" s="1" t="s">
        <v>2205</v>
      </c>
      <c r="J650" s="1" t="s">
        <v>2205</v>
      </c>
      <c r="K650" s="2"/>
      <c r="L650" s="1">
        <v>-4.0</v>
      </c>
      <c r="M650" s="1"/>
      <c r="N650" s="1">
        <v>14.34215</v>
      </c>
      <c r="O650" s="1" t="s">
        <v>36</v>
      </c>
      <c r="P650" s="1" t="s">
        <v>2206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31</v>
      </c>
      <c r="B651" s="1" t="s">
        <v>17</v>
      </c>
      <c r="C651" s="1">
        <v>251.0</v>
      </c>
      <c r="D651" s="1">
        <v>58.0</v>
      </c>
      <c r="E651" s="1" t="s">
        <v>1235</v>
      </c>
      <c r="F651" s="1" t="s">
        <v>59</v>
      </c>
      <c r="G651" s="1" t="s">
        <v>24</v>
      </c>
      <c r="H651" s="1" t="s">
        <v>2207</v>
      </c>
      <c r="I651" s="1" t="s">
        <v>2208</v>
      </c>
      <c r="J651" s="1" t="s">
        <v>2209</v>
      </c>
      <c r="K651" s="1" t="s">
        <v>2210</v>
      </c>
      <c r="L651" s="1">
        <v>-2.0</v>
      </c>
      <c r="M651" s="1">
        <v>0.014083333333333333</v>
      </c>
      <c r="N651" s="1">
        <v>7.478316666666666</v>
      </c>
      <c r="O651" s="1" t="s">
        <v>36</v>
      </c>
      <c r="P651" s="1" t="s">
        <v>217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31</v>
      </c>
      <c r="B652" s="1" t="s">
        <v>17</v>
      </c>
      <c r="C652" s="1">
        <v>398.0</v>
      </c>
      <c r="D652" s="1">
        <v>100.0</v>
      </c>
      <c r="E652" s="2"/>
      <c r="F652" s="1" t="s">
        <v>32</v>
      </c>
      <c r="G652" s="1" t="s">
        <v>19</v>
      </c>
      <c r="H652" s="1" t="s">
        <v>2211</v>
      </c>
      <c r="I652" s="1" t="s">
        <v>2212</v>
      </c>
      <c r="J652" s="1" t="s">
        <v>2212</v>
      </c>
      <c r="K652" s="2"/>
      <c r="L652" s="1">
        <v>-4.0</v>
      </c>
      <c r="M652" s="1"/>
      <c r="N652" s="1">
        <v>14.659933333333333</v>
      </c>
      <c r="O652" s="1" t="s">
        <v>36</v>
      </c>
      <c r="P652" s="1" t="s">
        <v>2213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84</v>
      </c>
      <c r="B653" s="1" t="s">
        <v>17</v>
      </c>
      <c r="C653" s="3">
        <v>329.0</v>
      </c>
      <c r="D653" s="1">
        <v>0.0</v>
      </c>
      <c r="E653" s="1" t="s">
        <v>2214</v>
      </c>
      <c r="F653" s="1" t="s">
        <v>18</v>
      </c>
      <c r="G653" s="1" t="s">
        <v>24</v>
      </c>
      <c r="H653" s="1" t="s">
        <v>2215</v>
      </c>
      <c r="I653" s="1" t="s">
        <v>2216</v>
      </c>
      <c r="J653" s="1" t="s">
        <v>2216</v>
      </c>
      <c r="K653" s="2"/>
      <c r="L653" s="1">
        <v>-3.0</v>
      </c>
      <c r="M653" s="1"/>
      <c r="N653" s="1">
        <v>11.784516666666667</v>
      </c>
      <c r="O653" s="1" t="s">
        <v>22</v>
      </c>
      <c r="P653" s="1" t="s">
        <v>1309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31</v>
      </c>
      <c r="B654" s="1" t="s">
        <v>17</v>
      </c>
      <c r="C654" s="1">
        <v>349.0</v>
      </c>
      <c r="D654" s="1">
        <v>0.0</v>
      </c>
      <c r="E654" s="1" t="s">
        <v>1235</v>
      </c>
      <c r="F654" s="1" t="s">
        <v>59</v>
      </c>
      <c r="G654" s="1" t="s">
        <v>24</v>
      </c>
      <c r="H654" s="1" t="s">
        <v>2217</v>
      </c>
      <c r="I654" s="1" t="s">
        <v>2218</v>
      </c>
      <c r="J654" s="1" t="s">
        <v>2219</v>
      </c>
      <c r="K654" s="1" t="s">
        <v>2220</v>
      </c>
      <c r="L654" s="1">
        <v>-5.0</v>
      </c>
      <c r="M654" s="1">
        <v>0.014466666666666666</v>
      </c>
      <c r="N654" s="1">
        <v>9.015566666666667</v>
      </c>
      <c r="O654" s="1" t="s">
        <v>36</v>
      </c>
      <c r="P654" s="1" t="s">
        <v>2221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31</v>
      </c>
      <c r="B655" s="1" t="s">
        <v>17</v>
      </c>
      <c r="C655" s="3">
        <v>247.0</v>
      </c>
      <c r="D655" s="1">
        <v>62.0</v>
      </c>
      <c r="E655" s="2"/>
      <c r="F655" s="1" t="s">
        <v>32</v>
      </c>
      <c r="G655" s="1" t="s">
        <v>24</v>
      </c>
      <c r="H655" s="1" t="s">
        <v>2222</v>
      </c>
      <c r="I655" s="1" t="s">
        <v>2223</v>
      </c>
      <c r="J655" s="1" t="s">
        <v>2223</v>
      </c>
      <c r="K655" s="2"/>
      <c r="L655" s="1">
        <v>-8.0</v>
      </c>
      <c r="M655" s="1"/>
      <c r="N655" s="1">
        <v>10.765433333333334</v>
      </c>
      <c r="O655" s="1" t="s">
        <v>36</v>
      </c>
      <c r="P655" s="1" t="s">
        <v>2224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41</v>
      </c>
      <c r="B656" s="1" t="s">
        <v>17</v>
      </c>
      <c r="C656" s="1">
        <v>264.0</v>
      </c>
      <c r="D656" s="1">
        <v>0.0</v>
      </c>
      <c r="E656" s="1" t="s">
        <v>42</v>
      </c>
      <c r="F656" s="1" t="s">
        <v>18</v>
      </c>
      <c r="G656" s="1" t="s">
        <v>24</v>
      </c>
      <c r="H656" s="1" t="s">
        <v>2225</v>
      </c>
      <c r="I656" s="1" t="s">
        <v>2226</v>
      </c>
      <c r="J656" s="1" t="s">
        <v>2226</v>
      </c>
      <c r="K656" s="2"/>
      <c r="L656" s="1">
        <v>-6.0</v>
      </c>
      <c r="M656" s="1"/>
      <c r="N656" s="1">
        <v>8.755383333333333</v>
      </c>
      <c r="O656" s="1" t="s">
        <v>22</v>
      </c>
      <c r="P656" s="1" t="s">
        <v>448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31</v>
      </c>
      <c r="B657" s="1" t="s">
        <v>17</v>
      </c>
      <c r="C657" s="1">
        <v>237.0</v>
      </c>
      <c r="D657" s="1">
        <v>112.0</v>
      </c>
      <c r="E657" s="2"/>
      <c r="F657" s="1" t="s">
        <v>32</v>
      </c>
      <c r="G657" s="1" t="s">
        <v>24</v>
      </c>
      <c r="H657" s="1" t="s">
        <v>2227</v>
      </c>
      <c r="I657" s="1" t="s">
        <v>2228</v>
      </c>
      <c r="J657" s="1" t="s">
        <v>2228</v>
      </c>
      <c r="K657" s="2"/>
      <c r="L657" s="1">
        <v>-12.0</v>
      </c>
      <c r="M657" s="1"/>
      <c r="N657" s="1">
        <v>6.078783333333333</v>
      </c>
      <c r="O657" s="1" t="s">
        <v>36</v>
      </c>
      <c r="P657" s="1" t="s">
        <v>2229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31</v>
      </c>
      <c r="B658" s="1" t="s">
        <v>17</v>
      </c>
      <c r="C658" s="3">
        <v>279.0</v>
      </c>
      <c r="D658" s="1">
        <v>30.0</v>
      </c>
      <c r="E658" s="1" t="s">
        <v>1235</v>
      </c>
      <c r="F658" s="1" t="s">
        <v>59</v>
      </c>
      <c r="G658" s="1" t="s">
        <v>24</v>
      </c>
      <c r="H658" s="1" t="s">
        <v>2230</v>
      </c>
      <c r="I658" s="1" t="s">
        <v>2231</v>
      </c>
      <c r="J658" s="1" t="s">
        <v>2232</v>
      </c>
      <c r="K658" s="1" t="s">
        <v>2233</v>
      </c>
      <c r="L658" s="1">
        <v>-2.0</v>
      </c>
      <c r="M658" s="1">
        <v>0.018933333333333333</v>
      </c>
      <c r="N658" s="1">
        <v>20.112566666666666</v>
      </c>
      <c r="O658" s="1" t="s">
        <v>36</v>
      </c>
      <c r="P658" s="1" t="s">
        <v>128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31</v>
      </c>
      <c r="B659" s="1" t="s">
        <v>17</v>
      </c>
      <c r="C659" s="1">
        <v>318.0</v>
      </c>
      <c r="D659" s="1">
        <v>0.0</v>
      </c>
      <c r="E659" s="1" t="s">
        <v>1235</v>
      </c>
      <c r="F659" s="1" t="s">
        <v>59</v>
      </c>
      <c r="G659" s="1" t="s">
        <v>24</v>
      </c>
      <c r="H659" s="1" t="s">
        <v>2234</v>
      </c>
      <c r="I659" s="1" t="s">
        <v>2235</v>
      </c>
      <c r="J659" s="1" t="s">
        <v>2236</v>
      </c>
      <c r="K659" s="1" t="s">
        <v>2237</v>
      </c>
      <c r="L659" s="1">
        <v>-15.0</v>
      </c>
      <c r="M659" s="1">
        <v>0.010466666666666668</v>
      </c>
      <c r="N659" s="1">
        <v>6.509016666666667</v>
      </c>
      <c r="O659" s="1" t="s">
        <v>36</v>
      </c>
      <c r="P659" s="1" t="s">
        <v>2238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16</v>
      </c>
      <c r="B660" s="1" t="s">
        <v>17</v>
      </c>
      <c r="C660" s="1">
        <v>453.0</v>
      </c>
      <c r="D660" s="1">
        <v>0.0</v>
      </c>
      <c r="E660" s="2"/>
      <c r="F660" s="1" t="s">
        <v>18</v>
      </c>
      <c r="G660" s="1" t="s">
        <v>19</v>
      </c>
      <c r="H660" s="1" t="s">
        <v>2239</v>
      </c>
      <c r="I660" s="1" t="s">
        <v>2240</v>
      </c>
      <c r="J660" s="1" t="s">
        <v>2240</v>
      </c>
      <c r="K660" s="2"/>
      <c r="L660" s="1">
        <v>-6.0</v>
      </c>
      <c r="M660" s="1"/>
      <c r="N660" s="1">
        <v>8.154333333333334</v>
      </c>
      <c r="O660" s="1" t="s">
        <v>22</v>
      </c>
      <c r="P660" s="1" t="s">
        <v>2241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31</v>
      </c>
      <c r="B661" s="1" t="s">
        <v>17</v>
      </c>
      <c r="C661" s="1">
        <v>250.0</v>
      </c>
      <c r="D661" s="1">
        <v>0.0</v>
      </c>
      <c r="E661" s="1" t="s">
        <v>1235</v>
      </c>
      <c r="F661" s="1" t="s">
        <v>59</v>
      </c>
      <c r="G661" s="1" t="s">
        <v>24</v>
      </c>
      <c r="H661" s="1" t="s">
        <v>2242</v>
      </c>
      <c r="I661" s="1" t="s">
        <v>2243</v>
      </c>
      <c r="J661" s="1" t="s">
        <v>2244</v>
      </c>
      <c r="K661" s="1" t="s">
        <v>2245</v>
      </c>
      <c r="L661" s="1">
        <v>-4.0</v>
      </c>
      <c r="M661" s="1">
        <v>0.011466666666666667</v>
      </c>
      <c r="N661" s="1">
        <v>7.4050666666666665</v>
      </c>
      <c r="O661" s="1" t="s">
        <v>36</v>
      </c>
      <c r="P661" s="1" t="s">
        <v>867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41</v>
      </c>
      <c r="B662" s="1" t="s">
        <v>17</v>
      </c>
      <c r="C662" s="1">
        <v>264.0</v>
      </c>
      <c r="D662" s="1">
        <v>0.0</v>
      </c>
      <c r="E662" s="1" t="s">
        <v>42</v>
      </c>
      <c r="F662" s="1" t="s">
        <v>18</v>
      </c>
      <c r="G662" s="1" t="s">
        <v>24</v>
      </c>
      <c r="H662" s="1" t="s">
        <v>2246</v>
      </c>
      <c r="I662" s="1" t="s">
        <v>2247</v>
      </c>
      <c r="J662" s="1" t="s">
        <v>2247</v>
      </c>
      <c r="K662" s="2"/>
      <c r="L662" s="1">
        <v>-8.0</v>
      </c>
      <c r="M662" s="1"/>
      <c r="N662" s="1">
        <v>6.73915</v>
      </c>
      <c r="O662" s="1" t="s">
        <v>22</v>
      </c>
      <c r="P662" s="1" t="s">
        <v>106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31</v>
      </c>
      <c r="B663" s="1" t="s">
        <v>17</v>
      </c>
      <c r="C663" s="1">
        <v>265.0</v>
      </c>
      <c r="D663" s="1">
        <v>61.0</v>
      </c>
      <c r="E663" s="2"/>
      <c r="F663" s="1" t="s">
        <v>32</v>
      </c>
      <c r="G663" s="1" t="s">
        <v>19</v>
      </c>
      <c r="H663" s="1" t="s">
        <v>2248</v>
      </c>
      <c r="I663" s="1" t="s">
        <v>2249</v>
      </c>
      <c r="J663" s="1" t="s">
        <v>2249</v>
      </c>
      <c r="K663" s="2"/>
      <c r="L663" s="1">
        <v>-9.0</v>
      </c>
      <c r="M663" s="1"/>
      <c r="N663" s="1">
        <v>10.172866666666666</v>
      </c>
      <c r="O663" s="1" t="s">
        <v>36</v>
      </c>
      <c r="P663" s="1" t="s">
        <v>2250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31</v>
      </c>
      <c r="B664" s="1" t="s">
        <v>17</v>
      </c>
      <c r="C664" s="1">
        <v>199.0</v>
      </c>
      <c r="D664" s="1">
        <v>50.0</v>
      </c>
      <c r="E664" s="2"/>
      <c r="F664" s="1" t="s">
        <v>32</v>
      </c>
      <c r="G664" s="1" t="s">
        <v>19</v>
      </c>
      <c r="H664" s="1" t="s">
        <v>2251</v>
      </c>
      <c r="I664" s="1" t="s">
        <v>2252</v>
      </c>
      <c r="J664" s="1" t="s">
        <v>2252</v>
      </c>
      <c r="K664" s="2"/>
      <c r="L664" s="1">
        <v>-9.0</v>
      </c>
      <c r="M664" s="1"/>
      <c r="N664" s="1">
        <v>9.345066666666666</v>
      </c>
      <c r="O664" s="1" t="s">
        <v>36</v>
      </c>
      <c r="P664" s="1" t="s">
        <v>611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84</v>
      </c>
      <c r="B665" s="1" t="s">
        <v>488</v>
      </c>
      <c r="C665" s="1">
        <v>405.0</v>
      </c>
      <c r="D665" s="1">
        <v>0.0</v>
      </c>
      <c r="E665" s="1" t="s">
        <v>676</v>
      </c>
      <c r="F665" s="1" t="s">
        <v>18</v>
      </c>
      <c r="G665" s="1" t="s">
        <v>24</v>
      </c>
      <c r="H665" s="1" t="s">
        <v>2253</v>
      </c>
      <c r="I665" s="1" t="s">
        <v>2254</v>
      </c>
      <c r="J665" s="1" t="s">
        <v>2254</v>
      </c>
      <c r="K665" s="2"/>
      <c r="L665" s="1">
        <v>-4.0</v>
      </c>
      <c r="M665" s="1"/>
      <c r="N665" s="1">
        <v>10.338366666666667</v>
      </c>
      <c r="O665" s="1" t="s">
        <v>22</v>
      </c>
      <c r="P665" s="1" t="s">
        <v>2255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84</v>
      </c>
      <c r="B666" s="1" t="s">
        <v>488</v>
      </c>
      <c r="C666" s="1">
        <v>329.0</v>
      </c>
      <c r="D666" s="1">
        <v>0.0</v>
      </c>
      <c r="E666" s="1" t="s">
        <v>2256</v>
      </c>
      <c r="F666" s="1" t="s">
        <v>18</v>
      </c>
      <c r="G666" s="1" t="s">
        <v>24</v>
      </c>
      <c r="H666" s="1" t="s">
        <v>2257</v>
      </c>
      <c r="I666" s="1" t="s">
        <v>2258</v>
      </c>
      <c r="J666" s="1" t="s">
        <v>2258</v>
      </c>
      <c r="K666" s="2"/>
      <c r="L666" s="1">
        <v>-7.0</v>
      </c>
      <c r="M666" s="1"/>
      <c r="N666" s="1">
        <v>7.856583333333333</v>
      </c>
      <c r="O666" s="1" t="s">
        <v>22</v>
      </c>
      <c r="P666" s="1" t="s">
        <v>1305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31</v>
      </c>
      <c r="B667" s="1" t="s">
        <v>17</v>
      </c>
      <c r="C667" s="3">
        <v>237.0</v>
      </c>
      <c r="D667" s="1">
        <v>59.0</v>
      </c>
      <c r="E667" s="2"/>
      <c r="F667" s="1" t="s">
        <v>32</v>
      </c>
      <c r="G667" s="1" t="s">
        <v>24</v>
      </c>
      <c r="H667" s="1" t="s">
        <v>2259</v>
      </c>
      <c r="I667" s="1" t="s">
        <v>2260</v>
      </c>
      <c r="J667" s="1" t="s">
        <v>2260</v>
      </c>
      <c r="K667" s="2"/>
      <c r="L667" s="1">
        <v>-3.0</v>
      </c>
      <c r="M667" s="1"/>
      <c r="N667" s="1">
        <v>15.340933333333334</v>
      </c>
      <c r="O667" s="1" t="s">
        <v>36</v>
      </c>
      <c r="P667" s="1" t="s">
        <v>2261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16</v>
      </c>
      <c r="B668" s="1" t="s">
        <v>488</v>
      </c>
      <c r="C668" s="1">
        <v>987.0</v>
      </c>
      <c r="D668" s="1">
        <v>0.0</v>
      </c>
      <c r="E668" s="2"/>
      <c r="F668" s="1" t="s">
        <v>18</v>
      </c>
      <c r="G668" s="1" t="s">
        <v>24</v>
      </c>
      <c r="H668" s="1" t="s">
        <v>2262</v>
      </c>
      <c r="I668" s="1" t="s">
        <v>2263</v>
      </c>
      <c r="J668" s="1" t="s">
        <v>2263</v>
      </c>
      <c r="K668" s="2"/>
      <c r="L668" s="1">
        <v>0.0</v>
      </c>
      <c r="M668" s="1"/>
      <c r="N668" s="1">
        <v>15.387483333333334</v>
      </c>
      <c r="O668" s="1" t="s">
        <v>22</v>
      </c>
      <c r="P668" s="1" t="s">
        <v>2264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41</v>
      </c>
      <c r="B669" s="1" t="s">
        <v>17</v>
      </c>
      <c r="C669" s="1">
        <v>553.0</v>
      </c>
      <c r="D669" s="1">
        <v>0.0</v>
      </c>
      <c r="E669" s="1" t="s">
        <v>42</v>
      </c>
      <c r="F669" s="1" t="s">
        <v>18</v>
      </c>
      <c r="G669" s="1" t="s">
        <v>24</v>
      </c>
      <c r="H669" s="1" t="s">
        <v>2265</v>
      </c>
      <c r="I669" s="1" t="s">
        <v>2266</v>
      </c>
      <c r="J669" s="1" t="s">
        <v>2266</v>
      </c>
      <c r="K669" s="2"/>
      <c r="L669" s="1">
        <v>-6.0</v>
      </c>
      <c r="M669" s="1"/>
      <c r="N669" s="1">
        <v>8.40845</v>
      </c>
      <c r="O669" s="1" t="s">
        <v>22</v>
      </c>
      <c r="P669" s="1" t="s">
        <v>2267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31</v>
      </c>
      <c r="B670" s="1" t="s">
        <v>17</v>
      </c>
      <c r="C670" s="1">
        <v>329.0</v>
      </c>
      <c r="D670" s="1">
        <v>0.0</v>
      </c>
      <c r="E670" s="1" t="s">
        <v>1235</v>
      </c>
      <c r="F670" s="1" t="s">
        <v>59</v>
      </c>
      <c r="G670" s="1" t="s">
        <v>24</v>
      </c>
      <c r="H670" s="1" t="s">
        <v>2268</v>
      </c>
      <c r="I670" s="1" t="s">
        <v>2269</v>
      </c>
      <c r="J670" s="1" t="s">
        <v>2270</v>
      </c>
      <c r="K670" s="1" t="s">
        <v>2271</v>
      </c>
      <c r="L670" s="1">
        <v>-5.0</v>
      </c>
      <c r="M670" s="1">
        <v>0.0133</v>
      </c>
      <c r="N670" s="1">
        <v>9.888166666666667</v>
      </c>
      <c r="O670" s="1" t="s">
        <v>36</v>
      </c>
      <c r="P670" s="1" t="s">
        <v>1575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16</v>
      </c>
      <c r="B671" s="1" t="s">
        <v>488</v>
      </c>
      <c r="C671" s="1">
        <v>264.0</v>
      </c>
      <c r="D671" s="1">
        <v>0.0</v>
      </c>
      <c r="E671" s="2"/>
      <c r="F671" s="1" t="s">
        <v>18</v>
      </c>
      <c r="G671" s="1" t="s">
        <v>24</v>
      </c>
      <c r="H671" s="1" t="s">
        <v>2272</v>
      </c>
      <c r="I671" s="1" t="s">
        <v>2273</v>
      </c>
      <c r="J671" s="1" t="s">
        <v>2273</v>
      </c>
      <c r="K671" s="2"/>
      <c r="L671" s="1">
        <v>-9.0</v>
      </c>
      <c r="M671" s="1"/>
      <c r="N671" s="1">
        <v>5.5026166666666665</v>
      </c>
      <c r="O671" s="1" t="s">
        <v>22</v>
      </c>
      <c r="P671" s="1" t="s">
        <v>935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84</v>
      </c>
      <c r="B672" s="1" t="s">
        <v>488</v>
      </c>
      <c r="C672" s="1">
        <v>329.0</v>
      </c>
      <c r="D672" s="1">
        <v>0.0</v>
      </c>
      <c r="E672" s="1" t="s">
        <v>2214</v>
      </c>
      <c r="F672" s="1" t="s">
        <v>18</v>
      </c>
      <c r="G672" s="1" t="s">
        <v>24</v>
      </c>
      <c r="H672" s="1" t="s">
        <v>2274</v>
      </c>
      <c r="I672" s="1" t="s">
        <v>2275</v>
      </c>
      <c r="J672" s="1" t="s">
        <v>2275</v>
      </c>
      <c r="K672" s="2"/>
      <c r="L672" s="1">
        <v>-3.0</v>
      </c>
      <c r="M672" s="1"/>
      <c r="N672" s="1">
        <v>11.51675</v>
      </c>
      <c r="O672" s="1" t="s">
        <v>22</v>
      </c>
      <c r="P672" s="1" t="s">
        <v>2276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31</v>
      </c>
      <c r="B673" s="1" t="s">
        <v>17</v>
      </c>
      <c r="C673" s="1">
        <v>355.0</v>
      </c>
      <c r="D673" s="1">
        <v>0.0</v>
      </c>
      <c r="E673" s="1" t="s">
        <v>1235</v>
      </c>
      <c r="F673" s="1" t="s">
        <v>59</v>
      </c>
      <c r="G673" s="1" t="s">
        <v>24</v>
      </c>
      <c r="H673" s="1" t="s">
        <v>2277</v>
      </c>
      <c r="I673" s="1" t="s">
        <v>2278</v>
      </c>
      <c r="J673" s="1" t="s">
        <v>2279</v>
      </c>
      <c r="K673" s="1" t="s">
        <v>2280</v>
      </c>
      <c r="L673" s="1">
        <v>-11.0</v>
      </c>
      <c r="M673" s="1">
        <v>0.04253333333333333</v>
      </c>
      <c r="N673" s="1">
        <v>14.567333333333334</v>
      </c>
      <c r="O673" s="1" t="s">
        <v>36</v>
      </c>
      <c r="P673" s="1" t="s">
        <v>2281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16</v>
      </c>
      <c r="B674" s="1" t="s">
        <v>488</v>
      </c>
      <c r="C674" s="1">
        <v>289.0</v>
      </c>
      <c r="D674" s="1">
        <v>0.0</v>
      </c>
      <c r="E674" s="2"/>
      <c r="F674" s="1" t="s">
        <v>18</v>
      </c>
      <c r="G674" s="1" t="s">
        <v>19</v>
      </c>
      <c r="H674" s="1" t="s">
        <v>2282</v>
      </c>
      <c r="I674" s="1" t="s">
        <v>2283</v>
      </c>
      <c r="J674" s="1" t="s">
        <v>2283</v>
      </c>
      <c r="K674" s="2"/>
      <c r="L674" s="1">
        <v>-2.0</v>
      </c>
      <c r="M674" s="1"/>
      <c r="N674" s="1">
        <v>12.94365</v>
      </c>
      <c r="O674" s="1" t="s">
        <v>22</v>
      </c>
      <c r="P674" s="1" t="s">
        <v>2284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41</v>
      </c>
      <c r="B675" s="1" t="s">
        <v>17</v>
      </c>
      <c r="C675" s="3">
        <v>394.0</v>
      </c>
      <c r="D675" s="1">
        <v>0.0</v>
      </c>
      <c r="E675" s="1" t="s">
        <v>42</v>
      </c>
      <c r="F675" s="1" t="s">
        <v>18</v>
      </c>
      <c r="G675" s="1" t="s">
        <v>24</v>
      </c>
      <c r="H675" s="1" t="s">
        <v>2285</v>
      </c>
      <c r="I675" s="1" t="s">
        <v>2286</v>
      </c>
      <c r="J675" s="1" t="s">
        <v>2286</v>
      </c>
      <c r="K675" s="2"/>
      <c r="L675" s="1">
        <v>0.0</v>
      </c>
      <c r="M675" s="1"/>
      <c r="N675" s="1">
        <v>14.742283333333333</v>
      </c>
      <c r="O675" s="1" t="s">
        <v>22</v>
      </c>
      <c r="P675" s="1" t="s">
        <v>2287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31</v>
      </c>
      <c r="B676" s="1" t="s">
        <v>17</v>
      </c>
      <c r="C676" s="1">
        <v>358.0</v>
      </c>
      <c r="D676" s="1">
        <v>0.0</v>
      </c>
      <c r="E676" s="1" t="s">
        <v>42</v>
      </c>
      <c r="F676" s="1" t="s">
        <v>59</v>
      </c>
      <c r="G676" s="1" t="s">
        <v>24</v>
      </c>
      <c r="H676" s="1" t="s">
        <v>2288</v>
      </c>
      <c r="I676" s="1" t="s">
        <v>2289</v>
      </c>
      <c r="J676" s="1" t="s">
        <v>2290</v>
      </c>
      <c r="K676" s="1" t="s">
        <v>2291</v>
      </c>
      <c r="L676" s="1">
        <v>-2.0</v>
      </c>
      <c r="M676" s="1">
        <v>2.3007833333333334</v>
      </c>
      <c r="N676" s="1">
        <v>14.944883333333333</v>
      </c>
      <c r="O676" s="1" t="s">
        <v>36</v>
      </c>
      <c r="P676" s="1" t="s">
        <v>2292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16</v>
      </c>
      <c r="B677" s="1" t="s">
        <v>488</v>
      </c>
      <c r="C677" s="1">
        <v>678.0</v>
      </c>
      <c r="D677" s="1">
        <v>0.0</v>
      </c>
      <c r="E677" s="2"/>
      <c r="F677" s="1" t="s">
        <v>18</v>
      </c>
      <c r="G677" s="1" t="s">
        <v>24</v>
      </c>
      <c r="H677" s="1" t="s">
        <v>2293</v>
      </c>
      <c r="I677" s="1" t="s">
        <v>2294</v>
      </c>
      <c r="J677" s="1" t="s">
        <v>2294</v>
      </c>
      <c r="K677" s="2"/>
      <c r="L677" s="1">
        <v>2.0</v>
      </c>
      <c r="M677" s="1"/>
      <c r="N677" s="1">
        <v>17.935466666666667</v>
      </c>
      <c r="O677" s="1" t="s">
        <v>22</v>
      </c>
      <c r="P677" s="1" t="s">
        <v>2295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31</v>
      </c>
      <c r="B678" s="1" t="s">
        <v>17</v>
      </c>
      <c r="C678" s="1">
        <v>397.0</v>
      </c>
      <c r="D678" s="1">
        <v>0.0</v>
      </c>
      <c r="E678" s="1" t="s">
        <v>42</v>
      </c>
      <c r="F678" s="1" t="s">
        <v>59</v>
      </c>
      <c r="G678" s="1" t="s">
        <v>24</v>
      </c>
      <c r="H678" s="1" t="s">
        <v>2296</v>
      </c>
      <c r="I678" s="1" t="s">
        <v>2297</v>
      </c>
      <c r="J678" s="1" t="s">
        <v>2298</v>
      </c>
      <c r="K678" s="1" t="s">
        <v>2299</v>
      </c>
      <c r="L678" s="1">
        <v>6.0</v>
      </c>
      <c r="M678" s="1">
        <v>1.4025666666666667</v>
      </c>
      <c r="N678" s="1">
        <v>13.910433333333334</v>
      </c>
      <c r="O678" s="1" t="s">
        <v>36</v>
      </c>
      <c r="P678" s="1" t="s">
        <v>2300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31</v>
      </c>
      <c r="B679" s="1" t="s">
        <v>17</v>
      </c>
      <c r="C679" s="1">
        <v>281.0</v>
      </c>
      <c r="D679" s="1">
        <v>13.0</v>
      </c>
      <c r="E679" s="1" t="s">
        <v>42</v>
      </c>
      <c r="F679" s="1" t="s">
        <v>59</v>
      </c>
      <c r="G679" s="1" t="s">
        <v>24</v>
      </c>
      <c r="H679" s="1" t="s">
        <v>2301</v>
      </c>
      <c r="I679" s="1" t="s">
        <v>2302</v>
      </c>
      <c r="J679" s="1" t="s">
        <v>2303</v>
      </c>
      <c r="K679" s="1" t="s">
        <v>2304</v>
      </c>
      <c r="L679" s="1">
        <v>1.0</v>
      </c>
      <c r="M679" s="1">
        <v>1.3171666666666666</v>
      </c>
      <c r="N679" s="1">
        <v>13.161383333333333</v>
      </c>
      <c r="O679" s="1" t="s">
        <v>36</v>
      </c>
      <c r="P679" s="1" t="s">
        <v>2305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31</v>
      </c>
      <c r="B680" s="1" t="s">
        <v>17</v>
      </c>
      <c r="C680" s="1">
        <v>398.0</v>
      </c>
      <c r="D680" s="1">
        <v>100.0</v>
      </c>
      <c r="E680" s="2"/>
      <c r="F680" s="1" t="s">
        <v>32</v>
      </c>
      <c r="G680" s="1" t="s">
        <v>33</v>
      </c>
      <c r="H680" s="1" t="s">
        <v>2306</v>
      </c>
      <c r="I680" s="1" t="s">
        <v>2307</v>
      </c>
      <c r="J680" s="1" t="s">
        <v>2307</v>
      </c>
      <c r="K680" s="2"/>
      <c r="L680" s="1">
        <v>-5.0</v>
      </c>
      <c r="M680" s="1"/>
      <c r="N680" s="1">
        <v>14.1282</v>
      </c>
      <c r="O680" s="1" t="s">
        <v>36</v>
      </c>
      <c r="P680" s="1" t="s">
        <v>2308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70</v>
      </c>
      <c r="B681" s="1" t="s">
        <v>17</v>
      </c>
      <c r="C681" s="1">
        <v>498.0</v>
      </c>
      <c r="D681" s="1">
        <v>0.0</v>
      </c>
      <c r="E681" s="2"/>
      <c r="F681" s="1" t="s">
        <v>32</v>
      </c>
      <c r="G681" s="1" t="s">
        <v>19</v>
      </c>
      <c r="H681" s="1" t="s">
        <v>2309</v>
      </c>
      <c r="I681" s="1" t="s">
        <v>2310</v>
      </c>
      <c r="J681" s="1" t="s">
        <v>2310</v>
      </c>
      <c r="K681" s="2"/>
      <c r="L681" s="1">
        <v>6.0</v>
      </c>
      <c r="M681" s="1"/>
      <c r="N681" s="1">
        <v>11.467733333333333</v>
      </c>
      <c r="O681" s="1" t="s">
        <v>73</v>
      </c>
      <c r="P681" s="1" t="s">
        <v>2311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16</v>
      </c>
      <c r="B682" s="1" t="s">
        <v>488</v>
      </c>
      <c r="C682" s="1">
        <v>329.0</v>
      </c>
      <c r="D682" s="1">
        <v>0.0</v>
      </c>
      <c r="E682" s="2"/>
      <c r="F682" s="1" t="s">
        <v>18</v>
      </c>
      <c r="G682" s="1" t="s">
        <v>19</v>
      </c>
      <c r="H682" s="1" t="s">
        <v>2312</v>
      </c>
      <c r="I682" s="1" t="s">
        <v>2313</v>
      </c>
      <c r="J682" s="1" t="s">
        <v>2313</v>
      </c>
      <c r="K682" s="2"/>
      <c r="L682" s="1">
        <v>-3.0</v>
      </c>
      <c r="M682" s="1"/>
      <c r="N682" s="1">
        <v>11.829666666666666</v>
      </c>
      <c r="O682" s="1" t="s">
        <v>22</v>
      </c>
      <c r="P682" s="1" t="s">
        <v>548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41</v>
      </c>
      <c r="B683" s="1" t="s">
        <v>17</v>
      </c>
      <c r="C683" s="1">
        <v>528.0</v>
      </c>
      <c r="D683" s="1">
        <v>0.0</v>
      </c>
      <c r="E683" s="1" t="s">
        <v>42</v>
      </c>
      <c r="F683" s="1" t="s">
        <v>18</v>
      </c>
      <c r="G683" s="1" t="s">
        <v>24</v>
      </c>
      <c r="H683" s="1" t="s">
        <v>2314</v>
      </c>
      <c r="I683" s="1" t="s">
        <v>2315</v>
      </c>
      <c r="J683" s="1" t="s">
        <v>2315</v>
      </c>
      <c r="K683" s="2"/>
      <c r="L683" s="1">
        <v>-3.0</v>
      </c>
      <c r="M683" s="1"/>
      <c r="N683" s="1">
        <v>11.846316666666667</v>
      </c>
      <c r="O683" s="1" t="s">
        <v>22</v>
      </c>
      <c r="P683" s="1" t="s">
        <v>2316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31</v>
      </c>
      <c r="B684" s="1" t="s">
        <v>17</v>
      </c>
      <c r="C684" s="3">
        <v>316.0</v>
      </c>
      <c r="D684" s="1">
        <v>62.0</v>
      </c>
      <c r="E684" s="2"/>
      <c r="F684" s="1" t="s">
        <v>32</v>
      </c>
      <c r="G684" s="1" t="s">
        <v>33</v>
      </c>
      <c r="H684" s="1" t="s">
        <v>2317</v>
      </c>
      <c r="I684" s="1" t="s">
        <v>2318</v>
      </c>
      <c r="J684" s="1" t="s">
        <v>2318</v>
      </c>
      <c r="K684" s="2"/>
      <c r="L684" s="1">
        <v>-7.0</v>
      </c>
      <c r="M684" s="1"/>
      <c r="N684" s="1">
        <v>12.402683333333334</v>
      </c>
      <c r="O684" s="1" t="s">
        <v>36</v>
      </c>
      <c r="P684" s="1" t="s">
        <v>2319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31</v>
      </c>
      <c r="B685" s="1" t="s">
        <v>17</v>
      </c>
      <c r="C685" s="3">
        <v>460.0</v>
      </c>
      <c r="D685" s="1">
        <v>88.0</v>
      </c>
      <c r="E685" s="1" t="s">
        <v>42</v>
      </c>
      <c r="F685" s="1" t="s">
        <v>59</v>
      </c>
      <c r="G685" s="1" t="s">
        <v>24</v>
      </c>
      <c r="H685" s="1" t="s">
        <v>2320</v>
      </c>
      <c r="I685" s="1" t="s">
        <v>2321</v>
      </c>
      <c r="J685" s="1" t="s">
        <v>2322</v>
      </c>
      <c r="K685" s="1" t="s">
        <v>2323</v>
      </c>
      <c r="L685" s="1">
        <v>-3.0</v>
      </c>
      <c r="M685" s="1">
        <v>8.875</v>
      </c>
      <c r="N685" s="1">
        <v>11.167683333333333</v>
      </c>
      <c r="O685" s="1" t="s">
        <v>36</v>
      </c>
      <c r="P685" s="1" t="s">
        <v>2324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41</v>
      </c>
      <c r="B686" s="1" t="s">
        <v>17</v>
      </c>
      <c r="C686" s="1">
        <v>528.0</v>
      </c>
      <c r="D686" s="1">
        <v>0.0</v>
      </c>
      <c r="E686" s="1" t="s">
        <v>42</v>
      </c>
      <c r="F686" s="1" t="s">
        <v>18</v>
      </c>
      <c r="G686" s="1" t="s">
        <v>24</v>
      </c>
      <c r="H686" s="1" t="s">
        <v>2325</v>
      </c>
      <c r="I686" s="1" t="s">
        <v>2326</v>
      </c>
      <c r="J686" s="1" t="s">
        <v>2326</v>
      </c>
      <c r="K686" s="2"/>
      <c r="L686" s="1">
        <v>0.0</v>
      </c>
      <c r="M686" s="1"/>
      <c r="N686" s="1">
        <v>15.680333333333333</v>
      </c>
      <c r="O686" s="1" t="s">
        <v>22</v>
      </c>
      <c r="P686" s="1" t="s">
        <v>1783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70</v>
      </c>
      <c r="B687" s="1" t="s">
        <v>17</v>
      </c>
      <c r="C687" s="1">
        <v>309.0</v>
      </c>
      <c r="D687" s="1">
        <v>0.0</v>
      </c>
      <c r="E687" s="2"/>
      <c r="F687" s="1" t="s">
        <v>32</v>
      </c>
      <c r="G687" s="1" t="s">
        <v>19</v>
      </c>
      <c r="H687" s="1" t="s">
        <v>2327</v>
      </c>
      <c r="I687" s="1" t="s">
        <v>2328</v>
      </c>
      <c r="J687" s="1" t="s">
        <v>2328</v>
      </c>
      <c r="K687" s="2"/>
      <c r="L687" s="1">
        <v>5.0</v>
      </c>
      <c r="M687" s="1"/>
      <c r="N687" s="1">
        <v>10.140016666666666</v>
      </c>
      <c r="O687" s="1" t="s">
        <v>73</v>
      </c>
      <c r="P687" s="1" t="s">
        <v>2329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31</v>
      </c>
      <c r="B688" s="1" t="s">
        <v>17</v>
      </c>
      <c r="C688" s="1">
        <v>309.0</v>
      </c>
      <c r="D688" s="1">
        <v>0.0</v>
      </c>
      <c r="E688" s="1" t="s">
        <v>42</v>
      </c>
      <c r="F688" s="1" t="s">
        <v>59</v>
      </c>
      <c r="G688" s="1" t="s">
        <v>24</v>
      </c>
      <c r="H688" s="1" t="s">
        <v>2330</v>
      </c>
      <c r="I688" s="1" t="s">
        <v>2331</v>
      </c>
      <c r="J688" s="1" t="s">
        <v>2332</v>
      </c>
      <c r="K688" s="1" t="s">
        <v>2333</v>
      </c>
      <c r="L688" s="1">
        <v>12.0</v>
      </c>
      <c r="M688" s="1">
        <v>16.954783333333335</v>
      </c>
      <c r="N688" s="1">
        <v>13.878816666666667</v>
      </c>
      <c r="O688" s="1" t="s">
        <v>36</v>
      </c>
      <c r="P688" s="1" t="s">
        <v>1575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41</v>
      </c>
      <c r="B689" s="1" t="s">
        <v>17</v>
      </c>
      <c r="C689" s="1">
        <v>433.0</v>
      </c>
      <c r="D689" s="1">
        <v>0.0</v>
      </c>
      <c r="E689" s="1" t="s">
        <v>42</v>
      </c>
      <c r="F689" s="1" t="s">
        <v>18</v>
      </c>
      <c r="G689" s="1" t="s">
        <v>24</v>
      </c>
      <c r="H689" s="1" t="s">
        <v>2334</v>
      </c>
      <c r="I689" s="1" t="s">
        <v>2335</v>
      </c>
      <c r="J689" s="1" t="s">
        <v>2335</v>
      </c>
      <c r="K689" s="2"/>
      <c r="L689" s="1">
        <v>-4.0</v>
      </c>
      <c r="M689" s="1"/>
      <c r="N689" s="1">
        <v>10.742883333333333</v>
      </c>
      <c r="O689" s="1" t="s">
        <v>22</v>
      </c>
      <c r="P689" s="1" t="s">
        <v>2336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31</v>
      </c>
      <c r="B690" s="1" t="s">
        <v>17</v>
      </c>
      <c r="C690" s="3">
        <v>247.0</v>
      </c>
      <c r="D690" s="1">
        <v>62.0</v>
      </c>
      <c r="E690" s="2"/>
      <c r="F690" s="1" t="s">
        <v>32</v>
      </c>
      <c r="G690" s="1" t="s">
        <v>24</v>
      </c>
      <c r="H690" s="1" t="s">
        <v>2337</v>
      </c>
      <c r="I690" s="1" t="s">
        <v>2338</v>
      </c>
      <c r="J690" s="1" t="s">
        <v>2338</v>
      </c>
      <c r="K690" s="2"/>
      <c r="L690" s="1">
        <v>-4.0</v>
      </c>
      <c r="M690" s="1"/>
      <c r="N690" s="1">
        <v>13.701</v>
      </c>
      <c r="O690" s="1" t="s">
        <v>36</v>
      </c>
      <c r="P690" s="1" t="s">
        <v>2339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31</v>
      </c>
      <c r="B691" s="1" t="s">
        <v>17</v>
      </c>
      <c r="C691" s="3">
        <v>395.0</v>
      </c>
      <c r="D691" s="1">
        <v>0.0</v>
      </c>
      <c r="E691" s="1" t="s">
        <v>1235</v>
      </c>
      <c r="F691" s="1" t="s">
        <v>59</v>
      </c>
      <c r="G691" s="1" t="s">
        <v>24</v>
      </c>
      <c r="H691" s="1" t="s">
        <v>2340</v>
      </c>
      <c r="I691" s="1" t="s">
        <v>2341</v>
      </c>
      <c r="J691" s="1" t="s">
        <v>2342</v>
      </c>
      <c r="K691" s="1" t="s">
        <v>2343</v>
      </c>
      <c r="L691" s="1">
        <v>-9.0</v>
      </c>
      <c r="M691" s="1">
        <v>0.014333333333333333</v>
      </c>
      <c r="N691" s="1">
        <v>14.427966666666666</v>
      </c>
      <c r="O691" s="1" t="s">
        <v>36</v>
      </c>
      <c r="P691" s="1" t="s">
        <v>2344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70</v>
      </c>
      <c r="B692" s="1" t="s">
        <v>17</v>
      </c>
      <c r="C692" s="3">
        <v>20.0</v>
      </c>
      <c r="D692" s="1">
        <v>35.0</v>
      </c>
      <c r="E692" s="2"/>
      <c r="F692" s="1" t="s">
        <v>32</v>
      </c>
      <c r="G692" s="1" t="s">
        <v>19</v>
      </c>
      <c r="H692" s="1" t="s">
        <v>2345</v>
      </c>
      <c r="I692" s="1" t="s">
        <v>2346</v>
      </c>
      <c r="J692" s="1" t="s">
        <v>2346</v>
      </c>
      <c r="K692" s="2"/>
      <c r="L692" s="1">
        <v>-4.0</v>
      </c>
      <c r="M692" s="1"/>
      <c r="N692" s="1">
        <v>0.8872</v>
      </c>
      <c r="O692" s="1" t="s">
        <v>73</v>
      </c>
      <c r="P692" s="1" t="s">
        <v>2347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31</v>
      </c>
      <c r="B693" s="1" t="s">
        <v>17</v>
      </c>
      <c r="C693" s="3">
        <v>618.0</v>
      </c>
      <c r="D693" s="1">
        <v>0.0</v>
      </c>
      <c r="E693" s="1" t="s">
        <v>1235</v>
      </c>
      <c r="F693" s="1" t="s">
        <v>59</v>
      </c>
      <c r="G693" s="1" t="s">
        <v>24</v>
      </c>
      <c r="H693" s="1" t="s">
        <v>2348</v>
      </c>
      <c r="I693" s="1" t="s">
        <v>2349</v>
      </c>
      <c r="J693" s="1" t="s">
        <v>2350</v>
      </c>
      <c r="K693" s="1" t="s">
        <v>2351</v>
      </c>
      <c r="L693" s="1">
        <v>-11.0</v>
      </c>
      <c r="M693" s="1">
        <v>0.01895</v>
      </c>
      <c r="N693" s="1">
        <v>13.551933333333332</v>
      </c>
      <c r="O693" s="1" t="s">
        <v>36</v>
      </c>
      <c r="P693" s="1" t="s">
        <v>2352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31</v>
      </c>
      <c r="B694" s="1" t="s">
        <v>17</v>
      </c>
      <c r="C694" s="1">
        <v>247.0</v>
      </c>
      <c r="D694" s="1">
        <v>62.0</v>
      </c>
      <c r="E694" s="2"/>
      <c r="F694" s="1" t="s">
        <v>32</v>
      </c>
      <c r="G694" s="1" t="s">
        <v>19</v>
      </c>
      <c r="H694" s="1" t="s">
        <v>2353</v>
      </c>
      <c r="I694" s="1" t="s">
        <v>2354</v>
      </c>
      <c r="J694" s="1" t="s">
        <v>2354</v>
      </c>
      <c r="K694" s="2"/>
      <c r="L694" s="1">
        <v>-12.0</v>
      </c>
      <c r="M694" s="1"/>
      <c r="N694" s="1">
        <v>6.983983333333334</v>
      </c>
      <c r="O694" s="1" t="s">
        <v>36</v>
      </c>
      <c r="P694" s="1" t="s">
        <v>1240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16</v>
      </c>
      <c r="B695" s="1" t="s">
        <v>17</v>
      </c>
      <c r="C695" s="1">
        <v>329.0</v>
      </c>
      <c r="D695" s="1">
        <v>0.0</v>
      </c>
      <c r="E695" s="2"/>
      <c r="F695" s="1" t="s">
        <v>18</v>
      </c>
      <c r="G695" s="1" t="s">
        <v>24</v>
      </c>
      <c r="H695" s="1" t="s">
        <v>2355</v>
      </c>
      <c r="I695" s="1" t="s">
        <v>2356</v>
      </c>
      <c r="J695" s="1" t="s">
        <v>2356</v>
      </c>
      <c r="K695" s="2"/>
      <c r="L695" s="1">
        <v>-5.0</v>
      </c>
      <c r="M695" s="1"/>
      <c r="N695" s="1">
        <v>9.453966666666666</v>
      </c>
      <c r="O695" s="1" t="s">
        <v>22</v>
      </c>
      <c r="P695" s="1" t="s">
        <v>548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31</v>
      </c>
      <c r="B696" s="1" t="s">
        <v>17</v>
      </c>
      <c r="C696" s="1">
        <v>463.0</v>
      </c>
      <c r="D696" s="1">
        <v>0.0</v>
      </c>
      <c r="E696" s="1" t="s">
        <v>42</v>
      </c>
      <c r="F696" s="1" t="s">
        <v>59</v>
      </c>
      <c r="G696" s="1" t="s">
        <v>24</v>
      </c>
      <c r="H696" s="1" t="s">
        <v>2357</v>
      </c>
      <c r="I696" s="1" t="s">
        <v>2358</v>
      </c>
      <c r="J696" s="1" t="s">
        <v>2359</v>
      </c>
      <c r="K696" s="1" t="s">
        <v>2360</v>
      </c>
      <c r="L696" s="1">
        <v>25.0</v>
      </c>
      <c r="M696" s="1">
        <v>0.5121333333333333</v>
      </c>
      <c r="N696" s="1">
        <v>9.56625</v>
      </c>
      <c r="O696" s="1" t="s">
        <v>36</v>
      </c>
      <c r="P696" s="1" t="s">
        <v>2361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31</v>
      </c>
      <c r="B697" s="1" t="s">
        <v>17</v>
      </c>
      <c r="C697" s="1">
        <v>199.0</v>
      </c>
      <c r="D697" s="1">
        <v>50.0</v>
      </c>
      <c r="E697" s="2"/>
      <c r="F697" s="1" t="s">
        <v>32</v>
      </c>
      <c r="G697" s="1" t="s">
        <v>19</v>
      </c>
      <c r="H697" s="1" t="s">
        <v>2362</v>
      </c>
      <c r="I697" s="1" t="s">
        <v>2363</v>
      </c>
      <c r="J697" s="1" t="s">
        <v>2363</v>
      </c>
      <c r="K697" s="2"/>
      <c r="L697" s="1">
        <v>-13.0</v>
      </c>
      <c r="M697" s="1"/>
      <c r="N697" s="1">
        <v>5.87745</v>
      </c>
      <c r="O697" s="1" t="s">
        <v>36</v>
      </c>
      <c r="P697" s="1" t="s">
        <v>2364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31</v>
      </c>
      <c r="B698" s="1" t="s">
        <v>17</v>
      </c>
      <c r="C698" s="3">
        <v>547.0</v>
      </c>
      <c r="D698" s="1">
        <v>0.0</v>
      </c>
      <c r="E698" s="1" t="s">
        <v>1235</v>
      </c>
      <c r="F698" s="1" t="s">
        <v>59</v>
      </c>
      <c r="G698" s="1" t="s">
        <v>24</v>
      </c>
      <c r="H698" s="1" t="s">
        <v>2365</v>
      </c>
      <c r="I698" s="1" t="s">
        <v>2366</v>
      </c>
      <c r="J698" s="1" t="s">
        <v>2367</v>
      </c>
      <c r="K698" s="1" t="s">
        <v>2368</v>
      </c>
      <c r="L698" s="1">
        <v>-1.0</v>
      </c>
      <c r="M698" s="1">
        <v>0.01265</v>
      </c>
      <c r="N698" s="1">
        <v>10.783483333333333</v>
      </c>
      <c r="O698" s="1" t="s">
        <v>36</v>
      </c>
      <c r="P698" s="1" t="s">
        <v>2369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31</v>
      </c>
      <c r="B699" s="1" t="s">
        <v>17</v>
      </c>
      <c r="C699" s="1">
        <v>511.0</v>
      </c>
      <c r="D699" s="1">
        <v>25.0</v>
      </c>
      <c r="E699" s="1" t="s">
        <v>1079</v>
      </c>
      <c r="F699" s="1" t="s">
        <v>59</v>
      </c>
      <c r="G699" s="1" t="s">
        <v>24</v>
      </c>
      <c r="H699" s="1" t="s">
        <v>2370</v>
      </c>
      <c r="I699" s="1" t="s">
        <v>2371</v>
      </c>
      <c r="J699" s="1" t="s">
        <v>2372</v>
      </c>
      <c r="K699" s="1" t="s">
        <v>2373</v>
      </c>
      <c r="L699" s="1">
        <v>-14.0</v>
      </c>
      <c r="M699" s="1">
        <v>0.012333333333333333</v>
      </c>
      <c r="N699" s="1">
        <v>6.272716666666667</v>
      </c>
      <c r="O699" s="1" t="s">
        <v>36</v>
      </c>
      <c r="P699" s="1" t="s">
        <v>2374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41</v>
      </c>
      <c r="B700" s="1" t="s">
        <v>17</v>
      </c>
      <c r="C700" s="1">
        <v>364.0</v>
      </c>
      <c r="D700" s="1">
        <v>0.0</v>
      </c>
      <c r="E700" s="1" t="s">
        <v>42</v>
      </c>
      <c r="F700" s="1" t="s">
        <v>18</v>
      </c>
      <c r="G700" s="1" t="s">
        <v>24</v>
      </c>
      <c r="H700" s="1" t="s">
        <v>2375</v>
      </c>
      <c r="I700" s="1" t="s">
        <v>2376</v>
      </c>
      <c r="J700" s="1" t="s">
        <v>2376</v>
      </c>
      <c r="K700" s="2"/>
      <c r="L700" s="1">
        <v>-7.0</v>
      </c>
      <c r="M700" s="1"/>
      <c r="N700" s="1">
        <v>7.70135</v>
      </c>
      <c r="O700" s="1" t="s">
        <v>22</v>
      </c>
      <c r="P700" s="1" t="s">
        <v>2377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31</v>
      </c>
      <c r="B701" s="1" t="s">
        <v>17</v>
      </c>
      <c r="C701" s="1">
        <v>191.0</v>
      </c>
      <c r="D701" s="1">
        <v>48.0</v>
      </c>
      <c r="E701" s="2"/>
      <c r="F701" s="1" t="s">
        <v>32</v>
      </c>
      <c r="G701" s="1" t="s">
        <v>33</v>
      </c>
      <c r="H701" s="1" t="s">
        <v>2378</v>
      </c>
      <c r="I701" s="1" t="s">
        <v>2379</v>
      </c>
      <c r="J701" s="1" t="s">
        <v>2379</v>
      </c>
      <c r="K701" s="2"/>
      <c r="L701" s="1">
        <v>-21.0</v>
      </c>
      <c r="M701" s="1"/>
      <c r="N701" s="1">
        <v>24.190516666666667</v>
      </c>
      <c r="O701" s="1" t="s">
        <v>36</v>
      </c>
      <c r="P701" s="1" t="s">
        <v>2380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70</v>
      </c>
      <c r="B702" s="1" t="s">
        <v>17</v>
      </c>
      <c r="C702" s="1">
        <v>119.0</v>
      </c>
      <c r="D702" s="1">
        <v>0.0</v>
      </c>
      <c r="E702" s="2"/>
      <c r="F702" s="1" t="s">
        <v>32</v>
      </c>
      <c r="G702" s="1" t="s">
        <v>19</v>
      </c>
      <c r="H702" s="1" t="s">
        <v>2381</v>
      </c>
      <c r="I702" s="1" t="s">
        <v>2382</v>
      </c>
      <c r="J702" s="1" t="s">
        <v>2382</v>
      </c>
      <c r="K702" s="2"/>
      <c r="L702" s="1">
        <v>2.0</v>
      </c>
      <c r="M702" s="1"/>
      <c r="N702" s="1">
        <v>7.50635</v>
      </c>
      <c r="O702" s="1" t="s">
        <v>73</v>
      </c>
      <c r="P702" s="1" t="s">
        <v>2383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31</v>
      </c>
      <c r="B703" s="1" t="s">
        <v>17</v>
      </c>
      <c r="C703" s="3">
        <v>333.0</v>
      </c>
      <c r="D703" s="1">
        <v>16.0</v>
      </c>
      <c r="E703" s="1" t="s">
        <v>1079</v>
      </c>
      <c r="F703" s="1" t="s">
        <v>59</v>
      </c>
      <c r="G703" s="1" t="s">
        <v>24</v>
      </c>
      <c r="H703" s="1" t="s">
        <v>2384</v>
      </c>
      <c r="I703" s="1" t="s">
        <v>2385</v>
      </c>
      <c r="J703" s="1" t="s">
        <v>2386</v>
      </c>
      <c r="K703" s="1" t="s">
        <v>2387</v>
      </c>
      <c r="L703" s="1">
        <v>-7.0</v>
      </c>
      <c r="M703" s="1">
        <v>0.01315</v>
      </c>
      <c r="N703" s="1">
        <v>7.286733333333333</v>
      </c>
      <c r="O703" s="1" t="s">
        <v>36</v>
      </c>
      <c r="P703" s="1" t="s">
        <v>2388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31</v>
      </c>
      <c r="B704" s="1" t="s">
        <v>17</v>
      </c>
      <c r="C704" s="1">
        <v>279.0</v>
      </c>
      <c r="D704" s="1">
        <v>0.0</v>
      </c>
      <c r="E704" s="1" t="s">
        <v>1079</v>
      </c>
      <c r="F704" s="1" t="s">
        <v>59</v>
      </c>
      <c r="G704" s="1" t="s">
        <v>19</v>
      </c>
      <c r="H704" s="1" t="s">
        <v>2389</v>
      </c>
      <c r="I704" s="1" t="s">
        <v>2390</v>
      </c>
      <c r="J704" s="1" t="s">
        <v>2391</v>
      </c>
      <c r="K704" s="1" t="s">
        <v>2392</v>
      </c>
      <c r="L704" s="1">
        <v>-11.0</v>
      </c>
      <c r="M704" s="1">
        <v>0.014983333333333333</v>
      </c>
      <c r="N704" s="1">
        <v>6.996216666666666</v>
      </c>
      <c r="O704" s="1" t="s">
        <v>36</v>
      </c>
      <c r="P704" s="1" t="s">
        <v>2393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41</v>
      </c>
      <c r="B705" s="3" t="s">
        <v>17</v>
      </c>
      <c r="C705" s="1">
        <v>184.8</v>
      </c>
      <c r="D705" s="1">
        <v>79.2</v>
      </c>
      <c r="E705" s="1" t="s">
        <v>42</v>
      </c>
      <c r="F705" s="1" t="s">
        <v>18</v>
      </c>
      <c r="G705" s="1" t="s">
        <v>24</v>
      </c>
      <c r="H705" s="1" t="s">
        <v>2394</v>
      </c>
      <c r="I705" s="1" t="s">
        <v>2395</v>
      </c>
      <c r="J705" s="1" t="s">
        <v>2395</v>
      </c>
      <c r="K705" s="2"/>
      <c r="L705" s="1">
        <v>-13.0</v>
      </c>
      <c r="M705" s="1"/>
      <c r="N705" s="1">
        <v>48.17593333333333</v>
      </c>
      <c r="O705" s="1" t="s">
        <v>22</v>
      </c>
      <c r="P705" s="1" t="s">
        <v>1871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31</v>
      </c>
      <c r="B706" s="1" t="s">
        <v>17</v>
      </c>
      <c r="C706" s="1">
        <v>269.0</v>
      </c>
      <c r="D706" s="1">
        <v>0.0</v>
      </c>
      <c r="E706" s="1" t="s">
        <v>1079</v>
      </c>
      <c r="F706" s="1" t="s">
        <v>59</v>
      </c>
      <c r="G706" s="1" t="s">
        <v>24</v>
      </c>
      <c r="H706" s="1" t="s">
        <v>2396</v>
      </c>
      <c r="I706" s="1" t="s">
        <v>2397</v>
      </c>
      <c r="J706" s="1" t="s">
        <v>2398</v>
      </c>
      <c r="K706" s="1" t="s">
        <v>2399</v>
      </c>
      <c r="L706" s="1">
        <v>-13.0</v>
      </c>
      <c r="M706" s="1">
        <v>0.011316666666666666</v>
      </c>
      <c r="N706" s="1">
        <v>7.2778833333333335</v>
      </c>
      <c r="O706" s="1" t="s">
        <v>36</v>
      </c>
      <c r="P706" s="1" t="s">
        <v>2400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31</v>
      </c>
      <c r="B707" s="1" t="s">
        <v>17</v>
      </c>
      <c r="C707" s="1">
        <v>250.0</v>
      </c>
      <c r="D707" s="1">
        <v>0.0</v>
      </c>
      <c r="E707" s="1" t="s">
        <v>1079</v>
      </c>
      <c r="F707" s="1" t="s">
        <v>59</v>
      </c>
      <c r="G707" s="1" t="s">
        <v>24</v>
      </c>
      <c r="H707" s="1" t="s">
        <v>2401</v>
      </c>
      <c r="I707" s="1" t="s">
        <v>2402</v>
      </c>
      <c r="J707" s="1" t="s">
        <v>2403</v>
      </c>
      <c r="K707" s="1" t="s">
        <v>2404</v>
      </c>
      <c r="L707" s="1">
        <v>-14.0</v>
      </c>
      <c r="M707" s="1">
        <v>0.00805</v>
      </c>
      <c r="N707" s="1">
        <v>7.8802</v>
      </c>
      <c r="O707" s="1" t="s">
        <v>36</v>
      </c>
      <c r="P707" s="1" t="s">
        <v>2405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41</v>
      </c>
      <c r="B708" s="1" t="s">
        <v>17</v>
      </c>
      <c r="C708" s="3">
        <v>230.3</v>
      </c>
      <c r="D708" s="1">
        <v>98.7</v>
      </c>
      <c r="E708" s="1" t="s">
        <v>42</v>
      </c>
      <c r="F708" s="1" t="s">
        <v>18</v>
      </c>
      <c r="G708" s="1" t="s">
        <v>24</v>
      </c>
      <c r="H708" s="1" t="s">
        <v>2406</v>
      </c>
      <c r="I708" s="1" t="s">
        <v>2407</v>
      </c>
      <c r="J708" s="1" t="s">
        <v>2407</v>
      </c>
      <c r="K708" s="2"/>
      <c r="L708" s="1">
        <v>-7.0</v>
      </c>
      <c r="M708" s="1"/>
      <c r="N708" s="1">
        <v>7.0677</v>
      </c>
      <c r="O708" s="1" t="s">
        <v>22</v>
      </c>
      <c r="P708" s="1" t="s">
        <v>2408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31</v>
      </c>
      <c r="B709" s="1" t="s">
        <v>17</v>
      </c>
      <c r="C709" s="1">
        <v>223.0</v>
      </c>
      <c r="D709" s="1">
        <v>56.0</v>
      </c>
      <c r="E709" s="2"/>
      <c r="F709" s="1" t="s">
        <v>32</v>
      </c>
      <c r="G709" s="1" t="s">
        <v>19</v>
      </c>
      <c r="H709" s="1" t="s">
        <v>2409</v>
      </c>
      <c r="I709" s="1" t="s">
        <v>2410</v>
      </c>
      <c r="J709" s="1" t="s">
        <v>2410</v>
      </c>
      <c r="K709" s="2"/>
      <c r="L709" s="1">
        <v>-13.0</v>
      </c>
      <c r="M709" s="1"/>
      <c r="N709" s="1">
        <v>6.079766666666667</v>
      </c>
      <c r="O709" s="1" t="s">
        <v>36</v>
      </c>
      <c r="P709" s="1" t="s">
        <v>2411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70</v>
      </c>
      <c r="B710" s="1" t="s">
        <v>17</v>
      </c>
      <c r="C710" s="1">
        <v>119.0</v>
      </c>
      <c r="D710" s="1">
        <v>0.0</v>
      </c>
      <c r="E710" s="2"/>
      <c r="F710" s="1" t="s">
        <v>32</v>
      </c>
      <c r="G710" s="1" t="s">
        <v>19</v>
      </c>
      <c r="H710" s="1" t="s">
        <v>2412</v>
      </c>
      <c r="I710" s="1" t="s">
        <v>2413</v>
      </c>
      <c r="J710" s="1" t="s">
        <v>2413</v>
      </c>
      <c r="K710" s="2"/>
      <c r="L710" s="1">
        <v>0.0</v>
      </c>
      <c r="M710" s="1"/>
      <c r="N710" s="1">
        <v>5.493633333333333</v>
      </c>
      <c r="O710" s="1" t="s">
        <v>73</v>
      </c>
      <c r="P710" s="1" t="s">
        <v>2414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31</v>
      </c>
      <c r="B711" s="1" t="s">
        <v>17</v>
      </c>
      <c r="C711" s="1">
        <v>463.0</v>
      </c>
      <c r="D711" s="1">
        <v>0.0</v>
      </c>
      <c r="E711" s="1" t="s">
        <v>1079</v>
      </c>
      <c r="F711" s="1" t="s">
        <v>59</v>
      </c>
      <c r="G711" s="1" t="s">
        <v>24</v>
      </c>
      <c r="H711" s="1" t="s">
        <v>2415</v>
      </c>
      <c r="I711" s="1" t="s">
        <v>2416</v>
      </c>
      <c r="J711" s="1" t="s">
        <v>2417</v>
      </c>
      <c r="K711" s="1" t="s">
        <v>2418</v>
      </c>
      <c r="L711" s="1">
        <v>-8.0</v>
      </c>
      <c r="M711" s="1">
        <v>0.01255</v>
      </c>
      <c r="N711" s="1">
        <v>9.6086</v>
      </c>
      <c r="O711" s="1" t="s">
        <v>36</v>
      </c>
      <c r="P711" s="1" t="s">
        <v>2419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70</v>
      </c>
      <c r="B712" s="1" t="s">
        <v>17</v>
      </c>
      <c r="C712" s="1">
        <v>60.0</v>
      </c>
      <c r="D712" s="1">
        <v>105.0</v>
      </c>
      <c r="E712" s="2"/>
      <c r="F712" s="1" t="s">
        <v>32</v>
      </c>
      <c r="G712" s="1" t="s">
        <v>19</v>
      </c>
      <c r="H712" s="1" t="s">
        <v>2420</v>
      </c>
      <c r="I712" s="1" t="s">
        <v>2421</v>
      </c>
      <c r="J712" s="1" t="s">
        <v>2421</v>
      </c>
      <c r="K712" s="2"/>
      <c r="L712" s="1">
        <v>-4.0</v>
      </c>
      <c r="M712" s="1"/>
      <c r="N712" s="1">
        <v>0.3966</v>
      </c>
      <c r="O712" s="1" t="s">
        <v>73</v>
      </c>
      <c r="P712" s="1" t="s">
        <v>2422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41</v>
      </c>
      <c r="B713" s="1" t="s">
        <v>17</v>
      </c>
      <c r="C713" s="1">
        <v>849.0</v>
      </c>
      <c r="D713" s="1">
        <v>0.0</v>
      </c>
      <c r="E713" s="1" t="s">
        <v>42</v>
      </c>
      <c r="F713" s="1" t="s">
        <v>18</v>
      </c>
      <c r="G713" s="1" t="s">
        <v>24</v>
      </c>
      <c r="H713" s="1" t="s">
        <v>2423</v>
      </c>
      <c r="I713" s="1" t="s">
        <v>2424</v>
      </c>
      <c r="J713" s="1" t="s">
        <v>2424</v>
      </c>
      <c r="K713" s="2"/>
      <c r="L713" s="1">
        <v>-4.0</v>
      </c>
      <c r="M713" s="1"/>
      <c r="N713" s="1">
        <v>13.073916666666667</v>
      </c>
      <c r="O713" s="1" t="s">
        <v>22</v>
      </c>
      <c r="P713" s="1" t="s">
        <v>2425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16</v>
      </c>
      <c r="B714" s="1" t="s">
        <v>17</v>
      </c>
      <c r="C714" s="1">
        <v>264.0</v>
      </c>
      <c r="D714" s="1">
        <v>0.0</v>
      </c>
      <c r="E714" s="2"/>
      <c r="F714" s="1" t="s">
        <v>18</v>
      </c>
      <c r="G714" s="1" t="s">
        <v>24</v>
      </c>
      <c r="H714" s="1" t="s">
        <v>2426</v>
      </c>
      <c r="I714" s="1" t="s">
        <v>2427</v>
      </c>
      <c r="J714" s="1" t="s">
        <v>2427</v>
      </c>
      <c r="K714" s="2"/>
      <c r="L714" s="1">
        <v>-4.0</v>
      </c>
      <c r="M714" s="1"/>
      <c r="N714" s="1">
        <v>10.015316666666667</v>
      </c>
      <c r="O714" s="1" t="s">
        <v>22</v>
      </c>
      <c r="P714" s="1" t="s">
        <v>2428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16</v>
      </c>
      <c r="B715" s="1" t="s">
        <v>17</v>
      </c>
      <c r="C715" s="1">
        <v>404.0</v>
      </c>
      <c r="D715" s="1">
        <v>0.0</v>
      </c>
      <c r="E715" s="2"/>
      <c r="F715" s="1" t="s">
        <v>18</v>
      </c>
      <c r="G715" s="1" t="s">
        <v>24</v>
      </c>
      <c r="H715" s="1" t="s">
        <v>2429</v>
      </c>
      <c r="I715" s="1" t="s">
        <v>2430</v>
      </c>
      <c r="J715" s="1" t="s">
        <v>2430</v>
      </c>
      <c r="K715" s="2"/>
      <c r="L715" s="1">
        <v>-2.0</v>
      </c>
      <c r="M715" s="1"/>
      <c r="N715" s="1">
        <v>12.736683333333334</v>
      </c>
      <c r="O715" s="1" t="s">
        <v>22</v>
      </c>
      <c r="P715" s="1" t="s">
        <v>2431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31</v>
      </c>
      <c r="B716" s="1" t="s">
        <v>17</v>
      </c>
      <c r="C716" s="1">
        <v>329.0</v>
      </c>
      <c r="D716" s="1">
        <v>0.0</v>
      </c>
      <c r="E716" s="1" t="s">
        <v>1079</v>
      </c>
      <c r="F716" s="1" t="s">
        <v>59</v>
      </c>
      <c r="G716" s="1" t="s">
        <v>24</v>
      </c>
      <c r="H716" s="1" t="s">
        <v>2432</v>
      </c>
      <c r="I716" s="1" t="s">
        <v>2433</v>
      </c>
      <c r="J716" s="1" t="s">
        <v>2434</v>
      </c>
      <c r="K716" s="1" t="s">
        <v>2435</v>
      </c>
      <c r="L716" s="1">
        <v>-9.0</v>
      </c>
      <c r="M716" s="1">
        <v>0.016666666666666666</v>
      </c>
      <c r="N716" s="1">
        <v>10.545033333333333</v>
      </c>
      <c r="O716" s="1" t="s">
        <v>36</v>
      </c>
      <c r="P716" s="1" t="s">
        <v>2436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16</v>
      </c>
      <c r="B717" s="1" t="s">
        <v>17</v>
      </c>
      <c r="C717" s="1">
        <v>329.0</v>
      </c>
      <c r="D717" s="1">
        <v>0.0</v>
      </c>
      <c r="E717" s="2"/>
      <c r="F717" s="1" t="s">
        <v>18</v>
      </c>
      <c r="G717" s="1" t="s">
        <v>19</v>
      </c>
      <c r="H717" s="1" t="s">
        <v>2437</v>
      </c>
      <c r="I717" s="1" t="s">
        <v>2438</v>
      </c>
      <c r="J717" s="1" t="s">
        <v>2438</v>
      </c>
      <c r="K717" s="2"/>
      <c r="L717" s="1">
        <v>-6.0</v>
      </c>
      <c r="M717" s="1"/>
      <c r="N717" s="1">
        <v>8.605183333333333</v>
      </c>
      <c r="O717" s="1" t="s">
        <v>22</v>
      </c>
      <c r="P717" s="1" t="s">
        <v>150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16</v>
      </c>
      <c r="B718" s="1" t="s">
        <v>17</v>
      </c>
      <c r="C718" s="1">
        <v>264.0</v>
      </c>
      <c r="D718" s="1">
        <v>0.0</v>
      </c>
      <c r="E718" s="2"/>
      <c r="F718" s="1" t="s">
        <v>18</v>
      </c>
      <c r="G718" s="1" t="s">
        <v>24</v>
      </c>
      <c r="H718" s="1" t="s">
        <v>2439</v>
      </c>
      <c r="I718" s="1" t="s">
        <v>2440</v>
      </c>
      <c r="J718" s="1" t="s">
        <v>2440</v>
      </c>
      <c r="K718" s="2"/>
      <c r="L718" s="1">
        <v>-8.0</v>
      </c>
      <c r="M718" s="1"/>
      <c r="N718" s="1">
        <v>6.611183333333333</v>
      </c>
      <c r="O718" s="1" t="s">
        <v>22</v>
      </c>
      <c r="P718" s="1" t="s">
        <v>1791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31</v>
      </c>
      <c r="B719" s="1" t="s">
        <v>17</v>
      </c>
      <c r="C719" s="1">
        <v>777.0</v>
      </c>
      <c r="D719" s="1">
        <v>0.0</v>
      </c>
      <c r="E719" s="1" t="s">
        <v>1079</v>
      </c>
      <c r="F719" s="1" t="s">
        <v>59</v>
      </c>
      <c r="G719" s="1" t="s">
        <v>24</v>
      </c>
      <c r="H719" s="1" t="s">
        <v>2441</v>
      </c>
      <c r="I719" s="1" t="s">
        <v>2442</v>
      </c>
      <c r="J719" s="1" t="s">
        <v>2443</v>
      </c>
      <c r="K719" s="1" t="s">
        <v>2444</v>
      </c>
      <c r="L719" s="1">
        <v>-16.0</v>
      </c>
      <c r="M719" s="1">
        <v>0.014066666666666667</v>
      </c>
      <c r="N719" s="1">
        <v>9.4275</v>
      </c>
      <c r="O719" s="1" t="s">
        <v>36</v>
      </c>
      <c r="P719" s="1" t="s">
        <v>2445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31</v>
      </c>
      <c r="B720" s="1" t="s">
        <v>17</v>
      </c>
      <c r="C720" s="1">
        <v>267.0</v>
      </c>
      <c r="D720" s="1">
        <v>62.0</v>
      </c>
      <c r="E720" s="2"/>
      <c r="F720" s="1" t="s">
        <v>32</v>
      </c>
      <c r="G720" s="1" t="s">
        <v>33</v>
      </c>
      <c r="H720" s="1" t="s">
        <v>2446</v>
      </c>
      <c r="I720" s="1" t="s">
        <v>2447</v>
      </c>
      <c r="J720" s="1" t="s">
        <v>2447</v>
      </c>
      <c r="K720" s="2"/>
      <c r="L720" s="1">
        <v>-10.0</v>
      </c>
      <c r="M720" s="1"/>
      <c r="N720" s="1">
        <v>8.299366666666666</v>
      </c>
      <c r="O720" s="1" t="s">
        <v>36</v>
      </c>
      <c r="P720" s="1" t="s">
        <v>464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31</v>
      </c>
      <c r="B721" s="1" t="s">
        <v>17</v>
      </c>
      <c r="C721" s="1">
        <v>200.0</v>
      </c>
      <c r="D721" s="1">
        <v>106.0</v>
      </c>
      <c r="E721" s="2"/>
      <c r="F721" s="1" t="s">
        <v>32</v>
      </c>
      <c r="G721" s="1" t="s">
        <v>19</v>
      </c>
      <c r="H721" s="1" t="s">
        <v>2448</v>
      </c>
      <c r="I721" s="1" t="s">
        <v>2449</v>
      </c>
      <c r="J721" s="1" t="s">
        <v>2449</v>
      </c>
      <c r="K721" s="2"/>
      <c r="L721" s="1">
        <v>-10.0</v>
      </c>
      <c r="M721" s="1"/>
      <c r="N721" s="1">
        <v>8.508433333333333</v>
      </c>
      <c r="O721" s="1" t="s">
        <v>36</v>
      </c>
      <c r="P721" s="1" t="s">
        <v>2450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16</v>
      </c>
      <c r="B722" s="1" t="s">
        <v>17</v>
      </c>
      <c r="C722" s="3">
        <v>321.0</v>
      </c>
      <c r="D722" s="1">
        <v>0.0</v>
      </c>
      <c r="E722" s="2"/>
      <c r="F722" s="1" t="s">
        <v>18</v>
      </c>
      <c r="G722" s="1" t="s">
        <v>24</v>
      </c>
      <c r="H722" s="1" t="s">
        <v>2451</v>
      </c>
      <c r="I722" s="1" t="s">
        <v>2452</v>
      </c>
      <c r="J722" s="1" t="s">
        <v>2452</v>
      </c>
      <c r="K722" s="2"/>
      <c r="L722" s="1">
        <v>-5.0</v>
      </c>
      <c r="M722" s="1"/>
      <c r="N722" s="1">
        <v>9.52285</v>
      </c>
      <c r="O722" s="1" t="s">
        <v>22</v>
      </c>
      <c r="P722" s="1" t="s">
        <v>2453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31</v>
      </c>
      <c r="B723" s="1" t="s">
        <v>17</v>
      </c>
      <c r="C723" s="1">
        <v>398.0</v>
      </c>
      <c r="D723" s="1">
        <v>100.0</v>
      </c>
      <c r="E723" s="2"/>
      <c r="F723" s="1" t="s">
        <v>32</v>
      </c>
      <c r="G723" s="1" t="s">
        <v>24</v>
      </c>
      <c r="H723" s="1" t="s">
        <v>2454</v>
      </c>
      <c r="I723" s="1" t="s">
        <v>2455</v>
      </c>
      <c r="J723" s="1" t="s">
        <v>2455</v>
      </c>
      <c r="K723" s="2"/>
      <c r="L723" s="1">
        <v>-9.0</v>
      </c>
      <c r="M723" s="1"/>
      <c r="N723" s="1">
        <v>9.283383333333333</v>
      </c>
      <c r="O723" s="1" t="s">
        <v>36</v>
      </c>
      <c r="P723" s="1" t="s">
        <v>2456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31</v>
      </c>
      <c r="B724" s="1" t="s">
        <v>17</v>
      </c>
      <c r="C724" s="3">
        <v>247.0</v>
      </c>
      <c r="D724" s="1">
        <v>62.0</v>
      </c>
      <c r="E724" s="2"/>
      <c r="F724" s="1" t="s">
        <v>32</v>
      </c>
      <c r="G724" s="1" t="s">
        <v>19</v>
      </c>
      <c r="H724" s="1" t="s">
        <v>2457</v>
      </c>
      <c r="I724" s="1" t="s">
        <v>2458</v>
      </c>
      <c r="J724" s="1" t="s">
        <v>2458</v>
      </c>
      <c r="K724" s="2"/>
      <c r="L724" s="1">
        <v>-12.0</v>
      </c>
      <c r="M724" s="1"/>
      <c r="N724" s="1">
        <v>7.220716666666666</v>
      </c>
      <c r="O724" s="1" t="s">
        <v>36</v>
      </c>
      <c r="P724" s="1" t="s">
        <v>217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16</v>
      </c>
      <c r="B725" s="1" t="s">
        <v>17</v>
      </c>
      <c r="C725" s="3">
        <v>593.0</v>
      </c>
      <c r="D725" s="1">
        <v>0.0</v>
      </c>
      <c r="E725" s="2"/>
      <c r="F725" s="1" t="s">
        <v>18</v>
      </c>
      <c r="G725" s="1" t="s">
        <v>24</v>
      </c>
      <c r="H725" s="1" t="s">
        <v>2459</v>
      </c>
      <c r="I725" s="1" t="s">
        <v>2460</v>
      </c>
      <c r="J725" s="1" t="s">
        <v>2460</v>
      </c>
      <c r="K725" s="2"/>
      <c r="L725" s="1">
        <v>-4.0</v>
      </c>
      <c r="M725" s="1"/>
      <c r="N725" s="1">
        <v>10.11225</v>
      </c>
      <c r="O725" s="1" t="s">
        <v>22</v>
      </c>
      <c r="P725" s="1" t="s">
        <v>2461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31</v>
      </c>
      <c r="B726" s="1" t="s">
        <v>17</v>
      </c>
      <c r="C726" s="3">
        <v>247.0</v>
      </c>
      <c r="D726" s="1">
        <v>62.0</v>
      </c>
      <c r="E726" s="2"/>
      <c r="F726" s="1" t="s">
        <v>32</v>
      </c>
      <c r="G726" s="1" t="s">
        <v>19</v>
      </c>
      <c r="H726" s="1" t="s">
        <v>2462</v>
      </c>
      <c r="I726" s="1" t="s">
        <v>2463</v>
      </c>
      <c r="J726" s="1" t="s">
        <v>2463</v>
      </c>
      <c r="K726" s="2"/>
      <c r="L726" s="1">
        <v>-12.0</v>
      </c>
      <c r="M726" s="1"/>
      <c r="N726" s="1">
        <v>6.8734166666666665</v>
      </c>
      <c r="O726" s="1" t="s">
        <v>36</v>
      </c>
      <c r="P726" s="1" t="s">
        <v>2464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70</v>
      </c>
      <c r="B727" s="1" t="s">
        <v>17</v>
      </c>
      <c r="C727" s="3">
        <v>49.0</v>
      </c>
      <c r="D727" s="1">
        <v>0.0</v>
      </c>
      <c r="E727" s="2"/>
      <c r="F727" s="1" t="s">
        <v>32</v>
      </c>
      <c r="G727" s="1" t="s">
        <v>19</v>
      </c>
      <c r="H727" s="1" t="s">
        <v>2465</v>
      </c>
      <c r="I727" s="1" t="s">
        <v>2466</v>
      </c>
      <c r="J727" s="1" t="s">
        <v>2466</v>
      </c>
      <c r="K727" s="2"/>
      <c r="L727" s="1">
        <v>-4.0</v>
      </c>
      <c r="M727" s="1"/>
      <c r="N727" s="1">
        <v>0.3006333333333333</v>
      </c>
      <c r="O727" s="1" t="s">
        <v>73</v>
      </c>
      <c r="P727" s="1" t="s">
        <v>2467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31</v>
      </c>
      <c r="B728" s="1" t="s">
        <v>17</v>
      </c>
      <c r="C728" s="1">
        <v>201.0</v>
      </c>
      <c r="D728" s="1">
        <v>48.0</v>
      </c>
      <c r="E728" s="2"/>
      <c r="F728" s="1" t="s">
        <v>32</v>
      </c>
      <c r="G728" s="1" t="s">
        <v>24</v>
      </c>
      <c r="H728" s="1" t="s">
        <v>2468</v>
      </c>
      <c r="I728" s="1" t="s">
        <v>2469</v>
      </c>
      <c r="J728" s="1" t="s">
        <v>2469</v>
      </c>
      <c r="K728" s="2"/>
      <c r="L728" s="1">
        <v>-12.0</v>
      </c>
      <c r="M728" s="1"/>
      <c r="N728" s="1">
        <v>6.671833333333334</v>
      </c>
      <c r="O728" s="1" t="s">
        <v>36</v>
      </c>
      <c r="P728" s="1" t="s">
        <v>1039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31</v>
      </c>
      <c r="B729" s="1" t="s">
        <v>17</v>
      </c>
      <c r="C729" s="1">
        <v>309.0</v>
      </c>
      <c r="D729" s="1">
        <v>0.0</v>
      </c>
      <c r="E729" s="1" t="s">
        <v>1079</v>
      </c>
      <c r="F729" s="1" t="s">
        <v>59</v>
      </c>
      <c r="G729" s="1" t="s">
        <v>24</v>
      </c>
      <c r="H729" s="1" t="s">
        <v>2470</v>
      </c>
      <c r="I729" s="1" t="s">
        <v>2471</v>
      </c>
      <c r="J729" s="1" t="s">
        <v>2472</v>
      </c>
      <c r="K729" s="1" t="s">
        <v>2473</v>
      </c>
      <c r="L729" s="1">
        <v>-12.0</v>
      </c>
      <c r="M729" s="1">
        <v>0.012916666666666667</v>
      </c>
      <c r="N729" s="1">
        <v>11.891166666666667</v>
      </c>
      <c r="O729" s="1" t="s">
        <v>36</v>
      </c>
      <c r="P729" s="1" t="s">
        <v>128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31</v>
      </c>
      <c r="B730" s="1" t="s">
        <v>17</v>
      </c>
      <c r="C730" s="1">
        <v>275.4</v>
      </c>
      <c r="D730" s="1">
        <v>30.6</v>
      </c>
      <c r="E730" s="1" t="s">
        <v>1079</v>
      </c>
      <c r="F730" s="1" t="s">
        <v>59</v>
      </c>
      <c r="G730" s="1" t="s">
        <v>19</v>
      </c>
      <c r="H730" s="1" t="s">
        <v>2474</v>
      </c>
      <c r="I730" s="1" t="s">
        <v>2475</v>
      </c>
      <c r="J730" s="1" t="s">
        <v>2476</v>
      </c>
      <c r="K730" s="1" t="s">
        <v>2477</v>
      </c>
      <c r="L730" s="1">
        <v>-13.0</v>
      </c>
      <c r="M730" s="1">
        <v>0.010133333333333333</v>
      </c>
      <c r="N730" s="1">
        <v>17.540766666666666</v>
      </c>
      <c r="O730" s="1" t="s">
        <v>36</v>
      </c>
      <c r="P730" s="1" t="s">
        <v>1801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31</v>
      </c>
      <c r="B731" s="1" t="s">
        <v>17</v>
      </c>
      <c r="C731" s="3">
        <v>304.0</v>
      </c>
      <c r="D731" s="1">
        <v>15.0</v>
      </c>
      <c r="E731" s="1" t="s">
        <v>1079</v>
      </c>
      <c r="F731" s="1" t="s">
        <v>59</v>
      </c>
      <c r="G731" s="1" t="s">
        <v>24</v>
      </c>
      <c r="H731" s="1" t="s">
        <v>2478</v>
      </c>
      <c r="I731" s="1" t="s">
        <v>2479</v>
      </c>
      <c r="J731" s="1" t="s">
        <v>2480</v>
      </c>
      <c r="K731" s="1" t="s">
        <v>2481</v>
      </c>
      <c r="L731" s="1">
        <v>-8.0</v>
      </c>
      <c r="M731" s="1">
        <v>0.014183333333333333</v>
      </c>
      <c r="N731" s="1">
        <v>20.830266666666667</v>
      </c>
      <c r="O731" s="1" t="s">
        <v>36</v>
      </c>
      <c r="P731" s="1" t="s">
        <v>366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31</v>
      </c>
      <c r="B732" s="1" t="s">
        <v>17</v>
      </c>
      <c r="C732" s="1">
        <v>250.0</v>
      </c>
      <c r="D732" s="1">
        <v>0.0</v>
      </c>
      <c r="E732" s="1" t="s">
        <v>1079</v>
      </c>
      <c r="F732" s="1" t="s">
        <v>59</v>
      </c>
      <c r="G732" s="1" t="s">
        <v>24</v>
      </c>
      <c r="H732" s="1" t="s">
        <v>2482</v>
      </c>
      <c r="I732" s="1" t="s">
        <v>2483</v>
      </c>
      <c r="J732" s="1" t="s">
        <v>2484</v>
      </c>
      <c r="K732" s="1" t="s">
        <v>2485</v>
      </c>
      <c r="L732" s="1">
        <v>-12.0</v>
      </c>
      <c r="M732" s="1">
        <v>0.0072833333333333335</v>
      </c>
      <c r="N732" s="1">
        <v>14.080566666666666</v>
      </c>
      <c r="O732" s="1" t="s">
        <v>36</v>
      </c>
      <c r="P732" s="1" t="s">
        <v>2486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70</v>
      </c>
      <c r="B733" s="1" t="s">
        <v>17</v>
      </c>
      <c r="C733" s="1">
        <v>658.0</v>
      </c>
      <c r="D733" s="1">
        <v>0.0</v>
      </c>
      <c r="E733" s="2"/>
      <c r="F733" s="1" t="s">
        <v>32</v>
      </c>
      <c r="G733" s="1" t="s">
        <v>19</v>
      </c>
      <c r="H733" s="1" t="s">
        <v>2487</v>
      </c>
      <c r="I733" s="1" t="s">
        <v>2488</v>
      </c>
      <c r="J733" s="1" t="s">
        <v>2488</v>
      </c>
      <c r="K733" s="2"/>
      <c r="L733" s="1">
        <v>7.0</v>
      </c>
      <c r="M733" s="1"/>
      <c r="N733" s="1">
        <v>12.729533333333332</v>
      </c>
      <c r="O733" s="1" t="s">
        <v>73</v>
      </c>
      <c r="P733" s="1" t="s">
        <v>2489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41</v>
      </c>
      <c r="B734" s="1" t="s">
        <v>17</v>
      </c>
      <c r="C734" s="1">
        <v>389.0</v>
      </c>
      <c r="D734" s="1">
        <v>0.0</v>
      </c>
      <c r="E734" s="1" t="s">
        <v>42</v>
      </c>
      <c r="F734" s="1" t="s">
        <v>18</v>
      </c>
      <c r="G734" s="1" t="s">
        <v>24</v>
      </c>
      <c r="H734" s="1" t="s">
        <v>2490</v>
      </c>
      <c r="I734" s="1" t="s">
        <v>2491</v>
      </c>
      <c r="J734" s="1" t="s">
        <v>2491</v>
      </c>
      <c r="K734" s="2"/>
      <c r="L734" s="1">
        <v>-4.0</v>
      </c>
      <c r="M734" s="1"/>
      <c r="N734" s="1">
        <v>10.20605</v>
      </c>
      <c r="O734" s="1" t="s">
        <v>22</v>
      </c>
      <c r="P734" s="1" t="s">
        <v>2492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16</v>
      </c>
      <c r="B735" s="1" t="s">
        <v>17</v>
      </c>
      <c r="C735" s="1">
        <v>329.0</v>
      </c>
      <c r="D735" s="1">
        <v>0.0</v>
      </c>
      <c r="E735" s="2"/>
      <c r="F735" s="1" t="s">
        <v>18</v>
      </c>
      <c r="G735" s="1" t="s">
        <v>19</v>
      </c>
      <c r="H735" s="1" t="s">
        <v>2493</v>
      </c>
      <c r="I735" s="1" t="s">
        <v>2494</v>
      </c>
      <c r="J735" s="1" t="s">
        <v>2494</v>
      </c>
      <c r="K735" s="2"/>
      <c r="L735" s="1">
        <v>-6.0</v>
      </c>
      <c r="M735" s="1"/>
      <c r="N735" s="1">
        <v>8.442483333333334</v>
      </c>
      <c r="O735" s="1" t="s">
        <v>22</v>
      </c>
      <c r="P735" s="1" t="s">
        <v>2495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16</v>
      </c>
      <c r="B736" s="1" t="s">
        <v>17</v>
      </c>
      <c r="C736" s="3">
        <v>381.0</v>
      </c>
      <c r="D736" s="1">
        <v>0.0</v>
      </c>
      <c r="E736" s="2"/>
      <c r="F736" s="1" t="s">
        <v>18</v>
      </c>
      <c r="G736" s="1" t="s">
        <v>24</v>
      </c>
      <c r="H736" s="1" t="s">
        <v>2496</v>
      </c>
      <c r="I736" s="1" t="s">
        <v>2497</v>
      </c>
      <c r="J736" s="1" t="s">
        <v>2497</v>
      </c>
      <c r="K736" s="2"/>
      <c r="L736" s="1">
        <v>-4.0</v>
      </c>
      <c r="M736" s="1"/>
      <c r="N736" s="1">
        <v>10.582016666666666</v>
      </c>
      <c r="O736" s="1" t="s">
        <v>22</v>
      </c>
      <c r="P736" s="1" t="s">
        <v>2498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16</v>
      </c>
      <c r="B737" s="1" t="s">
        <v>17</v>
      </c>
      <c r="C737" s="1">
        <v>563.0</v>
      </c>
      <c r="D737" s="1">
        <v>0.0</v>
      </c>
      <c r="E737" s="2"/>
      <c r="F737" s="1" t="s">
        <v>18</v>
      </c>
      <c r="G737" s="1" t="s">
        <v>24</v>
      </c>
      <c r="H737" s="1" t="s">
        <v>2499</v>
      </c>
      <c r="I737" s="1" t="s">
        <v>2500</v>
      </c>
      <c r="J737" s="1" t="s">
        <v>2500</v>
      </c>
      <c r="K737" s="2"/>
      <c r="L737" s="1">
        <v>0.0</v>
      </c>
      <c r="M737" s="1"/>
      <c r="N737" s="1">
        <v>14.32465</v>
      </c>
      <c r="O737" s="1" t="s">
        <v>22</v>
      </c>
      <c r="P737" s="1" t="s">
        <v>2501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16</v>
      </c>
      <c r="B738" s="1" t="s">
        <v>17</v>
      </c>
      <c r="C738" s="1">
        <v>329.0</v>
      </c>
      <c r="D738" s="1">
        <v>0.0</v>
      </c>
      <c r="E738" s="2"/>
      <c r="F738" s="1" t="s">
        <v>18</v>
      </c>
      <c r="G738" s="1" t="s">
        <v>19</v>
      </c>
      <c r="H738" s="1" t="s">
        <v>2502</v>
      </c>
      <c r="I738" s="1" t="s">
        <v>2503</v>
      </c>
      <c r="J738" s="1" t="s">
        <v>2503</v>
      </c>
      <c r="K738" s="2"/>
      <c r="L738" s="1">
        <v>-3.0</v>
      </c>
      <c r="M738" s="1"/>
      <c r="N738" s="1">
        <v>11.171433333333333</v>
      </c>
      <c r="O738" s="1" t="s">
        <v>22</v>
      </c>
      <c r="P738" s="1" t="s">
        <v>702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31</v>
      </c>
      <c r="B739" s="1" t="s">
        <v>17</v>
      </c>
      <c r="C739" s="1">
        <v>250.0</v>
      </c>
      <c r="D739" s="1">
        <v>0.0</v>
      </c>
      <c r="E739" s="1" t="s">
        <v>58</v>
      </c>
      <c r="F739" s="1" t="s">
        <v>59</v>
      </c>
      <c r="G739" s="1" t="s">
        <v>24</v>
      </c>
      <c r="H739" s="1" t="s">
        <v>2504</v>
      </c>
      <c r="I739" s="1" t="s">
        <v>2505</v>
      </c>
      <c r="J739" s="1" t="s">
        <v>2506</v>
      </c>
      <c r="K739" s="1" t="s">
        <v>2507</v>
      </c>
      <c r="L739" s="1">
        <v>-8.0</v>
      </c>
      <c r="M739" s="1">
        <v>0.009833333333333333</v>
      </c>
      <c r="N739" s="1">
        <v>9.61955</v>
      </c>
      <c r="O739" s="1" t="s">
        <v>36</v>
      </c>
      <c r="P739" s="1" t="s">
        <v>2364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41</v>
      </c>
      <c r="B740" s="1" t="s">
        <v>17</v>
      </c>
      <c r="C740" s="1">
        <v>463.0</v>
      </c>
      <c r="D740" s="1">
        <v>0.0</v>
      </c>
      <c r="E740" s="1" t="s">
        <v>42</v>
      </c>
      <c r="F740" s="1" t="s">
        <v>18</v>
      </c>
      <c r="G740" s="1" t="s">
        <v>24</v>
      </c>
      <c r="H740" s="1" t="s">
        <v>2508</v>
      </c>
      <c r="I740" s="1" t="s">
        <v>2509</v>
      </c>
      <c r="J740" s="1" t="s">
        <v>2509</v>
      </c>
      <c r="K740" s="2"/>
      <c r="L740" s="1">
        <v>-6.0</v>
      </c>
      <c r="M740" s="1"/>
      <c r="N740" s="1">
        <v>8.190066666666667</v>
      </c>
      <c r="O740" s="1" t="s">
        <v>22</v>
      </c>
      <c r="P740" s="1" t="s">
        <v>2510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16</v>
      </c>
      <c r="B741" s="1" t="s">
        <v>17</v>
      </c>
      <c r="C741" s="3">
        <v>329.0</v>
      </c>
      <c r="D741" s="1">
        <v>0.0</v>
      </c>
      <c r="E741" s="2"/>
      <c r="F741" s="1" t="s">
        <v>18</v>
      </c>
      <c r="G741" s="1" t="s">
        <v>24</v>
      </c>
      <c r="H741" s="1" t="s">
        <v>2511</v>
      </c>
      <c r="I741" s="1" t="s">
        <v>2512</v>
      </c>
      <c r="J741" s="1" t="s">
        <v>2512</v>
      </c>
      <c r="K741" s="2"/>
      <c r="L741" s="1">
        <v>-6.0</v>
      </c>
      <c r="M741" s="1"/>
      <c r="N741" s="1">
        <v>8.444466666666667</v>
      </c>
      <c r="O741" s="1" t="s">
        <v>22</v>
      </c>
      <c r="P741" s="1" t="s">
        <v>548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16</v>
      </c>
      <c r="B742" s="3" t="s">
        <v>17</v>
      </c>
      <c r="C742" s="1">
        <v>364.0</v>
      </c>
      <c r="D742" s="1">
        <v>0.0</v>
      </c>
      <c r="E742" s="2"/>
      <c r="F742" s="1" t="s">
        <v>18</v>
      </c>
      <c r="G742" s="1" t="s">
        <v>19</v>
      </c>
      <c r="H742" s="1" t="s">
        <v>2513</v>
      </c>
      <c r="I742" s="1" t="s">
        <v>2514</v>
      </c>
      <c r="J742" s="1" t="s">
        <v>2514</v>
      </c>
      <c r="K742" s="2"/>
      <c r="L742" s="1">
        <v>-5.0</v>
      </c>
      <c r="M742" s="1"/>
      <c r="N742" s="1">
        <v>9.38365</v>
      </c>
      <c r="O742" s="1" t="s">
        <v>22</v>
      </c>
      <c r="P742" s="1" t="s">
        <v>2515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84</v>
      </c>
      <c r="B743" s="1" t="s">
        <v>17</v>
      </c>
      <c r="C743" s="1">
        <v>381.0</v>
      </c>
      <c r="D743" s="1">
        <v>0.0</v>
      </c>
      <c r="E743" s="1" t="s">
        <v>2516</v>
      </c>
      <c r="F743" s="1" t="s">
        <v>18</v>
      </c>
      <c r="G743" s="1" t="s">
        <v>24</v>
      </c>
      <c r="H743" s="1" t="s">
        <v>2517</v>
      </c>
      <c r="I743" s="1" t="s">
        <v>2518</v>
      </c>
      <c r="J743" s="1" t="s">
        <v>2518</v>
      </c>
      <c r="K743" s="2"/>
      <c r="L743" s="1">
        <v>-6.0</v>
      </c>
      <c r="M743" s="1"/>
      <c r="N743" s="1">
        <v>8.6394</v>
      </c>
      <c r="O743" s="1" t="s">
        <v>22</v>
      </c>
      <c r="P743" s="1" t="s">
        <v>2519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41</v>
      </c>
      <c r="B744" s="1" t="s">
        <v>17</v>
      </c>
      <c r="C744" s="1">
        <v>395.0</v>
      </c>
      <c r="D744" s="1">
        <v>0.0</v>
      </c>
      <c r="E744" s="1" t="s">
        <v>42</v>
      </c>
      <c r="F744" s="1" t="s">
        <v>18</v>
      </c>
      <c r="G744" s="1" t="s">
        <v>24</v>
      </c>
      <c r="H744" s="1" t="s">
        <v>2520</v>
      </c>
      <c r="I744" s="1" t="s">
        <v>2521</v>
      </c>
      <c r="J744" s="1" t="s">
        <v>2521</v>
      </c>
      <c r="K744" s="2"/>
      <c r="L744" s="1">
        <v>-7.0</v>
      </c>
      <c r="M744" s="1"/>
      <c r="N744" s="1">
        <v>7.459633333333334</v>
      </c>
      <c r="O744" s="1" t="s">
        <v>22</v>
      </c>
      <c r="P744" s="1" t="s">
        <v>2522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16</v>
      </c>
      <c r="B745" s="1" t="s">
        <v>17</v>
      </c>
      <c r="C745" s="1">
        <v>323.0</v>
      </c>
      <c r="D745" s="1">
        <v>0.0</v>
      </c>
      <c r="E745" s="2"/>
      <c r="F745" s="1" t="s">
        <v>18</v>
      </c>
      <c r="G745" s="1" t="s">
        <v>24</v>
      </c>
      <c r="H745" s="1" t="s">
        <v>2523</v>
      </c>
      <c r="I745" s="1" t="s">
        <v>2524</v>
      </c>
      <c r="J745" s="1" t="s">
        <v>2524</v>
      </c>
      <c r="K745" s="2"/>
      <c r="L745" s="1">
        <v>-7.0</v>
      </c>
      <c r="M745" s="1"/>
      <c r="N745" s="1">
        <v>7.57535</v>
      </c>
      <c r="O745" s="1" t="s">
        <v>22</v>
      </c>
      <c r="P745" s="1" t="s">
        <v>2525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84</v>
      </c>
      <c r="B746" s="1" t="s">
        <v>17</v>
      </c>
      <c r="C746" s="3">
        <v>329.0</v>
      </c>
      <c r="D746" s="1">
        <v>0.0</v>
      </c>
      <c r="E746" s="1" t="s">
        <v>709</v>
      </c>
      <c r="F746" s="1" t="s">
        <v>18</v>
      </c>
      <c r="G746" s="1" t="s">
        <v>24</v>
      </c>
      <c r="H746" s="1" t="s">
        <v>2526</v>
      </c>
      <c r="I746" s="1" t="s">
        <v>2527</v>
      </c>
      <c r="J746" s="1" t="s">
        <v>2527</v>
      </c>
      <c r="K746" s="2"/>
      <c r="L746" s="1">
        <v>-8.0</v>
      </c>
      <c r="M746" s="1"/>
      <c r="N746" s="1">
        <v>6.544833333333333</v>
      </c>
      <c r="O746" s="1" t="s">
        <v>22</v>
      </c>
      <c r="P746" s="1" t="s">
        <v>564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84</v>
      </c>
      <c r="B747" s="1" t="s">
        <v>17</v>
      </c>
      <c r="C747" s="1">
        <v>558.0</v>
      </c>
      <c r="D747" s="1">
        <v>0.0</v>
      </c>
      <c r="E747" s="1" t="s">
        <v>2516</v>
      </c>
      <c r="F747" s="1" t="s">
        <v>18</v>
      </c>
      <c r="G747" s="1" t="s">
        <v>24</v>
      </c>
      <c r="H747" s="1" t="s">
        <v>2528</v>
      </c>
      <c r="I747" s="1" t="s">
        <v>2529</v>
      </c>
      <c r="J747" s="1" t="s">
        <v>2529</v>
      </c>
      <c r="K747" s="2"/>
      <c r="L747" s="1">
        <v>-3.0</v>
      </c>
      <c r="M747" s="1"/>
      <c r="N747" s="1">
        <v>11.807866666666667</v>
      </c>
      <c r="O747" s="1" t="s">
        <v>22</v>
      </c>
      <c r="P747" s="1" t="s">
        <v>2530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70</v>
      </c>
      <c r="B748" s="1" t="s">
        <v>17</v>
      </c>
      <c r="C748" s="1">
        <v>0.0</v>
      </c>
      <c r="D748" s="1">
        <v>309.0</v>
      </c>
      <c r="E748" s="1" t="s">
        <v>2531</v>
      </c>
      <c r="F748" s="1" t="s">
        <v>59</v>
      </c>
      <c r="G748" s="1" t="s">
        <v>19</v>
      </c>
      <c r="H748" s="1" t="s">
        <v>2532</v>
      </c>
      <c r="I748" s="1" t="s">
        <v>2533</v>
      </c>
      <c r="J748" s="1" t="s">
        <v>2534</v>
      </c>
      <c r="K748" s="1" t="s">
        <v>2535</v>
      </c>
      <c r="L748" s="1">
        <v>14.0</v>
      </c>
      <c r="M748" s="1">
        <v>0.011783333333333333</v>
      </c>
      <c r="N748" s="1">
        <v>16.23765</v>
      </c>
      <c r="O748" s="1" t="s">
        <v>73</v>
      </c>
      <c r="P748" s="1" t="s">
        <v>2536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41</v>
      </c>
      <c r="B749" s="1" t="s">
        <v>17</v>
      </c>
      <c r="C749" s="3">
        <v>528.0</v>
      </c>
      <c r="D749" s="1">
        <v>0.0</v>
      </c>
      <c r="E749" s="1" t="s">
        <v>42</v>
      </c>
      <c r="F749" s="1" t="s">
        <v>18</v>
      </c>
      <c r="G749" s="1" t="s">
        <v>24</v>
      </c>
      <c r="H749" s="1" t="s">
        <v>2537</v>
      </c>
      <c r="I749" s="1" t="s">
        <v>2538</v>
      </c>
      <c r="J749" s="1" t="s">
        <v>2538</v>
      </c>
      <c r="K749" s="2"/>
      <c r="L749" s="1">
        <v>1.0</v>
      </c>
      <c r="M749" s="1"/>
      <c r="N749" s="1">
        <v>16.59476666666667</v>
      </c>
      <c r="O749" s="1" t="s">
        <v>22</v>
      </c>
      <c r="P749" s="1" t="s">
        <v>2539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41</v>
      </c>
      <c r="B750" s="1" t="s">
        <v>17</v>
      </c>
      <c r="C750" s="1">
        <v>289.0</v>
      </c>
      <c r="D750" s="1">
        <v>0.0</v>
      </c>
      <c r="E750" s="1" t="s">
        <v>42</v>
      </c>
      <c r="F750" s="1" t="s">
        <v>18</v>
      </c>
      <c r="G750" s="1" t="s">
        <v>24</v>
      </c>
      <c r="H750" s="1" t="s">
        <v>2540</v>
      </c>
      <c r="I750" s="1" t="s">
        <v>2541</v>
      </c>
      <c r="J750" s="1" t="s">
        <v>2541</v>
      </c>
      <c r="K750" s="2"/>
      <c r="L750" s="1">
        <v>-4.0</v>
      </c>
      <c r="M750" s="1"/>
      <c r="N750" s="1">
        <v>10.080866666666667</v>
      </c>
      <c r="O750" s="1" t="s">
        <v>22</v>
      </c>
      <c r="P750" s="1" t="s">
        <v>2542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84</v>
      </c>
      <c r="B751" s="1" t="s">
        <v>17</v>
      </c>
      <c r="C751" s="1">
        <v>329.0</v>
      </c>
      <c r="D751" s="1">
        <v>0.0</v>
      </c>
      <c r="E751" s="1" t="s">
        <v>85</v>
      </c>
      <c r="F751" s="1" t="s">
        <v>18</v>
      </c>
      <c r="G751" s="1" t="s">
        <v>24</v>
      </c>
      <c r="H751" s="1" t="s">
        <v>2543</v>
      </c>
      <c r="I751" s="1" t="s">
        <v>2544</v>
      </c>
      <c r="J751" s="1" t="s">
        <v>2544</v>
      </c>
      <c r="K751" s="2"/>
      <c r="L751" s="1">
        <v>-1.0</v>
      </c>
      <c r="M751" s="1"/>
      <c r="N751" s="1">
        <v>13.607616666666667</v>
      </c>
      <c r="O751" s="1" t="s">
        <v>22</v>
      </c>
      <c r="P751" s="1" t="s">
        <v>1361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16</v>
      </c>
      <c r="B752" s="1" t="s">
        <v>17</v>
      </c>
      <c r="C752" s="1">
        <v>459.0</v>
      </c>
      <c r="D752" s="1">
        <v>0.0</v>
      </c>
      <c r="E752" s="2"/>
      <c r="F752" s="1" t="s">
        <v>18</v>
      </c>
      <c r="G752" s="1" t="s">
        <v>24</v>
      </c>
      <c r="H752" s="1" t="s">
        <v>2545</v>
      </c>
      <c r="I752" s="1" t="s">
        <v>2546</v>
      </c>
      <c r="J752" s="1" t="s">
        <v>2546</v>
      </c>
      <c r="K752" s="2"/>
      <c r="L752" s="1">
        <v>-1.0</v>
      </c>
      <c r="M752" s="1"/>
      <c r="N752" s="1">
        <v>13.911016666666667</v>
      </c>
      <c r="O752" s="1" t="s">
        <v>22</v>
      </c>
      <c r="P752" s="1" t="s">
        <v>2547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84</v>
      </c>
      <c r="B753" s="1" t="s">
        <v>17</v>
      </c>
      <c r="C753" s="1">
        <v>329.0</v>
      </c>
      <c r="D753" s="1">
        <v>0.0</v>
      </c>
      <c r="E753" s="1" t="s">
        <v>2548</v>
      </c>
      <c r="F753" s="1" t="s">
        <v>18</v>
      </c>
      <c r="G753" s="1" t="s">
        <v>24</v>
      </c>
      <c r="H753" s="1" t="s">
        <v>2549</v>
      </c>
      <c r="I753" s="1" t="s">
        <v>2550</v>
      </c>
      <c r="J753" s="1" t="s">
        <v>2550</v>
      </c>
      <c r="K753" s="2"/>
      <c r="L753" s="1">
        <v>-1.0</v>
      </c>
      <c r="M753" s="1"/>
      <c r="N753" s="1">
        <v>13.104983333333333</v>
      </c>
      <c r="O753" s="1" t="s">
        <v>22</v>
      </c>
      <c r="P753" s="1" t="s">
        <v>2551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16</v>
      </c>
      <c r="B754" s="1" t="s">
        <v>17</v>
      </c>
      <c r="C754" s="1">
        <v>334.0</v>
      </c>
      <c r="D754" s="1">
        <v>0.0</v>
      </c>
      <c r="E754" s="2"/>
      <c r="F754" s="1" t="s">
        <v>18</v>
      </c>
      <c r="G754" s="1" t="s">
        <v>24</v>
      </c>
      <c r="H754" s="1" t="s">
        <v>2552</v>
      </c>
      <c r="I754" s="1" t="s">
        <v>2553</v>
      </c>
      <c r="J754" s="1" t="s">
        <v>2553</v>
      </c>
      <c r="K754" s="2"/>
      <c r="L754" s="1">
        <v>0.0</v>
      </c>
      <c r="M754" s="1"/>
      <c r="N754" s="1">
        <v>14.044633333333334</v>
      </c>
      <c r="O754" s="1" t="s">
        <v>22</v>
      </c>
      <c r="P754" s="1" t="s">
        <v>2554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41</v>
      </c>
      <c r="B755" s="1" t="s">
        <v>17</v>
      </c>
      <c r="C755" s="1">
        <v>264.0</v>
      </c>
      <c r="D755" s="1">
        <v>0.0</v>
      </c>
      <c r="E755" s="1" t="s">
        <v>42</v>
      </c>
      <c r="F755" s="1" t="s">
        <v>18</v>
      </c>
      <c r="G755" s="1" t="s">
        <v>24</v>
      </c>
      <c r="H755" s="1" t="s">
        <v>2555</v>
      </c>
      <c r="I755" s="1" t="s">
        <v>2556</v>
      </c>
      <c r="J755" s="1" t="s">
        <v>2556</v>
      </c>
      <c r="K755" s="2"/>
      <c r="L755" s="1">
        <v>-3.0</v>
      </c>
      <c r="M755" s="1"/>
      <c r="N755" s="1">
        <v>11.27745</v>
      </c>
      <c r="O755" s="1" t="s">
        <v>22</v>
      </c>
      <c r="P755" s="1" t="s">
        <v>1216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31</v>
      </c>
      <c r="B756" s="1" t="s">
        <v>17</v>
      </c>
      <c r="C756" s="1">
        <v>312.0</v>
      </c>
      <c r="D756" s="1">
        <v>14.0</v>
      </c>
      <c r="E756" s="1" t="s">
        <v>2531</v>
      </c>
      <c r="F756" s="1" t="s">
        <v>59</v>
      </c>
      <c r="G756" s="1" t="s">
        <v>24</v>
      </c>
      <c r="H756" s="1" t="s">
        <v>2557</v>
      </c>
      <c r="I756" s="1" t="s">
        <v>2558</v>
      </c>
      <c r="J756" s="1" t="s">
        <v>2559</v>
      </c>
      <c r="K756" s="1" t="s">
        <v>2560</v>
      </c>
      <c r="L756" s="1">
        <v>-2.0</v>
      </c>
      <c r="M756" s="1">
        <v>0.008066666666666666</v>
      </c>
      <c r="N756" s="1">
        <v>9.270216666666666</v>
      </c>
      <c r="O756" s="1" t="s">
        <v>36</v>
      </c>
      <c r="P756" s="1" t="s">
        <v>2561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41</v>
      </c>
      <c r="B757" s="1" t="s">
        <v>17</v>
      </c>
      <c r="C757" s="1">
        <v>394.0</v>
      </c>
      <c r="D757" s="1">
        <v>0.0</v>
      </c>
      <c r="E757" s="1" t="s">
        <v>42</v>
      </c>
      <c r="F757" s="1" t="s">
        <v>18</v>
      </c>
      <c r="G757" s="1" t="s">
        <v>24</v>
      </c>
      <c r="H757" s="1" t="s">
        <v>2562</v>
      </c>
      <c r="I757" s="1" t="s">
        <v>2563</v>
      </c>
      <c r="J757" s="1" t="s">
        <v>2563</v>
      </c>
      <c r="K757" s="2"/>
      <c r="L757" s="1">
        <v>3.0</v>
      </c>
      <c r="M757" s="1"/>
      <c r="N757" s="1">
        <v>18.6892</v>
      </c>
      <c r="O757" s="1" t="s">
        <v>22</v>
      </c>
      <c r="P757" s="1" t="s">
        <v>2564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41</v>
      </c>
      <c r="B758" s="1" t="s">
        <v>17</v>
      </c>
      <c r="C758" s="1">
        <v>264.0</v>
      </c>
      <c r="D758" s="1">
        <v>0.0</v>
      </c>
      <c r="E758" s="1" t="s">
        <v>42</v>
      </c>
      <c r="F758" s="1" t="s">
        <v>18</v>
      </c>
      <c r="G758" s="1" t="s">
        <v>24</v>
      </c>
      <c r="H758" s="1" t="s">
        <v>2565</v>
      </c>
      <c r="I758" s="1" t="s">
        <v>2566</v>
      </c>
      <c r="J758" s="1" t="s">
        <v>2566</v>
      </c>
      <c r="K758" s="2"/>
      <c r="L758" s="1">
        <v>3.0</v>
      </c>
      <c r="M758" s="1"/>
      <c r="N758" s="1">
        <v>18.863233333333334</v>
      </c>
      <c r="O758" s="1" t="s">
        <v>22</v>
      </c>
      <c r="P758" s="1" t="s">
        <v>448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41</v>
      </c>
      <c r="B759" s="1" t="s">
        <v>17</v>
      </c>
      <c r="C759" s="3">
        <v>399.0</v>
      </c>
      <c r="D759" s="1">
        <v>0.0</v>
      </c>
      <c r="E759" s="1" t="s">
        <v>42</v>
      </c>
      <c r="F759" s="1" t="s">
        <v>18</v>
      </c>
      <c r="G759" s="1" t="s">
        <v>24</v>
      </c>
      <c r="H759" s="1" t="s">
        <v>2567</v>
      </c>
      <c r="I759" s="1" t="s">
        <v>2568</v>
      </c>
      <c r="J759" s="1" t="s">
        <v>2568</v>
      </c>
      <c r="K759" s="2"/>
      <c r="L759" s="1">
        <v>4.0</v>
      </c>
      <c r="M759" s="1"/>
      <c r="N759" s="1">
        <v>19.4405</v>
      </c>
      <c r="O759" s="1" t="s">
        <v>22</v>
      </c>
      <c r="P759" s="1" t="s">
        <v>2569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31</v>
      </c>
      <c r="B760" s="1" t="s">
        <v>17</v>
      </c>
      <c r="C760" s="1">
        <v>309.0</v>
      </c>
      <c r="D760" s="1">
        <v>0.0</v>
      </c>
      <c r="E760" s="1" t="s">
        <v>2531</v>
      </c>
      <c r="F760" s="1" t="s">
        <v>59</v>
      </c>
      <c r="G760" s="1" t="s">
        <v>24</v>
      </c>
      <c r="H760" s="1" t="s">
        <v>2570</v>
      </c>
      <c r="I760" s="1" t="s">
        <v>2571</v>
      </c>
      <c r="J760" s="1" t="s">
        <v>2572</v>
      </c>
      <c r="K760" s="1" t="s">
        <v>2573</v>
      </c>
      <c r="L760" s="1">
        <v>7.0</v>
      </c>
      <c r="M760" s="1">
        <v>0.0104</v>
      </c>
      <c r="N760" s="1">
        <v>21.87405</v>
      </c>
      <c r="O760" s="1" t="s">
        <v>36</v>
      </c>
      <c r="P760" s="1" t="s">
        <v>217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84</v>
      </c>
      <c r="B761" s="1" t="s">
        <v>17</v>
      </c>
      <c r="C761" s="1">
        <v>463.0</v>
      </c>
      <c r="D761" s="1">
        <v>0.0</v>
      </c>
      <c r="E761" s="1" t="s">
        <v>2214</v>
      </c>
      <c r="F761" s="1" t="s">
        <v>18</v>
      </c>
      <c r="G761" s="1" t="s">
        <v>24</v>
      </c>
      <c r="H761" s="1" t="s">
        <v>2574</v>
      </c>
      <c r="I761" s="1" t="s">
        <v>2575</v>
      </c>
      <c r="J761" s="1" t="s">
        <v>2575</v>
      </c>
      <c r="K761" s="2"/>
      <c r="L761" s="1">
        <v>5.0</v>
      </c>
      <c r="M761" s="1"/>
      <c r="N761" s="1">
        <v>22.281916666666667</v>
      </c>
      <c r="O761" s="1" t="s">
        <v>22</v>
      </c>
      <c r="P761" s="1" t="s">
        <v>2576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84</v>
      </c>
      <c r="B762" s="1" t="s">
        <v>17</v>
      </c>
      <c r="C762" s="3">
        <v>547.0</v>
      </c>
      <c r="D762" s="1">
        <v>0.0</v>
      </c>
      <c r="E762" s="1" t="s">
        <v>2577</v>
      </c>
      <c r="F762" s="1" t="s">
        <v>18</v>
      </c>
      <c r="G762" s="1" t="s">
        <v>24</v>
      </c>
      <c r="H762" s="1" t="s">
        <v>2578</v>
      </c>
      <c r="I762" s="1" t="s">
        <v>2579</v>
      </c>
      <c r="J762" s="1" t="s">
        <v>2579</v>
      </c>
      <c r="K762" s="2"/>
      <c r="L762" s="1">
        <v>8.0</v>
      </c>
      <c r="M762" s="1"/>
      <c r="N762" s="1">
        <v>23.92405</v>
      </c>
      <c r="O762" s="1" t="s">
        <v>22</v>
      </c>
      <c r="P762" s="1" t="s">
        <v>2580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31</v>
      </c>
      <c r="B763" s="1" t="s">
        <v>17</v>
      </c>
      <c r="C763" s="3">
        <v>398.0</v>
      </c>
      <c r="D763" s="1">
        <v>100.0</v>
      </c>
      <c r="E763" s="2"/>
      <c r="F763" s="1" t="s">
        <v>32</v>
      </c>
      <c r="G763" s="1" t="s">
        <v>24</v>
      </c>
      <c r="H763" s="1" t="s">
        <v>2581</v>
      </c>
      <c r="I763" s="1" t="s">
        <v>2582</v>
      </c>
      <c r="J763" s="1" t="s">
        <v>2582</v>
      </c>
      <c r="K763" s="2"/>
      <c r="L763" s="1">
        <v>1.0</v>
      </c>
      <c r="M763" s="1"/>
      <c r="N763" s="1">
        <v>20.658083333333334</v>
      </c>
      <c r="O763" s="1" t="s">
        <v>36</v>
      </c>
      <c r="P763" s="1" t="s">
        <v>2583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41</v>
      </c>
      <c r="B764" s="1" t="s">
        <v>17</v>
      </c>
      <c r="C764" s="1">
        <v>712.0</v>
      </c>
      <c r="D764" s="1">
        <v>0.0</v>
      </c>
      <c r="E764" s="1" t="s">
        <v>42</v>
      </c>
      <c r="F764" s="1" t="s">
        <v>18</v>
      </c>
      <c r="G764" s="1" t="s">
        <v>24</v>
      </c>
      <c r="H764" s="1" t="s">
        <v>2584</v>
      </c>
      <c r="I764" s="1" t="s">
        <v>2585</v>
      </c>
      <c r="J764" s="1" t="s">
        <v>2585</v>
      </c>
      <c r="K764" s="2"/>
      <c r="L764" s="1">
        <v>9.0</v>
      </c>
      <c r="M764" s="1"/>
      <c r="N764" s="1">
        <v>24.3644</v>
      </c>
      <c r="O764" s="1" t="s">
        <v>22</v>
      </c>
      <c r="P764" s="1" t="s">
        <v>2586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31</v>
      </c>
      <c r="B765" s="1" t="s">
        <v>17</v>
      </c>
      <c r="C765" s="1">
        <v>680.0</v>
      </c>
      <c r="D765" s="1">
        <v>0.0</v>
      </c>
      <c r="E765" s="1" t="s">
        <v>2531</v>
      </c>
      <c r="F765" s="1" t="s">
        <v>59</v>
      </c>
      <c r="G765" s="1" t="s">
        <v>24</v>
      </c>
      <c r="H765" s="1" t="s">
        <v>2587</v>
      </c>
      <c r="I765" s="1" t="s">
        <v>2588</v>
      </c>
      <c r="J765" s="1" t="s">
        <v>2589</v>
      </c>
      <c r="K765" s="1" t="s">
        <v>2590</v>
      </c>
      <c r="L765" s="1">
        <v>4.0</v>
      </c>
      <c r="M765" s="1">
        <v>0.013816666666666666</v>
      </c>
      <c r="N765" s="1">
        <v>20.826316666666667</v>
      </c>
      <c r="O765" s="1" t="s">
        <v>36</v>
      </c>
      <c r="P765" s="1" t="s">
        <v>2591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84</v>
      </c>
      <c r="B766" s="1" t="s">
        <v>17</v>
      </c>
      <c r="C766" s="1">
        <v>329.0</v>
      </c>
      <c r="D766" s="1">
        <v>0.0</v>
      </c>
      <c r="E766" s="1" t="s">
        <v>2592</v>
      </c>
      <c r="F766" s="1" t="s">
        <v>18</v>
      </c>
      <c r="G766" s="1" t="s">
        <v>24</v>
      </c>
      <c r="H766" s="1" t="s">
        <v>2593</v>
      </c>
      <c r="I766" s="1" t="s">
        <v>2594</v>
      </c>
      <c r="J766" s="1" t="s">
        <v>2594</v>
      </c>
      <c r="K766" s="2"/>
      <c r="L766" s="1">
        <v>4.0</v>
      </c>
      <c r="M766" s="1"/>
      <c r="N766" s="1">
        <v>19.408683333333332</v>
      </c>
      <c r="O766" s="1" t="s">
        <v>22</v>
      </c>
      <c r="P766" s="1" t="s">
        <v>564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41</v>
      </c>
      <c r="B767" s="1" t="s">
        <v>17</v>
      </c>
      <c r="C767" s="1">
        <v>329.0</v>
      </c>
      <c r="D767" s="1">
        <v>0.0</v>
      </c>
      <c r="E767" s="1" t="s">
        <v>42</v>
      </c>
      <c r="F767" s="1" t="s">
        <v>18</v>
      </c>
      <c r="G767" s="1" t="s">
        <v>24</v>
      </c>
      <c r="H767" s="1" t="s">
        <v>2595</v>
      </c>
      <c r="I767" s="1" t="s">
        <v>2596</v>
      </c>
      <c r="J767" s="1" t="s">
        <v>2596</v>
      </c>
      <c r="K767" s="2"/>
      <c r="L767" s="1">
        <v>8.0</v>
      </c>
      <c r="M767" s="1"/>
      <c r="N767" s="1">
        <v>23.527116666666668</v>
      </c>
      <c r="O767" s="1" t="s">
        <v>22</v>
      </c>
      <c r="P767" s="1" t="s">
        <v>2597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16</v>
      </c>
      <c r="B768" s="1" t="s">
        <v>17</v>
      </c>
      <c r="C768" s="1">
        <v>698.0</v>
      </c>
      <c r="D768" s="1">
        <v>0.0</v>
      </c>
      <c r="E768" s="2"/>
      <c r="F768" s="1" t="s">
        <v>18</v>
      </c>
      <c r="G768" s="1" t="s">
        <v>24</v>
      </c>
      <c r="H768" s="1" t="s">
        <v>2598</v>
      </c>
      <c r="I768" s="1" t="s">
        <v>2599</v>
      </c>
      <c r="J768" s="1" t="s">
        <v>2599</v>
      </c>
      <c r="K768" s="2"/>
      <c r="L768" s="1">
        <v>4.0</v>
      </c>
      <c r="M768" s="1"/>
      <c r="N768" s="1">
        <v>19.70535</v>
      </c>
      <c r="O768" s="1" t="s">
        <v>22</v>
      </c>
      <c r="P768" s="1" t="s">
        <v>2600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70</v>
      </c>
      <c r="B769" s="1" t="s">
        <v>17</v>
      </c>
      <c r="C769" s="3">
        <v>678.0</v>
      </c>
      <c r="D769" s="1">
        <v>0.0</v>
      </c>
      <c r="E769" s="2"/>
      <c r="F769" s="1" t="s">
        <v>32</v>
      </c>
      <c r="G769" s="1" t="s">
        <v>19</v>
      </c>
      <c r="H769" s="1" t="s">
        <v>2601</v>
      </c>
      <c r="I769" s="1" t="s">
        <v>2602</v>
      </c>
      <c r="J769" s="1" t="s">
        <v>2602</v>
      </c>
      <c r="K769" s="2"/>
      <c r="L769" s="1">
        <v>14.0</v>
      </c>
      <c r="M769" s="1"/>
      <c r="N769" s="1">
        <v>19.927733333333332</v>
      </c>
      <c r="O769" s="1" t="s">
        <v>73</v>
      </c>
      <c r="P769" s="1" t="s">
        <v>2603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16</v>
      </c>
      <c r="B770" s="1" t="s">
        <v>17</v>
      </c>
      <c r="C770" s="3">
        <v>947.0</v>
      </c>
      <c r="D770" s="1">
        <v>0.0</v>
      </c>
      <c r="E770" s="2"/>
      <c r="F770" s="1" t="s">
        <v>18</v>
      </c>
      <c r="G770" s="1" t="s">
        <v>19</v>
      </c>
      <c r="H770" s="1" t="s">
        <v>2604</v>
      </c>
      <c r="I770" s="1" t="s">
        <v>2605</v>
      </c>
      <c r="J770" s="1" t="s">
        <v>2605</v>
      </c>
      <c r="K770" s="2"/>
      <c r="L770" s="1">
        <v>10.0</v>
      </c>
      <c r="M770" s="1"/>
      <c r="N770" s="1">
        <v>25.602916666666665</v>
      </c>
      <c r="O770" s="1" t="s">
        <v>22</v>
      </c>
      <c r="P770" s="1" t="s">
        <v>2606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16</v>
      </c>
      <c r="B771" s="1" t="s">
        <v>17</v>
      </c>
      <c r="C771" s="1">
        <v>628.0</v>
      </c>
      <c r="D771" s="1">
        <v>0.0</v>
      </c>
      <c r="E771" s="2"/>
      <c r="F771" s="1" t="s">
        <v>18</v>
      </c>
      <c r="G771" s="1" t="s">
        <v>24</v>
      </c>
      <c r="H771" s="1" t="s">
        <v>2607</v>
      </c>
      <c r="I771" s="1" t="s">
        <v>2608</v>
      </c>
      <c r="J771" s="1" t="s">
        <v>2608</v>
      </c>
      <c r="K771" s="2"/>
      <c r="L771" s="1">
        <v>7.0</v>
      </c>
      <c r="M771" s="1"/>
      <c r="N771" s="1">
        <v>22.14525</v>
      </c>
      <c r="O771" s="1" t="s">
        <v>22</v>
      </c>
      <c r="P771" s="1" t="s">
        <v>2609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31</v>
      </c>
      <c r="B772" s="1" t="s">
        <v>17</v>
      </c>
      <c r="C772" s="1">
        <v>219.0</v>
      </c>
      <c r="D772" s="1">
        <v>50.0</v>
      </c>
      <c r="E772" s="2"/>
      <c r="F772" s="1" t="s">
        <v>32</v>
      </c>
      <c r="G772" s="1" t="s">
        <v>19</v>
      </c>
      <c r="H772" s="1" t="s">
        <v>2610</v>
      </c>
      <c r="I772" s="1" t="s">
        <v>2611</v>
      </c>
      <c r="J772" s="1" t="s">
        <v>2611</v>
      </c>
      <c r="K772" s="2"/>
      <c r="L772" s="1">
        <v>-3.0</v>
      </c>
      <c r="M772" s="1"/>
      <c r="N772" s="1">
        <v>15.794383333333334</v>
      </c>
      <c r="O772" s="1" t="s">
        <v>36</v>
      </c>
      <c r="P772" s="1" t="s">
        <v>2612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31</v>
      </c>
      <c r="B773" s="1" t="s">
        <v>17</v>
      </c>
      <c r="C773" s="1">
        <v>344.0</v>
      </c>
      <c r="D773" s="1">
        <v>0.0</v>
      </c>
      <c r="E773" s="1" t="s">
        <v>2531</v>
      </c>
      <c r="F773" s="1" t="s">
        <v>59</v>
      </c>
      <c r="G773" s="1" t="s">
        <v>24</v>
      </c>
      <c r="H773" s="1" t="s">
        <v>2613</v>
      </c>
      <c r="I773" s="1" t="s">
        <v>2614</v>
      </c>
      <c r="J773" s="1" t="s">
        <v>2615</v>
      </c>
      <c r="K773" s="1" t="s">
        <v>2616</v>
      </c>
      <c r="L773" s="1">
        <v>7.0</v>
      </c>
      <c r="M773" s="1">
        <v>0.013366666666666667</v>
      </c>
      <c r="N773" s="1">
        <v>22.967666666666666</v>
      </c>
      <c r="O773" s="1" t="s">
        <v>36</v>
      </c>
      <c r="P773" s="1" t="s">
        <v>2617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16</v>
      </c>
      <c r="B774" s="1" t="s">
        <v>17</v>
      </c>
      <c r="C774" s="1">
        <v>364.0</v>
      </c>
      <c r="D774" s="1">
        <v>0.0</v>
      </c>
      <c r="E774" s="2"/>
      <c r="F774" s="1" t="s">
        <v>18</v>
      </c>
      <c r="G774" s="1" t="s">
        <v>24</v>
      </c>
      <c r="H774" s="1" t="s">
        <v>2618</v>
      </c>
      <c r="I774" s="1" t="s">
        <v>2619</v>
      </c>
      <c r="J774" s="1" t="s">
        <v>2619</v>
      </c>
      <c r="K774" s="2"/>
      <c r="L774" s="1">
        <v>12.0</v>
      </c>
      <c r="M774" s="1"/>
      <c r="N774" s="1">
        <v>27.111633333333334</v>
      </c>
      <c r="O774" s="1" t="s">
        <v>22</v>
      </c>
      <c r="P774" s="1" t="s">
        <v>2620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31</v>
      </c>
      <c r="B775" s="1" t="s">
        <v>2621</v>
      </c>
      <c r="C775" s="1">
        <v>236.0</v>
      </c>
      <c r="D775" s="1">
        <v>73.0</v>
      </c>
      <c r="E775" s="2"/>
      <c r="F775" s="1" t="s">
        <v>32</v>
      </c>
      <c r="G775" s="1" t="s">
        <v>33</v>
      </c>
      <c r="H775" s="1" t="s">
        <v>2622</v>
      </c>
      <c r="I775" s="2"/>
      <c r="J775" s="2"/>
      <c r="K775" s="2"/>
      <c r="L775" s="1">
        <v>0.0</v>
      </c>
      <c r="M775" s="1"/>
      <c r="N775" s="1"/>
      <c r="O775" s="1" t="s">
        <v>36</v>
      </c>
      <c r="P775" s="1" t="s">
        <v>128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16</v>
      </c>
      <c r="B776" s="1" t="s">
        <v>17</v>
      </c>
      <c r="C776" s="1">
        <v>744.0</v>
      </c>
      <c r="D776" s="1">
        <v>0.0</v>
      </c>
      <c r="E776" s="2"/>
      <c r="F776" s="1" t="s">
        <v>18</v>
      </c>
      <c r="G776" s="1" t="s">
        <v>24</v>
      </c>
      <c r="H776" s="1" t="s">
        <v>2623</v>
      </c>
      <c r="I776" s="1" t="s">
        <v>2624</v>
      </c>
      <c r="J776" s="1" t="s">
        <v>2624</v>
      </c>
      <c r="K776" s="2"/>
      <c r="L776" s="1">
        <v>17.0</v>
      </c>
      <c r="M776" s="1"/>
      <c r="N776" s="1">
        <v>32.171283333333335</v>
      </c>
      <c r="O776" s="1" t="s">
        <v>22</v>
      </c>
      <c r="P776" s="1" t="s">
        <v>2625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41</v>
      </c>
      <c r="B777" s="1" t="s">
        <v>17</v>
      </c>
      <c r="C777" s="1">
        <v>324.0</v>
      </c>
      <c r="D777" s="1">
        <v>0.0</v>
      </c>
      <c r="E777" s="1" t="s">
        <v>42</v>
      </c>
      <c r="F777" s="1" t="s">
        <v>18</v>
      </c>
      <c r="G777" s="1" t="s">
        <v>24</v>
      </c>
      <c r="H777" s="1" t="s">
        <v>2626</v>
      </c>
      <c r="I777" s="1" t="s">
        <v>2627</v>
      </c>
      <c r="J777" s="1" t="s">
        <v>2627</v>
      </c>
      <c r="K777" s="2"/>
      <c r="L777" s="1">
        <v>13.0</v>
      </c>
      <c r="M777" s="1"/>
      <c r="N777" s="1">
        <v>28.87665</v>
      </c>
      <c r="O777" s="1" t="s">
        <v>22</v>
      </c>
      <c r="P777" s="1" t="s">
        <v>2628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16</v>
      </c>
      <c r="B778" s="1" t="s">
        <v>17</v>
      </c>
      <c r="C778" s="3">
        <v>331.0</v>
      </c>
      <c r="D778" s="1">
        <v>0.0</v>
      </c>
      <c r="E778" s="2"/>
      <c r="F778" s="1" t="s">
        <v>18</v>
      </c>
      <c r="G778" s="1" t="s">
        <v>24</v>
      </c>
      <c r="H778" s="1" t="s">
        <v>2629</v>
      </c>
      <c r="I778" s="1" t="s">
        <v>2630</v>
      </c>
      <c r="J778" s="1" t="s">
        <v>2630</v>
      </c>
      <c r="K778" s="2"/>
      <c r="L778" s="1">
        <v>15.0</v>
      </c>
      <c r="M778" s="1"/>
      <c r="N778" s="1">
        <v>30.04235</v>
      </c>
      <c r="O778" s="1" t="s">
        <v>22</v>
      </c>
      <c r="P778" s="1" t="s">
        <v>2631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70</v>
      </c>
      <c r="B779" s="1" t="s">
        <v>17</v>
      </c>
      <c r="C779" s="1">
        <v>306.0</v>
      </c>
      <c r="D779" s="1">
        <v>0.0</v>
      </c>
      <c r="E779" s="2"/>
      <c r="F779" s="1" t="s">
        <v>32</v>
      </c>
      <c r="G779" s="1" t="s">
        <v>19</v>
      </c>
      <c r="H779" s="1" t="s">
        <v>2632</v>
      </c>
      <c r="I779" s="1" t="s">
        <v>2633</v>
      </c>
      <c r="J779" s="1" t="s">
        <v>2633</v>
      </c>
      <c r="K779" s="2"/>
      <c r="L779" s="1">
        <v>14.0</v>
      </c>
      <c r="M779" s="1"/>
      <c r="N779" s="1">
        <v>19.0516</v>
      </c>
      <c r="O779" s="1" t="s">
        <v>73</v>
      </c>
      <c r="P779" s="1" t="s">
        <v>2634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31</v>
      </c>
      <c r="B780" s="1" t="s">
        <v>17</v>
      </c>
      <c r="C780" s="1">
        <v>199.0</v>
      </c>
      <c r="D780" s="1">
        <v>50.0</v>
      </c>
      <c r="E780" s="2"/>
      <c r="F780" s="1" t="s">
        <v>32</v>
      </c>
      <c r="G780" s="1" t="s">
        <v>24</v>
      </c>
      <c r="H780" s="1" t="s">
        <v>2635</v>
      </c>
      <c r="I780" s="1" t="s">
        <v>2636</v>
      </c>
      <c r="J780" s="1" t="s">
        <v>2636</v>
      </c>
      <c r="K780" s="2"/>
      <c r="L780" s="1">
        <v>-6.0</v>
      </c>
      <c r="M780" s="1"/>
      <c r="N780" s="1">
        <v>12.188833333333333</v>
      </c>
      <c r="O780" s="1" t="s">
        <v>36</v>
      </c>
      <c r="P780" s="1" t="s">
        <v>100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31</v>
      </c>
      <c r="B781" s="1" t="s">
        <v>17</v>
      </c>
      <c r="C781" s="1">
        <v>334.0</v>
      </c>
      <c r="D781" s="1">
        <v>0.0</v>
      </c>
      <c r="E781" s="1" t="s">
        <v>2531</v>
      </c>
      <c r="F781" s="1" t="s">
        <v>59</v>
      </c>
      <c r="G781" s="1" t="s">
        <v>24</v>
      </c>
      <c r="H781" s="1" t="s">
        <v>2637</v>
      </c>
      <c r="I781" s="1" t="s">
        <v>2638</v>
      </c>
      <c r="J781" s="1" t="s">
        <v>2639</v>
      </c>
      <c r="K781" s="1" t="s">
        <v>2640</v>
      </c>
      <c r="L781" s="1">
        <v>23.0</v>
      </c>
      <c r="M781" s="1">
        <v>0.0089</v>
      </c>
      <c r="N781" s="1">
        <v>30.903766666666666</v>
      </c>
      <c r="O781" s="1" t="s">
        <v>36</v>
      </c>
      <c r="P781" s="1" t="s">
        <v>603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31</v>
      </c>
      <c r="B782" s="1" t="s">
        <v>17</v>
      </c>
      <c r="C782" s="1">
        <v>323.0</v>
      </c>
      <c r="D782" s="1">
        <v>91.0</v>
      </c>
      <c r="E782" s="2"/>
      <c r="F782" s="1" t="s">
        <v>32</v>
      </c>
      <c r="G782" s="1" t="s">
        <v>33</v>
      </c>
      <c r="H782" s="1" t="s">
        <v>2641</v>
      </c>
      <c r="I782" s="1" t="s">
        <v>2642</v>
      </c>
      <c r="J782" s="1" t="s">
        <v>2642</v>
      </c>
      <c r="K782" s="2"/>
      <c r="L782" s="1">
        <v>-1.0</v>
      </c>
      <c r="M782" s="1"/>
      <c r="N782" s="1">
        <v>16.973633333333332</v>
      </c>
      <c r="O782" s="1" t="s">
        <v>36</v>
      </c>
      <c r="P782" s="1" t="s">
        <v>2643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31</v>
      </c>
      <c r="B783" s="1" t="s">
        <v>17</v>
      </c>
      <c r="C783" s="1">
        <v>279.0</v>
      </c>
      <c r="D783" s="1">
        <v>0.0</v>
      </c>
      <c r="E783" s="1" t="s">
        <v>2531</v>
      </c>
      <c r="F783" s="1" t="s">
        <v>59</v>
      </c>
      <c r="G783" s="1" t="s">
        <v>24</v>
      </c>
      <c r="H783" s="1" t="s">
        <v>2644</v>
      </c>
      <c r="I783" s="1" t="s">
        <v>2645</v>
      </c>
      <c r="J783" s="1" t="s">
        <v>2646</v>
      </c>
      <c r="K783" s="1" t="s">
        <v>2647</v>
      </c>
      <c r="L783" s="1">
        <v>18.0</v>
      </c>
      <c r="M783" s="1">
        <v>0.0095</v>
      </c>
      <c r="N783" s="1">
        <v>31.052133333333334</v>
      </c>
      <c r="O783" s="1" t="s">
        <v>36</v>
      </c>
      <c r="P783" s="1" t="s">
        <v>2648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41</v>
      </c>
      <c r="B784" s="1" t="s">
        <v>17</v>
      </c>
      <c r="C784" s="1">
        <v>585.0</v>
      </c>
      <c r="D784" s="1">
        <v>0.0</v>
      </c>
      <c r="E784" s="1" t="s">
        <v>42</v>
      </c>
      <c r="F784" s="1" t="s">
        <v>18</v>
      </c>
      <c r="G784" s="1" t="s">
        <v>24</v>
      </c>
      <c r="H784" s="1" t="s">
        <v>2649</v>
      </c>
      <c r="I784" s="1" t="s">
        <v>2650</v>
      </c>
      <c r="J784" s="1" t="s">
        <v>2650</v>
      </c>
      <c r="K784" s="2"/>
      <c r="L784" s="1">
        <v>15.0</v>
      </c>
      <c r="M784" s="1"/>
      <c r="N784" s="1">
        <v>30.362133333333333</v>
      </c>
      <c r="O784" s="1" t="s">
        <v>22</v>
      </c>
      <c r="P784" s="1" t="s">
        <v>2651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41</v>
      </c>
      <c r="B785" s="1" t="s">
        <v>17</v>
      </c>
      <c r="C785" s="3">
        <v>650.0</v>
      </c>
      <c r="D785" s="1">
        <v>0.0</v>
      </c>
      <c r="E785" s="1" t="s">
        <v>42</v>
      </c>
      <c r="F785" s="1" t="s">
        <v>18</v>
      </c>
      <c r="G785" s="1" t="s">
        <v>24</v>
      </c>
      <c r="H785" s="1" t="s">
        <v>2652</v>
      </c>
      <c r="I785" s="1" t="s">
        <v>2653</v>
      </c>
      <c r="J785" s="1" t="s">
        <v>2653</v>
      </c>
      <c r="K785" s="2"/>
      <c r="L785" s="1">
        <v>8.0</v>
      </c>
      <c r="M785" s="1"/>
      <c r="N785" s="1">
        <v>23.240483333333334</v>
      </c>
      <c r="O785" s="1" t="s">
        <v>22</v>
      </c>
      <c r="P785" s="1" t="s">
        <v>2654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31</v>
      </c>
      <c r="B786" s="1" t="s">
        <v>17</v>
      </c>
      <c r="C786" s="1">
        <v>434.0</v>
      </c>
      <c r="D786" s="1">
        <v>0.0</v>
      </c>
      <c r="E786" s="1" t="s">
        <v>2531</v>
      </c>
      <c r="F786" s="1" t="s">
        <v>59</v>
      </c>
      <c r="G786" s="1" t="s">
        <v>24</v>
      </c>
      <c r="H786" s="1" t="s">
        <v>2655</v>
      </c>
      <c r="I786" s="1" t="s">
        <v>2656</v>
      </c>
      <c r="J786" s="1" t="s">
        <v>2657</v>
      </c>
      <c r="K786" s="1" t="s">
        <v>2658</v>
      </c>
      <c r="L786" s="1">
        <v>11.0</v>
      </c>
      <c r="M786" s="1">
        <v>0.008783333333333334</v>
      </c>
      <c r="N786" s="1">
        <v>21.600733333333334</v>
      </c>
      <c r="O786" s="1" t="s">
        <v>36</v>
      </c>
      <c r="P786" s="1" t="s">
        <v>2659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31</v>
      </c>
      <c r="B787" s="1" t="s">
        <v>17</v>
      </c>
      <c r="C787" s="3">
        <v>498.0</v>
      </c>
      <c r="D787" s="1">
        <v>0.0</v>
      </c>
      <c r="E787" s="1" t="s">
        <v>2531</v>
      </c>
      <c r="F787" s="1" t="s">
        <v>59</v>
      </c>
      <c r="G787" s="1" t="s">
        <v>24</v>
      </c>
      <c r="H787" s="1" t="s">
        <v>2660</v>
      </c>
      <c r="I787" s="1" t="s">
        <v>2661</v>
      </c>
      <c r="J787" s="1" t="s">
        <v>2662</v>
      </c>
      <c r="K787" s="1" t="s">
        <v>2663</v>
      </c>
      <c r="L787" s="1">
        <v>9.0</v>
      </c>
      <c r="M787" s="1">
        <v>0.008716666666666666</v>
      </c>
      <c r="N787" s="1">
        <v>23.752766666666666</v>
      </c>
      <c r="O787" s="1" t="s">
        <v>36</v>
      </c>
      <c r="P787" s="1" t="s">
        <v>2664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41</v>
      </c>
      <c r="B788" s="1" t="s">
        <v>17</v>
      </c>
      <c r="C788" s="1">
        <v>857.0</v>
      </c>
      <c r="D788" s="1">
        <v>0.0</v>
      </c>
      <c r="E788" s="1" t="s">
        <v>42</v>
      </c>
      <c r="F788" s="1" t="s">
        <v>18</v>
      </c>
      <c r="G788" s="1" t="s">
        <v>24</v>
      </c>
      <c r="H788" s="1" t="s">
        <v>2665</v>
      </c>
      <c r="I788" s="1" t="s">
        <v>2666</v>
      </c>
      <c r="J788" s="1" t="s">
        <v>2666</v>
      </c>
      <c r="K788" s="2"/>
      <c r="L788" s="1">
        <v>5.0</v>
      </c>
      <c r="M788" s="1"/>
      <c r="N788" s="1">
        <v>20.7729</v>
      </c>
      <c r="O788" s="1" t="s">
        <v>22</v>
      </c>
      <c r="P788" s="1" t="s">
        <v>2667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41</v>
      </c>
      <c r="B789" s="1" t="s">
        <v>17</v>
      </c>
      <c r="C789" s="1">
        <v>321.0</v>
      </c>
      <c r="D789" s="1">
        <v>0.0</v>
      </c>
      <c r="E789" s="1" t="s">
        <v>42</v>
      </c>
      <c r="F789" s="1" t="s">
        <v>18</v>
      </c>
      <c r="G789" s="1" t="s">
        <v>24</v>
      </c>
      <c r="H789" s="1" t="s">
        <v>2668</v>
      </c>
      <c r="I789" s="1" t="s">
        <v>2669</v>
      </c>
      <c r="J789" s="1" t="s">
        <v>2669</v>
      </c>
      <c r="K789" s="2"/>
      <c r="L789" s="1">
        <v>4.0</v>
      </c>
      <c r="M789" s="1"/>
      <c r="N789" s="1">
        <v>19.909333333333333</v>
      </c>
      <c r="O789" s="1" t="s">
        <v>22</v>
      </c>
      <c r="P789" s="1" t="s">
        <v>2670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31</v>
      </c>
      <c r="B790" s="1" t="s">
        <v>17</v>
      </c>
      <c r="C790" s="1">
        <v>247.0</v>
      </c>
      <c r="D790" s="1">
        <v>62.0</v>
      </c>
      <c r="E790" s="2"/>
      <c r="F790" s="1" t="s">
        <v>32</v>
      </c>
      <c r="G790" s="1" t="s">
        <v>24</v>
      </c>
      <c r="H790" s="1" t="s">
        <v>2671</v>
      </c>
      <c r="I790" s="1" t="s">
        <v>2672</v>
      </c>
      <c r="J790" s="1" t="s">
        <v>2672</v>
      </c>
      <c r="K790" s="2"/>
      <c r="L790" s="1">
        <v>-10.0</v>
      </c>
      <c r="M790" s="1"/>
      <c r="N790" s="1">
        <v>8.456083333333334</v>
      </c>
      <c r="O790" s="1" t="s">
        <v>36</v>
      </c>
      <c r="P790" s="1" t="s">
        <v>895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41</v>
      </c>
      <c r="B791" s="1" t="s">
        <v>17</v>
      </c>
      <c r="C791" s="1">
        <v>593.0</v>
      </c>
      <c r="D791" s="1">
        <v>0.0</v>
      </c>
      <c r="E791" s="1" t="s">
        <v>42</v>
      </c>
      <c r="F791" s="1" t="s">
        <v>18</v>
      </c>
      <c r="G791" s="1" t="s">
        <v>24</v>
      </c>
      <c r="H791" s="1" t="s">
        <v>2673</v>
      </c>
      <c r="I791" s="1" t="s">
        <v>2674</v>
      </c>
      <c r="J791" s="1" t="s">
        <v>2674</v>
      </c>
      <c r="K791" s="2"/>
      <c r="L791" s="1">
        <v>5.0</v>
      </c>
      <c r="M791" s="1"/>
      <c r="N791" s="1">
        <v>20.277516666666667</v>
      </c>
      <c r="O791" s="1" t="s">
        <v>22</v>
      </c>
      <c r="P791" s="1" t="s">
        <v>2675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16</v>
      </c>
      <c r="B792" s="1" t="s">
        <v>17</v>
      </c>
      <c r="C792" s="1">
        <v>321.0</v>
      </c>
      <c r="D792" s="1">
        <v>0.0</v>
      </c>
      <c r="E792" s="2"/>
      <c r="F792" s="1" t="s">
        <v>18</v>
      </c>
      <c r="G792" s="1" t="s">
        <v>24</v>
      </c>
      <c r="H792" s="1" t="s">
        <v>2676</v>
      </c>
      <c r="I792" s="1" t="s">
        <v>2677</v>
      </c>
      <c r="J792" s="1" t="s">
        <v>2677</v>
      </c>
      <c r="K792" s="2"/>
      <c r="L792" s="1">
        <v>2.0</v>
      </c>
      <c r="M792" s="1"/>
      <c r="N792" s="1">
        <v>17.276733333333333</v>
      </c>
      <c r="O792" s="1" t="s">
        <v>22</v>
      </c>
      <c r="P792" s="1" t="s">
        <v>2678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16</v>
      </c>
      <c r="B793" s="1" t="s">
        <v>17</v>
      </c>
      <c r="C793" s="1">
        <v>264.0</v>
      </c>
      <c r="D793" s="1">
        <v>0.0</v>
      </c>
      <c r="E793" s="2"/>
      <c r="F793" s="1" t="s">
        <v>18</v>
      </c>
      <c r="G793" s="1" t="s">
        <v>24</v>
      </c>
      <c r="H793" s="1" t="s">
        <v>2679</v>
      </c>
      <c r="I793" s="1" t="s">
        <v>2680</v>
      </c>
      <c r="J793" s="1" t="s">
        <v>2680</v>
      </c>
      <c r="K793" s="2"/>
      <c r="L793" s="1">
        <v>-2.0</v>
      </c>
      <c r="M793" s="1"/>
      <c r="N793" s="1">
        <v>12.266566666666666</v>
      </c>
      <c r="O793" s="1" t="s">
        <v>22</v>
      </c>
      <c r="P793" s="1" t="s">
        <v>1512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84</v>
      </c>
      <c r="B794" s="1" t="s">
        <v>17</v>
      </c>
      <c r="C794" s="3">
        <v>329.0</v>
      </c>
      <c r="D794" s="1">
        <v>0.0</v>
      </c>
      <c r="E794" s="1" t="s">
        <v>2681</v>
      </c>
      <c r="F794" s="1" t="s">
        <v>18</v>
      </c>
      <c r="G794" s="1" t="s">
        <v>24</v>
      </c>
      <c r="H794" s="1" t="s">
        <v>2682</v>
      </c>
      <c r="I794" s="1" t="s">
        <v>2683</v>
      </c>
      <c r="J794" s="1" t="s">
        <v>2683</v>
      </c>
      <c r="K794" s="2"/>
      <c r="L794" s="1">
        <v>1.0</v>
      </c>
      <c r="M794" s="1"/>
      <c r="N794" s="1">
        <v>16.29371666666667</v>
      </c>
      <c r="O794" s="1" t="s">
        <v>22</v>
      </c>
      <c r="P794" s="1" t="s">
        <v>1176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16</v>
      </c>
      <c r="B795" s="1" t="s">
        <v>17</v>
      </c>
      <c r="C795" s="3">
        <v>364.0</v>
      </c>
      <c r="D795" s="1">
        <v>0.0</v>
      </c>
      <c r="E795" s="2"/>
      <c r="F795" s="1" t="s">
        <v>18</v>
      </c>
      <c r="G795" s="1" t="s">
        <v>24</v>
      </c>
      <c r="H795" s="1" t="s">
        <v>2684</v>
      </c>
      <c r="I795" s="1" t="s">
        <v>2685</v>
      </c>
      <c r="J795" s="1" t="s">
        <v>2686</v>
      </c>
      <c r="K795" s="2"/>
      <c r="L795" s="1">
        <v>-7.0</v>
      </c>
      <c r="M795" s="1"/>
      <c r="N795" s="1">
        <v>7.535633333333333</v>
      </c>
      <c r="O795" s="1" t="s">
        <v>22</v>
      </c>
      <c r="P795" s="1" t="s">
        <v>2687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70</v>
      </c>
      <c r="B796" s="1" t="s">
        <v>17</v>
      </c>
      <c r="C796" s="1">
        <v>249.0</v>
      </c>
      <c r="D796" s="1">
        <v>0.0</v>
      </c>
      <c r="E796" s="2"/>
      <c r="F796" s="1" t="s">
        <v>32</v>
      </c>
      <c r="G796" s="1" t="s">
        <v>19</v>
      </c>
      <c r="H796" s="1" t="s">
        <v>2688</v>
      </c>
      <c r="I796" s="1" t="s">
        <v>2689</v>
      </c>
      <c r="J796" s="1" t="s">
        <v>2689</v>
      </c>
      <c r="K796" s="2"/>
      <c r="L796" s="1">
        <v>3.0</v>
      </c>
      <c r="M796" s="1"/>
      <c r="N796" s="1">
        <v>8.563216666666667</v>
      </c>
      <c r="O796" s="1" t="s">
        <v>73</v>
      </c>
      <c r="P796" s="1" t="s">
        <v>2690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16</v>
      </c>
      <c r="B797" s="1" t="s">
        <v>488</v>
      </c>
      <c r="C797" s="3">
        <v>434.0</v>
      </c>
      <c r="D797" s="1">
        <v>0.0</v>
      </c>
      <c r="E797" s="2"/>
      <c r="F797" s="1" t="s">
        <v>18</v>
      </c>
      <c r="G797" s="1" t="s">
        <v>24</v>
      </c>
      <c r="H797" s="1" t="s">
        <v>2691</v>
      </c>
      <c r="I797" s="1" t="s">
        <v>2692</v>
      </c>
      <c r="J797" s="1" t="s">
        <v>2692</v>
      </c>
      <c r="K797" s="2"/>
      <c r="L797" s="1">
        <v>2.0</v>
      </c>
      <c r="M797" s="1"/>
      <c r="N797" s="1">
        <v>17.970433333333332</v>
      </c>
      <c r="O797" s="1" t="s">
        <v>22</v>
      </c>
      <c r="P797" s="1" t="s">
        <v>2693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41</v>
      </c>
      <c r="B798" s="1" t="s">
        <v>17</v>
      </c>
      <c r="C798" s="1">
        <v>528.0</v>
      </c>
      <c r="D798" s="1">
        <v>0.0</v>
      </c>
      <c r="E798" s="1" t="s">
        <v>42</v>
      </c>
      <c r="F798" s="1" t="s">
        <v>18</v>
      </c>
      <c r="G798" s="1" t="s">
        <v>24</v>
      </c>
      <c r="H798" s="1" t="s">
        <v>2694</v>
      </c>
      <c r="I798" s="1" t="s">
        <v>2695</v>
      </c>
      <c r="J798" s="1" t="s">
        <v>2695</v>
      </c>
      <c r="K798" s="2"/>
      <c r="L798" s="1">
        <v>-4.0</v>
      </c>
      <c r="M798" s="1"/>
      <c r="N798" s="1">
        <v>10.134983333333333</v>
      </c>
      <c r="O798" s="1" t="s">
        <v>22</v>
      </c>
      <c r="P798" s="1" t="s">
        <v>2696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41</v>
      </c>
      <c r="B799" s="1" t="s">
        <v>17</v>
      </c>
      <c r="C799" s="1">
        <v>321.0</v>
      </c>
      <c r="D799" s="1">
        <v>0.0</v>
      </c>
      <c r="E799" s="1" t="s">
        <v>42</v>
      </c>
      <c r="F799" s="1" t="s">
        <v>18</v>
      </c>
      <c r="G799" s="1" t="s">
        <v>24</v>
      </c>
      <c r="H799" s="1" t="s">
        <v>2697</v>
      </c>
      <c r="I799" s="1" t="s">
        <v>2698</v>
      </c>
      <c r="J799" s="1" t="s">
        <v>2698</v>
      </c>
      <c r="K799" s="2"/>
      <c r="L799" s="1">
        <v>1.0</v>
      </c>
      <c r="M799" s="1"/>
      <c r="N799" s="1">
        <v>16.826266666666665</v>
      </c>
      <c r="O799" s="1" t="s">
        <v>22</v>
      </c>
      <c r="P799" s="1" t="s">
        <v>103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41</v>
      </c>
      <c r="B800" s="1" t="s">
        <v>17</v>
      </c>
      <c r="C800" s="1">
        <v>264.0</v>
      </c>
      <c r="D800" s="1">
        <v>0.0</v>
      </c>
      <c r="E800" s="1" t="s">
        <v>42</v>
      </c>
      <c r="F800" s="1" t="s">
        <v>18</v>
      </c>
      <c r="G800" s="1" t="s">
        <v>24</v>
      </c>
      <c r="H800" s="1" t="s">
        <v>2699</v>
      </c>
      <c r="I800" s="1" t="s">
        <v>2700</v>
      </c>
      <c r="J800" s="1" t="s">
        <v>2700</v>
      </c>
      <c r="K800" s="2"/>
      <c r="L800" s="1">
        <v>0.0</v>
      </c>
      <c r="M800" s="1"/>
      <c r="N800" s="1">
        <v>14.451966666666667</v>
      </c>
      <c r="O800" s="1" t="s">
        <v>22</v>
      </c>
      <c r="P800" s="1" t="s">
        <v>448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31</v>
      </c>
      <c r="B801" s="1" t="s">
        <v>17</v>
      </c>
      <c r="C801" s="1">
        <v>708.0</v>
      </c>
      <c r="D801" s="1">
        <v>18.0</v>
      </c>
      <c r="E801" s="1" t="s">
        <v>2531</v>
      </c>
      <c r="F801" s="1" t="s">
        <v>59</v>
      </c>
      <c r="G801" s="1" t="s">
        <v>24</v>
      </c>
      <c r="H801" s="1" t="s">
        <v>2701</v>
      </c>
      <c r="I801" s="1" t="s">
        <v>2702</v>
      </c>
      <c r="J801" s="1" t="s">
        <v>2703</v>
      </c>
      <c r="K801" s="1" t="s">
        <v>2704</v>
      </c>
      <c r="L801" s="1">
        <v>2.0</v>
      </c>
      <c r="M801" s="1">
        <v>0.0107</v>
      </c>
      <c r="N801" s="1">
        <v>12.81855</v>
      </c>
      <c r="O801" s="1" t="s">
        <v>36</v>
      </c>
      <c r="P801" s="1" t="s">
        <v>2705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70</v>
      </c>
      <c r="B802" s="1" t="s">
        <v>17</v>
      </c>
      <c r="C802" s="1">
        <v>20.0</v>
      </c>
      <c r="D802" s="1">
        <v>35.0</v>
      </c>
      <c r="E802" s="2"/>
      <c r="F802" s="1" t="s">
        <v>32</v>
      </c>
      <c r="G802" s="1" t="s">
        <v>19</v>
      </c>
      <c r="H802" s="1" t="s">
        <v>2706</v>
      </c>
      <c r="I802" s="1" t="s">
        <v>2707</v>
      </c>
      <c r="J802" s="1" t="s">
        <v>2707</v>
      </c>
      <c r="K802" s="2"/>
      <c r="L802" s="1">
        <v>-2.0</v>
      </c>
      <c r="M802" s="1"/>
      <c r="N802" s="1">
        <v>2.2071</v>
      </c>
      <c r="O802" s="1" t="s">
        <v>73</v>
      </c>
      <c r="P802" s="1" t="s">
        <v>2708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31</v>
      </c>
      <c r="B803" s="1" t="s">
        <v>17</v>
      </c>
      <c r="C803" s="1">
        <v>465.0</v>
      </c>
      <c r="D803" s="1">
        <v>0.0</v>
      </c>
      <c r="E803" s="1" t="s">
        <v>2531</v>
      </c>
      <c r="F803" s="1" t="s">
        <v>59</v>
      </c>
      <c r="G803" s="1" t="s">
        <v>24</v>
      </c>
      <c r="H803" s="1" t="s">
        <v>2709</v>
      </c>
      <c r="I803" s="1" t="s">
        <v>2710</v>
      </c>
      <c r="J803" s="1" t="s">
        <v>2711</v>
      </c>
      <c r="K803" s="1" t="s">
        <v>2712</v>
      </c>
      <c r="L803" s="1">
        <v>0.0</v>
      </c>
      <c r="M803" s="1">
        <v>0.015566666666666666</v>
      </c>
      <c r="N803" s="1">
        <v>14.748416666666667</v>
      </c>
      <c r="O803" s="1" t="s">
        <v>36</v>
      </c>
      <c r="P803" s="1" t="s">
        <v>2713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41</v>
      </c>
      <c r="B804" s="1" t="s">
        <v>17</v>
      </c>
      <c r="C804" s="3">
        <v>502.0</v>
      </c>
      <c r="D804" s="1">
        <v>0.0</v>
      </c>
      <c r="E804" s="1" t="s">
        <v>42</v>
      </c>
      <c r="F804" s="1" t="s">
        <v>18</v>
      </c>
      <c r="G804" s="1" t="s">
        <v>24</v>
      </c>
      <c r="H804" s="1" t="s">
        <v>2714</v>
      </c>
      <c r="I804" s="1" t="s">
        <v>2715</v>
      </c>
      <c r="J804" s="1" t="s">
        <v>2715</v>
      </c>
      <c r="K804" s="2"/>
      <c r="L804" s="1">
        <v>-4.0</v>
      </c>
      <c r="M804" s="1"/>
      <c r="N804" s="1">
        <v>10.203166666666666</v>
      </c>
      <c r="O804" s="1" t="s">
        <v>22</v>
      </c>
      <c r="P804" s="1" t="s">
        <v>2716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31</v>
      </c>
      <c r="B805" s="1" t="s">
        <v>17</v>
      </c>
      <c r="C805" s="1">
        <v>277.0</v>
      </c>
      <c r="D805" s="1">
        <v>62.0</v>
      </c>
      <c r="E805" s="2"/>
      <c r="F805" s="1" t="s">
        <v>32</v>
      </c>
      <c r="G805" s="1" t="s">
        <v>24</v>
      </c>
      <c r="H805" s="1" t="s">
        <v>2717</v>
      </c>
      <c r="I805" s="1" t="s">
        <v>2718</v>
      </c>
      <c r="J805" s="1" t="s">
        <v>2718</v>
      </c>
      <c r="K805" s="2"/>
      <c r="L805" s="1">
        <v>-11.0</v>
      </c>
      <c r="M805" s="1"/>
      <c r="N805" s="1">
        <v>7.624983333333334</v>
      </c>
      <c r="O805" s="1" t="s">
        <v>36</v>
      </c>
      <c r="P805" s="1" t="s">
        <v>366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41</v>
      </c>
      <c r="B806" s="1" t="s">
        <v>17</v>
      </c>
      <c r="C806" s="1">
        <v>294.0</v>
      </c>
      <c r="D806" s="1">
        <v>0.0</v>
      </c>
      <c r="E806" s="1" t="s">
        <v>42</v>
      </c>
      <c r="F806" s="1" t="s">
        <v>18</v>
      </c>
      <c r="G806" s="1" t="s">
        <v>24</v>
      </c>
      <c r="H806" s="1" t="s">
        <v>2719</v>
      </c>
      <c r="I806" s="1" t="s">
        <v>2720</v>
      </c>
      <c r="J806" s="1" t="s">
        <v>2720</v>
      </c>
      <c r="K806" s="2"/>
      <c r="L806" s="1">
        <v>-5.0</v>
      </c>
      <c r="M806" s="1"/>
      <c r="N806" s="1">
        <v>9.425516666666667</v>
      </c>
      <c r="O806" s="1" t="s">
        <v>22</v>
      </c>
      <c r="P806" s="1" t="s">
        <v>2721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31</v>
      </c>
      <c r="B807" s="1" t="s">
        <v>17</v>
      </c>
      <c r="C807" s="1">
        <v>348.0</v>
      </c>
      <c r="D807" s="1">
        <v>0.0</v>
      </c>
      <c r="E807" s="1" t="s">
        <v>2531</v>
      </c>
      <c r="F807" s="1" t="s">
        <v>59</v>
      </c>
      <c r="G807" s="1" t="s">
        <v>24</v>
      </c>
      <c r="H807" s="1" t="s">
        <v>2722</v>
      </c>
      <c r="I807" s="1" t="s">
        <v>2723</v>
      </c>
      <c r="J807" s="1" t="s">
        <v>2724</v>
      </c>
      <c r="K807" s="1" t="s">
        <v>2725</v>
      </c>
      <c r="L807" s="1">
        <v>0.0</v>
      </c>
      <c r="M807" s="1">
        <v>0.00855</v>
      </c>
      <c r="N807" s="1">
        <v>9.954816666666666</v>
      </c>
      <c r="O807" s="1" t="s">
        <v>36</v>
      </c>
      <c r="P807" s="1" t="s">
        <v>2726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16</v>
      </c>
      <c r="B808" s="1" t="s">
        <v>488</v>
      </c>
      <c r="C808" s="1">
        <v>329.0</v>
      </c>
      <c r="D808" s="1">
        <v>0.0</v>
      </c>
      <c r="E808" s="2"/>
      <c r="F808" s="1" t="s">
        <v>18</v>
      </c>
      <c r="G808" s="1" t="s">
        <v>24</v>
      </c>
      <c r="H808" s="1" t="s">
        <v>2727</v>
      </c>
      <c r="I808" s="1" t="s">
        <v>2728</v>
      </c>
      <c r="J808" s="1" t="s">
        <v>2728</v>
      </c>
      <c r="K808" s="2"/>
      <c r="L808" s="1">
        <v>-7.0</v>
      </c>
      <c r="M808" s="1"/>
      <c r="N808" s="1">
        <v>7.866883333333333</v>
      </c>
      <c r="O808" s="1" t="s">
        <v>22</v>
      </c>
      <c r="P808" s="1" t="s">
        <v>2729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84</v>
      </c>
      <c r="B809" s="1" t="s">
        <v>488</v>
      </c>
      <c r="C809" s="3">
        <v>264.0</v>
      </c>
      <c r="D809" s="1">
        <v>0.0</v>
      </c>
      <c r="E809" s="1" t="s">
        <v>2730</v>
      </c>
      <c r="F809" s="1" t="s">
        <v>18</v>
      </c>
      <c r="G809" s="1" t="s">
        <v>24</v>
      </c>
      <c r="H809" s="1" t="s">
        <v>2731</v>
      </c>
      <c r="I809" s="1" t="s">
        <v>2732</v>
      </c>
      <c r="J809" s="1" t="s">
        <v>2732</v>
      </c>
      <c r="K809" s="2"/>
      <c r="L809" s="1">
        <v>-5.0</v>
      </c>
      <c r="M809" s="1"/>
      <c r="N809" s="1">
        <v>9.01095</v>
      </c>
      <c r="O809" s="1" t="s">
        <v>22</v>
      </c>
      <c r="P809" s="1" t="s">
        <v>2733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70</v>
      </c>
      <c r="B810" s="1" t="s">
        <v>17</v>
      </c>
      <c r="C810" s="1">
        <v>309.0</v>
      </c>
      <c r="D810" s="1">
        <v>0.0</v>
      </c>
      <c r="E810" s="2"/>
      <c r="F810" s="1" t="s">
        <v>32</v>
      </c>
      <c r="G810" s="1" t="s">
        <v>19</v>
      </c>
      <c r="H810" s="1" t="s">
        <v>2734</v>
      </c>
      <c r="I810" s="1" t="s">
        <v>2735</v>
      </c>
      <c r="J810" s="1" t="s">
        <v>2735</v>
      </c>
      <c r="K810" s="2"/>
      <c r="L810" s="1">
        <v>2.0</v>
      </c>
      <c r="M810" s="1"/>
      <c r="N810" s="1">
        <v>7.411716666666667</v>
      </c>
      <c r="O810" s="1" t="s">
        <v>73</v>
      </c>
      <c r="P810" s="1" t="s">
        <v>2736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31</v>
      </c>
      <c r="B811" s="1" t="s">
        <v>17</v>
      </c>
      <c r="C811" s="3">
        <v>219.0</v>
      </c>
      <c r="D811" s="1">
        <v>50.0</v>
      </c>
      <c r="E811" s="2"/>
      <c r="F811" s="1" t="s">
        <v>32</v>
      </c>
      <c r="G811" s="1" t="s">
        <v>24</v>
      </c>
      <c r="H811" s="1" t="s">
        <v>2737</v>
      </c>
      <c r="I811" s="1" t="s">
        <v>2738</v>
      </c>
      <c r="J811" s="1" t="s">
        <v>2738</v>
      </c>
      <c r="K811" s="2"/>
      <c r="L811" s="1">
        <v>-8.0</v>
      </c>
      <c r="M811" s="1"/>
      <c r="N811" s="1">
        <v>10.843916666666667</v>
      </c>
      <c r="O811" s="1" t="s">
        <v>36</v>
      </c>
      <c r="P811" s="1" t="s">
        <v>1654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41</v>
      </c>
      <c r="B812" s="1" t="s">
        <v>17</v>
      </c>
      <c r="C812" s="1">
        <v>264.0</v>
      </c>
      <c r="D812" s="1">
        <v>0.0</v>
      </c>
      <c r="E812" s="1" t="s">
        <v>42</v>
      </c>
      <c r="F812" s="1" t="s">
        <v>18</v>
      </c>
      <c r="G812" s="1" t="s">
        <v>24</v>
      </c>
      <c r="H812" s="1" t="s">
        <v>2739</v>
      </c>
      <c r="I812" s="1" t="s">
        <v>2740</v>
      </c>
      <c r="J812" s="1" t="s">
        <v>2740</v>
      </c>
      <c r="K812" s="2"/>
      <c r="L812" s="1">
        <v>-1.0</v>
      </c>
      <c r="M812" s="1"/>
      <c r="N812" s="1">
        <v>13.57295</v>
      </c>
      <c r="O812" s="1" t="s">
        <v>22</v>
      </c>
      <c r="P812" s="1" t="s">
        <v>1871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31</v>
      </c>
      <c r="B813" s="1" t="s">
        <v>17</v>
      </c>
      <c r="C813" s="3">
        <v>511.0</v>
      </c>
      <c r="D813" s="1">
        <v>0.0</v>
      </c>
      <c r="E813" s="1" t="s">
        <v>2531</v>
      </c>
      <c r="F813" s="1" t="s">
        <v>59</v>
      </c>
      <c r="G813" s="1" t="s">
        <v>24</v>
      </c>
      <c r="H813" s="1" t="s">
        <v>2741</v>
      </c>
      <c r="I813" s="1" t="s">
        <v>2742</v>
      </c>
      <c r="J813" s="1" t="s">
        <v>2743</v>
      </c>
      <c r="K813" s="1" t="s">
        <v>2744</v>
      </c>
      <c r="L813" s="1">
        <v>-4.0</v>
      </c>
      <c r="M813" s="1">
        <v>0.01275</v>
      </c>
      <c r="N813" s="1">
        <v>14.7594</v>
      </c>
      <c r="O813" s="1" t="s">
        <v>36</v>
      </c>
      <c r="P813" s="1" t="s">
        <v>2745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41</v>
      </c>
      <c r="B814" s="1" t="s">
        <v>17</v>
      </c>
      <c r="C814" s="1">
        <v>436.0</v>
      </c>
      <c r="D814" s="1">
        <v>0.0</v>
      </c>
      <c r="E814" s="1" t="s">
        <v>42</v>
      </c>
      <c r="F814" s="1" t="s">
        <v>18</v>
      </c>
      <c r="G814" s="1" t="s">
        <v>24</v>
      </c>
      <c r="H814" s="1" t="s">
        <v>2746</v>
      </c>
      <c r="I814" s="1" t="s">
        <v>2747</v>
      </c>
      <c r="J814" s="1" t="s">
        <v>2747</v>
      </c>
      <c r="K814" s="2"/>
      <c r="L814" s="1">
        <v>-5.0</v>
      </c>
      <c r="M814" s="1"/>
      <c r="N814" s="1">
        <v>9.918666666666667</v>
      </c>
      <c r="O814" s="1" t="s">
        <v>22</v>
      </c>
      <c r="P814" s="1" t="s">
        <v>2748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16</v>
      </c>
      <c r="B815" s="1" t="s">
        <v>488</v>
      </c>
      <c r="C815" s="1">
        <v>264.0</v>
      </c>
      <c r="D815" s="1">
        <v>0.0</v>
      </c>
      <c r="E815" s="2"/>
      <c r="F815" s="1" t="s">
        <v>18</v>
      </c>
      <c r="G815" s="1" t="s">
        <v>24</v>
      </c>
      <c r="H815" s="1" t="s">
        <v>2749</v>
      </c>
      <c r="I815" s="1" t="s">
        <v>2750</v>
      </c>
      <c r="J815" s="1" t="s">
        <v>2750</v>
      </c>
      <c r="K815" s="2"/>
      <c r="L815" s="1">
        <v>-9.0</v>
      </c>
      <c r="M815" s="1"/>
      <c r="N815" s="1">
        <v>5.903416666666667</v>
      </c>
      <c r="O815" s="1" t="s">
        <v>22</v>
      </c>
      <c r="P815" s="1" t="s">
        <v>663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41</v>
      </c>
      <c r="B816" s="1" t="s">
        <v>17</v>
      </c>
      <c r="C816" s="1">
        <v>264.0</v>
      </c>
      <c r="D816" s="1">
        <v>0.0</v>
      </c>
      <c r="E816" s="1" t="s">
        <v>42</v>
      </c>
      <c r="F816" s="1" t="s">
        <v>18</v>
      </c>
      <c r="G816" s="1" t="s">
        <v>24</v>
      </c>
      <c r="H816" s="1" t="s">
        <v>2751</v>
      </c>
      <c r="I816" s="1" t="s">
        <v>2752</v>
      </c>
      <c r="J816" s="1" t="s">
        <v>2752</v>
      </c>
      <c r="K816" s="2"/>
      <c r="L816" s="1">
        <v>-9.0</v>
      </c>
      <c r="M816" s="1"/>
      <c r="N816" s="1">
        <v>48.34461666666667</v>
      </c>
      <c r="O816" s="1" t="s">
        <v>22</v>
      </c>
      <c r="P816" s="1" t="s">
        <v>106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16</v>
      </c>
      <c r="B817" s="1" t="s">
        <v>488</v>
      </c>
      <c r="C817" s="1">
        <v>668.0</v>
      </c>
      <c r="D817" s="1">
        <v>0.0</v>
      </c>
      <c r="E817" s="2"/>
      <c r="F817" s="1" t="s">
        <v>18</v>
      </c>
      <c r="G817" s="1" t="s">
        <v>19</v>
      </c>
      <c r="H817" s="1" t="s">
        <v>2753</v>
      </c>
      <c r="I817" s="1" t="s">
        <v>2754</v>
      </c>
      <c r="J817" s="1" t="s">
        <v>2754</v>
      </c>
      <c r="K817" s="2"/>
      <c r="L817" s="1">
        <v>-5.0</v>
      </c>
      <c r="M817" s="1"/>
      <c r="N817" s="1">
        <v>9.5328</v>
      </c>
      <c r="O817" s="1" t="s">
        <v>22</v>
      </c>
      <c r="P817" s="1" t="s">
        <v>2755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41</v>
      </c>
      <c r="B818" s="1" t="s">
        <v>17</v>
      </c>
      <c r="C818" s="1">
        <v>409.0</v>
      </c>
      <c r="D818" s="1">
        <v>0.0</v>
      </c>
      <c r="E818" s="1" t="s">
        <v>42</v>
      </c>
      <c r="F818" s="1" t="s">
        <v>18</v>
      </c>
      <c r="G818" s="1" t="s">
        <v>24</v>
      </c>
      <c r="H818" s="1" t="s">
        <v>2756</v>
      </c>
      <c r="I818" s="1" t="s">
        <v>2757</v>
      </c>
      <c r="J818" s="1" t="s">
        <v>2757</v>
      </c>
      <c r="K818" s="2"/>
      <c r="L818" s="1">
        <v>-5.0</v>
      </c>
      <c r="M818" s="1"/>
      <c r="N818" s="1">
        <v>9.534233333333333</v>
      </c>
      <c r="O818" s="1" t="s">
        <v>22</v>
      </c>
      <c r="P818" s="1" t="s">
        <v>2758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31</v>
      </c>
      <c r="B819" s="1" t="s">
        <v>17</v>
      </c>
      <c r="C819" s="1">
        <v>503.0</v>
      </c>
      <c r="D819" s="1">
        <v>0.0</v>
      </c>
      <c r="E819" s="1" t="s">
        <v>58</v>
      </c>
      <c r="F819" s="1" t="s">
        <v>59</v>
      </c>
      <c r="G819" s="1" t="s">
        <v>24</v>
      </c>
      <c r="H819" s="1" t="s">
        <v>2759</v>
      </c>
      <c r="I819" s="1" t="s">
        <v>2760</v>
      </c>
      <c r="J819" s="1" t="s">
        <v>2761</v>
      </c>
      <c r="K819" s="1" t="s">
        <v>2762</v>
      </c>
      <c r="L819" s="1">
        <v>-10.0</v>
      </c>
      <c r="M819" s="1">
        <v>0.01675</v>
      </c>
      <c r="N819" s="1">
        <v>8.422233333333333</v>
      </c>
      <c r="O819" s="1" t="s">
        <v>36</v>
      </c>
      <c r="P819" s="1" t="s">
        <v>2763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41</v>
      </c>
      <c r="B820" s="1" t="s">
        <v>17</v>
      </c>
      <c r="C820" s="1">
        <v>321.0</v>
      </c>
      <c r="D820" s="1">
        <v>0.0</v>
      </c>
      <c r="E820" s="1" t="s">
        <v>42</v>
      </c>
      <c r="F820" s="1" t="s">
        <v>18</v>
      </c>
      <c r="G820" s="1" t="s">
        <v>24</v>
      </c>
      <c r="H820" s="1" t="s">
        <v>2764</v>
      </c>
      <c r="I820" s="1" t="s">
        <v>2765</v>
      </c>
      <c r="J820" s="1" t="s">
        <v>2765</v>
      </c>
      <c r="K820" s="2"/>
      <c r="L820" s="1">
        <v>-7.0</v>
      </c>
      <c r="M820" s="1"/>
      <c r="N820" s="1">
        <v>7.350433333333333</v>
      </c>
      <c r="O820" s="1" t="s">
        <v>22</v>
      </c>
      <c r="P820" s="1" t="s">
        <v>2766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31</v>
      </c>
      <c r="B821" s="1" t="s">
        <v>17</v>
      </c>
      <c r="C821" s="1">
        <v>401.0</v>
      </c>
      <c r="D821" s="1">
        <v>16.0</v>
      </c>
      <c r="E821" s="1" t="s">
        <v>2531</v>
      </c>
      <c r="F821" s="1" t="s">
        <v>59</v>
      </c>
      <c r="G821" s="1" t="s">
        <v>24</v>
      </c>
      <c r="H821" s="1" t="s">
        <v>2767</v>
      </c>
      <c r="I821" s="1" t="s">
        <v>2768</v>
      </c>
      <c r="J821" s="1" t="s">
        <v>2769</v>
      </c>
      <c r="K821" s="1" t="s">
        <v>2770</v>
      </c>
      <c r="L821" s="1">
        <v>-13.0</v>
      </c>
      <c r="M821" s="1">
        <v>0.017033333333333334</v>
      </c>
      <c r="N821" s="1">
        <v>7.23065</v>
      </c>
      <c r="O821" s="1" t="s">
        <v>36</v>
      </c>
      <c r="P821" s="1" t="s">
        <v>2771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70</v>
      </c>
      <c r="B822" s="1" t="s">
        <v>17</v>
      </c>
      <c r="C822" s="1">
        <v>558.0</v>
      </c>
      <c r="D822" s="1">
        <v>0.0</v>
      </c>
      <c r="E822" s="2"/>
      <c r="F822" s="1" t="s">
        <v>32</v>
      </c>
      <c r="G822" s="1" t="s">
        <v>19</v>
      </c>
      <c r="H822" s="1" t="s">
        <v>2772</v>
      </c>
      <c r="I822" s="1" t="s">
        <v>2773</v>
      </c>
      <c r="J822" s="1" t="s">
        <v>2773</v>
      </c>
      <c r="K822" s="2"/>
      <c r="L822" s="1">
        <v>6.0</v>
      </c>
      <c r="M822" s="1"/>
      <c r="N822" s="1">
        <v>11.398983333333334</v>
      </c>
      <c r="O822" s="1" t="s">
        <v>73</v>
      </c>
      <c r="P822" s="1" t="s">
        <v>2774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16</v>
      </c>
      <c r="B823" s="1" t="s">
        <v>17</v>
      </c>
      <c r="C823" s="1">
        <v>394.0</v>
      </c>
      <c r="D823" s="1">
        <v>0.0</v>
      </c>
      <c r="E823" s="2"/>
      <c r="F823" s="1" t="s">
        <v>18</v>
      </c>
      <c r="G823" s="1" t="s">
        <v>24</v>
      </c>
      <c r="H823" s="1" t="s">
        <v>2775</v>
      </c>
      <c r="I823" s="1" t="s">
        <v>2776</v>
      </c>
      <c r="J823" s="1" t="s">
        <v>2776</v>
      </c>
      <c r="K823" s="2"/>
      <c r="L823" s="1">
        <v>-6.0</v>
      </c>
      <c r="M823" s="1"/>
      <c r="N823" s="1">
        <v>8.303983333333333</v>
      </c>
      <c r="O823" s="1" t="s">
        <v>22</v>
      </c>
      <c r="P823" s="1" t="s">
        <v>2777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41</v>
      </c>
      <c r="B824" s="1" t="s">
        <v>17</v>
      </c>
      <c r="C824" s="1">
        <v>230.3</v>
      </c>
      <c r="D824" s="1">
        <v>98.7</v>
      </c>
      <c r="E824" s="1" t="s">
        <v>42</v>
      </c>
      <c r="F824" s="1" t="s">
        <v>18</v>
      </c>
      <c r="G824" s="1" t="s">
        <v>24</v>
      </c>
      <c r="H824" s="1" t="s">
        <v>2778</v>
      </c>
      <c r="I824" s="1" t="s">
        <v>2779</v>
      </c>
      <c r="J824" s="1" t="s">
        <v>2779</v>
      </c>
      <c r="K824" s="2"/>
      <c r="L824" s="1">
        <v>-7.0</v>
      </c>
      <c r="M824" s="1"/>
      <c r="N824" s="1">
        <v>7.7332</v>
      </c>
      <c r="O824" s="1" t="s">
        <v>22</v>
      </c>
      <c r="P824" s="1" t="s">
        <v>140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41</v>
      </c>
      <c r="B825" s="1" t="s">
        <v>17</v>
      </c>
      <c r="C825" s="1">
        <v>264.0</v>
      </c>
      <c r="D825" s="1">
        <v>0.0</v>
      </c>
      <c r="E825" s="1" t="s">
        <v>42</v>
      </c>
      <c r="F825" s="1" t="s">
        <v>18</v>
      </c>
      <c r="G825" s="1" t="s">
        <v>24</v>
      </c>
      <c r="H825" s="1" t="s">
        <v>2780</v>
      </c>
      <c r="I825" s="1" t="s">
        <v>2781</v>
      </c>
      <c r="J825" s="1" t="s">
        <v>2781</v>
      </c>
      <c r="K825" s="2"/>
      <c r="L825" s="1">
        <v>-8.0</v>
      </c>
      <c r="M825" s="1"/>
      <c r="N825" s="1">
        <v>6.626883333333334</v>
      </c>
      <c r="O825" s="1" t="s">
        <v>22</v>
      </c>
      <c r="P825" s="1" t="s">
        <v>1216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16</v>
      </c>
      <c r="B826" s="1" t="s">
        <v>17</v>
      </c>
      <c r="C826" s="1">
        <v>394.0</v>
      </c>
      <c r="D826" s="1">
        <v>0.0</v>
      </c>
      <c r="E826" s="2"/>
      <c r="F826" s="1" t="s">
        <v>18</v>
      </c>
      <c r="G826" s="1" t="s">
        <v>24</v>
      </c>
      <c r="H826" s="1" t="s">
        <v>2782</v>
      </c>
      <c r="I826" s="1" t="s">
        <v>2783</v>
      </c>
      <c r="J826" s="1" t="s">
        <v>2783</v>
      </c>
      <c r="K826" s="2"/>
      <c r="L826" s="1">
        <v>-6.0</v>
      </c>
      <c r="M826" s="1"/>
      <c r="N826" s="1">
        <v>8.891933333333334</v>
      </c>
      <c r="O826" s="1" t="s">
        <v>22</v>
      </c>
      <c r="P826" s="1" t="s">
        <v>626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84</v>
      </c>
      <c r="B827" s="1" t="s">
        <v>17</v>
      </c>
      <c r="C827" s="1">
        <v>742.0</v>
      </c>
      <c r="D827" s="1">
        <v>0.0</v>
      </c>
      <c r="E827" s="1" t="s">
        <v>2784</v>
      </c>
      <c r="F827" s="1" t="s">
        <v>18</v>
      </c>
      <c r="G827" s="1" t="s">
        <v>24</v>
      </c>
      <c r="H827" s="1" t="s">
        <v>2785</v>
      </c>
      <c r="I827" s="1" t="s">
        <v>2786</v>
      </c>
      <c r="J827" s="1" t="s">
        <v>2786</v>
      </c>
      <c r="K827" s="2"/>
      <c r="L827" s="1">
        <v>-3.0</v>
      </c>
      <c r="M827" s="1"/>
      <c r="N827" s="1">
        <v>11.856833333333332</v>
      </c>
      <c r="O827" s="1" t="s">
        <v>22</v>
      </c>
      <c r="P827" s="1" t="s">
        <v>2787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31</v>
      </c>
      <c r="B828" s="1" t="s">
        <v>17</v>
      </c>
      <c r="C828" s="1">
        <v>329.0</v>
      </c>
      <c r="D828" s="1">
        <v>0.0</v>
      </c>
      <c r="E828" s="1" t="s">
        <v>1079</v>
      </c>
      <c r="F828" s="1" t="s">
        <v>59</v>
      </c>
      <c r="G828" s="1" t="s">
        <v>24</v>
      </c>
      <c r="H828" s="1" t="s">
        <v>2788</v>
      </c>
      <c r="I828" s="1" t="s">
        <v>2789</v>
      </c>
      <c r="J828" s="1" t="s">
        <v>2790</v>
      </c>
      <c r="K828" s="1" t="s">
        <v>2791</v>
      </c>
      <c r="L828" s="1">
        <v>-11.0</v>
      </c>
      <c r="M828" s="1">
        <v>0.010583333333333333</v>
      </c>
      <c r="N828" s="1">
        <v>14.437633333333334</v>
      </c>
      <c r="O828" s="1" t="s">
        <v>36</v>
      </c>
      <c r="P828" s="1" t="s">
        <v>2792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31</v>
      </c>
      <c r="B829" s="1" t="s">
        <v>17</v>
      </c>
      <c r="C829" s="1">
        <v>199.0</v>
      </c>
      <c r="D829" s="1">
        <v>50.0</v>
      </c>
      <c r="E829" s="2"/>
      <c r="F829" s="1" t="s">
        <v>32</v>
      </c>
      <c r="G829" s="1" t="s">
        <v>24</v>
      </c>
      <c r="H829" s="1" t="s">
        <v>2793</v>
      </c>
      <c r="I829" s="1" t="s">
        <v>2794</v>
      </c>
      <c r="J829" s="1" t="s">
        <v>2794</v>
      </c>
      <c r="K829" s="2"/>
      <c r="L829" s="1">
        <v>-8.0</v>
      </c>
      <c r="M829" s="1"/>
      <c r="N829" s="1">
        <v>9.7049</v>
      </c>
      <c r="O829" s="1" t="s">
        <v>36</v>
      </c>
      <c r="P829" s="1" t="s">
        <v>2795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70</v>
      </c>
      <c r="B830" s="1" t="s">
        <v>17</v>
      </c>
      <c r="C830" s="3">
        <v>309.0</v>
      </c>
      <c r="D830" s="1">
        <v>0.0</v>
      </c>
      <c r="E830" s="2"/>
      <c r="F830" s="1" t="s">
        <v>32</v>
      </c>
      <c r="G830" s="1" t="s">
        <v>19</v>
      </c>
      <c r="H830" s="1" t="s">
        <v>2796</v>
      </c>
      <c r="I830" s="1" t="s">
        <v>2797</v>
      </c>
      <c r="J830" s="1" t="s">
        <v>2797</v>
      </c>
      <c r="K830" s="2"/>
      <c r="L830" s="1">
        <v>4.0</v>
      </c>
      <c r="M830" s="1"/>
      <c r="N830" s="1">
        <v>9.781383333333334</v>
      </c>
      <c r="O830" s="1" t="s">
        <v>73</v>
      </c>
      <c r="P830" s="1" t="s">
        <v>2798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31</v>
      </c>
      <c r="B831" s="1" t="s">
        <v>17</v>
      </c>
      <c r="C831" s="3">
        <v>292.0</v>
      </c>
      <c r="D831" s="1">
        <v>102.0</v>
      </c>
      <c r="E831" s="2"/>
      <c r="F831" s="1" t="s">
        <v>32</v>
      </c>
      <c r="G831" s="1" t="s">
        <v>33</v>
      </c>
      <c r="H831" s="1" t="s">
        <v>2799</v>
      </c>
      <c r="I831" s="1" t="s">
        <v>2800</v>
      </c>
      <c r="J831" s="1" t="s">
        <v>2800</v>
      </c>
      <c r="K831" s="2"/>
      <c r="L831" s="1">
        <v>-7.0</v>
      </c>
      <c r="M831" s="1"/>
      <c r="N831" s="1">
        <v>11.055083333333334</v>
      </c>
      <c r="O831" s="1" t="s">
        <v>36</v>
      </c>
      <c r="P831" s="1" t="s">
        <v>2801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31</v>
      </c>
      <c r="B832" s="1" t="s">
        <v>17</v>
      </c>
      <c r="C832" s="1">
        <v>617.0</v>
      </c>
      <c r="D832" s="1">
        <v>0.0</v>
      </c>
      <c r="E832" s="1" t="s">
        <v>42</v>
      </c>
      <c r="F832" s="1" t="s">
        <v>59</v>
      </c>
      <c r="G832" s="1" t="s">
        <v>24</v>
      </c>
      <c r="H832" s="1" t="s">
        <v>2802</v>
      </c>
      <c r="I832" s="1" t="s">
        <v>2803</v>
      </c>
      <c r="J832" s="1" t="s">
        <v>2804</v>
      </c>
      <c r="K832" s="1" t="s">
        <v>2805</v>
      </c>
      <c r="L832" s="1">
        <v>16.0</v>
      </c>
      <c r="M832" s="1">
        <v>20.666</v>
      </c>
      <c r="N832" s="1">
        <v>14.327283333333334</v>
      </c>
      <c r="O832" s="1" t="s">
        <v>36</v>
      </c>
      <c r="P832" s="1" t="s">
        <v>2806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16</v>
      </c>
      <c r="B833" s="1" t="s">
        <v>17</v>
      </c>
      <c r="C833" s="3">
        <v>364.0</v>
      </c>
      <c r="D833" s="1">
        <v>0.0</v>
      </c>
      <c r="E833" s="2"/>
      <c r="F833" s="1" t="s">
        <v>18</v>
      </c>
      <c r="G833" s="1" t="s">
        <v>24</v>
      </c>
      <c r="H833" s="1" t="s">
        <v>2807</v>
      </c>
      <c r="I833" s="1" t="s">
        <v>2808</v>
      </c>
      <c r="J833" s="1" t="s">
        <v>2808</v>
      </c>
      <c r="K833" s="2"/>
      <c r="L833" s="1">
        <v>-4.0</v>
      </c>
      <c r="M833" s="1"/>
      <c r="N833" s="1">
        <v>10.64285</v>
      </c>
      <c r="O833" s="1" t="s">
        <v>22</v>
      </c>
      <c r="P833" s="1" t="s">
        <v>2809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31</v>
      </c>
      <c r="B834" s="1" t="s">
        <v>17</v>
      </c>
      <c r="C834" s="1">
        <v>209.0</v>
      </c>
      <c r="D834" s="1">
        <v>50.0</v>
      </c>
      <c r="E834" s="2"/>
      <c r="F834" s="1" t="s">
        <v>32</v>
      </c>
      <c r="G834" s="1" t="s">
        <v>24</v>
      </c>
      <c r="H834" s="1" t="s">
        <v>2810</v>
      </c>
      <c r="I834" s="1" t="s">
        <v>2811</v>
      </c>
      <c r="J834" s="1" t="s">
        <v>2811</v>
      </c>
      <c r="K834" s="2"/>
      <c r="L834" s="1">
        <v>-3.0</v>
      </c>
      <c r="M834" s="1"/>
      <c r="N834" s="1">
        <v>11.973566666666667</v>
      </c>
      <c r="O834" s="1" t="s">
        <v>36</v>
      </c>
      <c r="P834" s="1" t="s">
        <v>187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31</v>
      </c>
      <c r="B835" s="1" t="s">
        <v>17</v>
      </c>
      <c r="C835" s="3">
        <v>270.0</v>
      </c>
      <c r="D835" s="1">
        <v>0.0</v>
      </c>
      <c r="E835" s="1" t="s">
        <v>1079</v>
      </c>
      <c r="F835" s="1" t="s">
        <v>59</v>
      </c>
      <c r="G835" s="1" t="s">
        <v>24</v>
      </c>
      <c r="H835" s="1" t="s">
        <v>2812</v>
      </c>
      <c r="I835" s="1" t="s">
        <v>2813</v>
      </c>
      <c r="J835" s="1" t="s">
        <v>2814</v>
      </c>
      <c r="K835" s="1" t="s">
        <v>2815</v>
      </c>
      <c r="L835" s="1">
        <v>12.0</v>
      </c>
      <c r="M835" s="1">
        <v>0.018216666666666666</v>
      </c>
      <c r="N835" s="1">
        <v>14.251933333333334</v>
      </c>
      <c r="O835" s="1" t="s">
        <v>36</v>
      </c>
      <c r="P835" s="1" t="s">
        <v>1181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41</v>
      </c>
      <c r="B836" s="1" t="s">
        <v>17</v>
      </c>
      <c r="C836" s="1">
        <v>390.0</v>
      </c>
      <c r="D836" s="1">
        <v>0.0</v>
      </c>
      <c r="E836" s="1" t="s">
        <v>42</v>
      </c>
      <c r="F836" s="1" t="s">
        <v>18</v>
      </c>
      <c r="G836" s="1" t="s">
        <v>24</v>
      </c>
      <c r="H836" s="1" t="s">
        <v>2816</v>
      </c>
      <c r="I836" s="1" t="s">
        <v>2817</v>
      </c>
      <c r="J836" s="1" t="s">
        <v>2817</v>
      </c>
      <c r="K836" s="2"/>
      <c r="L836" s="1">
        <v>-4.0</v>
      </c>
      <c r="M836" s="1"/>
      <c r="N836" s="1">
        <v>10.224766666666667</v>
      </c>
      <c r="O836" s="1" t="s">
        <v>22</v>
      </c>
      <c r="P836" s="1" t="s">
        <v>2818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31</v>
      </c>
      <c r="B837" s="1" t="s">
        <v>17</v>
      </c>
      <c r="C837" s="1">
        <v>327.0</v>
      </c>
      <c r="D837" s="1">
        <v>0.0</v>
      </c>
      <c r="E837" s="1" t="s">
        <v>1079</v>
      </c>
      <c r="F837" s="1" t="s">
        <v>59</v>
      </c>
      <c r="G837" s="1" t="s">
        <v>19</v>
      </c>
      <c r="H837" s="1" t="s">
        <v>2819</v>
      </c>
      <c r="I837" s="1" t="s">
        <v>2820</v>
      </c>
      <c r="J837" s="1" t="s">
        <v>2821</v>
      </c>
      <c r="K837" s="1" t="s">
        <v>2822</v>
      </c>
      <c r="L837" s="1">
        <v>12.0</v>
      </c>
      <c r="M837" s="1">
        <v>0.015183333333333333</v>
      </c>
      <c r="N837" s="1">
        <v>14.15735</v>
      </c>
      <c r="O837" s="1" t="s">
        <v>36</v>
      </c>
      <c r="P837" s="1" t="s">
        <v>2823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31</v>
      </c>
      <c r="B838" s="1" t="s">
        <v>17</v>
      </c>
      <c r="C838" s="3">
        <v>358.0</v>
      </c>
      <c r="D838" s="1">
        <v>0.0</v>
      </c>
      <c r="E838" s="1" t="s">
        <v>1079</v>
      </c>
      <c r="F838" s="1" t="s">
        <v>59</v>
      </c>
      <c r="G838" s="1" t="s">
        <v>24</v>
      </c>
      <c r="H838" s="1" t="s">
        <v>2824</v>
      </c>
      <c r="I838" s="1" t="s">
        <v>2825</v>
      </c>
      <c r="J838" s="1" t="s">
        <v>2826</v>
      </c>
      <c r="K838" s="1" t="s">
        <v>2827</v>
      </c>
      <c r="L838" s="1">
        <v>-12.0</v>
      </c>
      <c r="M838" s="1">
        <v>0.018116666666666666</v>
      </c>
      <c r="N838" s="1">
        <v>12.310933333333333</v>
      </c>
      <c r="O838" s="1" t="s">
        <v>36</v>
      </c>
      <c r="P838" s="1" t="s">
        <v>128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31</v>
      </c>
      <c r="B839" s="1" t="s">
        <v>17</v>
      </c>
      <c r="C839" s="1">
        <v>250.0</v>
      </c>
      <c r="D839" s="1">
        <v>0.0</v>
      </c>
      <c r="E839" s="1" t="s">
        <v>1079</v>
      </c>
      <c r="F839" s="1" t="s">
        <v>59</v>
      </c>
      <c r="G839" s="1" t="s">
        <v>24</v>
      </c>
      <c r="H839" s="1" t="s">
        <v>2828</v>
      </c>
      <c r="I839" s="1" t="s">
        <v>2829</v>
      </c>
      <c r="J839" s="1" t="s">
        <v>2830</v>
      </c>
      <c r="K839" s="1" t="s">
        <v>2831</v>
      </c>
      <c r="L839" s="1">
        <v>-17.0</v>
      </c>
      <c r="M839" s="1">
        <v>0.008383333333333333</v>
      </c>
      <c r="N839" s="1">
        <v>8.882716666666667</v>
      </c>
      <c r="O839" s="1" t="s">
        <v>36</v>
      </c>
      <c r="P839" s="1" t="s">
        <v>1128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31</v>
      </c>
      <c r="B840" s="1" t="s">
        <v>17</v>
      </c>
      <c r="C840" s="1">
        <v>247.0</v>
      </c>
      <c r="D840" s="1">
        <v>62.0</v>
      </c>
      <c r="E840" s="2"/>
      <c r="F840" s="1" t="s">
        <v>32</v>
      </c>
      <c r="G840" s="1" t="s">
        <v>33</v>
      </c>
      <c r="H840" s="1" t="s">
        <v>2832</v>
      </c>
      <c r="I840" s="1" t="s">
        <v>2833</v>
      </c>
      <c r="J840" s="1" t="s">
        <v>2833</v>
      </c>
      <c r="K840" s="2"/>
      <c r="L840" s="1">
        <v>-9.0</v>
      </c>
      <c r="M840" s="1"/>
      <c r="N840" s="1">
        <v>10.059433333333333</v>
      </c>
      <c r="O840" s="1" t="s">
        <v>36</v>
      </c>
      <c r="P840" s="1" t="s">
        <v>217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41</v>
      </c>
      <c r="B841" s="1" t="s">
        <v>17</v>
      </c>
      <c r="C841" s="1">
        <v>264.0</v>
      </c>
      <c r="D841" s="1">
        <v>0.0</v>
      </c>
      <c r="E841" s="1" t="s">
        <v>42</v>
      </c>
      <c r="F841" s="1" t="s">
        <v>18</v>
      </c>
      <c r="G841" s="1" t="s">
        <v>24</v>
      </c>
      <c r="H841" s="1" t="s">
        <v>2834</v>
      </c>
      <c r="I841" s="1" t="s">
        <v>2835</v>
      </c>
      <c r="J841" s="1" t="s">
        <v>2835</v>
      </c>
      <c r="K841" s="2"/>
      <c r="L841" s="1">
        <v>-4.0</v>
      </c>
      <c r="M841" s="1"/>
      <c r="N841" s="1">
        <v>10.09355</v>
      </c>
      <c r="O841" s="1" t="s">
        <v>22</v>
      </c>
      <c r="P841" s="1" t="s">
        <v>567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16</v>
      </c>
      <c r="B842" s="1" t="s">
        <v>17</v>
      </c>
      <c r="C842" s="1">
        <v>585.0</v>
      </c>
      <c r="D842" s="1">
        <v>0.0</v>
      </c>
      <c r="E842" s="2"/>
      <c r="F842" s="1" t="s">
        <v>18</v>
      </c>
      <c r="G842" s="1" t="s">
        <v>24</v>
      </c>
      <c r="H842" s="1" t="s">
        <v>2836</v>
      </c>
      <c r="I842" s="1" t="s">
        <v>2837</v>
      </c>
      <c r="J842" s="1" t="s">
        <v>2837</v>
      </c>
      <c r="K842" s="2"/>
      <c r="L842" s="1">
        <v>0.0</v>
      </c>
      <c r="M842" s="1"/>
      <c r="N842" s="1">
        <v>14.546866666666666</v>
      </c>
      <c r="O842" s="1" t="s">
        <v>22</v>
      </c>
      <c r="P842" s="1" t="s">
        <v>1219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31</v>
      </c>
      <c r="B843" s="1" t="s">
        <v>17</v>
      </c>
      <c r="C843" s="1">
        <v>314.0</v>
      </c>
      <c r="D843" s="1">
        <v>12.0</v>
      </c>
      <c r="E843" s="1" t="s">
        <v>1079</v>
      </c>
      <c r="F843" s="1" t="s">
        <v>59</v>
      </c>
      <c r="G843" s="1" t="s">
        <v>24</v>
      </c>
      <c r="H843" s="1" t="s">
        <v>2838</v>
      </c>
      <c r="I843" s="1" t="s">
        <v>2839</v>
      </c>
      <c r="J843" s="1" t="s">
        <v>2840</v>
      </c>
      <c r="K843" s="1" t="s">
        <v>2841</v>
      </c>
      <c r="L843" s="1">
        <v>-4.0</v>
      </c>
      <c r="M843" s="1">
        <v>0.016266666666666665</v>
      </c>
      <c r="N843" s="1">
        <v>19.408433333333335</v>
      </c>
      <c r="O843" s="1" t="s">
        <v>36</v>
      </c>
      <c r="P843" s="1" t="s">
        <v>2842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41</v>
      </c>
      <c r="B844" s="1" t="s">
        <v>17</v>
      </c>
      <c r="C844" s="1">
        <v>299.0</v>
      </c>
      <c r="D844" s="1">
        <v>0.0</v>
      </c>
      <c r="E844" s="1" t="s">
        <v>42</v>
      </c>
      <c r="F844" s="1" t="s">
        <v>18</v>
      </c>
      <c r="G844" s="1" t="s">
        <v>24</v>
      </c>
      <c r="H844" s="1" t="s">
        <v>2843</v>
      </c>
      <c r="I844" s="1" t="s">
        <v>2844</v>
      </c>
      <c r="J844" s="1" t="s">
        <v>2844</v>
      </c>
      <c r="K844" s="2"/>
      <c r="L844" s="1">
        <v>-8.0</v>
      </c>
      <c r="M844" s="1"/>
      <c r="N844" s="1">
        <v>12.931833333333334</v>
      </c>
      <c r="O844" s="1" t="s">
        <v>22</v>
      </c>
      <c r="P844" s="1" t="s">
        <v>2845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16</v>
      </c>
      <c r="B845" s="1" t="s">
        <v>17</v>
      </c>
      <c r="C845" s="3">
        <v>488.0</v>
      </c>
      <c r="D845" s="1">
        <v>0.0</v>
      </c>
      <c r="E845" s="2"/>
      <c r="F845" s="1" t="s">
        <v>18</v>
      </c>
      <c r="G845" s="1" t="s">
        <v>19</v>
      </c>
      <c r="H845" s="1" t="s">
        <v>2846</v>
      </c>
      <c r="I845" s="1" t="s">
        <v>2847</v>
      </c>
      <c r="J845" s="1" t="s">
        <v>2847</v>
      </c>
      <c r="K845" s="2"/>
      <c r="L845" s="1">
        <v>-3.0</v>
      </c>
      <c r="M845" s="1"/>
      <c r="N845" s="1">
        <v>11.4294</v>
      </c>
      <c r="O845" s="1" t="s">
        <v>22</v>
      </c>
      <c r="P845" s="1" t="s">
        <v>2848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41</v>
      </c>
      <c r="B846" s="1" t="s">
        <v>17</v>
      </c>
      <c r="C846" s="1">
        <v>264.0</v>
      </c>
      <c r="D846" s="1">
        <v>0.0</v>
      </c>
      <c r="E846" s="1" t="s">
        <v>42</v>
      </c>
      <c r="F846" s="1" t="s">
        <v>18</v>
      </c>
      <c r="G846" s="1" t="s">
        <v>24</v>
      </c>
      <c r="H846" s="1" t="s">
        <v>2849</v>
      </c>
      <c r="I846" s="1" t="s">
        <v>2850</v>
      </c>
      <c r="J846" s="1" t="s">
        <v>2850</v>
      </c>
      <c r="K846" s="2"/>
      <c r="L846" s="1">
        <v>-3.0</v>
      </c>
      <c r="M846" s="1"/>
      <c r="N846" s="1">
        <v>11.277583333333334</v>
      </c>
      <c r="O846" s="1" t="s">
        <v>22</v>
      </c>
      <c r="P846" s="1" t="s">
        <v>106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31</v>
      </c>
      <c r="B847" s="1" t="s">
        <v>17</v>
      </c>
      <c r="C847" s="1">
        <v>247.0</v>
      </c>
      <c r="D847" s="1">
        <v>62.0</v>
      </c>
      <c r="E847" s="2"/>
      <c r="F847" s="1" t="s">
        <v>32</v>
      </c>
      <c r="G847" s="1" t="s">
        <v>19</v>
      </c>
      <c r="H847" s="1" t="s">
        <v>2851</v>
      </c>
      <c r="I847" s="1" t="s">
        <v>2852</v>
      </c>
      <c r="J847" s="1" t="s">
        <v>2852</v>
      </c>
      <c r="K847" s="2"/>
      <c r="L847" s="1">
        <v>-7.0</v>
      </c>
      <c r="M847" s="1"/>
      <c r="N847" s="1">
        <v>11.52835</v>
      </c>
      <c r="O847" s="1" t="s">
        <v>36</v>
      </c>
      <c r="P847" s="1" t="s">
        <v>2464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31</v>
      </c>
      <c r="B848" s="1" t="s">
        <v>17</v>
      </c>
      <c r="C848" s="1">
        <v>245.0</v>
      </c>
      <c r="D848" s="1">
        <v>61.0</v>
      </c>
      <c r="E848" s="2"/>
      <c r="F848" s="1" t="s">
        <v>32</v>
      </c>
      <c r="G848" s="1" t="s">
        <v>33</v>
      </c>
      <c r="H848" s="1" t="s">
        <v>2853</v>
      </c>
      <c r="I848" s="1" t="s">
        <v>2854</v>
      </c>
      <c r="J848" s="1" t="s">
        <v>2854</v>
      </c>
      <c r="K848" s="2"/>
      <c r="L848" s="1">
        <v>-5.0</v>
      </c>
      <c r="M848" s="1"/>
      <c r="N848" s="1">
        <v>14.019566666666666</v>
      </c>
      <c r="O848" s="1" t="s">
        <v>36</v>
      </c>
      <c r="P848" s="1" t="s">
        <v>2855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17</v>
      </c>
      <c r="C849" s="1">
        <v>528.0</v>
      </c>
      <c r="D849" s="1">
        <v>0.0</v>
      </c>
      <c r="E849" s="2"/>
      <c r="F849" s="1" t="s">
        <v>18</v>
      </c>
      <c r="G849" s="1" t="s">
        <v>24</v>
      </c>
      <c r="H849" s="1" t="s">
        <v>2856</v>
      </c>
      <c r="I849" s="1" t="s">
        <v>2857</v>
      </c>
      <c r="J849" s="1" t="s">
        <v>2857</v>
      </c>
      <c r="K849" s="2"/>
      <c r="L849" s="1">
        <v>-3.0</v>
      </c>
      <c r="M849" s="1"/>
      <c r="N849" s="1">
        <v>11.21835</v>
      </c>
      <c r="O849" s="1" t="s">
        <v>22</v>
      </c>
      <c r="P849" s="1" t="s">
        <v>2858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17</v>
      </c>
      <c r="C850" s="1">
        <v>752.0</v>
      </c>
      <c r="D850" s="1">
        <v>0.0</v>
      </c>
      <c r="E850" s="2"/>
      <c r="F850" s="1" t="s">
        <v>18</v>
      </c>
      <c r="G850" s="1" t="s">
        <v>24</v>
      </c>
      <c r="H850" s="1" t="s">
        <v>2859</v>
      </c>
      <c r="I850" s="1" t="s">
        <v>2860</v>
      </c>
      <c r="J850" s="1" t="s">
        <v>2860</v>
      </c>
      <c r="K850" s="2"/>
      <c r="L850" s="1">
        <v>-5.0</v>
      </c>
      <c r="M850" s="1"/>
      <c r="N850" s="1">
        <v>9.9461</v>
      </c>
      <c r="O850" s="1" t="s">
        <v>22</v>
      </c>
      <c r="P850" s="1" t="s">
        <v>2861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16</v>
      </c>
      <c r="B851" s="1" t="s">
        <v>17</v>
      </c>
      <c r="C851" s="3">
        <v>399.0</v>
      </c>
      <c r="D851" s="1">
        <v>0.0</v>
      </c>
      <c r="E851" s="2"/>
      <c r="F851" s="1" t="s">
        <v>18</v>
      </c>
      <c r="G851" s="1" t="s">
        <v>19</v>
      </c>
      <c r="H851" s="1" t="s">
        <v>2862</v>
      </c>
      <c r="I851" s="1" t="s">
        <v>2863</v>
      </c>
      <c r="J851" s="1" t="s">
        <v>2863</v>
      </c>
      <c r="K851" s="2"/>
      <c r="L851" s="1">
        <v>-5.0</v>
      </c>
      <c r="M851" s="1"/>
      <c r="N851" s="1">
        <v>9.928183333333333</v>
      </c>
      <c r="O851" s="1" t="s">
        <v>22</v>
      </c>
      <c r="P851" s="1" t="s">
        <v>2864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31</v>
      </c>
      <c r="B852" s="1" t="s">
        <v>17</v>
      </c>
      <c r="C852" s="1">
        <v>417.0</v>
      </c>
      <c r="D852" s="1">
        <v>35.0</v>
      </c>
      <c r="E852" s="1" t="s">
        <v>1079</v>
      </c>
      <c r="F852" s="1" t="s">
        <v>59</v>
      </c>
      <c r="G852" s="1" t="s">
        <v>24</v>
      </c>
      <c r="H852" s="1" t="s">
        <v>2865</v>
      </c>
      <c r="I852" s="1" t="s">
        <v>2866</v>
      </c>
      <c r="J852" s="1" t="s">
        <v>2867</v>
      </c>
      <c r="K852" s="1" t="s">
        <v>2868</v>
      </c>
      <c r="L852" s="1">
        <v>-7.0</v>
      </c>
      <c r="M852" s="1">
        <v>0.013283333333333333</v>
      </c>
      <c r="N852" s="1">
        <v>28.8987</v>
      </c>
      <c r="O852" s="1" t="s">
        <v>36</v>
      </c>
      <c r="P852" s="1" t="s">
        <v>2869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41</v>
      </c>
      <c r="B853" s="1" t="s">
        <v>17</v>
      </c>
      <c r="C853" s="1">
        <v>329.0</v>
      </c>
      <c r="D853" s="1">
        <v>0.0</v>
      </c>
      <c r="E853" s="1" t="s">
        <v>42</v>
      </c>
      <c r="F853" s="1" t="s">
        <v>18</v>
      </c>
      <c r="G853" s="1" t="s">
        <v>24</v>
      </c>
      <c r="H853" s="1" t="s">
        <v>2870</v>
      </c>
      <c r="I853" s="1" t="s">
        <v>2871</v>
      </c>
      <c r="J853" s="1" t="s">
        <v>2871</v>
      </c>
      <c r="K853" s="2"/>
      <c r="L853" s="1">
        <v>-10.0</v>
      </c>
      <c r="M853" s="1"/>
      <c r="N853" s="1">
        <v>9.3196</v>
      </c>
      <c r="O853" s="1" t="s">
        <v>22</v>
      </c>
      <c r="P853" s="1" t="s">
        <v>45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70</v>
      </c>
      <c r="B854" s="1" t="s">
        <v>17</v>
      </c>
      <c r="C854" s="3">
        <v>368.0</v>
      </c>
      <c r="D854" s="1">
        <v>0.0</v>
      </c>
      <c r="E854" s="2"/>
      <c r="F854" s="1" t="s">
        <v>32</v>
      </c>
      <c r="G854" s="1" t="s">
        <v>19</v>
      </c>
      <c r="H854" s="1" t="s">
        <v>2872</v>
      </c>
      <c r="I854" s="1" t="s">
        <v>2873</v>
      </c>
      <c r="J854" s="1" t="s">
        <v>2873</v>
      </c>
      <c r="K854" s="2"/>
      <c r="L854" s="1">
        <v>4.0</v>
      </c>
      <c r="M854" s="1"/>
      <c r="N854" s="1">
        <v>9.761316666666668</v>
      </c>
      <c r="O854" s="1" t="s">
        <v>73</v>
      </c>
      <c r="P854" s="1" t="s">
        <v>2874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16</v>
      </c>
      <c r="B855" s="1" t="s">
        <v>17</v>
      </c>
      <c r="C855" s="1">
        <v>329.0</v>
      </c>
      <c r="D855" s="1">
        <v>0.0</v>
      </c>
      <c r="E855" s="2"/>
      <c r="F855" s="1" t="s">
        <v>18</v>
      </c>
      <c r="G855" s="1" t="s">
        <v>24</v>
      </c>
      <c r="H855" s="1" t="s">
        <v>2875</v>
      </c>
      <c r="I855" s="1" t="s">
        <v>2876</v>
      </c>
      <c r="J855" s="1" t="s">
        <v>2876</v>
      </c>
      <c r="K855" s="2"/>
      <c r="L855" s="1">
        <v>0.0</v>
      </c>
      <c r="M855" s="1"/>
      <c r="N855" s="1">
        <v>14.32225</v>
      </c>
      <c r="O855" s="1" t="s">
        <v>22</v>
      </c>
      <c r="P855" s="1" t="s">
        <v>2877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84</v>
      </c>
      <c r="B856" s="1" t="s">
        <v>17</v>
      </c>
      <c r="C856" s="1">
        <v>329.0</v>
      </c>
      <c r="D856" s="1">
        <v>0.0</v>
      </c>
      <c r="E856" s="1" t="s">
        <v>2878</v>
      </c>
      <c r="F856" s="1" t="s">
        <v>18</v>
      </c>
      <c r="G856" s="1" t="s">
        <v>24</v>
      </c>
      <c r="H856" s="1" t="s">
        <v>2879</v>
      </c>
      <c r="I856" s="1" t="s">
        <v>2880</v>
      </c>
      <c r="J856" s="1" t="s">
        <v>2880</v>
      </c>
      <c r="K856" s="2"/>
      <c r="L856" s="1">
        <v>-2.0</v>
      </c>
      <c r="M856" s="1"/>
      <c r="N856" s="1">
        <v>12.1821</v>
      </c>
      <c r="O856" s="1" t="s">
        <v>22</v>
      </c>
      <c r="P856" s="1" t="s">
        <v>2881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16</v>
      </c>
      <c r="B857" s="1" t="s">
        <v>17</v>
      </c>
      <c r="C857" s="1">
        <v>329.0</v>
      </c>
      <c r="D857" s="1">
        <v>0.0</v>
      </c>
      <c r="E857" s="2"/>
      <c r="F857" s="1" t="s">
        <v>18</v>
      </c>
      <c r="G857" s="1" t="s">
        <v>24</v>
      </c>
      <c r="H857" s="1" t="s">
        <v>2882</v>
      </c>
      <c r="I857" s="1" t="s">
        <v>2883</v>
      </c>
      <c r="J857" s="1" t="s">
        <v>2883</v>
      </c>
      <c r="K857" s="2"/>
      <c r="L857" s="1">
        <v>-4.0</v>
      </c>
      <c r="M857" s="1"/>
      <c r="N857" s="1">
        <v>10.412533333333334</v>
      </c>
      <c r="O857" s="1" t="s">
        <v>22</v>
      </c>
      <c r="P857" s="1" t="s">
        <v>2884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41</v>
      </c>
      <c r="B858" s="1" t="s">
        <v>17</v>
      </c>
      <c r="C858" s="1">
        <v>739.0</v>
      </c>
      <c r="D858" s="1">
        <v>0.0</v>
      </c>
      <c r="E858" s="1" t="s">
        <v>42</v>
      </c>
      <c r="F858" s="1" t="s">
        <v>18</v>
      </c>
      <c r="G858" s="1" t="s">
        <v>24</v>
      </c>
      <c r="H858" s="1" t="s">
        <v>2885</v>
      </c>
      <c r="I858" s="1" t="s">
        <v>2886</v>
      </c>
      <c r="J858" s="1" t="s">
        <v>2886</v>
      </c>
      <c r="K858" s="2"/>
      <c r="L858" s="1">
        <v>-2.0</v>
      </c>
      <c r="M858" s="1"/>
      <c r="N858" s="1">
        <v>12.079966666666667</v>
      </c>
      <c r="O858" s="1" t="s">
        <v>22</v>
      </c>
      <c r="P858" s="1" t="s">
        <v>2887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41</v>
      </c>
      <c r="B859" s="1" t="s">
        <v>17</v>
      </c>
      <c r="C859" s="1">
        <v>369.0</v>
      </c>
      <c r="D859" s="1">
        <v>0.0</v>
      </c>
      <c r="E859" s="1" t="s">
        <v>42</v>
      </c>
      <c r="F859" s="1" t="s">
        <v>18</v>
      </c>
      <c r="G859" s="1" t="s">
        <v>24</v>
      </c>
      <c r="H859" s="1" t="s">
        <v>2888</v>
      </c>
      <c r="I859" s="1" t="s">
        <v>2889</v>
      </c>
      <c r="J859" s="1" t="s">
        <v>2889</v>
      </c>
      <c r="K859" s="2"/>
      <c r="L859" s="1">
        <v>-9.0</v>
      </c>
      <c r="M859" s="1"/>
      <c r="N859" s="1">
        <v>5.97435</v>
      </c>
      <c r="O859" s="1" t="s">
        <v>22</v>
      </c>
      <c r="P859" s="1" t="s">
        <v>2890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41</v>
      </c>
      <c r="B860" s="1" t="s">
        <v>17</v>
      </c>
      <c r="C860" s="1">
        <v>264.0</v>
      </c>
      <c r="D860" s="1">
        <v>0.0</v>
      </c>
      <c r="E860" s="1" t="s">
        <v>42</v>
      </c>
      <c r="F860" s="1" t="s">
        <v>18</v>
      </c>
      <c r="G860" s="1" t="s">
        <v>24</v>
      </c>
      <c r="H860" s="1" t="s">
        <v>2891</v>
      </c>
      <c r="I860" s="1" t="s">
        <v>2892</v>
      </c>
      <c r="J860" s="1" t="s">
        <v>2892</v>
      </c>
      <c r="K860" s="2"/>
      <c r="L860" s="1">
        <v>-5.0</v>
      </c>
      <c r="M860" s="1"/>
      <c r="N860" s="1">
        <v>9.464183333333333</v>
      </c>
      <c r="O860" s="1" t="s">
        <v>22</v>
      </c>
      <c r="P860" s="1" t="s">
        <v>2893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41</v>
      </c>
      <c r="B861" s="1" t="s">
        <v>17</v>
      </c>
      <c r="C861" s="1">
        <v>368.0</v>
      </c>
      <c r="D861" s="1">
        <v>0.0</v>
      </c>
      <c r="E861" s="1" t="s">
        <v>42</v>
      </c>
      <c r="F861" s="1" t="s">
        <v>18</v>
      </c>
      <c r="G861" s="1" t="s">
        <v>24</v>
      </c>
      <c r="H861" s="1" t="s">
        <v>2894</v>
      </c>
      <c r="I861" s="1" t="s">
        <v>2895</v>
      </c>
      <c r="J861" s="1" t="s">
        <v>2895</v>
      </c>
      <c r="K861" s="2"/>
      <c r="L861" s="1">
        <v>-4.0</v>
      </c>
      <c r="M861" s="1"/>
      <c r="N861" s="1">
        <v>10.275016666666666</v>
      </c>
      <c r="O861" s="1" t="s">
        <v>22</v>
      </c>
      <c r="P861" s="1" t="s">
        <v>2896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31</v>
      </c>
      <c r="B862" s="1" t="s">
        <v>17</v>
      </c>
      <c r="C862" s="1">
        <v>119.0</v>
      </c>
      <c r="D862" s="1">
        <v>0.0</v>
      </c>
      <c r="E862" s="2"/>
      <c r="F862" s="1" t="s">
        <v>32</v>
      </c>
      <c r="G862" s="1" t="s">
        <v>19</v>
      </c>
      <c r="H862" s="1" t="s">
        <v>2897</v>
      </c>
      <c r="I862" s="1" t="s">
        <v>2898</v>
      </c>
      <c r="J862" s="1" t="s">
        <v>2898</v>
      </c>
      <c r="K862" s="2"/>
      <c r="L862" s="1">
        <v>-11.0</v>
      </c>
      <c r="M862" s="1"/>
      <c r="N862" s="1">
        <v>7.574683333333334</v>
      </c>
      <c r="O862" s="1" t="s">
        <v>36</v>
      </c>
      <c r="P862" s="1" t="s">
        <v>2899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41</v>
      </c>
      <c r="B863" s="1" t="s">
        <v>17</v>
      </c>
      <c r="C863" s="3">
        <v>339.0</v>
      </c>
      <c r="D863" s="1">
        <v>0.0</v>
      </c>
      <c r="E863" s="1" t="s">
        <v>42</v>
      </c>
      <c r="F863" s="1" t="s">
        <v>18</v>
      </c>
      <c r="G863" s="1" t="s">
        <v>24</v>
      </c>
      <c r="H863" s="1" t="s">
        <v>2900</v>
      </c>
      <c r="I863" s="1" t="s">
        <v>2901</v>
      </c>
      <c r="J863" s="1" t="s">
        <v>2901</v>
      </c>
      <c r="K863" s="2"/>
      <c r="L863" s="1">
        <v>-8.0</v>
      </c>
      <c r="M863" s="1"/>
      <c r="N863" s="1">
        <v>6.496416666666667</v>
      </c>
      <c r="O863" s="1" t="s">
        <v>22</v>
      </c>
      <c r="P863" s="1" t="s">
        <v>2902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84</v>
      </c>
      <c r="B864" s="1" t="s">
        <v>17</v>
      </c>
      <c r="C864" s="1">
        <v>329.0</v>
      </c>
      <c r="D864" s="1">
        <v>0.0</v>
      </c>
      <c r="E864" s="1" t="s">
        <v>85</v>
      </c>
      <c r="F864" s="1" t="s">
        <v>18</v>
      </c>
      <c r="G864" s="1" t="s">
        <v>24</v>
      </c>
      <c r="H864" s="1" t="s">
        <v>2903</v>
      </c>
      <c r="I864" s="1" t="s">
        <v>2904</v>
      </c>
      <c r="J864" s="1" t="s">
        <v>2904</v>
      </c>
      <c r="K864" s="2"/>
      <c r="L864" s="1">
        <v>-5.0</v>
      </c>
      <c r="M864" s="1"/>
      <c r="N864" s="1">
        <v>9.859533333333333</v>
      </c>
      <c r="O864" s="1" t="s">
        <v>22</v>
      </c>
      <c r="P864" s="1" t="s">
        <v>2881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41</v>
      </c>
      <c r="B865" s="1" t="s">
        <v>17</v>
      </c>
      <c r="C865" s="3">
        <v>264.0</v>
      </c>
      <c r="D865" s="1">
        <v>0.0</v>
      </c>
      <c r="E865" s="1" t="s">
        <v>42</v>
      </c>
      <c r="F865" s="1" t="s">
        <v>18</v>
      </c>
      <c r="G865" s="1" t="s">
        <v>24</v>
      </c>
      <c r="H865" s="1" t="s">
        <v>2905</v>
      </c>
      <c r="I865" s="1" t="s">
        <v>2906</v>
      </c>
      <c r="J865" s="1" t="s">
        <v>2906</v>
      </c>
      <c r="K865" s="2"/>
      <c r="L865" s="1">
        <v>-4.0</v>
      </c>
      <c r="M865" s="1"/>
      <c r="N865" s="1">
        <v>10.58655</v>
      </c>
      <c r="O865" s="1" t="s">
        <v>22</v>
      </c>
      <c r="P865" s="1" t="s">
        <v>2907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70</v>
      </c>
      <c r="B866" s="1" t="s">
        <v>17</v>
      </c>
      <c r="C866" s="3">
        <v>423.0</v>
      </c>
      <c r="D866" s="1">
        <v>0.0</v>
      </c>
      <c r="E866" s="2"/>
      <c r="F866" s="1" t="s">
        <v>32</v>
      </c>
      <c r="G866" s="1" t="s">
        <v>19</v>
      </c>
      <c r="H866" s="1" t="s">
        <v>2908</v>
      </c>
      <c r="I866" s="1" t="s">
        <v>2909</v>
      </c>
      <c r="J866" s="1" t="s">
        <v>2909</v>
      </c>
      <c r="K866" s="2"/>
      <c r="L866" s="1">
        <v>7.0</v>
      </c>
      <c r="M866" s="1"/>
      <c r="N866" s="1">
        <v>12.585566666666667</v>
      </c>
      <c r="O866" s="1" t="s">
        <v>73</v>
      </c>
      <c r="P866" s="1" t="s">
        <v>2910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41</v>
      </c>
      <c r="B867" s="1" t="s">
        <v>17</v>
      </c>
      <c r="C867" s="3">
        <v>314.0</v>
      </c>
      <c r="D867" s="1">
        <v>0.0</v>
      </c>
      <c r="E867" s="1" t="s">
        <v>42</v>
      </c>
      <c r="F867" s="1" t="s">
        <v>18</v>
      </c>
      <c r="G867" s="1" t="s">
        <v>24</v>
      </c>
      <c r="H867" s="1" t="s">
        <v>2911</v>
      </c>
      <c r="I867" s="1" t="s">
        <v>2912</v>
      </c>
      <c r="J867" s="1" t="s">
        <v>2912</v>
      </c>
      <c r="K867" s="2"/>
      <c r="L867" s="1">
        <v>0.0</v>
      </c>
      <c r="M867" s="1"/>
      <c r="N867" s="1">
        <v>15.3318</v>
      </c>
      <c r="O867" s="1" t="s">
        <v>22</v>
      </c>
      <c r="P867" s="1" t="s">
        <v>2913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41</v>
      </c>
      <c r="B868" s="1" t="s">
        <v>17</v>
      </c>
      <c r="C868" s="1">
        <v>429.0</v>
      </c>
      <c r="D868" s="1">
        <v>0.0</v>
      </c>
      <c r="E868" s="1" t="s">
        <v>42</v>
      </c>
      <c r="F868" s="1" t="s">
        <v>18</v>
      </c>
      <c r="G868" s="1" t="s">
        <v>24</v>
      </c>
      <c r="H868" s="1" t="s">
        <v>2914</v>
      </c>
      <c r="I868" s="1" t="s">
        <v>2915</v>
      </c>
      <c r="J868" s="1" t="s">
        <v>2915</v>
      </c>
      <c r="K868" s="2"/>
      <c r="L868" s="1">
        <v>-2.0</v>
      </c>
      <c r="M868" s="1"/>
      <c r="N868" s="1">
        <v>12.413366666666667</v>
      </c>
      <c r="O868" s="1" t="s">
        <v>22</v>
      </c>
      <c r="P868" s="1" t="s">
        <v>2916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16</v>
      </c>
      <c r="B869" s="1" t="s">
        <v>17</v>
      </c>
      <c r="C869" s="1">
        <v>658.0</v>
      </c>
      <c r="D869" s="1">
        <v>0.0</v>
      </c>
      <c r="E869" s="2"/>
      <c r="F869" s="1" t="s">
        <v>18</v>
      </c>
      <c r="G869" s="1" t="s">
        <v>24</v>
      </c>
      <c r="H869" s="1" t="s">
        <v>2917</v>
      </c>
      <c r="I869" s="1" t="s">
        <v>2918</v>
      </c>
      <c r="J869" s="1" t="s">
        <v>2918</v>
      </c>
      <c r="K869" s="2"/>
      <c r="L869" s="1">
        <v>-5.0</v>
      </c>
      <c r="M869" s="1"/>
      <c r="N869" s="1">
        <v>9.518366666666667</v>
      </c>
      <c r="O869" s="1" t="s">
        <v>22</v>
      </c>
      <c r="P869" s="1" t="s">
        <v>2919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70</v>
      </c>
      <c r="B870" s="1" t="s">
        <v>17</v>
      </c>
      <c r="C870" s="3">
        <v>20.0</v>
      </c>
      <c r="D870" s="1">
        <v>35.0</v>
      </c>
      <c r="E870" s="2"/>
      <c r="F870" s="1" t="s">
        <v>32</v>
      </c>
      <c r="G870" s="1" t="s">
        <v>19</v>
      </c>
      <c r="H870" s="1" t="s">
        <v>2920</v>
      </c>
      <c r="I870" s="1" t="s">
        <v>2921</v>
      </c>
      <c r="J870" s="1" t="s">
        <v>2921</v>
      </c>
      <c r="K870" s="2"/>
      <c r="L870" s="1">
        <v>-4.0</v>
      </c>
      <c r="M870" s="1"/>
      <c r="N870" s="1">
        <v>0.30701666666666666</v>
      </c>
      <c r="O870" s="1" t="s">
        <v>73</v>
      </c>
      <c r="P870" s="1" t="s">
        <v>2922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16</v>
      </c>
      <c r="B871" s="1" t="s">
        <v>17</v>
      </c>
      <c r="C871" s="1">
        <v>568.0</v>
      </c>
      <c r="D871" s="1">
        <v>0.0</v>
      </c>
      <c r="E871" s="2"/>
      <c r="F871" s="1" t="s">
        <v>18</v>
      </c>
      <c r="G871" s="1" t="s">
        <v>24</v>
      </c>
      <c r="H871" s="1" t="s">
        <v>2923</v>
      </c>
      <c r="I871" s="1" t="s">
        <v>2924</v>
      </c>
      <c r="J871" s="1" t="s">
        <v>2924</v>
      </c>
      <c r="K871" s="2"/>
      <c r="L871" s="1">
        <v>-3.0</v>
      </c>
      <c r="M871" s="1"/>
      <c r="N871" s="1">
        <v>11.830633333333333</v>
      </c>
      <c r="O871" s="1" t="s">
        <v>22</v>
      </c>
      <c r="P871" s="1" t="s">
        <v>2925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31</v>
      </c>
      <c r="B872" s="1" t="s">
        <v>17</v>
      </c>
      <c r="C872" s="1">
        <v>119.0</v>
      </c>
      <c r="D872" s="1">
        <v>0.0</v>
      </c>
      <c r="E872" s="2"/>
      <c r="F872" s="1" t="s">
        <v>32</v>
      </c>
      <c r="G872" s="1" t="s">
        <v>24</v>
      </c>
      <c r="H872" s="1" t="s">
        <v>2926</v>
      </c>
      <c r="I872" s="1" t="s">
        <v>2927</v>
      </c>
      <c r="J872" s="1" t="s">
        <v>2927</v>
      </c>
      <c r="K872" s="2"/>
      <c r="L872" s="1">
        <v>-13.0</v>
      </c>
      <c r="M872" s="1"/>
      <c r="N872" s="1">
        <v>5.387833333333333</v>
      </c>
      <c r="O872" s="1" t="s">
        <v>36</v>
      </c>
      <c r="P872" s="1" t="s">
        <v>2928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16</v>
      </c>
      <c r="B873" s="1" t="s">
        <v>17</v>
      </c>
      <c r="C873" s="1">
        <v>368.0</v>
      </c>
      <c r="D873" s="1">
        <v>0.0</v>
      </c>
      <c r="E873" s="2"/>
      <c r="F873" s="1" t="s">
        <v>18</v>
      </c>
      <c r="G873" s="1" t="s">
        <v>19</v>
      </c>
      <c r="H873" s="1" t="s">
        <v>2929</v>
      </c>
      <c r="I873" s="1" t="s">
        <v>2930</v>
      </c>
      <c r="J873" s="1" t="s">
        <v>2930</v>
      </c>
      <c r="K873" s="2"/>
      <c r="L873" s="1">
        <v>-6.0</v>
      </c>
      <c r="M873" s="1"/>
      <c r="N873" s="1">
        <v>8.67875</v>
      </c>
      <c r="O873" s="1" t="s">
        <v>22</v>
      </c>
      <c r="P873" s="1" t="s">
        <v>2931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31</v>
      </c>
      <c r="B874" s="1" t="s">
        <v>17</v>
      </c>
      <c r="C874" s="1">
        <v>329.0</v>
      </c>
      <c r="D874" s="1">
        <v>0.0</v>
      </c>
      <c r="E874" s="1" t="s">
        <v>1235</v>
      </c>
      <c r="F874" s="1" t="s">
        <v>59</v>
      </c>
      <c r="G874" s="1" t="s">
        <v>24</v>
      </c>
      <c r="H874" s="1" t="s">
        <v>2932</v>
      </c>
      <c r="I874" s="1" t="s">
        <v>2933</v>
      </c>
      <c r="J874" s="1" t="s">
        <v>2934</v>
      </c>
      <c r="K874" s="1" t="s">
        <v>2935</v>
      </c>
      <c r="L874" s="1">
        <v>-10.0</v>
      </c>
      <c r="M874" s="1">
        <v>0.00775</v>
      </c>
      <c r="N874" s="1">
        <v>14.214166666666667</v>
      </c>
      <c r="O874" s="1" t="s">
        <v>36</v>
      </c>
      <c r="P874" s="1" t="s">
        <v>2936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31</v>
      </c>
      <c r="B875" s="1" t="s">
        <v>17</v>
      </c>
      <c r="C875" s="1">
        <v>219.0</v>
      </c>
      <c r="D875" s="1">
        <v>55.0</v>
      </c>
      <c r="E875" s="2"/>
      <c r="F875" s="1" t="s">
        <v>32</v>
      </c>
      <c r="G875" s="1" t="s">
        <v>33</v>
      </c>
      <c r="H875" s="1" t="s">
        <v>2937</v>
      </c>
      <c r="I875" s="1" t="s">
        <v>2938</v>
      </c>
      <c r="J875" s="1" t="s">
        <v>2938</v>
      </c>
      <c r="K875" s="2"/>
      <c r="L875" s="1">
        <v>-6.0</v>
      </c>
      <c r="M875" s="1"/>
      <c r="N875" s="1">
        <v>12.55725</v>
      </c>
      <c r="O875" s="1" t="s">
        <v>36</v>
      </c>
      <c r="P875" s="1" t="s">
        <v>2939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31</v>
      </c>
      <c r="B876" s="1" t="s">
        <v>17</v>
      </c>
      <c r="C876" s="1">
        <v>219.0</v>
      </c>
      <c r="D876" s="1">
        <v>50.0</v>
      </c>
      <c r="E876" s="2"/>
      <c r="F876" s="1" t="s">
        <v>32</v>
      </c>
      <c r="G876" s="1" t="s">
        <v>33</v>
      </c>
      <c r="H876" s="1" t="s">
        <v>2940</v>
      </c>
      <c r="I876" s="1" t="s">
        <v>2941</v>
      </c>
      <c r="J876" s="1" t="s">
        <v>2941</v>
      </c>
      <c r="K876" s="2"/>
      <c r="L876" s="1">
        <v>0.0</v>
      </c>
      <c r="M876" s="1"/>
      <c r="N876" s="1">
        <v>20.55105</v>
      </c>
      <c r="O876" s="1" t="s">
        <v>36</v>
      </c>
      <c r="P876" s="1" t="s">
        <v>2942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70</v>
      </c>
      <c r="B877" s="1" t="s">
        <v>17</v>
      </c>
      <c r="C877" s="1">
        <v>119.0</v>
      </c>
      <c r="D877" s="1">
        <v>0.0</v>
      </c>
      <c r="E877" s="2"/>
      <c r="F877" s="1" t="s">
        <v>32</v>
      </c>
      <c r="G877" s="1" t="s">
        <v>19</v>
      </c>
      <c r="H877" s="1" t="s">
        <v>2943</v>
      </c>
      <c r="I877" s="1" t="s">
        <v>2944</v>
      </c>
      <c r="J877" s="1" t="s">
        <v>2944</v>
      </c>
      <c r="K877" s="2"/>
      <c r="L877" s="1">
        <v>4.0</v>
      </c>
      <c r="M877" s="1"/>
      <c r="N877" s="1">
        <v>9.6116</v>
      </c>
      <c r="O877" s="1" t="s">
        <v>73</v>
      </c>
      <c r="P877" s="1" t="s">
        <v>2945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16</v>
      </c>
      <c r="B878" s="1" t="s">
        <v>17</v>
      </c>
      <c r="C878" s="1">
        <v>264.0</v>
      </c>
      <c r="D878" s="1">
        <v>0.0</v>
      </c>
      <c r="E878" s="2"/>
      <c r="F878" s="1" t="s">
        <v>18</v>
      </c>
      <c r="G878" s="1" t="s">
        <v>24</v>
      </c>
      <c r="H878" s="1" t="s">
        <v>2946</v>
      </c>
      <c r="I878" s="1" t="s">
        <v>2947</v>
      </c>
      <c r="J878" s="1" t="s">
        <v>2947</v>
      </c>
      <c r="K878" s="2"/>
      <c r="L878" s="1">
        <v>-2.0</v>
      </c>
      <c r="M878" s="1"/>
      <c r="N878" s="1">
        <v>12.12455</v>
      </c>
      <c r="O878" s="1" t="s">
        <v>22</v>
      </c>
      <c r="P878" s="1" t="s">
        <v>2948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31</v>
      </c>
      <c r="B879" s="1" t="s">
        <v>17</v>
      </c>
      <c r="C879" s="1">
        <v>734.0</v>
      </c>
      <c r="D879" s="1">
        <v>183.0</v>
      </c>
      <c r="E879" s="2"/>
      <c r="F879" s="1" t="s">
        <v>32</v>
      </c>
      <c r="G879" s="1" t="s">
        <v>24</v>
      </c>
      <c r="H879" s="1" t="s">
        <v>2949</v>
      </c>
      <c r="I879" s="1" t="s">
        <v>2950</v>
      </c>
      <c r="J879" s="1" t="s">
        <v>2950</v>
      </c>
      <c r="K879" s="2"/>
      <c r="L879" s="1">
        <v>-2.0</v>
      </c>
      <c r="M879" s="1"/>
      <c r="N879" s="1">
        <v>12.555116666666667</v>
      </c>
      <c r="O879" s="1" t="s">
        <v>36</v>
      </c>
      <c r="P879" s="1" t="s">
        <v>2951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31</v>
      </c>
      <c r="B880" s="1" t="s">
        <v>17</v>
      </c>
      <c r="C880" s="3">
        <v>247.0</v>
      </c>
      <c r="D880" s="1">
        <v>62.0</v>
      </c>
      <c r="E880" s="2"/>
      <c r="F880" s="1" t="s">
        <v>32</v>
      </c>
      <c r="G880" s="1" t="s">
        <v>24</v>
      </c>
      <c r="H880" s="1" t="s">
        <v>2952</v>
      </c>
      <c r="I880" s="1" t="s">
        <v>2953</v>
      </c>
      <c r="J880" s="1" t="s">
        <v>2953</v>
      </c>
      <c r="K880" s="2"/>
      <c r="L880" s="1">
        <v>-13.0</v>
      </c>
      <c r="M880" s="1"/>
      <c r="N880" s="1">
        <v>6.222016666666667</v>
      </c>
      <c r="O880" s="1" t="s">
        <v>36</v>
      </c>
      <c r="P880" s="1" t="s">
        <v>128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41</v>
      </c>
      <c r="B881" s="1" t="s">
        <v>17</v>
      </c>
      <c r="C881" s="1">
        <v>329.0</v>
      </c>
      <c r="D881" s="1">
        <v>0.0</v>
      </c>
      <c r="E881" s="1" t="s">
        <v>42</v>
      </c>
      <c r="F881" s="1" t="s">
        <v>18</v>
      </c>
      <c r="G881" s="1" t="s">
        <v>24</v>
      </c>
      <c r="H881" s="1" t="s">
        <v>2954</v>
      </c>
      <c r="I881" s="1" t="s">
        <v>2955</v>
      </c>
      <c r="J881" s="1" t="s">
        <v>2955</v>
      </c>
      <c r="K881" s="2"/>
      <c r="L881" s="1">
        <v>-7.0</v>
      </c>
      <c r="M881" s="1"/>
      <c r="N881" s="1">
        <v>7.627233333333334</v>
      </c>
      <c r="O881" s="1" t="s">
        <v>22</v>
      </c>
      <c r="P881" s="1" t="s">
        <v>2956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31</v>
      </c>
      <c r="B882" s="1" t="s">
        <v>17</v>
      </c>
      <c r="C882" s="1">
        <v>614.0</v>
      </c>
      <c r="D882" s="1">
        <v>153.0</v>
      </c>
      <c r="E882" s="2"/>
      <c r="F882" s="1" t="s">
        <v>32</v>
      </c>
      <c r="G882" s="1" t="s">
        <v>19</v>
      </c>
      <c r="H882" s="1" t="s">
        <v>2957</v>
      </c>
      <c r="I882" s="1" t="s">
        <v>2958</v>
      </c>
      <c r="J882" s="1" t="s">
        <v>2958</v>
      </c>
      <c r="K882" s="2"/>
      <c r="L882" s="1">
        <v>-5.0</v>
      </c>
      <c r="M882" s="1"/>
      <c r="N882" s="1">
        <v>13.033983333333333</v>
      </c>
      <c r="O882" s="1" t="s">
        <v>36</v>
      </c>
      <c r="P882" s="1" t="s">
        <v>2959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41</v>
      </c>
      <c r="B883" s="1" t="s">
        <v>17</v>
      </c>
      <c r="C883" s="1">
        <v>264.0</v>
      </c>
      <c r="D883" s="1">
        <v>0.0</v>
      </c>
      <c r="E883" s="1" t="s">
        <v>42</v>
      </c>
      <c r="F883" s="1" t="s">
        <v>18</v>
      </c>
      <c r="G883" s="1" t="s">
        <v>24</v>
      </c>
      <c r="H883" s="1" t="s">
        <v>2960</v>
      </c>
      <c r="I883" s="1" t="s">
        <v>2961</v>
      </c>
      <c r="J883" s="1" t="s">
        <v>2961</v>
      </c>
      <c r="K883" s="2"/>
      <c r="L883" s="1">
        <v>-7.0</v>
      </c>
      <c r="M883" s="1"/>
      <c r="N883" s="1">
        <v>7.8425</v>
      </c>
      <c r="O883" s="1" t="s">
        <v>22</v>
      </c>
      <c r="P883" s="1" t="s">
        <v>448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31</v>
      </c>
      <c r="B884" s="1" t="s">
        <v>17</v>
      </c>
      <c r="C884" s="1">
        <v>398.0</v>
      </c>
      <c r="D884" s="1">
        <v>100.0</v>
      </c>
      <c r="E884" s="2"/>
      <c r="F884" s="1" t="s">
        <v>32</v>
      </c>
      <c r="G884" s="1" t="s">
        <v>24</v>
      </c>
      <c r="H884" s="1" t="s">
        <v>2962</v>
      </c>
      <c r="I884" s="1" t="s">
        <v>2963</v>
      </c>
      <c r="J884" s="1" t="s">
        <v>2963</v>
      </c>
      <c r="K884" s="2"/>
      <c r="L884" s="1">
        <v>-6.0</v>
      </c>
      <c r="M884" s="1"/>
      <c r="N884" s="1">
        <v>12.819133333333333</v>
      </c>
      <c r="O884" s="1" t="s">
        <v>36</v>
      </c>
      <c r="P884" s="1" t="s">
        <v>2964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70</v>
      </c>
      <c r="B885" s="1" t="s">
        <v>17</v>
      </c>
      <c r="C885" s="3">
        <v>498.0</v>
      </c>
      <c r="D885" s="1">
        <v>0.0</v>
      </c>
      <c r="E885" s="2"/>
      <c r="F885" s="1" t="s">
        <v>32</v>
      </c>
      <c r="G885" s="1" t="s">
        <v>19</v>
      </c>
      <c r="H885" s="1" t="s">
        <v>2965</v>
      </c>
      <c r="I885" s="1" t="s">
        <v>2966</v>
      </c>
      <c r="J885" s="1" t="s">
        <v>2966</v>
      </c>
      <c r="K885" s="2"/>
      <c r="L885" s="1">
        <v>4.0</v>
      </c>
      <c r="M885" s="1"/>
      <c r="N885" s="1">
        <v>9.770683333333332</v>
      </c>
      <c r="O885" s="1" t="s">
        <v>73</v>
      </c>
      <c r="P885" s="1" t="s">
        <v>2967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70</v>
      </c>
      <c r="B886" s="1" t="s">
        <v>17</v>
      </c>
      <c r="C886" s="1">
        <v>306.0</v>
      </c>
      <c r="D886" s="1">
        <v>0.0</v>
      </c>
      <c r="E886" s="2"/>
      <c r="F886" s="1" t="s">
        <v>32</v>
      </c>
      <c r="G886" s="1" t="s">
        <v>19</v>
      </c>
      <c r="H886" s="1" t="s">
        <v>2968</v>
      </c>
      <c r="I886" s="1" t="s">
        <v>2969</v>
      </c>
      <c r="J886" s="1" t="s">
        <v>2969</v>
      </c>
      <c r="K886" s="2"/>
      <c r="L886" s="1">
        <v>2.0</v>
      </c>
      <c r="M886" s="1"/>
      <c r="N886" s="1">
        <v>7.72605</v>
      </c>
      <c r="O886" s="1" t="s">
        <v>73</v>
      </c>
      <c r="P886" s="1" t="s">
        <v>2970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41</v>
      </c>
      <c r="B887" s="1" t="s">
        <v>17</v>
      </c>
      <c r="C887" s="1">
        <v>329.0</v>
      </c>
      <c r="D887" s="1">
        <v>0.0</v>
      </c>
      <c r="E887" s="1" t="s">
        <v>42</v>
      </c>
      <c r="F887" s="1" t="s">
        <v>18</v>
      </c>
      <c r="G887" s="1" t="s">
        <v>24</v>
      </c>
      <c r="H887" s="1" t="s">
        <v>2971</v>
      </c>
      <c r="I887" s="1" t="s">
        <v>2972</v>
      </c>
      <c r="J887" s="1" t="s">
        <v>2972</v>
      </c>
      <c r="K887" s="2"/>
      <c r="L887" s="1">
        <v>-6.0</v>
      </c>
      <c r="M887" s="1"/>
      <c r="N887" s="1">
        <v>8.34835</v>
      </c>
      <c r="O887" s="1" t="s">
        <v>22</v>
      </c>
      <c r="P887" s="1" t="s">
        <v>2973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31</v>
      </c>
      <c r="B888" s="1" t="s">
        <v>17</v>
      </c>
      <c r="C888" s="1">
        <v>462.0</v>
      </c>
      <c r="D888" s="1">
        <v>0.0</v>
      </c>
      <c r="E888" s="1" t="s">
        <v>1235</v>
      </c>
      <c r="F888" s="1" t="s">
        <v>59</v>
      </c>
      <c r="G888" s="1" t="s">
        <v>24</v>
      </c>
      <c r="H888" s="1" t="s">
        <v>2974</v>
      </c>
      <c r="I888" s="1" t="s">
        <v>2975</v>
      </c>
      <c r="J888" s="1" t="s">
        <v>2976</v>
      </c>
      <c r="K888" s="1" t="s">
        <v>2977</v>
      </c>
      <c r="L888" s="1">
        <v>-4.0</v>
      </c>
      <c r="M888" s="1">
        <v>0.009266666666666666</v>
      </c>
      <c r="N888" s="1">
        <v>10.427516666666667</v>
      </c>
      <c r="O888" s="1" t="s">
        <v>36</v>
      </c>
      <c r="P888" s="1" t="s">
        <v>2978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31</v>
      </c>
      <c r="B889" s="1" t="s">
        <v>17</v>
      </c>
      <c r="C889" s="1">
        <v>542.0</v>
      </c>
      <c r="D889" s="1">
        <v>53.0</v>
      </c>
      <c r="E889" s="1" t="s">
        <v>1235</v>
      </c>
      <c r="F889" s="1" t="s">
        <v>59</v>
      </c>
      <c r="G889" s="1" t="s">
        <v>24</v>
      </c>
      <c r="H889" s="1" t="s">
        <v>2979</v>
      </c>
      <c r="I889" s="1" t="s">
        <v>2980</v>
      </c>
      <c r="J889" s="1" t="s">
        <v>2981</v>
      </c>
      <c r="K889" s="1" t="s">
        <v>2982</v>
      </c>
      <c r="L889" s="1">
        <v>-10.0</v>
      </c>
      <c r="M889" s="1">
        <v>0.01225</v>
      </c>
      <c r="N889" s="1">
        <v>11.5582</v>
      </c>
      <c r="O889" s="1" t="s">
        <v>36</v>
      </c>
      <c r="P889" s="1" t="s">
        <v>2983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70</v>
      </c>
      <c r="B890" s="1" t="s">
        <v>17</v>
      </c>
      <c r="C890" s="1">
        <v>20.0</v>
      </c>
      <c r="D890" s="1">
        <v>35.0</v>
      </c>
      <c r="E890" s="2"/>
      <c r="F890" s="1" t="s">
        <v>32</v>
      </c>
      <c r="G890" s="1" t="s">
        <v>19</v>
      </c>
      <c r="H890" s="1" t="s">
        <v>2984</v>
      </c>
      <c r="I890" s="1" t="s">
        <v>2985</v>
      </c>
      <c r="J890" s="1" t="s">
        <v>2985</v>
      </c>
      <c r="K890" s="2"/>
      <c r="L890" s="1">
        <v>-3.0</v>
      </c>
      <c r="M890" s="1"/>
      <c r="N890" s="1">
        <v>1.1939333333333333</v>
      </c>
      <c r="O890" s="1" t="s">
        <v>73</v>
      </c>
      <c r="P890" s="1" t="s">
        <v>2986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16</v>
      </c>
      <c r="B891" s="1" t="s">
        <v>17</v>
      </c>
      <c r="C891" s="1">
        <v>394.0</v>
      </c>
      <c r="D891" s="1">
        <v>0.0</v>
      </c>
      <c r="E891" s="2"/>
      <c r="F891" s="1" t="s">
        <v>18</v>
      </c>
      <c r="G891" s="1" t="s">
        <v>24</v>
      </c>
      <c r="H891" s="1" t="s">
        <v>2987</v>
      </c>
      <c r="I891" s="1" t="s">
        <v>2988</v>
      </c>
      <c r="J891" s="1" t="s">
        <v>2988</v>
      </c>
      <c r="K891" s="2"/>
      <c r="L891" s="1">
        <v>1.0</v>
      </c>
      <c r="M891" s="1"/>
      <c r="N891" s="1">
        <v>16.402033333333332</v>
      </c>
      <c r="O891" s="1" t="s">
        <v>22</v>
      </c>
      <c r="P891" s="1" t="s">
        <v>2989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488</v>
      </c>
      <c r="C892" s="1">
        <v>299.0</v>
      </c>
      <c r="D892" s="1">
        <v>0.0</v>
      </c>
      <c r="E892" s="2"/>
      <c r="F892" s="1" t="s">
        <v>18</v>
      </c>
      <c r="G892" s="1" t="s">
        <v>24</v>
      </c>
      <c r="H892" s="1" t="s">
        <v>2990</v>
      </c>
      <c r="I892" s="1" t="s">
        <v>2991</v>
      </c>
      <c r="J892" s="1" t="s">
        <v>2991</v>
      </c>
      <c r="K892" s="2"/>
      <c r="L892" s="1">
        <v>-1.0</v>
      </c>
      <c r="M892" s="1"/>
      <c r="N892" s="1">
        <v>13.128783333333333</v>
      </c>
      <c r="O892" s="1" t="s">
        <v>22</v>
      </c>
      <c r="P892" s="1" t="s">
        <v>2992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41</v>
      </c>
      <c r="B893" s="1" t="s">
        <v>17</v>
      </c>
      <c r="C893" s="1">
        <v>393.0</v>
      </c>
      <c r="D893" s="1">
        <v>0.0</v>
      </c>
      <c r="E893" s="1" t="s">
        <v>42</v>
      </c>
      <c r="F893" s="1" t="s">
        <v>18</v>
      </c>
      <c r="G893" s="1" t="s">
        <v>24</v>
      </c>
      <c r="H893" s="1" t="s">
        <v>2993</v>
      </c>
      <c r="I893" s="1" t="s">
        <v>2994</v>
      </c>
      <c r="J893" s="1" t="s">
        <v>2994</v>
      </c>
      <c r="K893" s="2"/>
      <c r="L893" s="1">
        <v>-3.0</v>
      </c>
      <c r="M893" s="1"/>
      <c r="N893" s="1">
        <v>12.081883333333334</v>
      </c>
      <c r="O893" s="1" t="s">
        <v>22</v>
      </c>
      <c r="P893" s="1" t="s">
        <v>2995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84</v>
      </c>
      <c r="B894" s="1" t="s">
        <v>17</v>
      </c>
      <c r="C894" s="1">
        <v>264.0</v>
      </c>
      <c r="D894" s="1">
        <v>0.0</v>
      </c>
      <c r="E894" s="1" t="s">
        <v>2996</v>
      </c>
      <c r="F894" s="1" t="s">
        <v>18</v>
      </c>
      <c r="G894" s="1" t="s">
        <v>24</v>
      </c>
      <c r="H894" s="1" t="s">
        <v>2997</v>
      </c>
      <c r="I894" s="1" t="s">
        <v>2998</v>
      </c>
      <c r="J894" s="1" t="s">
        <v>2998</v>
      </c>
      <c r="K894" s="2"/>
      <c r="L894" s="1">
        <v>-3.0</v>
      </c>
      <c r="M894" s="1"/>
      <c r="N894" s="1">
        <v>11.4392</v>
      </c>
      <c r="O894" s="1" t="s">
        <v>22</v>
      </c>
      <c r="P894" s="1" t="s">
        <v>2999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84</v>
      </c>
      <c r="B895" s="1" t="s">
        <v>17</v>
      </c>
      <c r="C895" s="3">
        <v>758.0</v>
      </c>
      <c r="D895" s="1">
        <v>0.0</v>
      </c>
      <c r="E895" s="1" t="s">
        <v>2996</v>
      </c>
      <c r="F895" s="1" t="s">
        <v>18</v>
      </c>
      <c r="G895" s="1" t="s">
        <v>24</v>
      </c>
      <c r="H895" s="1" t="s">
        <v>3000</v>
      </c>
      <c r="I895" s="1" t="s">
        <v>3001</v>
      </c>
      <c r="J895" s="1" t="s">
        <v>3001</v>
      </c>
      <c r="K895" s="2"/>
      <c r="L895" s="1">
        <v>-3.0</v>
      </c>
      <c r="M895" s="1"/>
      <c r="N895" s="1">
        <v>11.887116666666667</v>
      </c>
      <c r="O895" s="1" t="s">
        <v>22</v>
      </c>
      <c r="P895" s="1" t="s">
        <v>3002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70</v>
      </c>
      <c r="B896" s="1" t="s">
        <v>17</v>
      </c>
      <c r="C896" s="1">
        <v>306.0</v>
      </c>
      <c r="D896" s="1">
        <v>0.0</v>
      </c>
      <c r="E896" s="2"/>
      <c r="F896" s="1" t="s">
        <v>32</v>
      </c>
      <c r="G896" s="1" t="s">
        <v>19</v>
      </c>
      <c r="H896" s="1" t="s">
        <v>3003</v>
      </c>
      <c r="I896" s="1" t="s">
        <v>3004</v>
      </c>
      <c r="J896" s="1" t="s">
        <v>3004</v>
      </c>
      <c r="K896" s="2"/>
      <c r="L896" s="1">
        <v>4.0</v>
      </c>
      <c r="M896" s="1"/>
      <c r="N896" s="1">
        <v>9.785166666666667</v>
      </c>
      <c r="O896" s="1" t="s">
        <v>73</v>
      </c>
      <c r="P896" s="1" t="s">
        <v>3005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31</v>
      </c>
      <c r="B897" s="1" t="s">
        <v>17</v>
      </c>
      <c r="C897" s="3">
        <v>247.0</v>
      </c>
      <c r="D897" s="1">
        <v>62.0</v>
      </c>
      <c r="E897" s="2"/>
      <c r="F897" s="1" t="s">
        <v>32</v>
      </c>
      <c r="G897" s="1" t="s">
        <v>33</v>
      </c>
      <c r="H897" s="1" t="s">
        <v>3006</v>
      </c>
      <c r="I897" s="1" t="s">
        <v>3007</v>
      </c>
      <c r="J897" s="1" t="s">
        <v>3007</v>
      </c>
      <c r="K897" s="2"/>
      <c r="L897" s="1">
        <v>-9.0</v>
      </c>
      <c r="M897" s="1"/>
      <c r="N897" s="1">
        <v>10.5312</v>
      </c>
      <c r="O897" s="1" t="s">
        <v>36</v>
      </c>
      <c r="P897" s="1" t="s">
        <v>3008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41</v>
      </c>
      <c r="B898" s="1" t="s">
        <v>17</v>
      </c>
      <c r="C898" s="1">
        <v>264.0</v>
      </c>
      <c r="D898" s="1">
        <v>0.0</v>
      </c>
      <c r="E898" s="1" t="s">
        <v>42</v>
      </c>
      <c r="F898" s="1" t="s">
        <v>18</v>
      </c>
      <c r="G898" s="1" t="s">
        <v>24</v>
      </c>
      <c r="H898" s="1" t="s">
        <v>3009</v>
      </c>
      <c r="I898" s="1" t="s">
        <v>3010</v>
      </c>
      <c r="J898" s="1" t="s">
        <v>3010</v>
      </c>
      <c r="K898" s="2"/>
      <c r="L898" s="1">
        <v>-3.0</v>
      </c>
      <c r="M898" s="1"/>
      <c r="N898" s="1">
        <v>11.210966666666666</v>
      </c>
      <c r="O898" s="1" t="s">
        <v>22</v>
      </c>
      <c r="P898" s="1" t="s">
        <v>106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41</v>
      </c>
      <c r="B899" s="1" t="s">
        <v>17</v>
      </c>
      <c r="C899" s="3">
        <v>593.0</v>
      </c>
      <c r="D899" s="1">
        <v>0.0</v>
      </c>
      <c r="E899" s="1" t="s">
        <v>42</v>
      </c>
      <c r="F899" s="1" t="s">
        <v>18</v>
      </c>
      <c r="G899" s="1" t="s">
        <v>24</v>
      </c>
      <c r="H899" s="1" t="s">
        <v>3011</v>
      </c>
      <c r="I899" s="1" t="s">
        <v>3012</v>
      </c>
      <c r="J899" s="1" t="s">
        <v>3012</v>
      </c>
      <c r="K899" s="2"/>
      <c r="L899" s="1">
        <v>3.0</v>
      </c>
      <c r="M899" s="1"/>
      <c r="N899" s="1">
        <v>18.07255</v>
      </c>
      <c r="O899" s="1" t="s">
        <v>22</v>
      </c>
      <c r="P899" s="1" t="s">
        <v>3013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41</v>
      </c>
      <c r="B900" s="1" t="s">
        <v>17</v>
      </c>
      <c r="C900" s="1">
        <v>646.0</v>
      </c>
      <c r="D900" s="1">
        <v>0.0</v>
      </c>
      <c r="E900" s="1" t="s">
        <v>42</v>
      </c>
      <c r="F900" s="1" t="s">
        <v>18</v>
      </c>
      <c r="G900" s="1" t="s">
        <v>24</v>
      </c>
      <c r="H900" s="1" t="s">
        <v>3014</v>
      </c>
      <c r="I900" s="1" t="s">
        <v>3015</v>
      </c>
      <c r="J900" s="1" t="s">
        <v>3015</v>
      </c>
      <c r="K900" s="2"/>
      <c r="L900" s="1">
        <v>2.0</v>
      </c>
      <c r="M900" s="1"/>
      <c r="N900" s="1">
        <v>17.29735</v>
      </c>
      <c r="O900" s="1" t="s">
        <v>22</v>
      </c>
      <c r="P900" s="1" t="s">
        <v>3016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84</v>
      </c>
      <c r="B901" s="1" t="s">
        <v>17</v>
      </c>
      <c r="C901" s="1">
        <v>329.0</v>
      </c>
      <c r="D901" s="1">
        <v>0.0</v>
      </c>
      <c r="E901" s="1" t="s">
        <v>584</v>
      </c>
      <c r="F901" s="1" t="s">
        <v>18</v>
      </c>
      <c r="G901" s="1" t="s">
        <v>24</v>
      </c>
      <c r="H901" s="1" t="s">
        <v>3017</v>
      </c>
      <c r="I901" s="1" t="s">
        <v>3018</v>
      </c>
      <c r="J901" s="1" t="s">
        <v>3018</v>
      </c>
      <c r="K901" s="2"/>
      <c r="L901" s="1">
        <v>-2.0</v>
      </c>
      <c r="M901" s="1"/>
      <c r="N901" s="1">
        <v>12.7599</v>
      </c>
      <c r="O901" s="1" t="s">
        <v>22</v>
      </c>
      <c r="P901" s="1" t="s">
        <v>1361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31</v>
      </c>
      <c r="B902" s="1" t="s">
        <v>17</v>
      </c>
      <c r="C902" s="1">
        <v>219.0</v>
      </c>
      <c r="D902" s="1">
        <v>50.0</v>
      </c>
      <c r="E902" s="2"/>
      <c r="F902" s="1" t="s">
        <v>32</v>
      </c>
      <c r="G902" s="1" t="s">
        <v>33</v>
      </c>
      <c r="H902" s="1" t="s">
        <v>3019</v>
      </c>
      <c r="I902" s="1" t="s">
        <v>3020</v>
      </c>
      <c r="J902" s="1" t="s">
        <v>3020</v>
      </c>
      <c r="K902" s="2"/>
      <c r="L902" s="1">
        <v>-9.0</v>
      </c>
      <c r="M902" s="1"/>
      <c r="N902" s="1">
        <v>36.37728333333333</v>
      </c>
      <c r="O902" s="1" t="s">
        <v>36</v>
      </c>
      <c r="P902" s="1" t="s">
        <v>3021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16</v>
      </c>
      <c r="B903" s="1" t="s">
        <v>488</v>
      </c>
      <c r="C903" s="1">
        <v>394.0</v>
      </c>
      <c r="D903" s="1">
        <v>0.0</v>
      </c>
      <c r="E903" s="2"/>
      <c r="F903" s="1" t="s">
        <v>18</v>
      </c>
      <c r="G903" s="1" t="s">
        <v>24</v>
      </c>
      <c r="H903" s="1" t="s">
        <v>3022</v>
      </c>
      <c r="I903" s="1" t="s">
        <v>3023</v>
      </c>
      <c r="J903" s="1" t="s">
        <v>3023</v>
      </c>
      <c r="K903" s="2"/>
      <c r="L903" s="1">
        <v>-1.0</v>
      </c>
      <c r="M903" s="1"/>
      <c r="N903" s="1">
        <v>13.942466666666666</v>
      </c>
      <c r="O903" s="1" t="s">
        <v>22</v>
      </c>
      <c r="P903" s="1" t="s">
        <v>3024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41</v>
      </c>
      <c r="B904" s="1" t="s">
        <v>17</v>
      </c>
      <c r="C904" s="1">
        <v>394.0</v>
      </c>
      <c r="D904" s="1">
        <v>0.0</v>
      </c>
      <c r="E904" s="1" t="s">
        <v>42</v>
      </c>
      <c r="F904" s="1" t="s">
        <v>18</v>
      </c>
      <c r="G904" s="1" t="s">
        <v>24</v>
      </c>
      <c r="H904" s="1" t="s">
        <v>3025</v>
      </c>
      <c r="I904" s="1" t="s">
        <v>3026</v>
      </c>
      <c r="J904" s="1" t="s">
        <v>3026</v>
      </c>
      <c r="K904" s="2"/>
      <c r="L904" s="1">
        <v>0.0</v>
      </c>
      <c r="M904" s="1"/>
      <c r="N904" s="1">
        <v>15.720666666666666</v>
      </c>
      <c r="O904" s="1" t="s">
        <v>22</v>
      </c>
      <c r="P904" s="1" t="s">
        <v>3027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31</v>
      </c>
      <c r="B905" s="1" t="s">
        <v>17</v>
      </c>
      <c r="C905" s="1">
        <v>284.0</v>
      </c>
      <c r="D905" s="1">
        <v>0.0</v>
      </c>
      <c r="E905" s="1" t="s">
        <v>1235</v>
      </c>
      <c r="F905" s="1" t="s">
        <v>59</v>
      </c>
      <c r="G905" s="1" t="s">
        <v>24</v>
      </c>
      <c r="H905" s="1" t="s">
        <v>3028</v>
      </c>
      <c r="I905" s="1" t="s">
        <v>3029</v>
      </c>
      <c r="J905" s="1" t="s">
        <v>3030</v>
      </c>
      <c r="K905" s="1" t="s">
        <v>3031</v>
      </c>
      <c r="L905" s="1">
        <v>-14.0</v>
      </c>
      <c r="M905" s="1">
        <v>0.0134</v>
      </c>
      <c r="N905" s="1">
        <v>4.962766666666667</v>
      </c>
      <c r="O905" s="1" t="s">
        <v>36</v>
      </c>
      <c r="P905" s="1" t="s">
        <v>3032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70</v>
      </c>
      <c r="B906" s="1" t="s">
        <v>17</v>
      </c>
      <c r="C906" s="1">
        <v>20.0</v>
      </c>
      <c r="D906" s="1">
        <v>35.0</v>
      </c>
      <c r="E906" s="2"/>
      <c r="F906" s="1" t="s">
        <v>32</v>
      </c>
      <c r="G906" s="1" t="s">
        <v>19</v>
      </c>
      <c r="H906" s="1" t="s">
        <v>3033</v>
      </c>
      <c r="I906" s="1" t="s">
        <v>3034</v>
      </c>
      <c r="J906" s="1" t="s">
        <v>3034</v>
      </c>
      <c r="K906" s="2"/>
      <c r="L906" s="1">
        <v>0.0</v>
      </c>
      <c r="M906" s="1"/>
      <c r="N906" s="1">
        <v>4.7259</v>
      </c>
      <c r="O906" s="1" t="s">
        <v>73</v>
      </c>
      <c r="P906" s="1" t="s">
        <v>3035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16</v>
      </c>
      <c r="B907" s="1" t="s">
        <v>17</v>
      </c>
      <c r="C907" s="1">
        <v>411.0</v>
      </c>
      <c r="D907" s="1">
        <v>0.0</v>
      </c>
      <c r="E907" s="2"/>
      <c r="F907" s="1" t="s">
        <v>18</v>
      </c>
      <c r="G907" s="1" t="s">
        <v>24</v>
      </c>
      <c r="H907" s="1" t="s">
        <v>3036</v>
      </c>
      <c r="I907" s="1" t="s">
        <v>3037</v>
      </c>
      <c r="J907" s="1" t="s">
        <v>3037</v>
      </c>
      <c r="K907" s="2"/>
      <c r="L907" s="1">
        <v>-7.0</v>
      </c>
      <c r="M907" s="1"/>
      <c r="N907" s="1">
        <v>7.9805</v>
      </c>
      <c r="O907" s="1" t="s">
        <v>22</v>
      </c>
      <c r="P907" s="1" t="s">
        <v>3038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16</v>
      </c>
      <c r="B908" s="1" t="s">
        <v>17</v>
      </c>
      <c r="C908" s="1">
        <v>329.0</v>
      </c>
      <c r="D908" s="1">
        <v>0.0</v>
      </c>
      <c r="E908" s="2"/>
      <c r="F908" s="1" t="s">
        <v>18</v>
      </c>
      <c r="G908" s="1" t="s">
        <v>24</v>
      </c>
      <c r="H908" s="1" t="s">
        <v>3039</v>
      </c>
      <c r="I908" s="1" t="s">
        <v>3040</v>
      </c>
      <c r="J908" s="1" t="s">
        <v>3040</v>
      </c>
      <c r="K908" s="2"/>
      <c r="L908" s="1">
        <v>-7.0</v>
      </c>
      <c r="M908" s="1"/>
      <c r="N908" s="1">
        <v>7.26935</v>
      </c>
      <c r="O908" s="1" t="s">
        <v>22</v>
      </c>
      <c r="P908" s="1" t="s">
        <v>3041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31</v>
      </c>
      <c r="B909" s="1" t="s">
        <v>17</v>
      </c>
      <c r="C909" s="1">
        <v>578.0</v>
      </c>
      <c r="D909" s="1">
        <v>0.0</v>
      </c>
      <c r="E909" s="1" t="s">
        <v>1235</v>
      </c>
      <c r="F909" s="1" t="s">
        <v>59</v>
      </c>
      <c r="G909" s="1" t="s">
        <v>24</v>
      </c>
      <c r="H909" s="1" t="s">
        <v>3042</v>
      </c>
      <c r="I909" s="1" t="s">
        <v>3043</v>
      </c>
      <c r="J909" s="1" t="s">
        <v>3044</v>
      </c>
      <c r="K909" s="1" t="s">
        <v>3045</v>
      </c>
      <c r="L909" s="1">
        <v>0.0</v>
      </c>
      <c r="M909" s="1">
        <v>0.0075</v>
      </c>
      <c r="N909" s="1">
        <v>22.14875</v>
      </c>
      <c r="O909" s="1" t="s">
        <v>36</v>
      </c>
      <c r="P909" s="1" t="s">
        <v>3046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70</v>
      </c>
      <c r="B910" s="1" t="s">
        <v>17</v>
      </c>
      <c r="C910" s="1">
        <v>40.0</v>
      </c>
      <c r="D910" s="1">
        <v>70.0</v>
      </c>
      <c r="E910" s="2"/>
      <c r="F910" s="1" t="s">
        <v>32</v>
      </c>
      <c r="G910" s="1" t="s">
        <v>19</v>
      </c>
      <c r="H910" s="1" t="s">
        <v>3047</v>
      </c>
      <c r="I910" s="1" t="s">
        <v>3048</v>
      </c>
      <c r="J910" s="1" t="s">
        <v>3048</v>
      </c>
      <c r="K910" s="2"/>
      <c r="L910" s="1">
        <v>-3.0</v>
      </c>
      <c r="M910" s="1"/>
      <c r="N910" s="1">
        <v>1.1905333333333334</v>
      </c>
      <c r="O910" s="1" t="s">
        <v>73</v>
      </c>
      <c r="P910" s="1" t="s">
        <v>3049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84</v>
      </c>
      <c r="B911" s="1" t="s">
        <v>17</v>
      </c>
      <c r="C911" s="1">
        <v>364.0</v>
      </c>
      <c r="D911" s="1">
        <v>0.0</v>
      </c>
      <c r="E911" s="1" t="s">
        <v>3050</v>
      </c>
      <c r="F911" s="1" t="s">
        <v>18</v>
      </c>
      <c r="G911" s="1" t="s">
        <v>24</v>
      </c>
      <c r="H911" s="1" t="s">
        <v>3051</v>
      </c>
      <c r="I911" s="1" t="s">
        <v>3052</v>
      </c>
      <c r="J911" s="1" t="s">
        <v>3052</v>
      </c>
      <c r="K911" s="2"/>
      <c r="L911" s="1">
        <v>-4.0</v>
      </c>
      <c r="M911" s="1"/>
      <c r="N911" s="1">
        <v>10.604833333333334</v>
      </c>
      <c r="O911" s="1" t="s">
        <v>22</v>
      </c>
      <c r="P911" s="1" t="s">
        <v>3053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31</v>
      </c>
      <c r="B912" s="1" t="s">
        <v>17</v>
      </c>
      <c r="C912" s="1">
        <v>385.0</v>
      </c>
      <c r="D912" s="1">
        <v>0.0</v>
      </c>
      <c r="E912" s="1" t="s">
        <v>1235</v>
      </c>
      <c r="F912" s="1" t="s">
        <v>59</v>
      </c>
      <c r="G912" s="1" t="s">
        <v>24</v>
      </c>
      <c r="H912" s="1" t="s">
        <v>3054</v>
      </c>
      <c r="I912" s="1" t="s">
        <v>3055</v>
      </c>
      <c r="J912" s="1" t="s">
        <v>3056</v>
      </c>
      <c r="K912" s="1" t="s">
        <v>3057</v>
      </c>
      <c r="L912" s="1">
        <v>1.0</v>
      </c>
      <c r="M912" s="1">
        <v>0.02525</v>
      </c>
      <c r="N912" s="1">
        <v>10.027366666666667</v>
      </c>
      <c r="O912" s="1" t="s">
        <v>36</v>
      </c>
      <c r="P912" s="1" t="s">
        <v>3058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31</v>
      </c>
      <c r="B913" s="1" t="s">
        <v>17</v>
      </c>
      <c r="C913" s="1">
        <v>250.0</v>
      </c>
      <c r="D913" s="1">
        <v>0.0</v>
      </c>
      <c r="E913" s="1" t="s">
        <v>1235</v>
      </c>
      <c r="F913" s="1" t="s">
        <v>59</v>
      </c>
      <c r="G913" s="1" t="s">
        <v>19</v>
      </c>
      <c r="H913" s="1" t="s">
        <v>3059</v>
      </c>
      <c r="I913" s="1" t="s">
        <v>3060</v>
      </c>
      <c r="J913" s="1" t="s">
        <v>3061</v>
      </c>
      <c r="K913" s="1" t="s">
        <v>3062</v>
      </c>
      <c r="L913" s="1">
        <v>-8.0</v>
      </c>
      <c r="M913" s="1">
        <v>0.021033333333333334</v>
      </c>
      <c r="N913" s="1">
        <v>7.295266666666667</v>
      </c>
      <c r="O913" s="1" t="s">
        <v>36</v>
      </c>
      <c r="P913" s="1" t="s">
        <v>100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41</v>
      </c>
      <c r="B914" s="1" t="s">
        <v>17</v>
      </c>
      <c r="C914" s="1">
        <v>388.0</v>
      </c>
      <c r="D914" s="1">
        <v>0.0</v>
      </c>
      <c r="E914" s="1" t="s">
        <v>42</v>
      </c>
      <c r="F914" s="1" t="s">
        <v>18</v>
      </c>
      <c r="G914" s="1" t="s">
        <v>24</v>
      </c>
      <c r="H914" s="1" t="s">
        <v>3063</v>
      </c>
      <c r="I914" s="1" t="s">
        <v>3064</v>
      </c>
      <c r="J914" s="1" t="s">
        <v>3064</v>
      </c>
      <c r="K914" s="2"/>
      <c r="L914" s="1">
        <v>-5.0</v>
      </c>
      <c r="M914" s="1"/>
      <c r="N914" s="1">
        <v>9.6162</v>
      </c>
      <c r="O914" s="1" t="s">
        <v>22</v>
      </c>
      <c r="P914" s="1" t="s">
        <v>3065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31</v>
      </c>
      <c r="B915" s="1" t="s">
        <v>17</v>
      </c>
      <c r="C915" s="1">
        <v>243.0</v>
      </c>
      <c r="D915" s="1">
        <v>61.0</v>
      </c>
      <c r="E915" s="2"/>
      <c r="F915" s="1" t="s">
        <v>32</v>
      </c>
      <c r="G915" s="1" t="s">
        <v>33</v>
      </c>
      <c r="H915" s="1" t="s">
        <v>3066</v>
      </c>
      <c r="I915" s="1" t="s">
        <v>3067</v>
      </c>
      <c r="J915" s="1" t="s">
        <v>3067</v>
      </c>
      <c r="K915" s="2"/>
      <c r="L915" s="1">
        <v>1.0</v>
      </c>
      <c r="M915" s="1"/>
      <c r="N915" s="1">
        <v>20.382383333333333</v>
      </c>
      <c r="O915" s="1" t="s">
        <v>36</v>
      </c>
      <c r="P915" s="1" t="s">
        <v>3068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41</v>
      </c>
      <c r="B916" s="1" t="s">
        <v>17</v>
      </c>
      <c r="C916" s="1">
        <v>264.0</v>
      </c>
      <c r="D916" s="1">
        <v>0.0</v>
      </c>
      <c r="E916" s="1" t="s">
        <v>42</v>
      </c>
      <c r="F916" s="1" t="s">
        <v>18</v>
      </c>
      <c r="G916" s="1" t="s">
        <v>24</v>
      </c>
      <c r="H916" s="1" t="s">
        <v>3069</v>
      </c>
      <c r="I916" s="1" t="s">
        <v>3070</v>
      </c>
      <c r="J916" s="1" t="s">
        <v>3070</v>
      </c>
      <c r="K916" s="2"/>
      <c r="L916" s="1">
        <v>5.0</v>
      </c>
      <c r="M916" s="1"/>
      <c r="N916" s="1">
        <v>20.5174</v>
      </c>
      <c r="O916" s="1" t="s">
        <v>22</v>
      </c>
      <c r="P916" s="1" t="s">
        <v>1216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31</v>
      </c>
      <c r="B917" s="1" t="s">
        <v>17</v>
      </c>
      <c r="C917" s="1">
        <v>577.0</v>
      </c>
      <c r="D917" s="1">
        <v>0.0</v>
      </c>
      <c r="E917" s="1" t="s">
        <v>1235</v>
      </c>
      <c r="F917" s="1" t="s">
        <v>59</v>
      </c>
      <c r="G917" s="1" t="s">
        <v>24</v>
      </c>
      <c r="H917" s="1" t="s">
        <v>3071</v>
      </c>
      <c r="I917" s="1" t="s">
        <v>3072</v>
      </c>
      <c r="J917" s="1" t="s">
        <v>3073</v>
      </c>
      <c r="K917" s="1" t="s">
        <v>3074</v>
      </c>
      <c r="L917" s="1">
        <v>3.0</v>
      </c>
      <c r="M917" s="1">
        <v>0.008566666666666667</v>
      </c>
      <c r="N917" s="1">
        <v>19.13675</v>
      </c>
      <c r="O917" s="1" t="s">
        <v>36</v>
      </c>
      <c r="P917" s="1" t="s">
        <v>3075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16</v>
      </c>
      <c r="B918" s="1" t="s">
        <v>17</v>
      </c>
      <c r="C918" s="1">
        <v>329.0</v>
      </c>
      <c r="D918" s="1">
        <v>0.0</v>
      </c>
      <c r="E918" s="2"/>
      <c r="F918" s="1" t="s">
        <v>18</v>
      </c>
      <c r="G918" s="1" t="s">
        <v>24</v>
      </c>
      <c r="H918" s="1" t="s">
        <v>3076</v>
      </c>
      <c r="I918" s="1" t="s">
        <v>3077</v>
      </c>
      <c r="J918" s="1" t="s">
        <v>3077</v>
      </c>
      <c r="K918" s="2"/>
      <c r="L918" s="1">
        <v>1.0</v>
      </c>
      <c r="M918" s="1"/>
      <c r="N918" s="1">
        <v>16.1685</v>
      </c>
      <c r="O918" s="1" t="s">
        <v>22</v>
      </c>
      <c r="P918" s="1" t="s">
        <v>3078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41</v>
      </c>
      <c r="B919" s="1" t="s">
        <v>17</v>
      </c>
      <c r="C919" s="1">
        <v>513.0</v>
      </c>
      <c r="D919" s="1">
        <v>0.0</v>
      </c>
      <c r="E919" s="1" t="s">
        <v>42</v>
      </c>
      <c r="F919" s="1" t="s">
        <v>18</v>
      </c>
      <c r="G919" s="1" t="s">
        <v>24</v>
      </c>
      <c r="H919" s="1" t="s">
        <v>3079</v>
      </c>
      <c r="I919" s="1" t="s">
        <v>3080</v>
      </c>
      <c r="J919" s="1" t="s">
        <v>3080</v>
      </c>
      <c r="K919" s="2"/>
      <c r="L919" s="1">
        <v>0.0</v>
      </c>
      <c r="M919" s="1"/>
      <c r="N919" s="1">
        <v>14.145616666666667</v>
      </c>
      <c r="O919" s="1" t="s">
        <v>22</v>
      </c>
      <c r="P919" s="1" t="s">
        <v>3081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31</v>
      </c>
      <c r="B920" s="1" t="s">
        <v>17</v>
      </c>
      <c r="C920" s="3">
        <v>557.0</v>
      </c>
      <c r="D920" s="1">
        <v>110.0</v>
      </c>
      <c r="E920" s="2"/>
      <c r="F920" s="1" t="s">
        <v>32</v>
      </c>
      <c r="G920" s="1" t="s">
        <v>24</v>
      </c>
      <c r="H920" s="1" t="s">
        <v>3082</v>
      </c>
      <c r="I920" s="1" t="s">
        <v>3083</v>
      </c>
      <c r="J920" s="1" t="s">
        <v>3083</v>
      </c>
      <c r="K920" s="2"/>
      <c r="L920" s="1">
        <v>-3.0</v>
      </c>
      <c r="M920" s="1"/>
      <c r="N920" s="1">
        <v>22.713416666666667</v>
      </c>
      <c r="O920" s="1" t="s">
        <v>36</v>
      </c>
      <c r="P920" s="1" t="s">
        <v>3084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41</v>
      </c>
      <c r="B921" s="1" t="s">
        <v>17</v>
      </c>
      <c r="C921" s="1">
        <v>583.0</v>
      </c>
      <c r="D921" s="1">
        <v>0.0</v>
      </c>
      <c r="E921" s="1" t="s">
        <v>42</v>
      </c>
      <c r="F921" s="1" t="s">
        <v>18</v>
      </c>
      <c r="G921" s="1" t="s">
        <v>24</v>
      </c>
      <c r="H921" s="1" t="s">
        <v>3085</v>
      </c>
      <c r="I921" s="1" t="s">
        <v>3086</v>
      </c>
      <c r="J921" s="1" t="s">
        <v>3086</v>
      </c>
      <c r="K921" s="2"/>
      <c r="L921" s="1">
        <v>0.0</v>
      </c>
      <c r="M921" s="1"/>
      <c r="N921" s="1">
        <v>14.686933333333334</v>
      </c>
      <c r="O921" s="1" t="s">
        <v>22</v>
      </c>
      <c r="P921" s="1" t="s">
        <v>3087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41</v>
      </c>
      <c r="B922" s="1" t="s">
        <v>17</v>
      </c>
      <c r="C922" s="1">
        <v>321.0</v>
      </c>
      <c r="D922" s="1">
        <v>0.0</v>
      </c>
      <c r="E922" s="1" t="s">
        <v>42</v>
      </c>
      <c r="F922" s="1" t="s">
        <v>18</v>
      </c>
      <c r="G922" s="1" t="s">
        <v>24</v>
      </c>
      <c r="H922" s="1" t="s">
        <v>3088</v>
      </c>
      <c r="I922" s="1" t="s">
        <v>3089</v>
      </c>
      <c r="J922" s="1" t="s">
        <v>3089</v>
      </c>
      <c r="K922" s="2"/>
      <c r="L922" s="1">
        <v>-3.0</v>
      </c>
      <c r="M922" s="1"/>
      <c r="N922" s="1">
        <v>11.623416666666667</v>
      </c>
      <c r="O922" s="1" t="s">
        <v>22</v>
      </c>
      <c r="P922" s="1" t="s">
        <v>103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31</v>
      </c>
      <c r="B923" s="1" t="s">
        <v>17</v>
      </c>
      <c r="C923" s="1">
        <v>364.2</v>
      </c>
      <c r="D923" s="1">
        <v>32.8</v>
      </c>
      <c r="E923" s="1" t="s">
        <v>42</v>
      </c>
      <c r="F923" s="1" t="s">
        <v>59</v>
      </c>
      <c r="G923" s="1" t="s">
        <v>24</v>
      </c>
      <c r="H923" s="1" t="s">
        <v>3090</v>
      </c>
      <c r="I923" s="1" t="s">
        <v>3091</v>
      </c>
      <c r="J923" s="1" t="s">
        <v>3092</v>
      </c>
      <c r="K923" s="1" t="s">
        <v>3093</v>
      </c>
      <c r="L923" s="1">
        <v>-16.0</v>
      </c>
      <c r="M923" s="1">
        <v>0.48318333333333335</v>
      </c>
      <c r="N923" s="1">
        <v>8.060666666666666</v>
      </c>
      <c r="O923" s="1" t="s">
        <v>36</v>
      </c>
      <c r="P923" s="1" t="s">
        <v>3094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31</v>
      </c>
      <c r="B924" s="1" t="s">
        <v>17</v>
      </c>
      <c r="C924" s="1">
        <v>359.0</v>
      </c>
      <c r="D924" s="1">
        <v>20.0</v>
      </c>
      <c r="E924" s="1" t="s">
        <v>1079</v>
      </c>
      <c r="F924" s="1" t="s">
        <v>59</v>
      </c>
      <c r="G924" s="1" t="s">
        <v>24</v>
      </c>
      <c r="H924" s="1" t="s">
        <v>3095</v>
      </c>
      <c r="I924" s="1" t="s">
        <v>3096</v>
      </c>
      <c r="J924" s="1" t="s">
        <v>3097</v>
      </c>
      <c r="K924" s="1" t="s">
        <v>3098</v>
      </c>
      <c r="L924" s="1">
        <v>-16.0</v>
      </c>
      <c r="M924" s="1">
        <v>0.014083333333333333</v>
      </c>
      <c r="N924" s="1">
        <v>7.088333333333333</v>
      </c>
      <c r="O924" s="1" t="s">
        <v>36</v>
      </c>
      <c r="P924" s="1" t="s">
        <v>3099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41</v>
      </c>
      <c r="B925" s="1" t="s">
        <v>17</v>
      </c>
      <c r="C925" s="1">
        <v>264.0</v>
      </c>
      <c r="D925" s="1">
        <v>0.0</v>
      </c>
      <c r="E925" s="1" t="s">
        <v>42</v>
      </c>
      <c r="F925" s="1" t="s">
        <v>18</v>
      </c>
      <c r="G925" s="1" t="s">
        <v>24</v>
      </c>
      <c r="H925" s="1" t="s">
        <v>3100</v>
      </c>
      <c r="I925" s="1" t="s">
        <v>3101</v>
      </c>
      <c r="J925" s="1" t="s">
        <v>3101</v>
      </c>
      <c r="K925" s="2"/>
      <c r="L925" s="1">
        <v>-5.0</v>
      </c>
      <c r="M925" s="1"/>
      <c r="N925" s="1">
        <v>9.906133333333333</v>
      </c>
      <c r="O925" s="1" t="s">
        <v>22</v>
      </c>
      <c r="P925" s="1" t="s">
        <v>1871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31</v>
      </c>
      <c r="B926" s="1" t="s">
        <v>17</v>
      </c>
      <c r="C926" s="1">
        <v>547.0</v>
      </c>
      <c r="D926" s="1">
        <v>0.0</v>
      </c>
      <c r="E926" s="1" t="s">
        <v>1079</v>
      </c>
      <c r="F926" s="1" t="s">
        <v>59</v>
      </c>
      <c r="G926" s="1" t="s">
        <v>19</v>
      </c>
      <c r="H926" s="1" t="s">
        <v>3102</v>
      </c>
      <c r="I926" s="1" t="s">
        <v>3103</v>
      </c>
      <c r="J926" s="1" t="s">
        <v>3104</v>
      </c>
      <c r="K926" s="1" t="s">
        <v>3105</v>
      </c>
      <c r="L926" s="1">
        <v>-11.0</v>
      </c>
      <c r="M926" s="1">
        <v>0.0112</v>
      </c>
      <c r="N926" s="1">
        <v>8.914883333333334</v>
      </c>
      <c r="O926" s="1" t="s">
        <v>36</v>
      </c>
      <c r="P926" s="1" t="s">
        <v>3106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16</v>
      </c>
      <c r="B927" s="1" t="s">
        <v>17</v>
      </c>
      <c r="C927" s="3">
        <v>264.0</v>
      </c>
      <c r="D927" s="1">
        <v>0.0</v>
      </c>
      <c r="E927" s="2"/>
      <c r="F927" s="1" t="s">
        <v>18</v>
      </c>
      <c r="G927" s="1" t="s">
        <v>24</v>
      </c>
      <c r="H927" s="1" t="s">
        <v>3107</v>
      </c>
      <c r="I927" s="1" t="s">
        <v>3108</v>
      </c>
      <c r="J927" s="1" t="s">
        <v>3108</v>
      </c>
      <c r="K927" s="2"/>
      <c r="L927" s="1">
        <v>-7.0</v>
      </c>
      <c r="M927" s="1"/>
      <c r="N927" s="1">
        <v>7.726883333333333</v>
      </c>
      <c r="O927" s="1" t="s">
        <v>22</v>
      </c>
      <c r="P927" s="1" t="s">
        <v>3109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31</v>
      </c>
      <c r="B928" s="1" t="s">
        <v>17</v>
      </c>
      <c r="C928" s="1">
        <v>287.0</v>
      </c>
      <c r="D928" s="1">
        <v>62.0</v>
      </c>
      <c r="E928" s="2"/>
      <c r="F928" s="1" t="s">
        <v>32</v>
      </c>
      <c r="G928" s="1" t="s">
        <v>24</v>
      </c>
      <c r="H928" s="1" t="s">
        <v>3110</v>
      </c>
      <c r="I928" s="1" t="s">
        <v>3111</v>
      </c>
      <c r="J928" s="1" t="s">
        <v>3111</v>
      </c>
      <c r="K928" s="2"/>
      <c r="L928" s="1">
        <v>-11.0</v>
      </c>
      <c r="M928" s="1"/>
      <c r="N928" s="1">
        <v>6.817366666666667</v>
      </c>
      <c r="O928" s="1" t="s">
        <v>36</v>
      </c>
      <c r="P928" s="1" t="s">
        <v>3112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31</v>
      </c>
      <c r="B929" s="1" t="s">
        <v>17</v>
      </c>
      <c r="C929" s="1">
        <v>199.0</v>
      </c>
      <c r="D929" s="1">
        <v>107.0</v>
      </c>
      <c r="E929" s="2"/>
      <c r="F929" s="1" t="s">
        <v>32</v>
      </c>
      <c r="G929" s="1" t="s">
        <v>19</v>
      </c>
      <c r="H929" s="1" t="s">
        <v>3113</v>
      </c>
      <c r="I929" s="1" t="s">
        <v>3114</v>
      </c>
      <c r="J929" s="1" t="s">
        <v>3114</v>
      </c>
      <c r="K929" s="2"/>
      <c r="L929" s="1">
        <v>-5.0</v>
      </c>
      <c r="M929" s="1"/>
      <c r="N929" s="1">
        <v>92.33755</v>
      </c>
      <c r="O929" s="1" t="s">
        <v>36</v>
      </c>
      <c r="P929" s="1" t="s">
        <v>1801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41</v>
      </c>
      <c r="B930" s="1" t="s">
        <v>17</v>
      </c>
      <c r="C930" s="1">
        <v>264.0</v>
      </c>
      <c r="D930" s="1">
        <v>0.0</v>
      </c>
      <c r="E930" s="1" t="s">
        <v>42</v>
      </c>
      <c r="F930" s="1" t="s">
        <v>18</v>
      </c>
      <c r="G930" s="1" t="s">
        <v>24</v>
      </c>
      <c r="H930" s="1" t="s">
        <v>3115</v>
      </c>
      <c r="I930" s="1" t="s">
        <v>3116</v>
      </c>
      <c r="J930" s="1" t="s">
        <v>3116</v>
      </c>
      <c r="K930" s="2"/>
      <c r="L930" s="1">
        <v>-8.0</v>
      </c>
      <c r="M930" s="1"/>
      <c r="N930" s="1">
        <v>6.622616666666667</v>
      </c>
      <c r="O930" s="1" t="s">
        <v>22</v>
      </c>
      <c r="P930" s="1" t="s">
        <v>1871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17</v>
      </c>
      <c r="C931" s="1">
        <v>264.0</v>
      </c>
      <c r="D931" s="1">
        <v>0.0</v>
      </c>
      <c r="E931" s="2"/>
      <c r="F931" s="1" t="s">
        <v>18</v>
      </c>
      <c r="G931" s="1" t="s">
        <v>24</v>
      </c>
      <c r="H931" s="1" t="s">
        <v>3117</v>
      </c>
      <c r="I931" s="1" t="s">
        <v>3118</v>
      </c>
      <c r="J931" s="1" t="s">
        <v>3118</v>
      </c>
      <c r="K931" s="2"/>
      <c r="L931" s="1">
        <v>-3.0</v>
      </c>
      <c r="M931" s="1"/>
      <c r="N931" s="1">
        <v>11.801233333333334</v>
      </c>
      <c r="O931" s="1" t="s">
        <v>22</v>
      </c>
      <c r="P931" s="1" t="s">
        <v>3119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16</v>
      </c>
      <c r="B932" s="1" t="s">
        <v>17</v>
      </c>
      <c r="C932" s="3">
        <v>658.0</v>
      </c>
      <c r="D932" s="1">
        <v>0.0</v>
      </c>
      <c r="E932" s="2"/>
      <c r="F932" s="1" t="s">
        <v>18</v>
      </c>
      <c r="G932" s="1" t="s">
        <v>24</v>
      </c>
      <c r="H932" s="1" t="s">
        <v>3120</v>
      </c>
      <c r="I932" s="1" t="s">
        <v>3121</v>
      </c>
      <c r="J932" s="1" t="s">
        <v>3121</v>
      </c>
      <c r="K932" s="2"/>
      <c r="L932" s="1">
        <v>-3.0</v>
      </c>
      <c r="M932" s="1"/>
      <c r="N932" s="1">
        <v>11.767116666666666</v>
      </c>
      <c r="O932" s="1" t="s">
        <v>22</v>
      </c>
      <c r="P932" s="1" t="s">
        <v>3122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41</v>
      </c>
      <c r="B933" s="1" t="s">
        <v>17</v>
      </c>
      <c r="C933" s="3">
        <v>390.0</v>
      </c>
      <c r="D933" s="1">
        <v>0.0</v>
      </c>
      <c r="E933" s="1" t="s">
        <v>42</v>
      </c>
      <c r="F933" s="1" t="s">
        <v>18</v>
      </c>
      <c r="G933" s="1" t="s">
        <v>24</v>
      </c>
      <c r="H933" s="1" t="s">
        <v>3123</v>
      </c>
      <c r="I933" s="1" t="s">
        <v>3124</v>
      </c>
      <c r="J933" s="1" t="s">
        <v>3124</v>
      </c>
      <c r="K933" s="2"/>
      <c r="L933" s="1">
        <v>-7.0</v>
      </c>
      <c r="M933" s="1"/>
      <c r="N933" s="1">
        <v>7.51735</v>
      </c>
      <c r="O933" s="1" t="s">
        <v>22</v>
      </c>
      <c r="P933" s="1" t="s">
        <v>3125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41</v>
      </c>
      <c r="B934" s="1" t="s">
        <v>17</v>
      </c>
      <c r="C934" s="1">
        <v>329.0</v>
      </c>
      <c r="D934" s="1">
        <v>0.0</v>
      </c>
      <c r="E934" s="1" t="s">
        <v>42</v>
      </c>
      <c r="F934" s="1" t="s">
        <v>18</v>
      </c>
      <c r="G934" s="1" t="s">
        <v>24</v>
      </c>
      <c r="H934" s="1" t="s">
        <v>3126</v>
      </c>
      <c r="I934" s="1" t="s">
        <v>3127</v>
      </c>
      <c r="J934" s="1" t="s">
        <v>3127</v>
      </c>
      <c r="K934" s="2"/>
      <c r="L934" s="1">
        <v>-4.0</v>
      </c>
      <c r="M934" s="1"/>
      <c r="N934" s="1">
        <v>10.227616666666666</v>
      </c>
      <c r="O934" s="1" t="s">
        <v>22</v>
      </c>
      <c r="P934" s="1" t="s">
        <v>45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16</v>
      </c>
      <c r="B935" s="1" t="s">
        <v>17</v>
      </c>
      <c r="C935" s="1">
        <v>633.0</v>
      </c>
      <c r="D935" s="1">
        <v>0.0</v>
      </c>
      <c r="E935" s="2"/>
      <c r="F935" s="1" t="s">
        <v>18</v>
      </c>
      <c r="G935" s="1" t="s">
        <v>19</v>
      </c>
      <c r="H935" s="1" t="s">
        <v>3128</v>
      </c>
      <c r="I935" s="1" t="s">
        <v>3129</v>
      </c>
      <c r="J935" s="1" t="s">
        <v>3129</v>
      </c>
      <c r="K935" s="2"/>
      <c r="L935" s="1">
        <v>-3.0</v>
      </c>
      <c r="M935" s="1"/>
      <c r="N935" s="1">
        <v>11.689883333333333</v>
      </c>
      <c r="O935" s="1" t="s">
        <v>22</v>
      </c>
      <c r="P935" s="1" t="s">
        <v>3130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70</v>
      </c>
      <c r="B936" s="1" t="s">
        <v>17</v>
      </c>
      <c r="C936" s="1">
        <v>20.0</v>
      </c>
      <c r="D936" s="1">
        <v>35.0</v>
      </c>
      <c r="E936" s="2"/>
      <c r="F936" s="1" t="s">
        <v>32</v>
      </c>
      <c r="G936" s="1" t="s">
        <v>19</v>
      </c>
      <c r="H936" s="1" t="s">
        <v>3131</v>
      </c>
      <c r="I936" s="1" t="s">
        <v>3132</v>
      </c>
      <c r="J936" s="1" t="s">
        <v>3132</v>
      </c>
      <c r="K936" s="2"/>
      <c r="L936" s="1">
        <v>-4.0</v>
      </c>
      <c r="M936" s="1"/>
      <c r="N936" s="1">
        <v>0.40373333333333333</v>
      </c>
      <c r="O936" s="1" t="s">
        <v>73</v>
      </c>
      <c r="P936" s="1" t="s">
        <v>3133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31</v>
      </c>
      <c r="B937" s="1" t="s">
        <v>17</v>
      </c>
      <c r="C937" s="1">
        <v>250.0</v>
      </c>
      <c r="D937" s="1">
        <v>0.0</v>
      </c>
      <c r="E937" s="1" t="s">
        <v>1079</v>
      </c>
      <c r="F937" s="1" t="s">
        <v>59</v>
      </c>
      <c r="G937" s="1" t="s">
        <v>19</v>
      </c>
      <c r="H937" s="1" t="s">
        <v>3134</v>
      </c>
      <c r="I937" s="1" t="s">
        <v>3135</v>
      </c>
      <c r="J937" s="1" t="s">
        <v>3136</v>
      </c>
      <c r="K937" s="1" t="s">
        <v>3137</v>
      </c>
      <c r="L937" s="1">
        <v>-3.0</v>
      </c>
      <c r="M937" s="1">
        <v>0.010216666666666667</v>
      </c>
      <c r="N937" s="1">
        <v>12.514883333333334</v>
      </c>
      <c r="O937" s="1" t="s">
        <v>36</v>
      </c>
      <c r="P937" s="1" t="s">
        <v>100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31</v>
      </c>
      <c r="B938" s="1" t="s">
        <v>17</v>
      </c>
      <c r="C938" s="1">
        <v>267.0</v>
      </c>
      <c r="D938" s="1">
        <v>62.0</v>
      </c>
      <c r="E938" s="2"/>
      <c r="F938" s="1" t="s">
        <v>32</v>
      </c>
      <c r="G938" s="1" t="s">
        <v>33</v>
      </c>
      <c r="H938" s="1" t="s">
        <v>3138</v>
      </c>
      <c r="I938" s="1" t="s">
        <v>3139</v>
      </c>
      <c r="J938" s="1" t="s">
        <v>3139</v>
      </c>
      <c r="K938" s="2"/>
      <c r="L938" s="1">
        <v>-12.0</v>
      </c>
      <c r="M938" s="1"/>
      <c r="N938" s="1">
        <v>7.515433333333333</v>
      </c>
      <c r="O938" s="1" t="s">
        <v>36</v>
      </c>
      <c r="P938" s="1" t="s">
        <v>603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31</v>
      </c>
      <c r="B939" s="1" t="s">
        <v>17</v>
      </c>
      <c r="C939" s="1">
        <v>417.0</v>
      </c>
      <c r="D939" s="1">
        <v>0.0</v>
      </c>
      <c r="E939" s="1" t="s">
        <v>1079</v>
      </c>
      <c r="F939" s="1" t="s">
        <v>59</v>
      </c>
      <c r="G939" s="1" t="s">
        <v>19</v>
      </c>
      <c r="H939" s="1" t="s">
        <v>3140</v>
      </c>
      <c r="I939" s="1" t="s">
        <v>3141</v>
      </c>
      <c r="J939" s="1" t="s">
        <v>3142</v>
      </c>
      <c r="K939" s="1" t="s">
        <v>3143</v>
      </c>
      <c r="L939" s="1">
        <v>-15.0</v>
      </c>
      <c r="M939" s="1">
        <v>0.019066666666666666</v>
      </c>
      <c r="N939" s="1">
        <v>9.194383333333333</v>
      </c>
      <c r="O939" s="1" t="s">
        <v>36</v>
      </c>
      <c r="P939" s="1" t="s">
        <v>3144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41</v>
      </c>
      <c r="B940" s="1" t="s">
        <v>17</v>
      </c>
      <c r="C940" s="1">
        <v>394.0</v>
      </c>
      <c r="D940" s="1">
        <v>0.0</v>
      </c>
      <c r="E940" s="1" t="s">
        <v>42</v>
      </c>
      <c r="F940" s="1" t="s">
        <v>18</v>
      </c>
      <c r="G940" s="1" t="s">
        <v>24</v>
      </c>
      <c r="H940" s="1" t="s">
        <v>3145</v>
      </c>
      <c r="I940" s="1" t="s">
        <v>3146</v>
      </c>
      <c r="J940" s="1" t="s">
        <v>3146</v>
      </c>
      <c r="K940" s="2"/>
      <c r="L940" s="1">
        <v>1.0</v>
      </c>
      <c r="M940" s="1"/>
      <c r="N940" s="1">
        <v>16.589466666666667</v>
      </c>
      <c r="O940" s="1" t="s">
        <v>22</v>
      </c>
      <c r="P940" s="1" t="s">
        <v>3147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31</v>
      </c>
      <c r="B941" s="1" t="s">
        <v>17</v>
      </c>
      <c r="C941" s="1">
        <v>309.0</v>
      </c>
      <c r="D941" s="1">
        <v>0.0</v>
      </c>
      <c r="E941" s="1" t="s">
        <v>1079</v>
      </c>
      <c r="F941" s="1" t="s">
        <v>59</v>
      </c>
      <c r="G941" s="1" t="s">
        <v>24</v>
      </c>
      <c r="H941" s="1" t="s">
        <v>3148</v>
      </c>
      <c r="I941" s="1" t="s">
        <v>3149</v>
      </c>
      <c r="J941" s="1" t="s">
        <v>3150</v>
      </c>
      <c r="K941" s="1" t="s">
        <v>3151</v>
      </c>
      <c r="L941" s="1">
        <v>5.0</v>
      </c>
      <c r="M941" s="1">
        <v>0.012483333333333334</v>
      </c>
      <c r="N941" s="1">
        <v>11.977266666666667</v>
      </c>
      <c r="O941" s="1" t="s">
        <v>36</v>
      </c>
      <c r="P941" s="1" t="s">
        <v>128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31</v>
      </c>
      <c r="B942" s="1" t="s">
        <v>17</v>
      </c>
      <c r="C942" s="1">
        <v>528.0</v>
      </c>
      <c r="D942" s="1">
        <v>0.0</v>
      </c>
      <c r="E942" s="1" t="s">
        <v>1079</v>
      </c>
      <c r="F942" s="1" t="s">
        <v>59</v>
      </c>
      <c r="G942" s="1" t="s">
        <v>24</v>
      </c>
      <c r="H942" s="1" t="s">
        <v>3152</v>
      </c>
      <c r="I942" s="1" t="s">
        <v>3153</v>
      </c>
      <c r="J942" s="1" t="s">
        <v>3154</v>
      </c>
      <c r="K942" s="1" t="s">
        <v>3155</v>
      </c>
      <c r="L942" s="1">
        <v>5.0</v>
      </c>
      <c r="M942" s="1">
        <v>0.011483333333333333</v>
      </c>
      <c r="N942" s="1">
        <v>15.382783333333334</v>
      </c>
      <c r="O942" s="1" t="s">
        <v>36</v>
      </c>
      <c r="P942" s="1" t="s">
        <v>3156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84</v>
      </c>
      <c r="B943" s="1" t="s">
        <v>17</v>
      </c>
      <c r="C943" s="1">
        <v>553.0</v>
      </c>
      <c r="D943" s="1">
        <v>0.0</v>
      </c>
      <c r="E943" s="1" t="s">
        <v>2592</v>
      </c>
      <c r="F943" s="1" t="s">
        <v>18</v>
      </c>
      <c r="G943" s="1" t="s">
        <v>24</v>
      </c>
      <c r="H943" s="1" t="s">
        <v>3157</v>
      </c>
      <c r="I943" s="1" t="s">
        <v>3158</v>
      </c>
      <c r="J943" s="1" t="s">
        <v>3158</v>
      </c>
      <c r="K943" s="2"/>
      <c r="L943" s="1">
        <v>-4.0</v>
      </c>
      <c r="M943" s="1"/>
      <c r="N943" s="1">
        <v>10.634733333333333</v>
      </c>
      <c r="O943" s="1" t="s">
        <v>22</v>
      </c>
      <c r="P943" s="1" t="s">
        <v>3159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31</v>
      </c>
      <c r="B944" s="1" t="s">
        <v>17</v>
      </c>
      <c r="C944" s="1">
        <v>420.0</v>
      </c>
      <c r="D944" s="1">
        <v>0.0</v>
      </c>
      <c r="E944" s="1" t="s">
        <v>1079</v>
      </c>
      <c r="F944" s="1" t="s">
        <v>59</v>
      </c>
      <c r="G944" s="1" t="s">
        <v>24</v>
      </c>
      <c r="H944" s="1" t="s">
        <v>3160</v>
      </c>
      <c r="I944" s="1" t="s">
        <v>3161</v>
      </c>
      <c r="J944" s="1" t="s">
        <v>3162</v>
      </c>
      <c r="K944" s="1" t="s">
        <v>3163</v>
      </c>
      <c r="L944" s="1">
        <v>-12.0</v>
      </c>
      <c r="M944" s="1">
        <v>0.01395</v>
      </c>
      <c r="N944" s="1">
        <v>9.590583333333333</v>
      </c>
      <c r="O944" s="1" t="s">
        <v>36</v>
      </c>
      <c r="P944" s="1" t="s">
        <v>3164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41</v>
      </c>
      <c r="B945" s="1" t="s">
        <v>17</v>
      </c>
      <c r="C945" s="1">
        <v>348.0</v>
      </c>
      <c r="D945" s="1">
        <v>0.0</v>
      </c>
      <c r="E945" s="1" t="s">
        <v>42</v>
      </c>
      <c r="F945" s="1" t="s">
        <v>18</v>
      </c>
      <c r="G945" s="1" t="s">
        <v>24</v>
      </c>
      <c r="H945" s="1" t="s">
        <v>3165</v>
      </c>
      <c r="I945" s="1" t="s">
        <v>3166</v>
      </c>
      <c r="J945" s="1" t="s">
        <v>3166</v>
      </c>
      <c r="K945" s="2"/>
      <c r="L945" s="1">
        <v>-8.0</v>
      </c>
      <c r="M945" s="1"/>
      <c r="N945" s="1">
        <v>6.656083333333333</v>
      </c>
      <c r="O945" s="1" t="s">
        <v>22</v>
      </c>
      <c r="P945" s="1" t="s">
        <v>3167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84</v>
      </c>
      <c r="B946" s="1" t="s">
        <v>17</v>
      </c>
      <c r="C946" s="1">
        <v>329.0</v>
      </c>
      <c r="D946" s="1">
        <v>0.0</v>
      </c>
      <c r="E946" s="1" t="s">
        <v>3168</v>
      </c>
      <c r="F946" s="1" t="s">
        <v>18</v>
      </c>
      <c r="G946" s="1" t="s">
        <v>24</v>
      </c>
      <c r="H946" s="1" t="s">
        <v>3169</v>
      </c>
      <c r="I946" s="1" t="s">
        <v>3170</v>
      </c>
      <c r="J946" s="1" t="s">
        <v>3170</v>
      </c>
      <c r="K946" s="2"/>
      <c r="L946" s="1">
        <v>-7.0</v>
      </c>
      <c r="M946" s="1"/>
      <c r="N946" s="1">
        <v>7.991883333333333</v>
      </c>
      <c r="O946" s="1" t="s">
        <v>22</v>
      </c>
      <c r="P946" s="1" t="s">
        <v>3171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41</v>
      </c>
      <c r="B947" s="1" t="s">
        <v>17</v>
      </c>
      <c r="C947" s="1">
        <v>264.0</v>
      </c>
      <c r="D947" s="1">
        <v>0.0</v>
      </c>
      <c r="E947" s="1" t="s">
        <v>42</v>
      </c>
      <c r="F947" s="1" t="s">
        <v>18</v>
      </c>
      <c r="G947" s="1" t="s">
        <v>24</v>
      </c>
      <c r="H947" s="1" t="s">
        <v>3172</v>
      </c>
      <c r="I947" s="1" t="s">
        <v>3173</v>
      </c>
      <c r="J947" s="1" t="s">
        <v>3173</v>
      </c>
      <c r="K947" s="2"/>
      <c r="L947" s="1">
        <v>-6.0</v>
      </c>
      <c r="M947" s="1"/>
      <c r="N947" s="1">
        <v>8.3439</v>
      </c>
      <c r="O947" s="1" t="s">
        <v>22</v>
      </c>
      <c r="P947" s="1" t="s">
        <v>106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84</v>
      </c>
      <c r="B948" s="1" t="s">
        <v>17</v>
      </c>
      <c r="C948" s="1">
        <v>364.0</v>
      </c>
      <c r="D948" s="1">
        <v>0.0</v>
      </c>
      <c r="E948" s="1" t="s">
        <v>561</v>
      </c>
      <c r="F948" s="1" t="s">
        <v>18</v>
      </c>
      <c r="G948" s="1" t="s">
        <v>24</v>
      </c>
      <c r="H948" s="1" t="s">
        <v>3174</v>
      </c>
      <c r="I948" s="1" t="s">
        <v>3175</v>
      </c>
      <c r="J948" s="1" t="s">
        <v>3175</v>
      </c>
      <c r="K948" s="2"/>
      <c r="L948" s="1">
        <v>-7.0</v>
      </c>
      <c r="M948" s="1"/>
      <c r="N948" s="1">
        <v>7.697583333333333</v>
      </c>
      <c r="O948" s="1" t="s">
        <v>22</v>
      </c>
      <c r="P948" s="1" t="s">
        <v>3176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31</v>
      </c>
      <c r="B949" s="1" t="s">
        <v>17</v>
      </c>
      <c r="C949" s="1">
        <v>428.0</v>
      </c>
      <c r="D949" s="1">
        <v>0.0</v>
      </c>
      <c r="E949" s="1" t="s">
        <v>1079</v>
      </c>
      <c r="F949" s="1" t="s">
        <v>59</v>
      </c>
      <c r="G949" s="1" t="s">
        <v>24</v>
      </c>
      <c r="H949" s="1" t="s">
        <v>3177</v>
      </c>
      <c r="I949" s="1" t="s">
        <v>3178</v>
      </c>
      <c r="J949" s="1" t="s">
        <v>3179</v>
      </c>
      <c r="K949" s="1" t="s">
        <v>3180</v>
      </c>
      <c r="L949" s="1">
        <v>-10.0</v>
      </c>
      <c r="M949" s="1">
        <v>0.010416666666666666</v>
      </c>
      <c r="N949" s="1">
        <v>11.68145</v>
      </c>
      <c r="O949" s="1" t="s">
        <v>36</v>
      </c>
      <c r="P949" s="1" t="s">
        <v>3181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16</v>
      </c>
      <c r="B950" s="1" t="s">
        <v>17</v>
      </c>
      <c r="C950" s="1">
        <v>264.0</v>
      </c>
      <c r="D950" s="1">
        <v>0.0</v>
      </c>
      <c r="E950" s="2"/>
      <c r="F950" s="1" t="s">
        <v>18</v>
      </c>
      <c r="G950" s="1" t="s">
        <v>24</v>
      </c>
      <c r="H950" s="1" t="s">
        <v>3182</v>
      </c>
      <c r="I950" s="1" t="s">
        <v>3183</v>
      </c>
      <c r="J950" s="1" t="s">
        <v>3183</v>
      </c>
      <c r="K950" s="2"/>
      <c r="L950" s="1">
        <v>-4.0</v>
      </c>
      <c r="M950" s="1"/>
      <c r="N950" s="1">
        <v>10.0384</v>
      </c>
      <c r="O950" s="1" t="s">
        <v>22</v>
      </c>
      <c r="P950" s="1" t="s">
        <v>3184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31</v>
      </c>
      <c r="B951" s="1" t="s">
        <v>17</v>
      </c>
      <c r="C951" s="1">
        <v>172.0</v>
      </c>
      <c r="D951" s="1">
        <v>77.0</v>
      </c>
      <c r="E951" s="2"/>
      <c r="F951" s="1" t="s">
        <v>32</v>
      </c>
      <c r="G951" s="1" t="s">
        <v>33</v>
      </c>
      <c r="H951" s="1" t="s">
        <v>3185</v>
      </c>
      <c r="I951" s="1" t="s">
        <v>3186</v>
      </c>
      <c r="J951" s="1" t="s">
        <v>3186</v>
      </c>
      <c r="K951" s="2"/>
      <c r="L951" s="1">
        <v>-13.0</v>
      </c>
      <c r="M951" s="1"/>
      <c r="N951" s="1">
        <v>6.293033333333334</v>
      </c>
      <c r="O951" s="1" t="s">
        <v>36</v>
      </c>
      <c r="P951" s="1" t="s">
        <v>1128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41</v>
      </c>
      <c r="B952" s="1" t="s">
        <v>17</v>
      </c>
      <c r="C952" s="1">
        <v>264.0</v>
      </c>
      <c r="D952" s="1">
        <v>0.0</v>
      </c>
      <c r="E952" s="1" t="s">
        <v>42</v>
      </c>
      <c r="F952" s="1" t="s">
        <v>18</v>
      </c>
      <c r="G952" s="1" t="s">
        <v>24</v>
      </c>
      <c r="H952" s="1" t="s">
        <v>3187</v>
      </c>
      <c r="I952" s="1" t="s">
        <v>3188</v>
      </c>
      <c r="J952" s="1" t="s">
        <v>3188</v>
      </c>
      <c r="K952" s="2"/>
      <c r="L952" s="1">
        <v>-6.0</v>
      </c>
      <c r="M952" s="1"/>
      <c r="N952" s="1">
        <v>8.208166666666667</v>
      </c>
      <c r="O952" s="1" t="s">
        <v>22</v>
      </c>
      <c r="P952" s="1" t="s">
        <v>1871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70</v>
      </c>
      <c r="B953" s="1" t="s">
        <v>17</v>
      </c>
      <c r="C953" s="1">
        <v>59.0</v>
      </c>
      <c r="D953" s="1">
        <v>0.0</v>
      </c>
      <c r="E953" s="2"/>
      <c r="F953" s="1" t="s">
        <v>32</v>
      </c>
      <c r="G953" s="1" t="s">
        <v>19</v>
      </c>
      <c r="H953" s="1" t="s">
        <v>3189</v>
      </c>
      <c r="I953" s="1" t="s">
        <v>3190</v>
      </c>
      <c r="J953" s="1" t="s">
        <v>3190</v>
      </c>
      <c r="K953" s="2"/>
      <c r="L953" s="1">
        <v>3.0</v>
      </c>
      <c r="M953" s="1"/>
      <c r="N953" s="1">
        <v>8.2093</v>
      </c>
      <c r="O953" s="1" t="s">
        <v>73</v>
      </c>
      <c r="P953" s="1" t="s">
        <v>3191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31</v>
      </c>
      <c r="B954" s="1" t="s">
        <v>17</v>
      </c>
      <c r="C954" s="1">
        <v>384.0</v>
      </c>
      <c r="D954" s="1">
        <v>30.0</v>
      </c>
      <c r="E954" s="1" t="s">
        <v>1079</v>
      </c>
      <c r="F954" s="1" t="s">
        <v>59</v>
      </c>
      <c r="G954" s="1" t="s">
        <v>24</v>
      </c>
      <c r="H954" s="1" t="s">
        <v>3192</v>
      </c>
      <c r="I954" s="1" t="s">
        <v>3193</v>
      </c>
      <c r="J954" s="1" t="s">
        <v>3194</v>
      </c>
      <c r="K954" s="1" t="s">
        <v>3195</v>
      </c>
      <c r="L954" s="1">
        <v>-5.0</v>
      </c>
      <c r="M954" s="1">
        <v>0.008783333333333334</v>
      </c>
      <c r="N954" s="1">
        <v>14.696333333333333</v>
      </c>
      <c r="O954" s="1" t="s">
        <v>36</v>
      </c>
      <c r="P954" s="1" t="s">
        <v>3196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70</v>
      </c>
      <c r="B955" s="1" t="s">
        <v>17</v>
      </c>
      <c r="C955" s="1">
        <v>39.0</v>
      </c>
      <c r="D955" s="1">
        <v>0.0</v>
      </c>
      <c r="E955" s="2"/>
      <c r="F955" s="1" t="s">
        <v>32</v>
      </c>
      <c r="G955" s="1" t="s">
        <v>19</v>
      </c>
      <c r="H955" s="1" t="s">
        <v>3197</v>
      </c>
      <c r="I955" s="1" t="s">
        <v>3198</v>
      </c>
      <c r="J955" s="1" t="s">
        <v>3198</v>
      </c>
      <c r="K955" s="2"/>
      <c r="L955" s="1">
        <v>4.0</v>
      </c>
      <c r="M955" s="1"/>
      <c r="N955" s="1">
        <v>9.28975</v>
      </c>
      <c r="O955" s="1" t="s">
        <v>73</v>
      </c>
      <c r="P955" s="1" t="s">
        <v>3199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31</v>
      </c>
      <c r="B956" s="1" t="s">
        <v>17</v>
      </c>
      <c r="C956" s="1">
        <v>247.0</v>
      </c>
      <c r="D956" s="1">
        <v>62.0</v>
      </c>
      <c r="E956" s="2"/>
      <c r="F956" s="1" t="s">
        <v>32</v>
      </c>
      <c r="G956" s="1" t="s">
        <v>33</v>
      </c>
      <c r="H956" s="1" t="s">
        <v>3200</v>
      </c>
      <c r="I956" s="1" t="s">
        <v>3201</v>
      </c>
      <c r="J956" s="1" t="s">
        <v>3201</v>
      </c>
      <c r="K956" s="2"/>
      <c r="L956" s="1">
        <v>-12.0</v>
      </c>
      <c r="M956" s="1"/>
      <c r="N956" s="1">
        <v>6.9749</v>
      </c>
      <c r="O956" s="1" t="s">
        <v>36</v>
      </c>
      <c r="P956" s="1" t="s">
        <v>2464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31</v>
      </c>
      <c r="B957" s="1" t="s">
        <v>17</v>
      </c>
      <c r="C957" s="1">
        <v>237.0</v>
      </c>
      <c r="D957" s="1">
        <v>59.0</v>
      </c>
      <c r="E957" s="2"/>
      <c r="F957" s="1" t="s">
        <v>32</v>
      </c>
      <c r="G957" s="1" t="s">
        <v>33</v>
      </c>
      <c r="H957" s="1" t="s">
        <v>3202</v>
      </c>
      <c r="I957" s="1" t="s">
        <v>3203</v>
      </c>
      <c r="J957" s="1" t="s">
        <v>3203</v>
      </c>
      <c r="K957" s="2"/>
      <c r="L957" s="1">
        <v>-9.0</v>
      </c>
      <c r="M957" s="1"/>
      <c r="N957" s="1">
        <v>9.383166666666666</v>
      </c>
      <c r="O957" s="1" t="s">
        <v>36</v>
      </c>
      <c r="P957" s="1" t="s">
        <v>2261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31</v>
      </c>
      <c r="B958" s="1" t="s">
        <v>17</v>
      </c>
      <c r="C958" s="1">
        <v>310.0</v>
      </c>
      <c r="D958" s="1">
        <v>188.0</v>
      </c>
      <c r="E958" s="2"/>
      <c r="F958" s="1" t="s">
        <v>32</v>
      </c>
      <c r="G958" s="1" t="s">
        <v>24</v>
      </c>
      <c r="H958" s="1" t="s">
        <v>3204</v>
      </c>
      <c r="I958" s="1" t="s">
        <v>3205</v>
      </c>
      <c r="J958" s="1" t="s">
        <v>3205</v>
      </c>
      <c r="K958" s="2"/>
      <c r="L958" s="1">
        <v>-10.0</v>
      </c>
      <c r="M958" s="1"/>
      <c r="N958" s="1">
        <v>8.9628</v>
      </c>
      <c r="O958" s="1" t="s">
        <v>36</v>
      </c>
      <c r="P958" s="1" t="s">
        <v>3206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31</v>
      </c>
      <c r="B959" s="1" t="s">
        <v>17</v>
      </c>
      <c r="C959" s="1">
        <v>438.0</v>
      </c>
      <c r="D959" s="1">
        <v>120.0</v>
      </c>
      <c r="E959" s="2"/>
      <c r="F959" s="1" t="s">
        <v>32</v>
      </c>
      <c r="G959" s="1" t="s">
        <v>24</v>
      </c>
      <c r="H959" s="1" t="s">
        <v>3207</v>
      </c>
      <c r="I959" s="1" t="s">
        <v>3208</v>
      </c>
      <c r="J959" s="1" t="s">
        <v>3208</v>
      </c>
      <c r="K959" s="2"/>
      <c r="L959" s="1">
        <v>-10.0</v>
      </c>
      <c r="M959" s="1"/>
      <c r="N959" s="1">
        <v>37.66263333333333</v>
      </c>
      <c r="O959" s="1" t="s">
        <v>36</v>
      </c>
      <c r="P959" s="1" t="s">
        <v>3209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31</v>
      </c>
      <c r="B960" s="1" t="s">
        <v>17</v>
      </c>
      <c r="C960" s="1">
        <v>299.0</v>
      </c>
      <c r="D960" s="1">
        <v>0.0</v>
      </c>
      <c r="E960" s="1" t="s">
        <v>1079</v>
      </c>
      <c r="F960" s="1" t="s">
        <v>59</v>
      </c>
      <c r="G960" s="1" t="s">
        <v>24</v>
      </c>
      <c r="H960" s="1" t="s">
        <v>3210</v>
      </c>
      <c r="I960" s="1" t="s">
        <v>3211</v>
      </c>
      <c r="J960" s="1" t="s">
        <v>3212</v>
      </c>
      <c r="K960" s="1" t="s">
        <v>3213</v>
      </c>
      <c r="L960" s="1">
        <v>-2.0</v>
      </c>
      <c r="M960" s="1">
        <v>0.01625</v>
      </c>
      <c r="N960" s="1">
        <v>16.757566666666666</v>
      </c>
      <c r="O960" s="1" t="s">
        <v>36</v>
      </c>
      <c r="P960" s="1" t="s">
        <v>867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16</v>
      </c>
      <c r="B961" s="1" t="s">
        <v>17</v>
      </c>
      <c r="C961" s="1">
        <v>264.0</v>
      </c>
      <c r="D961" s="1">
        <v>0.0</v>
      </c>
      <c r="E961" s="2"/>
      <c r="F961" s="1" t="s">
        <v>18</v>
      </c>
      <c r="G961" s="1" t="s">
        <v>24</v>
      </c>
      <c r="H961" s="1" t="s">
        <v>3214</v>
      </c>
      <c r="I961" s="1" t="s">
        <v>3215</v>
      </c>
      <c r="J961" s="1" t="s">
        <v>3215</v>
      </c>
      <c r="K961" s="2"/>
      <c r="L961" s="1">
        <v>-5.0</v>
      </c>
      <c r="M961" s="1"/>
      <c r="N961" s="1">
        <v>9.0528</v>
      </c>
      <c r="O961" s="1" t="s">
        <v>22</v>
      </c>
      <c r="P961" s="1" t="s">
        <v>3216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41</v>
      </c>
      <c r="B962" s="1" t="s">
        <v>17</v>
      </c>
      <c r="C962" s="1">
        <v>612.0</v>
      </c>
      <c r="D962" s="1">
        <v>0.0</v>
      </c>
      <c r="E962" s="1" t="s">
        <v>42</v>
      </c>
      <c r="F962" s="1" t="s">
        <v>18</v>
      </c>
      <c r="G962" s="1" t="s">
        <v>24</v>
      </c>
      <c r="H962" s="1" t="s">
        <v>3217</v>
      </c>
      <c r="I962" s="1" t="s">
        <v>3218</v>
      </c>
      <c r="J962" s="1" t="s">
        <v>3218</v>
      </c>
      <c r="K962" s="2"/>
      <c r="L962" s="1">
        <v>-6.0</v>
      </c>
      <c r="M962" s="1"/>
      <c r="N962" s="1">
        <v>8.679583333333333</v>
      </c>
      <c r="O962" s="1" t="s">
        <v>22</v>
      </c>
      <c r="P962" s="1" t="s">
        <v>3219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31</v>
      </c>
      <c r="B963" s="1" t="s">
        <v>17</v>
      </c>
      <c r="C963" s="3">
        <v>219.0</v>
      </c>
      <c r="D963" s="1">
        <v>55.0</v>
      </c>
      <c r="E963" s="2"/>
      <c r="F963" s="1" t="s">
        <v>32</v>
      </c>
      <c r="G963" s="1" t="s">
        <v>19</v>
      </c>
      <c r="H963" s="1" t="s">
        <v>3220</v>
      </c>
      <c r="I963" s="1" t="s">
        <v>3221</v>
      </c>
      <c r="J963" s="1" t="s">
        <v>3221</v>
      </c>
      <c r="K963" s="2"/>
      <c r="L963" s="1">
        <v>-13.0</v>
      </c>
      <c r="M963" s="1"/>
      <c r="N963" s="1">
        <v>5.457116666666667</v>
      </c>
      <c r="O963" s="1" t="s">
        <v>36</v>
      </c>
      <c r="P963" s="1" t="s">
        <v>1405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31</v>
      </c>
      <c r="B964" s="3" t="s">
        <v>17</v>
      </c>
      <c r="C964" s="1">
        <v>618.0</v>
      </c>
      <c r="D964" s="1">
        <v>154.0</v>
      </c>
      <c r="E964" s="2"/>
      <c r="F964" s="1" t="s">
        <v>32</v>
      </c>
      <c r="G964" s="1" t="s">
        <v>33</v>
      </c>
      <c r="H964" s="1" t="s">
        <v>3222</v>
      </c>
      <c r="I964" s="1" t="s">
        <v>3223</v>
      </c>
      <c r="J964" s="1" t="s">
        <v>3223</v>
      </c>
      <c r="K964" s="2"/>
      <c r="L964" s="1">
        <v>-8.0</v>
      </c>
      <c r="M964" s="1"/>
      <c r="N964" s="1">
        <v>23.42845</v>
      </c>
      <c r="O964" s="1" t="s">
        <v>36</v>
      </c>
      <c r="P964" s="1" t="s">
        <v>3224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31</v>
      </c>
      <c r="B965" s="1" t="s">
        <v>17</v>
      </c>
      <c r="C965" s="1">
        <v>199.0</v>
      </c>
      <c r="D965" s="1">
        <v>50.0</v>
      </c>
      <c r="E965" s="2"/>
      <c r="F965" s="1" t="s">
        <v>32</v>
      </c>
      <c r="G965" s="1" t="s">
        <v>19</v>
      </c>
      <c r="H965" s="1" t="s">
        <v>3225</v>
      </c>
      <c r="I965" s="1" t="s">
        <v>3226</v>
      </c>
      <c r="J965" s="1" t="s">
        <v>3226</v>
      </c>
      <c r="K965" s="2"/>
      <c r="L965" s="1">
        <v>-11.0</v>
      </c>
      <c r="M965" s="1"/>
      <c r="N965" s="1">
        <v>60.4874</v>
      </c>
      <c r="O965" s="1" t="s">
        <v>36</v>
      </c>
      <c r="P965" s="1" t="s">
        <v>2051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4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4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3227</v>
      </c>
      <c r="B1" s="6"/>
      <c r="C1" s="6"/>
      <c r="D1" s="6"/>
      <c r="E1" s="7"/>
      <c r="F1" s="8" t="s">
        <v>3228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3229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46167.0</v>
      </c>
      <c r="B5" s="6"/>
      <c r="C5" s="14" t="s">
        <v>3230</v>
      </c>
      <c r="D5" s="15">
        <v>46173.0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3231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3236</v>
      </c>
      <c r="B11" s="25">
        <v>35624.0</v>
      </c>
      <c r="C11" s="26">
        <v>15504.0</v>
      </c>
      <c r="D11" s="27">
        <f t="shared" ref="D11:D26" si="1">C11-B11</f>
        <v>-20120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3237</v>
      </c>
      <c r="B12" s="29">
        <v>36317.0</v>
      </c>
      <c r="C12" s="26">
        <v>36317.0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3238</v>
      </c>
      <c r="B13" s="29">
        <v>200.0</v>
      </c>
      <c r="C13" s="26">
        <v>200.0</v>
      </c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3239</v>
      </c>
      <c r="B14" s="25">
        <v>3000.0</v>
      </c>
      <c r="C14" s="26">
        <v>8000.0</v>
      </c>
      <c r="D14" s="27">
        <f t="shared" si="1"/>
        <v>5000</v>
      </c>
      <c r="E14" s="28" t="s">
        <v>3240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3241</v>
      </c>
      <c r="B15" s="29">
        <v>180.0</v>
      </c>
      <c r="C15" s="26"/>
      <c r="D15" s="27">
        <f t="shared" si="1"/>
        <v>-180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3242</v>
      </c>
      <c r="B16" s="29">
        <v>0.0</v>
      </c>
      <c r="C16" s="26">
        <v>14272.0</v>
      </c>
      <c r="D16" s="27">
        <f t="shared" si="1"/>
        <v>14272</v>
      </c>
      <c r="E16" s="28" t="s">
        <v>3243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3244</v>
      </c>
      <c r="B17" s="29">
        <v>160.0</v>
      </c>
      <c r="C17" s="26">
        <v>960.0</v>
      </c>
      <c r="D17" s="27">
        <f t="shared" si="1"/>
        <v>800</v>
      </c>
      <c r="E17" s="28" t="s">
        <v>3245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3246</v>
      </c>
      <c r="B18" s="29">
        <v>5940.0</v>
      </c>
      <c r="C18" s="26">
        <v>6165.0</v>
      </c>
      <c r="D18" s="27">
        <f t="shared" si="1"/>
        <v>225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3247</v>
      </c>
      <c r="B19" s="29">
        <v>90811.5</v>
      </c>
      <c r="C19" s="33">
        <f t="array" ref="C19">SUMIFS(INDIRECT(A1 &amp; " Restia!C:C"), INDIRECT(A1 &amp; " Restia!A:A"), A19, INDIRECT(A1 &amp; " Restia!B:B"), "&lt;&gt;cancele")</f>
        <v>90811.5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3248</v>
      </c>
      <c r="B20" s="29">
        <v>37736.0</v>
      </c>
      <c r="C20" s="9">
        <f t="array" ref="C20">SUMIFS( INDIRECT(A1 &amp; " Restia!C:C"), INDIRECT(A1 &amp; " Restia!A:A"), A20, INDIRECT(A1 &amp; " Restia!B:B"), "&lt;&gt;canceled" )</f>
        <v>37736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3249</v>
      </c>
      <c r="B21" s="29">
        <v>71486.0</v>
      </c>
      <c r="C21" s="9">
        <f t="array" ref="C21">SUMIFS( INDIRECT(A1 &amp; " Restia!C:C"), INDIRECT(A1 &amp; " Restia!A:A"), "damejidlo", INDIRECT(A1 &amp; " Restia!G:G"), "online", INDIRECT(A1 &amp; " Restia!B:B"), "&lt;&gt;canceled" )</f>
        <v>71486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3250</v>
      </c>
      <c r="B22" s="29">
        <v>92306.0</v>
      </c>
      <c r="C22" s="9">
        <f t="array" ref="C22">SUMIFS( INDIRECT(A1 &amp; " Restia!C:C"), INDIRECT(A1 &amp; " Restia!A:A"), "generic", INDIRECT(A1 &amp; " Restia!G:G"), "online", INDIRECT(A1 &amp; " Restia!B:B"), "&lt;&gt;canceled" )</f>
        <v>92964</v>
      </c>
      <c r="D22" s="27">
        <f t="shared" si="1"/>
        <v>658</v>
      </c>
      <c r="E22" s="34"/>
      <c r="F22" s="8" t="s">
        <v>3251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3252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3253</v>
      </c>
      <c r="B24" s="29">
        <v>15273.0</v>
      </c>
      <c r="C24" s="9">
        <f t="array" ref="C24">SUMIFS( INDIRECT(A1 &amp; " Restia!C:C"), INDIRECT(A1 &amp; " Restia!A:A"), "damejidlo", INDIRECT(A1 &amp; " Restia!G:G"), "cash", INDIRECT(A1 &amp; " Restia!B:B"), "&lt;&gt;canceled")</f>
        <v>15273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3254</v>
      </c>
      <c r="B25" s="29">
        <v>373758.9</v>
      </c>
      <c r="C25" s="9">
        <f t="array" ref="C25">SUM(INDIRECT(A1 &amp; " Restia!C:C")) - SUMIFS(INDIRECT(A1 &amp; " Restia!C:C"), INDIRECT(A1 &amp; " Restia!B:B"), "canceled")</f>
        <v>374621.9</v>
      </c>
      <c r="D25" s="27">
        <f t="shared" si="1"/>
        <v>863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3255</v>
      </c>
      <c r="B26" s="37">
        <v>1.5999999999912689</v>
      </c>
      <c r="C26" s="27">
        <f>sum(C11:C23)-C25</f>
        <v>-206.4</v>
      </c>
      <c r="D26" s="37">
        <f t="shared" si="1"/>
        <v>-208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3256</v>
      </c>
      <c r="B1" s="6"/>
      <c r="C1" s="6"/>
      <c r="D1" s="6"/>
      <c r="E1" s="7"/>
      <c r="F1" s="8" t="s">
        <v>3228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3229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46167.0</v>
      </c>
      <c r="B5" s="6"/>
      <c r="C5" s="14" t="s">
        <v>3230</v>
      </c>
      <c r="D5" s="15">
        <v>46173.0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3231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3236</v>
      </c>
      <c r="B11" s="25">
        <v>12157.0</v>
      </c>
      <c r="C11" s="26">
        <v>12158.0</v>
      </c>
      <c r="D11" s="27">
        <f t="shared" ref="D11:D26" si="1">C11-B11</f>
        <v>1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3237</v>
      </c>
      <c r="B12" s="29">
        <v>21357.0</v>
      </c>
      <c r="C12" s="26">
        <v>21357.0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3238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3239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3241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3242</v>
      </c>
      <c r="B16" s="29">
        <v>0.0</v>
      </c>
      <c r="C16" s="26">
        <v>124.0</v>
      </c>
      <c r="D16" s="27">
        <f t="shared" si="1"/>
        <v>124</v>
      </c>
      <c r="E16" s="28" t="s">
        <v>3257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3244</v>
      </c>
      <c r="B17" s="25">
        <v>920.0</v>
      </c>
      <c r="C17" s="26">
        <v>796.0</v>
      </c>
      <c r="D17" s="27">
        <f t="shared" si="1"/>
        <v>-124</v>
      </c>
      <c r="E17" s="28" t="s">
        <v>3258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3246</v>
      </c>
      <c r="B18" s="29">
        <v>2430.0</v>
      </c>
      <c r="C18" s="26">
        <v>2430.0</v>
      </c>
      <c r="D18" s="27">
        <f t="shared" si="1"/>
        <v>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3247</v>
      </c>
      <c r="B19" s="29">
        <v>41148.37999999999</v>
      </c>
      <c r="C19" s="33">
        <f t="array" ref="C19">SUMIFS(INDIRECT(A1 &amp; " Restia!C:C"), INDIRECT(A1 &amp; " Restia!A:A"), A19, INDIRECT(A1 &amp; " Restia!B:B"), "&lt;&gt;cancele")</f>
        <v>41148.38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3248</v>
      </c>
      <c r="B20" s="29">
        <v>8479.0</v>
      </c>
      <c r="C20" s="9">
        <f t="array" ref="C20">SUMIFS( INDIRECT(A1 &amp; " Restia!C:C"), INDIRECT(A1 &amp; " Restia!A:A"), A20, INDIRECT(A1 &amp; " Restia!B:B"), "&lt;&gt;canceled" )</f>
        <v>8479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3249</v>
      </c>
      <c r="B21" s="29">
        <v>23214.5</v>
      </c>
      <c r="C21" s="9">
        <f t="array" ref="C21">SUMIFS( INDIRECT(A1 &amp; " Restia!C:C"), INDIRECT(A1 &amp; " Restia!A:A"), "damejidlo", INDIRECT(A1 &amp; " Restia!G:G"), "online", INDIRECT(A1 &amp; " Restia!B:B"), "&lt;&gt;canceled" )</f>
        <v>23214.5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3250</v>
      </c>
      <c r="B22" s="29">
        <v>11110.099999999999</v>
      </c>
      <c r="C22" s="9">
        <f t="array" ref="C22">SUMIFS( INDIRECT(A1 &amp; " Restia!C:C"), INDIRECT(A1 &amp; " Restia!A:A"), "generic", INDIRECT(A1 &amp; " Restia!G:G"), "online", INDIRECT(A1 &amp; " Restia!B:B"), "&lt;&gt;canceled" )</f>
        <v>11110.1</v>
      </c>
      <c r="D22" s="27">
        <f t="shared" si="1"/>
        <v>0</v>
      </c>
      <c r="E22" s="34"/>
      <c r="F22" s="8" t="s">
        <v>3251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3252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3253</v>
      </c>
      <c r="B24" s="29">
        <v>2013.5</v>
      </c>
      <c r="C24" s="9">
        <f t="array" ref="C24">SUMIFS( INDIRECT(A1 &amp; " Restia!C:C"), INDIRECT(A1 &amp; " Restia!A:A"), "damejidlo", INDIRECT(A1 &amp; " Restia!G:G"), "cash", INDIRECT(A1 &amp; " Restia!B:B"), "&lt;&gt;canceled")</f>
        <v>2013.5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3254</v>
      </c>
      <c r="B25" s="29">
        <v>120803.68</v>
      </c>
      <c r="C25" s="9">
        <f t="array" ref="C25">SUM(INDIRECT(A1 &amp; " Restia!C:C")) - SUMIFS(INDIRECT(A1 &amp; " Restia!C:C"), INDIRECT(A1 &amp; " Restia!B:B"), "canceled")</f>
        <v>120823.68</v>
      </c>
      <c r="D25" s="37">
        <f t="shared" si="1"/>
        <v>20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3255</v>
      </c>
      <c r="B26" s="37">
        <v>12.300000000013824</v>
      </c>
      <c r="C26" s="27">
        <f>sum(C11:C23)-C25</f>
        <v>-6.7</v>
      </c>
      <c r="D26" s="37">
        <f t="shared" si="1"/>
        <v>-19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3259</v>
      </c>
      <c r="B1" s="6"/>
      <c r="C1" s="6"/>
      <c r="D1" s="6"/>
      <c r="E1" s="7"/>
      <c r="F1" s="8" t="s">
        <v>3228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3229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46167.0</v>
      </c>
      <c r="B5" s="6"/>
      <c r="C5" s="14" t="s">
        <v>3230</v>
      </c>
      <c r="D5" s="15">
        <v>46173.0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3231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3236</v>
      </c>
      <c r="B11" s="25">
        <v>29656.0</v>
      </c>
      <c r="C11" s="26">
        <v>29656.0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3237</v>
      </c>
      <c r="B12" s="29">
        <v>44532.0</v>
      </c>
      <c r="C12" s="26">
        <v>44532.0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3238</v>
      </c>
      <c r="B13" s="29">
        <v>480.0</v>
      </c>
      <c r="C13" s="26">
        <v>480.0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3239</v>
      </c>
      <c r="B14" s="29">
        <v>3500.0</v>
      </c>
      <c r="C14" s="26">
        <v>3500.0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3241</v>
      </c>
      <c r="B15" s="29">
        <v>0.0</v>
      </c>
      <c r="C15" s="26">
        <v>169.0</v>
      </c>
      <c r="D15" s="27">
        <f t="shared" si="1"/>
        <v>169</v>
      </c>
      <c r="E15" s="40" t="s">
        <v>3260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3242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3244</v>
      </c>
      <c r="B17" s="29">
        <v>169.0</v>
      </c>
      <c r="C17" s="26"/>
      <c r="D17" s="27">
        <f t="shared" si="1"/>
        <v>-169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3246</v>
      </c>
      <c r="B18" s="29">
        <v>5085.0</v>
      </c>
      <c r="C18" s="26">
        <v>5085.0</v>
      </c>
      <c r="D18" s="27">
        <f t="shared" si="1"/>
        <v>0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3247</v>
      </c>
      <c r="B19" s="29">
        <v>106361.5</v>
      </c>
      <c r="C19" s="33">
        <f t="array" ref="C19">SUMIFS(INDIRECT(A1 &amp; " Restia!C:C"), INDIRECT(A1 &amp; " Restia!A:A"), A19, INDIRECT(A1 &amp; " Restia!B:B"), "&lt;&gt;canceled")</f>
        <v>108473.5</v>
      </c>
      <c r="D19" s="27">
        <f t="shared" si="1"/>
        <v>2112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3248</v>
      </c>
      <c r="B20" s="29">
        <v>31911.0</v>
      </c>
      <c r="C20" s="9">
        <f t="array" ref="C20">SUMIFS( INDIRECT(A1 &amp; " Restia!C:C"), INDIRECT(A1 &amp; " Restia!A:A"), A20, INDIRECT(A1 &amp; " Restia!B:B"), "&lt;&gt;canceled" )</f>
        <v>31911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3249</v>
      </c>
      <c r="B21" s="29">
        <v>119849.0</v>
      </c>
      <c r="C21" s="9">
        <f t="array" ref="C21">SUMIFS( INDIRECT(A1 &amp; " Restia!C:C"), INDIRECT(A1 &amp; " Restia!A:A"), "damejidlo", INDIRECT(A1 &amp; " Restia!G:G"), "online", INDIRECT(A1 &amp; " Restia!B:B"), "&lt;&gt;canceled" )</f>
        <v>119849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3250</v>
      </c>
      <c r="B22" s="29">
        <v>102970.79999999999</v>
      </c>
      <c r="C22" s="9">
        <f t="array" ref="C22">SUMIFS( INDIRECT(A1 &amp; " Restia!C:C"), INDIRECT(A1 &amp; " Restia!A:A"), "generic", INDIRECT(A1 &amp; " Restia!G:G"), "online", INDIRECT(A1 &amp; " Restia!B:B"), "&lt;&gt;canceled" )</f>
        <v>102970.8</v>
      </c>
      <c r="D22" s="27">
        <f t="shared" si="1"/>
        <v>0</v>
      </c>
      <c r="E22" s="41"/>
      <c r="F22" s="8" t="s">
        <v>3251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3252</v>
      </c>
      <c r="B23" s="29">
        <v>3021.0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3021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3253</v>
      </c>
      <c r="B24" s="29">
        <v>18236.0</v>
      </c>
      <c r="C24" s="9">
        <f t="array" ref="C24">SUMIFS( INDIRECT(A1 &amp; " Restia!C:C"), INDIRECT(A1 &amp; " Restia!A:A"), "damejidlo", INDIRECT(A1 &amp; " Restia!G:G"), "cash", INDIRECT(A1 &amp; " Restia!B:B"), "&lt;&gt;canceled")</f>
        <v>18236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3254</v>
      </c>
      <c r="B25" s="29">
        <v>447513.80000000005</v>
      </c>
      <c r="C25" s="9">
        <f t="array" ref="C25">SUM(INDIRECT(A1 &amp; " Restia!C:C")) - SUMIFS(INDIRECT(A1 &amp; " Restia!C:C"), INDIRECT(A1 &amp; " Restia!B:B"), "canceled")</f>
        <v>449625.8</v>
      </c>
      <c r="D25" s="27">
        <f t="shared" si="1"/>
        <v>2112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3255</v>
      </c>
      <c r="B26" s="42">
        <v>21.499999999985448</v>
      </c>
      <c r="C26" s="43">
        <f>sum(C11:C23)-C25</f>
        <v>21.5</v>
      </c>
      <c r="D26" s="44">
        <f t="shared" si="1"/>
        <v>0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70</v>
      </c>
      <c r="B2" s="1" t="s">
        <v>17</v>
      </c>
      <c r="C2" s="1">
        <v>49.0</v>
      </c>
      <c r="D2" s="1">
        <v>0.0</v>
      </c>
      <c r="E2" s="2"/>
      <c r="F2" s="1" t="s">
        <v>32</v>
      </c>
      <c r="G2" s="1" t="s">
        <v>19</v>
      </c>
      <c r="H2" s="1" t="s">
        <v>3261</v>
      </c>
      <c r="I2" s="1" t="s">
        <v>3262</v>
      </c>
      <c r="J2" s="1" t="s">
        <v>3262</v>
      </c>
      <c r="K2" s="2"/>
      <c r="L2" s="1">
        <v>-4.0</v>
      </c>
      <c r="M2" s="1"/>
      <c r="N2" s="1">
        <v>0.32813333333333333</v>
      </c>
      <c r="O2" s="1" t="s">
        <v>73</v>
      </c>
      <c r="P2" s="1" t="s">
        <v>3263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31</v>
      </c>
      <c r="B3" s="1" t="s">
        <v>17</v>
      </c>
      <c r="C3" s="1">
        <v>284.0</v>
      </c>
      <c r="D3" s="1">
        <v>0.0</v>
      </c>
      <c r="E3" s="1" t="s">
        <v>3264</v>
      </c>
      <c r="F3" s="1" t="s">
        <v>59</v>
      </c>
      <c r="G3" s="1" t="s">
        <v>19</v>
      </c>
      <c r="H3" s="1" t="s">
        <v>3265</v>
      </c>
      <c r="I3" s="1" t="s">
        <v>3266</v>
      </c>
      <c r="J3" s="1" t="s">
        <v>3267</v>
      </c>
      <c r="K3" s="1" t="s">
        <v>3268</v>
      </c>
      <c r="L3" s="1">
        <v>2.0</v>
      </c>
      <c r="M3" s="1">
        <v>0.81755</v>
      </c>
      <c r="N3" s="1">
        <v>6.551183333333333</v>
      </c>
      <c r="O3" s="1" t="s">
        <v>36</v>
      </c>
      <c r="P3" s="1" t="s">
        <v>3269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1">
        <v>443.0</v>
      </c>
      <c r="D4" s="1">
        <v>0.0</v>
      </c>
      <c r="E4" s="1" t="s">
        <v>3264</v>
      </c>
      <c r="F4" s="1" t="s">
        <v>59</v>
      </c>
      <c r="G4" s="1" t="s">
        <v>24</v>
      </c>
      <c r="H4" s="1" t="s">
        <v>3270</v>
      </c>
      <c r="I4" s="1" t="s">
        <v>3271</v>
      </c>
      <c r="J4" s="1" t="s">
        <v>3272</v>
      </c>
      <c r="K4" s="1" t="s">
        <v>3273</v>
      </c>
      <c r="L4" s="1">
        <v>-21.0</v>
      </c>
      <c r="M4" s="1">
        <v>2.5811166666666665</v>
      </c>
      <c r="N4" s="1">
        <v>7.96725</v>
      </c>
      <c r="O4" s="1" t="s">
        <v>3274</v>
      </c>
      <c r="P4" s="1" t="s">
        <v>3275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41</v>
      </c>
      <c r="B5" s="1" t="s">
        <v>17</v>
      </c>
      <c r="C5" s="1">
        <v>205.4</v>
      </c>
      <c r="D5" s="1">
        <v>0.0</v>
      </c>
      <c r="E5" s="1" t="s">
        <v>42</v>
      </c>
      <c r="F5" s="1" t="s">
        <v>18</v>
      </c>
      <c r="G5" s="1" t="s">
        <v>24</v>
      </c>
      <c r="H5" s="1" t="s">
        <v>3276</v>
      </c>
      <c r="I5" s="1" t="s">
        <v>3277</v>
      </c>
      <c r="J5" s="1" t="s">
        <v>3277</v>
      </c>
      <c r="K5" s="2"/>
      <c r="L5" s="1">
        <v>-16.0</v>
      </c>
      <c r="M5" s="1"/>
      <c r="N5" s="1">
        <v>0.9596166666666667</v>
      </c>
      <c r="O5" s="1" t="s">
        <v>3278</v>
      </c>
      <c r="P5" s="1" t="s">
        <v>3279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84</v>
      </c>
      <c r="B6" s="1" t="s">
        <v>17</v>
      </c>
      <c r="C6" s="1">
        <v>269.0</v>
      </c>
      <c r="D6" s="1">
        <v>0.0</v>
      </c>
      <c r="E6" s="1" t="s">
        <v>3280</v>
      </c>
      <c r="F6" s="1" t="s">
        <v>18</v>
      </c>
      <c r="G6" s="1" t="s">
        <v>24</v>
      </c>
      <c r="H6" s="1" t="s">
        <v>3281</v>
      </c>
      <c r="I6" s="1" t="s">
        <v>3282</v>
      </c>
      <c r="J6" s="1" t="s">
        <v>3282</v>
      </c>
      <c r="K6" s="2"/>
      <c r="L6" s="1">
        <v>-8.0</v>
      </c>
      <c r="M6" s="1"/>
      <c r="N6" s="1">
        <v>6.746133333333334</v>
      </c>
      <c r="O6" s="1" t="s">
        <v>3283</v>
      </c>
      <c r="P6" s="1" t="s">
        <v>3284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3">
        <v>417.0</v>
      </c>
      <c r="D7" s="1">
        <v>0.0</v>
      </c>
      <c r="E7" s="1" t="s">
        <v>3264</v>
      </c>
      <c r="F7" s="1" t="s">
        <v>59</v>
      </c>
      <c r="G7" s="1" t="s">
        <v>24</v>
      </c>
      <c r="H7" s="1" t="s">
        <v>3285</v>
      </c>
      <c r="I7" s="1" t="s">
        <v>3286</v>
      </c>
      <c r="J7" s="1" t="s">
        <v>3287</v>
      </c>
      <c r="K7" s="1" t="s">
        <v>3288</v>
      </c>
      <c r="L7" s="1">
        <v>-25.0</v>
      </c>
      <c r="M7" s="1">
        <v>0.31935</v>
      </c>
      <c r="N7" s="1">
        <v>6.6306666666666665</v>
      </c>
      <c r="O7" s="1" t="s">
        <v>3274</v>
      </c>
      <c r="P7" s="1" t="s">
        <v>3289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31</v>
      </c>
      <c r="B8" s="1" t="s">
        <v>17</v>
      </c>
      <c r="C8" s="1">
        <v>250.0</v>
      </c>
      <c r="D8" s="1">
        <v>0.0</v>
      </c>
      <c r="E8" s="1" t="s">
        <v>3264</v>
      </c>
      <c r="F8" s="1" t="s">
        <v>59</v>
      </c>
      <c r="G8" s="1" t="s">
        <v>24</v>
      </c>
      <c r="H8" s="1" t="s">
        <v>3290</v>
      </c>
      <c r="I8" s="1" t="s">
        <v>3291</v>
      </c>
      <c r="J8" s="1" t="s">
        <v>3292</v>
      </c>
      <c r="K8" s="1" t="s">
        <v>3293</v>
      </c>
      <c r="L8" s="1">
        <v>-12.0</v>
      </c>
      <c r="M8" s="1">
        <v>0.34176666666666666</v>
      </c>
      <c r="N8" s="1">
        <v>12.062466666666667</v>
      </c>
      <c r="O8" s="1" t="s">
        <v>36</v>
      </c>
      <c r="P8" s="1" t="s">
        <v>3294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41</v>
      </c>
      <c r="B9" s="1" t="s">
        <v>17</v>
      </c>
      <c r="C9" s="1">
        <v>205.91</v>
      </c>
      <c r="D9" s="1">
        <v>0.0</v>
      </c>
      <c r="E9" s="1" t="s">
        <v>42</v>
      </c>
      <c r="F9" s="1" t="s">
        <v>18</v>
      </c>
      <c r="G9" s="1" t="s">
        <v>24</v>
      </c>
      <c r="H9" s="1" t="s">
        <v>3295</v>
      </c>
      <c r="I9" s="1" t="s">
        <v>3296</v>
      </c>
      <c r="J9" s="1" t="s">
        <v>3296</v>
      </c>
      <c r="K9" s="2"/>
      <c r="L9" s="1">
        <v>-8.0</v>
      </c>
      <c r="M9" s="1"/>
      <c r="N9" s="1">
        <v>6.605916666666666</v>
      </c>
      <c r="O9" s="1" t="s">
        <v>3278</v>
      </c>
      <c r="P9" s="1" t="s">
        <v>3297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70</v>
      </c>
      <c r="B10" s="1" t="s">
        <v>17</v>
      </c>
      <c r="C10" s="3">
        <v>329.0</v>
      </c>
      <c r="D10" s="1">
        <v>0.0</v>
      </c>
      <c r="E10" s="2"/>
      <c r="F10" s="1" t="s">
        <v>32</v>
      </c>
      <c r="G10" s="1" t="s">
        <v>19</v>
      </c>
      <c r="H10" s="1" t="s">
        <v>3298</v>
      </c>
      <c r="I10" s="1" t="s">
        <v>3299</v>
      </c>
      <c r="J10" s="1" t="s">
        <v>3299</v>
      </c>
      <c r="K10" s="2"/>
      <c r="L10" s="1">
        <v>4.0</v>
      </c>
      <c r="M10" s="1"/>
      <c r="N10" s="1">
        <v>9.4358</v>
      </c>
      <c r="O10" s="1" t="s">
        <v>73</v>
      </c>
      <c r="P10" s="1" t="s">
        <v>3300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70</v>
      </c>
      <c r="B11" s="1" t="s">
        <v>17</v>
      </c>
      <c r="C11" s="1">
        <v>65.0</v>
      </c>
      <c r="D11" s="1">
        <v>0.0</v>
      </c>
      <c r="E11" s="2"/>
      <c r="F11" s="1" t="s">
        <v>32</v>
      </c>
      <c r="G11" s="1" t="s">
        <v>33</v>
      </c>
      <c r="H11" s="1" t="s">
        <v>3301</v>
      </c>
      <c r="I11" s="1" t="s">
        <v>3302</v>
      </c>
      <c r="J11" s="1" t="s">
        <v>3302</v>
      </c>
      <c r="K11" s="2"/>
      <c r="L11" s="1">
        <v>0.0</v>
      </c>
      <c r="M11" s="1"/>
      <c r="N11" s="1">
        <v>5.4619</v>
      </c>
      <c r="O11" s="1" t="s">
        <v>73</v>
      </c>
      <c r="P11" s="1" t="s">
        <v>3303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70</v>
      </c>
      <c r="B12" s="1" t="s">
        <v>17</v>
      </c>
      <c r="C12" s="3">
        <v>398.0</v>
      </c>
      <c r="D12" s="1">
        <v>0.0</v>
      </c>
      <c r="E12" s="2"/>
      <c r="F12" s="1" t="s">
        <v>32</v>
      </c>
      <c r="G12" s="1" t="s">
        <v>33</v>
      </c>
      <c r="H12" s="1" t="s">
        <v>3304</v>
      </c>
      <c r="I12" s="1" t="s">
        <v>3305</v>
      </c>
      <c r="J12" s="1" t="s">
        <v>3305</v>
      </c>
      <c r="K12" s="2"/>
      <c r="L12" s="1">
        <v>1.0</v>
      </c>
      <c r="M12" s="1"/>
      <c r="N12" s="1">
        <v>6.895033333333333</v>
      </c>
      <c r="O12" s="1" t="s">
        <v>73</v>
      </c>
      <c r="P12" s="1" t="s">
        <v>3306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70</v>
      </c>
      <c r="B13" s="1" t="s">
        <v>17</v>
      </c>
      <c r="C13" s="1">
        <v>40.0</v>
      </c>
      <c r="D13" s="1">
        <v>70.0</v>
      </c>
      <c r="E13" s="2"/>
      <c r="F13" s="1" t="s">
        <v>32</v>
      </c>
      <c r="G13" s="1" t="s">
        <v>19</v>
      </c>
      <c r="H13" s="1" t="s">
        <v>3307</v>
      </c>
      <c r="I13" s="1" t="s">
        <v>3308</v>
      </c>
      <c r="J13" s="1" t="s">
        <v>3308</v>
      </c>
      <c r="K13" s="2"/>
      <c r="L13" s="1">
        <v>0.0</v>
      </c>
      <c r="M13" s="1"/>
      <c r="N13" s="1">
        <v>5.5421</v>
      </c>
      <c r="O13" s="1" t="s">
        <v>73</v>
      </c>
      <c r="P13" s="1" t="s">
        <v>3309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41</v>
      </c>
      <c r="B14" s="1" t="s">
        <v>17</v>
      </c>
      <c r="C14" s="1">
        <v>242.52</v>
      </c>
      <c r="D14" s="1">
        <v>0.0</v>
      </c>
      <c r="E14" s="1" t="s">
        <v>42</v>
      </c>
      <c r="F14" s="1" t="s">
        <v>18</v>
      </c>
      <c r="G14" s="1" t="s">
        <v>24</v>
      </c>
      <c r="H14" s="1" t="s">
        <v>3310</v>
      </c>
      <c r="I14" s="1" t="s">
        <v>3311</v>
      </c>
      <c r="J14" s="1" t="s">
        <v>3311</v>
      </c>
      <c r="K14" s="2"/>
      <c r="L14" s="1">
        <v>-11.0</v>
      </c>
      <c r="M14" s="1"/>
      <c r="N14" s="1">
        <v>3.96605</v>
      </c>
      <c r="O14" s="1" t="s">
        <v>3278</v>
      </c>
      <c r="P14" s="1" t="s">
        <v>3312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41</v>
      </c>
      <c r="B15" s="1" t="s">
        <v>17</v>
      </c>
      <c r="C15" s="3">
        <v>256.21</v>
      </c>
      <c r="D15" s="1">
        <v>0.0</v>
      </c>
      <c r="E15" s="1" t="s">
        <v>42</v>
      </c>
      <c r="F15" s="1" t="s">
        <v>18</v>
      </c>
      <c r="G15" s="1" t="s">
        <v>24</v>
      </c>
      <c r="H15" s="1" t="s">
        <v>3313</v>
      </c>
      <c r="I15" s="1" t="s">
        <v>3314</v>
      </c>
      <c r="J15" s="1" t="s">
        <v>3314</v>
      </c>
      <c r="K15" s="2"/>
      <c r="L15" s="1">
        <v>-9.0</v>
      </c>
      <c r="M15" s="1"/>
      <c r="N15" s="1">
        <v>5.912866666666667</v>
      </c>
      <c r="O15" s="1" t="s">
        <v>3278</v>
      </c>
      <c r="P15" s="1" t="s">
        <v>3315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16</v>
      </c>
      <c r="B16" s="1" t="s">
        <v>17</v>
      </c>
      <c r="C16" s="1">
        <v>209.25</v>
      </c>
      <c r="D16" s="1">
        <v>69.75</v>
      </c>
      <c r="E16" s="2"/>
      <c r="F16" s="1" t="s">
        <v>18</v>
      </c>
      <c r="G16" s="1" t="s">
        <v>24</v>
      </c>
      <c r="H16" s="1" t="s">
        <v>3316</v>
      </c>
      <c r="I16" s="1" t="s">
        <v>3317</v>
      </c>
      <c r="J16" s="1" t="s">
        <v>3317</v>
      </c>
      <c r="K16" s="2"/>
      <c r="L16" s="1">
        <v>-9.0</v>
      </c>
      <c r="M16" s="1"/>
      <c r="N16" s="1">
        <v>5.78725</v>
      </c>
      <c r="O16" s="1" t="s">
        <v>3318</v>
      </c>
      <c r="P16" s="1" t="s">
        <v>3319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41</v>
      </c>
      <c r="B17" s="1" t="s">
        <v>17</v>
      </c>
      <c r="C17" s="1">
        <v>256.21</v>
      </c>
      <c r="D17" s="1">
        <v>0.0</v>
      </c>
      <c r="E17" s="1" t="s">
        <v>42</v>
      </c>
      <c r="F17" s="1" t="s">
        <v>18</v>
      </c>
      <c r="G17" s="1" t="s">
        <v>24</v>
      </c>
      <c r="H17" s="1" t="s">
        <v>3320</v>
      </c>
      <c r="I17" s="1" t="s">
        <v>3321</v>
      </c>
      <c r="J17" s="1" t="s">
        <v>3321</v>
      </c>
      <c r="K17" s="2"/>
      <c r="L17" s="1">
        <v>-10.0</v>
      </c>
      <c r="M17" s="1"/>
      <c r="N17" s="1">
        <v>4.531883333333333</v>
      </c>
      <c r="O17" s="1" t="s">
        <v>3278</v>
      </c>
      <c r="P17" s="1" t="s">
        <v>3322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447.0</v>
      </c>
      <c r="D18" s="1">
        <v>0.0</v>
      </c>
      <c r="E18" s="2"/>
      <c r="F18" s="1" t="s">
        <v>18</v>
      </c>
      <c r="G18" s="1" t="s">
        <v>24</v>
      </c>
      <c r="H18" s="1" t="s">
        <v>3323</v>
      </c>
      <c r="I18" s="1" t="s">
        <v>3324</v>
      </c>
      <c r="J18" s="1" t="s">
        <v>3324</v>
      </c>
      <c r="K18" s="2"/>
      <c r="L18" s="1">
        <v>-8.0</v>
      </c>
      <c r="M18" s="1"/>
      <c r="N18" s="1">
        <v>6.85385</v>
      </c>
      <c r="O18" s="1" t="s">
        <v>3318</v>
      </c>
      <c r="P18" s="1" t="s">
        <v>3325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70</v>
      </c>
      <c r="B19" s="1" t="s">
        <v>17</v>
      </c>
      <c r="C19" s="3">
        <v>20.0</v>
      </c>
      <c r="D19" s="1">
        <v>35.0</v>
      </c>
      <c r="E19" s="2"/>
      <c r="F19" s="1" t="s">
        <v>32</v>
      </c>
      <c r="G19" s="1" t="s">
        <v>19</v>
      </c>
      <c r="H19" s="1" t="s">
        <v>3326</v>
      </c>
      <c r="I19" s="1" t="s">
        <v>3327</v>
      </c>
      <c r="J19" s="1" t="s">
        <v>3327</v>
      </c>
      <c r="K19" s="2"/>
      <c r="L19" s="1">
        <v>-4.0</v>
      </c>
      <c r="M19" s="1"/>
      <c r="N19" s="1">
        <v>0.0346</v>
      </c>
      <c r="O19" s="1" t="s">
        <v>73</v>
      </c>
      <c r="P19" s="1" t="s">
        <v>3328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41</v>
      </c>
      <c r="B20" s="1" t="s">
        <v>17</v>
      </c>
      <c r="C20" s="3">
        <v>195.91</v>
      </c>
      <c r="D20" s="1">
        <v>0.0</v>
      </c>
      <c r="E20" s="1" t="s">
        <v>42</v>
      </c>
      <c r="F20" s="1" t="s">
        <v>18</v>
      </c>
      <c r="G20" s="1" t="s">
        <v>24</v>
      </c>
      <c r="H20" s="1" t="s">
        <v>3329</v>
      </c>
      <c r="I20" s="1" t="s">
        <v>3330</v>
      </c>
      <c r="J20" s="1" t="s">
        <v>3330</v>
      </c>
      <c r="K20" s="2"/>
      <c r="L20" s="1">
        <v>-9.0</v>
      </c>
      <c r="M20" s="1"/>
      <c r="N20" s="1">
        <v>5.397583333333333</v>
      </c>
      <c r="O20" s="1" t="s">
        <v>3278</v>
      </c>
      <c r="P20" s="1" t="s">
        <v>3331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41</v>
      </c>
      <c r="B21" s="1" t="s">
        <v>17</v>
      </c>
      <c r="C21" s="3">
        <v>195.91</v>
      </c>
      <c r="D21" s="1">
        <v>0.0</v>
      </c>
      <c r="E21" s="1" t="s">
        <v>42</v>
      </c>
      <c r="F21" s="1" t="s">
        <v>18</v>
      </c>
      <c r="G21" s="1" t="s">
        <v>24</v>
      </c>
      <c r="H21" s="1" t="s">
        <v>3332</v>
      </c>
      <c r="I21" s="1" t="s">
        <v>3333</v>
      </c>
      <c r="J21" s="1" t="s">
        <v>3333</v>
      </c>
      <c r="K21" s="2"/>
      <c r="L21" s="1">
        <v>-8.0</v>
      </c>
      <c r="M21" s="1"/>
      <c r="N21" s="1">
        <v>6.0469</v>
      </c>
      <c r="O21" s="1" t="s">
        <v>3278</v>
      </c>
      <c r="P21" s="1" t="s">
        <v>3334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41</v>
      </c>
      <c r="B22" s="1" t="s">
        <v>17</v>
      </c>
      <c r="C22" s="3">
        <v>512.42</v>
      </c>
      <c r="D22" s="1">
        <v>0.0</v>
      </c>
      <c r="E22" s="1" t="s">
        <v>42</v>
      </c>
      <c r="F22" s="1" t="s">
        <v>18</v>
      </c>
      <c r="G22" s="1" t="s">
        <v>24</v>
      </c>
      <c r="H22" s="1" t="s">
        <v>3335</v>
      </c>
      <c r="I22" s="1" t="s">
        <v>3336</v>
      </c>
      <c r="J22" s="1" t="s">
        <v>3336</v>
      </c>
      <c r="K22" s="2"/>
      <c r="L22" s="1">
        <v>-7.0</v>
      </c>
      <c r="M22" s="1"/>
      <c r="N22" s="1">
        <v>7.97185</v>
      </c>
      <c r="O22" s="1" t="s">
        <v>3278</v>
      </c>
      <c r="P22" s="1" t="s">
        <v>3337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70</v>
      </c>
      <c r="B23" s="1" t="s">
        <v>17</v>
      </c>
      <c r="C23" s="1">
        <v>20.0</v>
      </c>
      <c r="D23" s="1">
        <v>35.0</v>
      </c>
      <c r="E23" s="2"/>
      <c r="F23" s="1" t="s">
        <v>32</v>
      </c>
      <c r="G23" s="1" t="s">
        <v>19</v>
      </c>
      <c r="H23" s="1" t="s">
        <v>3338</v>
      </c>
      <c r="I23" s="1" t="s">
        <v>3339</v>
      </c>
      <c r="J23" s="1" t="s">
        <v>3339</v>
      </c>
      <c r="K23" s="2"/>
      <c r="L23" s="1">
        <v>-4.0</v>
      </c>
      <c r="M23" s="1"/>
      <c r="N23" s="1">
        <v>0.028</v>
      </c>
      <c r="O23" s="1" t="s">
        <v>73</v>
      </c>
      <c r="P23" s="1" t="s">
        <v>3340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31</v>
      </c>
      <c r="B24" s="1" t="s">
        <v>17</v>
      </c>
      <c r="C24" s="3">
        <v>518.0</v>
      </c>
      <c r="D24" s="1">
        <v>0.0</v>
      </c>
      <c r="E24" s="1" t="s">
        <v>3264</v>
      </c>
      <c r="F24" s="1" t="s">
        <v>59</v>
      </c>
      <c r="G24" s="1" t="s">
        <v>24</v>
      </c>
      <c r="H24" s="1" t="s">
        <v>3341</v>
      </c>
      <c r="I24" s="1" t="s">
        <v>3342</v>
      </c>
      <c r="J24" s="1" t="s">
        <v>3343</v>
      </c>
      <c r="K24" s="1" t="s">
        <v>3344</v>
      </c>
      <c r="L24" s="1">
        <v>-10.0</v>
      </c>
      <c r="M24" s="1">
        <v>0.9981333333333333</v>
      </c>
      <c r="N24" s="1">
        <v>6.56245</v>
      </c>
      <c r="O24" s="1" t="s">
        <v>36</v>
      </c>
      <c r="P24" s="1" t="s">
        <v>3345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31</v>
      </c>
      <c r="B25" s="1" t="s">
        <v>17</v>
      </c>
      <c r="C25" s="1">
        <v>318.0</v>
      </c>
      <c r="D25" s="1">
        <v>80.0</v>
      </c>
      <c r="E25" s="2"/>
      <c r="F25" s="1" t="s">
        <v>32</v>
      </c>
      <c r="G25" s="1" t="s">
        <v>33</v>
      </c>
      <c r="H25" s="1" t="s">
        <v>3346</v>
      </c>
      <c r="I25" s="1" t="s">
        <v>3347</v>
      </c>
      <c r="J25" s="1" t="s">
        <v>3347</v>
      </c>
      <c r="K25" s="2"/>
      <c r="L25" s="1">
        <v>-11.0</v>
      </c>
      <c r="M25" s="1"/>
      <c r="N25" s="1">
        <v>8.14915</v>
      </c>
      <c r="O25" s="1" t="s">
        <v>36</v>
      </c>
      <c r="P25" s="1" t="s">
        <v>3348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41</v>
      </c>
      <c r="B26" s="1" t="s">
        <v>17</v>
      </c>
      <c r="C26" s="1">
        <v>657.42</v>
      </c>
      <c r="D26" s="1">
        <v>0.0</v>
      </c>
      <c r="E26" s="1" t="s">
        <v>42</v>
      </c>
      <c r="F26" s="1" t="s">
        <v>18</v>
      </c>
      <c r="G26" s="1" t="s">
        <v>24</v>
      </c>
      <c r="H26" s="1" t="s">
        <v>3349</v>
      </c>
      <c r="I26" s="1" t="s">
        <v>3350</v>
      </c>
      <c r="J26" s="1" t="s">
        <v>3350</v>
      </c>
      <c r="K26" s="2"/>
      <c r="L26" s="1">
        <v>-6.0</v>
      </c>
      <c r="M26" s="1"/>
      <c r="N26" s="1">
        <v>8.594966666666666</v>
      </c>
      <c r="O26" s="1" t="s">
        <v>3278</v>
      </c>
      <c r="P26" s="1" t="s">
        <v>3351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70</v>
      </c>
      <c r="B27" s="1" t="s">
        <v>17</v>
      </c>
      <c r="C27" s="1">
        <v>658.0</v>
      </c>
      <c r="D27" s="1">
        <v>0.0</v>
      </c>
      <c r="E27" s="2"/>
      <c r="F27" s="1" t="s">
        <v>32</v>
      </c>
      <c r="G27" s="1" t="s">
        <v>33</v>
      </c>
      <c r="H27" s="1" t="s">
        <v>3352</v>
      </c>
      <c r="I27" s="1" t="s">
        <v>3353</v>
      </c>
      <c r="J27" s="1" t="s">
        <v>3353</v>
      </c>
      <c r="K27" s="2"/>
      <c r="L27" s="1">
        <v>6.0</v>
      </c>
      <c r="M27" s="1"/>
      <c r="N27" s="1">
        <v>11.4432</v>
      </c>
      <c r="O27" s="1" t="s">
        <v>73</v>
      </c>
      <c r="P27" s="1" t="s">
        <v>3354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70</v>
      </c>
      <c r="B28" s="1" t="s">
        <v>17</v>
      </c>
      <c r="C28" s="1">
        <v>259.0</v>
      </c>
      <c r="D28" s="1">
        <v>0.0</v>
      </c>
      <c r="E28" s="2"/>
      <c r="F28" s="1" t="s">
        <v>32</v>
      </c>
      <c r="G28" s="1" t="s">
        <v>19</v>
      </c>
      <c r="H28" s="1" t="s">
        <v>3355</v>
      </c>
      <c r="I28" s="1" t="s">
        <v>3356</v>
      </c>
      <c r="J28" s="1" t="s">
        <v>3356</v>
      </c>
      <c r="K28" s="2"/>
      <c r="L28" s="1">
        <v>13.0</v>
      </c>
      <c r="M28" s="1"/>
      <c r="N28" s="1">
        <v>18.3593</v>
      </c>
      <c r="O28" s="1" t="s">
        <v>73</v>
      </c>
      <c r="P28" s="1" t="s">
        <v>3357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70</v>
      </c>
      <c r="B29" s="1" t="s">
        <v>17</v>
      </c>
      <c r="C29" s="1">
        <v>139.0</v>
      </c>
      <c r="D29" s="1">
        <v>0.0</v>
      </c>
      <c r="E29" s="2"/>
      <c r="F29" s="1" t="s">
        <v>32</v>
      </c>
      <c r="G29" s="1" t="s">
        <v>33</v>
      </c>
      <c r="H29" s="1" t="s">
        <v>3358</v>
      </c>
      <c r="I29" s="1" t="s">
        <v>3359</v>
      </c>
      <c r="J29" s="1" t="s">
        <v>3359</v>
      </c>
      <c r="K29" s="2"/>
      <c r="L29" s="1">
        <v>13.0</v>
      </c>
      <c r="M29" s="1"/>
      <c r="N29" s="1">
        <v>18.9621</v>
      </c>
      <c r="O29" s="1" t="s">
        <v>73</v>
      </c>
      <c r="P29" s="1" t="s">
        <v>3360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31</v>
      </c>
      <c r="B30" s="3" t="s">
        <v>17</v>
      </c>
      <c r="C30" s="3">
        <v>259.0</v>
      </c>
      <c r="D30" s="1">
        <v>0.0</v>
      </c>
      <c r="E30" s="1" t="s">
        <v>3264</v>
      </c>
      <c r="F30" s="1" t="s">
        <v>59</v>
      </c>
      <c r="G30" s="1" t="s">
        <v>24</v>
      </c>
      <c r="H30" s="1" t="s">
        <v>3361</v>
      </c>
      <c r="I30" s="1" t="s">
        <v>3362</v>
      </c>
      <c r="J30" s="1" t="s">
        <v>3363</v>
      </c>
      <c r="K30" s="1" t="s">
        <v>3364</v>
      </c>
      <c r="L30" s="1">
        <v>-2.0</v>
      </c>
      <c r="M30" s="1">
        <v>0.23916666666666667</v>
      </c>
      <c r="N30" s="1">
        <v>14.479616666666667</v>
      </c>
      <c r="O30" s="1" t="s">
        <v>36</v>
      </c>
      <c r="P30" s="1" t="s">
        <v>3365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16</v>
      </c>
      <c r="B31" s="3" t="s">
        <v>17</v>
      </c>
      <c r="C31" s="3">
        <v>222.5</v>
      </c>
      <c r="D31" s="1">
        <v>80.5</v>
      </c>
      <c r="E31" s="2"/>
      <c r="F31" s="1" t="s">
        <v>18</v>
      </c>
      <c r="G31" s="1" t="s">
        <v>19</v>
      </c>
      <c r="H31" s="1" t="s">
        <v>3366</v>
      </c>
      <c r="I31" s="1" t="s">
        <v>3367</v>
      </c>
      <c r="J31" s="1" t="s">
        <v>3367</v>
      </c>
      <c r="K31" s="2"/>
      <c r="L31" s="1">
        <v>-1.0</v>
      </c>
      <c r="M31" s="1"/>
      <c r="N31" s="1">
        <v>13.78935</v>
      </c>
      <c r="O31" s="1" t="s">
        <v>3318</v>
      </c>
      <c r="P31" s="1" t="s">
        <v>3368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16</v>
      </c>
      <c r="B32" s="1" t="s">
        <v>17</v>
      </c>
      <c r="C32" s="1">
        <v>1429.0</v>
      </c>
      <c r="D32" s="1">
        <v>0.0</v>
      </c>
      <c r="E32" s="2"/>
      <c r="F32" s="1" t="s">
        <v>18</v>
      </c>
      <c r="G32" s="1" t="s">
        <v>24</v>
      </c>
      <c r="H32" s="1" t="s">
        <v>3369</v>
      </c>
      <c r="I32" s="1" t="s">
        <v>3370</v>
      </c>
      <c r="J32" s="1" t="s">
        <v>3370</v>
      </c>
      <c r="K32" s="2"/>
      <c r="L32" s="1">
        <v>-1.0</v>
      </c>
      <c r="M32" s="1"/>
      <c r="N32" s="1">
        <v>13.2618</v>
      </c>
      <c r="O32" s="1" t="s">
        <v>3318</v>
      </c>
      <c r="P32" s="1" t="s">
        <v>3371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70</v>
      </c>
      <c r="B33" s="1" t="s">
        <v>17</v>
      </c>
      <c r="C33" s="1">
        <v>88.0</v>
      </c>
      <c r="D33" s="1">
        <v>0.0</v>
      </c>
      <c r="E33" s="2"/>
      <c r="F33" s="1" t="s">
        <v>32</v>
      </c>
      <c r="G33" s="1" t="s">
        <v>19</v>
      </c>
      <c r="H33" s="1" t="s">
        <v>3372</v>
      </c>
      <c r="I33" s="1" t="s">
        <v>3373</v>
      </c>
      <c r="J33" s="1" t="s">
        <v>3373</v>
      </c>
      <c r="K33" s="2"/>
      <c r="L33" s="1">
        <v>-4.0</v>
      </c>
      <c r="M33" s="1"/>
      <c r="N33" s="1">
        <v>0.6056</v>
      </c>
      <c r="O33" s="1" t="s">
        <v>73</v>
      </c>
      <c r="P33" s="1" t="s">
        <v>3374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41</v>
      </c>
      <c r="B34" s="1" t="s">
        <v>17</v>
      </c>
      <c r="C34" s="1">
        <v>256.21</v>
      </c>
      <c r="D34" s="1">
        <v>0.0</v>
      </c>
      <c r="E34" s="1" t="s">
        <v>42</v>
      </c>
      <c r="F34" s="1" t="s">
        <v>18</v>
      </c>
      <c r="G34" s="1" t="s">
        <v>24</v>
      </c>
      <c r="H34" s="1" t="s">
        <v>3375</v>
      </c>
      <c r="I34" s="1" t="s">
        <v>3376</v>
      </c>
      <c r="J34" s="1" t="s">
        <v>3376</v>
      </c>
      <c r="K34" s="2"/>
      <c r="L34" s="1">
        <v>-9.0</v>
      </c>
      <c r="M34" s="1"/>
      <c r="N34" s="1">
        <v>5.663216666666667</v>
      </c>
      <c r="O34" s="1" t="s">
        <v>3278</v>
      </c>
      <c r="P34" s="1" t="s">
        <v>3377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31</v>
      </c>
      <c r="B35" s="1" t="s">
        <v>17</v>
      </c>
      <c r="C35" s="1">
        <v>488.7</v>
      </c>
      <c r="D35" s="1">
        <v>54.3</v>
      </c>
      <c r="E35" s="1" t="s">
        <v>3264</v>
      </c>
      <c r="F35" s="1" t="s">
        <v>59</v>
      </c>
      <c r="G35" s="1" t="s">
        <v>24</v>
      </c>
      <c r="H35" s="1" t="s">
        <v>3378</v>
      </c>
      <c r="I35" s="1" t="s">
        <v>3379</v>
      </c>
      <c r="J35" s="1" t="s">
        <v>3380</v>
      </c>
      <c r="K35" s="1" t="s">
        <v>3381</v>
      </c>
      <c r="L35" s="1">
        <v>-7.0</v>
      </c>
      <c r="M35" s="1">
        <v>0.42668333333333336</v>
      </c>
      <c r="N35" s="1">
        <v>9.445633333333333</v>
      </c>
      <c r="O35" s="1" t="s">
        <v>36</v>
      </c>
      <c r="P35" s="1" t="s">
        <v>3382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31</v>
      </c>
      <c r="B36" s="1" t="s">
        <v>17</v>
      </c>
      <c r="C36" s="3">
        <v>637.0</v>
      </c>
      <c r="D36" s="1">
        <v>159.0</v>
      </c>
      <c r="E36" s="2"/>
      <c r="F36" s="1" t="s">
        <v>32</v>
      </c>
      <c r="G36" s="1" t="s">
        <v>19</v>
      </c>
      <c r="H36" s="1" t="s">
        <v>3383</v>
      </c>
      <c r="I36" s="1" t="s">
        <v>3384</v>
      </c>
      <c r="J36" s="1" t="s">
        <v>3384</v>
      </c>
      <c r="K36" s="2"/>
      <c r="L36" s="1">
        <v>-10.0</v>
      </c>
      <c r="M36" s="1"/>
      <c r="N36" s="1">
        <v>9.56705</v>
      </c>
      <c r="O36" s="1" t="s">
        <v>36</v>
      </c>
      <c r="P36" s="1" t="s">
        <v>3385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41</v>
      </c>
      <c r="B37" s="1" t="s">
        <v>17</v>
      </c>
      <c r="C37" s="1">
        <v>512.42</v>
      </c>
      <c r="D37" s="1">
        <v>0.0</v>
      </c>
      <c r="E37" s="1" t="s">
        <v>42</v>
      </c>
      <c r="F37" s="1" t="s">
        <v>18</v>
      </c>
      <c r="G37" s="1" t="s">
        <v>24</v>
      </c>
      <c r="H37" s="1" t="s">
        <v>3386</v>
      </c>
      <c r="I37" s="1" t="s">
        <v>3387</v>
      </c>
      <c r="J37" s="1" t="s">
        <v>3387</v>
      </c>
      <c r="K37" s="2"/>
      <c r="L37" s="1">
        <v>-9.0</v>
      </c>
      <c r="M37" s="1"/>
      <c r="N37" s="1">
        <v>5.758883333333333</v>
      </c>
      <c r="O37" s="1" t="s">
        <v>3278</v>
      </c>
      <c r="P37" s="1" t="s">
        <v>3388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41</v>
      </c>
      <c r="B38" s="1" t="s">
        <v>17</v>
      </c>
      <c r="C38" s="1">
        <v>195.91</v>
      </c>
      <c r="D38" s="1">
        <v>0.0</v>
      </c>
      <c r="E38" s="1" t="s">
        <v>42</v>
      </c>
      <c r="F38" s="1" t="s">
        <v>18</v>
      </c>
      <c r="G38" s="1" t="s">
        <v>24</v>
      </c>
      <c r="H38" s="1" t="s">
        <v>3389</v>
      </c>
      <c r="I38" s="1" t="s">
        <v>3390</v>
      </c>
      <c r="J38" s="1" t="s">
        <v>3390</v>
      </c>
      <c r="K38" s="2"/>
      <c r="L38" s="1">
        <v>-13.0</v>
      </c>
      <c r="M38" s="1"/>
      <c r="N38" s="1">
        <v>1.9942166666666667</v>
      </c>
      <c r="O38" s="1" t="s">
        <v>3278</v>
      </c>
      <c r="P38" s="1" t="s">
        <v>3391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41</v>
      </c>
      <c r="B39" s="1" t="s">
        <v>17</v>
      </c>
      <c r="C39" s="3">
        <v>256.21</v>
      </c>
      <c r="D39" s="1">
        <v>0.0</v>
      </c>
      <c r="E39" s="1" t="s">
        <v>42</v>
      </c>
      <c r="F39" s="1" t="s">
        <v>18</v>
      </c>
      <c r="G39" s="1" t="s">
        <v>24</v>
      </c>
      <c r="H39" s="1" t="s">
        <v>3392</v>
      </c>
      <c r="I39" s="1" t="s">
        <v>3393</v>
      </c>
      <c r="J39" s="1" t="s">
        <v>3393</v>
      </c>
      <c r="K39" s="2"/>
      <c r="L39" s="1">
        <v>-14.0</v>
      </c>
      <c r="M39" s="1"/>
      <c r="N39" s="1">
        <v>5.717816666666667</v>
      </c>
      <c r="O39" s="1" t="s">
        <v>3278</v>
      </c>
      <c r="P39" s="1" t="s">
        <v>3394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70</v>
      </c>
      <c r="B40" s="1" t="s">
        <v>17</v>
      </c>
      <c r="C40" s="1">
        <v>49.0</v>
      </c>
      <c r="D40" s="1">
        <v>0.0</v>
      </c>
      <c r="E40" s="2"/>
      <c r="F40" s="1" t="s">
        <v>32</v>
      </c>
      <c r="G40" s="1" t="s">
        <v>33</v>
      </c>
      <c r="H40" s="1" t="s">
        <v>3395</v>
      </c>
      <c r="I40" s="1" t="s">
        <v>3396</v>
      </c>
      <c r="J40" s="1" t="s">
        <v>3396</v>
      </c>
      <c r="K40" s="2"/>
      <c r="L40" s="1">
        <v>-3.0</v>
      </c>
      <c r="M40" s="1"/>
      <c r="N40" s="1">
        <v>1.8292666666666666</v>
      </c>
      <c r="O40" s="1" t="s">
        <v>73</v>
      </c>
      <c r="P40" s="1" t="s">
        <v>3397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31</v>
      </c>
      <c r="B41" s="1" t="s">
        <v>17</v>
      </c>
      <c r="C41" s="3">
        <v>667.0</v>
      </c>
      <c r="D41" s="1">
        <v>0.0</v>
      </c>
      <c r="E41" s="1" t="s">
        <v>3264</v>
      </c>
      <c r="F41" s="1" t="s">
        <v>59</v>
      </c>
      <c r="G41" s="1" t="s">
        <v>24</v>
      </c>
      <c r="H41" s="1" t="s">
        <v>3398</v>
      </c>
      <c r="I41" s="1" t="s">
        <v>3399</v>
      </c>
      <c r="J41" s="1" t="s">
        <v>3400</v>
      </c>
      <c r="K41" s="1" t="s">
        <v>3401</v>
      </c>
      <c r="L41" s="1">
        <v>-8.0</v>
      </c>
      <c r="M41" s="1">
        <v>0.61615</v>
      </c>
      <c r="N41" s="1">
        <v>8.268616666666667</v>
      </c>
      <c r="O41" s="1" t="s">
        <v>36</v>
      </c>
      <c r="P41" s="1" t="s">
        <v>3402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70</v>
      </c>
      <c r="B42" s="1" t="s">
        <v>17</v>
      </c>
      <c r="C42" s="3">
        <v>278.0</v>
      </c>
      <c r="D42" s="1">
        <v>0.0</v>
      </c>
      <c r="E42" s="2"/>
      <c r="F42" s="1" t="s">
        <v>32</v>
      </c>
      <c r="G42" s="1" t="s">
        <v>33</v>
      </c>
      <c r="H42" s="1" t="s">
        <v>3403</v>
      </c>
      <c r="I42" s="1" t="s">
        <v>3404</v>
      </c>
      <c r="J42" s="1" t="s">
        <v>3404</v>
      </c>
      <c r="K42" s="2"/>
      <c r="L42" s="1">
        <v>6.0</v>
      </c>
      <c r="M42" s="1"/>
      <c r="N42" s="1">
        <v>11.0554</v>
      </c>
      <c r="O42" s="1" t="s">
        <v>73</v>
      </c>
      <c r="P42" s="1" t="s">
        <v>3405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31</v>
      </c>
      <c r="B43" s="1" t="s">
        <v>17</v>
      </c>
      <c r="C43" s="1">
        <v>199.0</v>
      </c>
      <c r="D43" s="1">
        <v>60.0</v>
      </c>
      <c r="E43" s="2"/>
      <c r="F43" s="1" t="s">
        <v>32</v>
      </c>
      <c r="G43" s="1" t="s">
        <v>24</v>
      </c>
      <c r="H43" s="1" t="s">
        <v>3406</v>
      </c>
      <c r="I43" s="1" t="s">
        <v>3407</v>
      </c>
      <c r="J43" s="1" t="s">
        <v>3407</v>
      </c>
      <c r="K43" s="2"/>
      <c r="L43" s="1">
        <v>-15.0</v>
      </c>
      <c r="M43" s="1"/>
      <c r="N43" s="1">
        <v>3.0839333333333334</v>
      </c>
      <c r="O43" s="1" t="s">
        <v>36</v>
      </c>
      <c r="P43" s="1" t="s">
        <v>3365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244.0</v>
      </c>
      <c r="D44" s="1">
        <v>0.0</v>
      </c>
      <c r="E44" s="2"/>
      <c r="F44" s="1" t="s">
        <v>18</v>
      </c>
      <c r="G44" s="1" t="s">
        <v>24</v>
      </c>
      <c r="H44" s="1" t="s">
        <v>3408</v>
      </c>
      <c r="I44" s="1" t="s">
        <v>3409</v>
      </c>
      <c r="J44" s="1" t="s">
        <v>3409</v>
      </c>
      <c r="K44" s="2"/>
      <c r="L44" s="1">
        <v>-8.0</v>
      </c>
      <c r="M44" s="1"/>
      <c r="N44" s="1">
        <v>6.1912666666666665</v>
      </c>
      <c r="O44" s="1" t="s">
        <v>3318</v>
      </c>
      <c r="P44" s="1" t="s">
        <v>3410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3">
        <v>183.0</v>
      </c>
      <c r="D45" s="1">
        <v>61.0</v>
      </c>
      <c r="E45" s="2"/>
      <c r="F45" s="1" t="s">
        <v>18</v>
      </c>
      <c r="G45" s="1" t="s">
        <v>24</v>
      </c>
      <c r="H45" s="1" t="s">
        <v>3411</v>
      </c>
      <c r="I45" s="1" t="s">
        <v>3412</v>
      </c>
      <c r="J45" s="1" t="s">
        <v>3412</v>
      </c>
      <c r="K45" s="2"/>
      <c r="L45" s="1">
        <v>-9.0</v>
      </c>
      <c r="M45" s="1"/>
      <c r="N45" s="1">
        <v>5.958933333333333</v>
      </c>
      <c r="O45" s="1" t="s">
        <v>3318</v>
      </c>
      <c r="P45" s="1" t="s">
        <v>3413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41</v>
      </c>
      <c r="B46" s="1" t="s">
        <v>17</v>
      </c>
      <c r="C46" s="1">
        <v>195.91</v>
      </c>
      <c r="D46" s="1">
        <v>0.0</v>
      </c>
      <c r="E46" s="1" t="s">
        <v>42</v>
      </c>
      <c r="F46" s="1" t="s">
        <v>18</v>
      </c>
      <c r="G46" s="1" t="s">
        <v>24</v>
      </c>
      <c r="H46" s="1" t="s">
        <v>3414</v>
      </c>
      <c r="I46" s="1" t="s">
        <v>3415</v>
      </c>
      <c r="J46" s="1" t="s">
        <v>3415</v>
      </c>
      <c r="K46" s="2"/>
      <c r="L46" s="1">
        <v>-10.0</v>
      </c>
      <c r="M46" s="1"/>
      <c r="N46" s="1">
        <v>4.616133333333333</v>
      </c>
      <c r="O46" s="1" t="s">
        <v>3278</v>
      </c>
      <c r="P46" s="1" t="s">
        <v>3416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41</v>
      </c>
      <c r="B47" s="1" t="s">
        <v>17</v>
      </c>
      <c r="C47" s="1">
        <v>256.21</v>
      </c>
      <c r="D47" s="1">
        <v>0.0</v>
      </c>
      <c r="E47" s="1" t="s">
        <v>42</v>
      </c>
      <c r="F47" s="1" t="s">
        <v>18</v>
      </c>
      <c r="G47" s="1" t="s">
        <v>24</v>
      </c>
      <c r="H47" s="1" t="s">
        <v>3417</v>
      </c>
      <c r="I47" s="1" t="s">
        <v>3418</v>
      </c>
      <c r="J47" s="1" t="s">
        <v>3418</v>
      </c>
      <c r="K47" s="2"/>
      <c r="L47" s="1">
        <v>-8.0</v>
      </c>
      <c r="M47" s="1"/>
      <c r="N47" s="1">
        <v>6.47125</v>
      </c>
      <c r="O47" s="1" t="s">
        <v>3278</v>
      </c>
      <c r="P47" s="1" t="s">
        <v>3419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41</v>
      </c>
      <c r="B48" s="1" t="s">
        <v>17</v>
      </c>
      <c r="C48" s="1">
        <v>582.44</v>
      </c>
      <c r="D48" s="1">
        <v>0.0</v>
      </c>
      <c r="E48" s="1" t="s">
        <v>42</v>
      </c>
      <c r="F48" s="1" t="s">
        <v>18</v>
      </c>
      <c r="G48" s="1" t="s">
        <v>24</v>
      </c>
      <c r="H48" s="1" t="s">
        <v>3420</v>
      </c>
      <c r="I48" s="1" t="s">
        <v>3421</v>
      </c>
      <c r="J48" s="1" t="s">
        <v>3421</v>
      </c>
      <c r="K48" s="2"/>
      <c r="L48" s="1">
        <v>-16.0</v>
      </c>
      <c r="M48" s="1"/>
      <c r="N48" s="1">
        <v>8.719066666666667</v>
      </c>
      <c r="O48" s="1" t="s">
        <v>3278</v>
      </c>
      <c r="P48" s="1" t="s">
        <v>3422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41</v>
      </c>
      <c r="B49" s="1" t="s">
        <v>17</v>
      </c>
      <c r="C49" s="1">
        <v>391.82</v>
      </c>
      <c r="D49" s="1">
        <v>0.0</v>
      </c>
      <c r="E49" s="1" t="s">
        <v>42</v>
      </c>
      <c r="F49" s="1" t="s">
        <v>18</v>
      </c>
      <c r="G49" s="1" t="s">
        <v>24</v>
      </c>
      <c r="H49" s="1" t="s">
        <v>3423</v>
      </c>
      <c r="I49" s="1" t="s">
        <v>3424</v>
      </c>
      <c r="J49" s="1" t="s">
        <v>3424</v>
      </c>
      <c r="K49" s="2"/>
      <c r="L49" s="1">
        <v>-8.0</v>
      </c>
      <c r="M49" s="1"/>
      <c r="N49" s="1">
        <v>6.03605</v>
      </c>
      <c r="O49" s="1" t="s">
        <v>3278</v>
      </c>
      <c r="P49" s="1" t="s">
        <v>3425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41</v>
      </c>
      <c r="B50" s="1" t="s">
        <v>17</v>
      </c>
      <c r="C50" s="1">
        <v>512.42</v>
      </c>
      <c r="D50" s="1">
        <v>0.0</v>
      </c>
      <c r="E50" s="1" t="s">
        <v>42</v>
      </c>
      <c r="F50" s="1" t="s">
        <v>18</v>
      </c>
      <c r="G50" s="1" t="s">
        <v>24</v>
      </c>
      <c r="H50" s="1" t="s">
        <v>3426</v>
      </c>
      <c r="I50" s="1" t="s">
        <v>3427</v>
      </c>
      <c r="J50" s="1" t="s">
        <v>3427</v>
      </c>
      <c r="K50" s="2"/>
      <c r="L50" s="1">
        <v>-8.0</v>
      </c>
      <c r="M50" s="1"/>
      <c r="N50" s="1">
        <v>6.146966666666667</v>
      </c>
      <c r="O50" s="1" t="s">
        <v>3278</v>
      </c>
      <c r="P50" s="1" t="s">
        <v>3428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84</v>
      </c>
      <c r="B51" s="1" t="s">
        <v>17</v>
      </c>
      <c r="C51" s="1">
        <v>319.0</v>
      </c>
      <c r="D51" s="1">
        <v>0.0</v>
      </c>
      <c r="E51" s="1" t="s">
        <v>3429</v>
      </c>
      <c r="F51" s="1" t="s">
        <v>18</v>
      </c>
      <c r="G51" s="1" t="s">
        <v>24</v>
      </c>
      <c r="H51" s="1" t="s">
        <v>3430</v>
      </c>
      <c r="I51" s="1" t="s">
        <v>3431</v>
      </c>
      <c r="J51" s="1" t="s">
        <v>3431</v>
      </c>
      <c r="K51" s="2"/>
      <c r="L51" s="1">
        <v>-6.0</v>
      </c>
      <c r="M51" s="1"/>
      <c r="N51" s="1">
        <v>8.49555</v>
      </c>
      <c r="O51" s="1" t="s">
        <v>3283</v>
      </c>
      <c r="P51" s="1" t="s">
        <v>3432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41</v>
      </c>
      <c r="B52" s="1" t="s">
        <v>17</v>
      </c>
      <c r="C52" s="3">
        <v>587.42</v>
      </c>
      <c r="D52" s="1">
        <v>0.0</v>
      </c>
      <c r="E52" s="1" t="s">
        <v>42</v>
      </c>
      <c r="F52" s="1" t="s">
        <v>18</v>
      </c>
      <c r="G52" s="1" t="s">
        <v>24</v>
      </c>
      <c r="H52" s="1" t="s">
        <v>3433</v>
      </c>
      <c r="I52" s="1" t="s">
        <v>3434</v>
      </c>
      <c r="J52" s="1" t="s">
        <v>3434</v>
      </c>
      <c r="K52" s="2"/>
      <c r="L52" s="1">
        <v>-2.0</v>
      </c>
      <c r="M52" s="1"/>
      <c r="N52" s="1">
        <v>12.09015</v>
      </c>
      <c r="O52" s="1" t="s">
        <v>3278</v>
      </c>
      <c r="P52" s="1" t="s">
        <v>3435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41</v>
      </c>
      <c r="B53" s="1" t="s">
        <v>17</v>
      </c>
      <c r="C53" s="3">
        <v>391.82</v>
      </c>
      <c r="D53" s="1">
        <v>0.0</v>
      </c>
      <c r="E53" s="1" t="s">
        <v>42</v>
      </c>
      <c r="F53" s="1" t="s">
        <v>18</v>
      </c>
      <c r="G53" s="1" t="s">
        <v>24</v>
      </c>
      <c r="H53" s="1" t="s">
        <v>3436</v>
      </c>
      <c r="I53" s="1" t="s">
        <v>3437</v>
      </c>
      <c r="J53" s="1" t="s">
        <v>3437</v>
      </c>
      <c r="K53" s="2"/>
      <c r="L53" s="1">
        <v>-8.0</v>
      </c>
      <c r="M53" s="1"/>
      <c r="N53" s="1">
        <v>6.758633333333333</v>
      </c>
      <c r="O53" s="1" t="s">
        <v>3278</v>
      </c>
      <c r="P53" s="1" t="s">
        <v>3438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41</v>
      </c>
      <c r="B54" s="1" t="s">
        <v>17</v>
      </c>
      <c r="C54" s="3">
        <v>256.21</v>
      </c>
      <c r="D54" s="1">
        <v>0.0</v>
      </c>
      <c r="E54" s="1" t="s">
        <v>42</v>
      </c>
      <c r="F54" s="1" t="s">
        <v>18</v>
      </c>
      <c r="G54" s="1" t="s">
        <v>24</v>
      </c>
      <c r="H54" s="1" t="s">
        <v>3439</v>
      </c>
      <c r="I54" s="1" t="s">
        <v>3440</v>
      </c>
      <c r="J54" s="1" t="s">
        <v>3440</v>
      </c>
      <c r="K54" s="2"/>
      <c r="L54" s="1">
        <v>-7.0</v>
      </c>
      <c r="M54" s="1"/>
      <c r="N54" s="1">
        <v>7.408616666666667</v>
      </c>
      <c r="O54" s="1" t="s">
        <v>3278</v>
      </c>
      <c r="P54" s="1" t="s">
        <v>3441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E54" s="2"/>
      <c r="AF54" s="2"/>
    </row>
    <row r="55">
      <c r="A55" s="1" t="s">
        <v>70</v>
      </c>
      <c r="B55" s="1" t="s">
        <v>17</v>
      </c>
      <c r="C55" s="1">
        <v>777.0</v>
      </c>
      <c r="D55" s="1">
        <v>0.0</v>
      </c>
      <c r="E55" s="1" t="s">
        <v>3264</v>
      </c>
      <c r="F55" s="1" t="s">
        <v>59</v>
      </c>
      <c r="G55" s="1" t="s">
        <v>19</v>
      </c>
      <c r="H55" s="1" t="s">
        <v>3442</v>
      </c>
      <c r="I55" s="1" t="s">
        <v>3443</v>
      </c>
      <c r="J55" s="1" t="s">
        <v>3444</v>
      </c>
      <c r="K55" s="1" t="s">
        <v>3445</v>
      </c>
      <c r="L55" s="1">
        <v>-25.0</v>
      </c>
      <c r="M55" s="1">
        <v>0.59145</v>
      </c>
      <c r="N55" s="1">
        <v>14.333083333333333</v>
      </c>
      <c r="O55" s="1" t="s">
        <v>73</v>
      </c>
      <c r="P55" s="1" t="s">
        <v>3446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31</v>
      </c>
      <c r="B56" s="1" t="s">
        <v>17</v>
      </c>
      <c r="C56" s="1">
        <v>317.0</v>
      </c>
      <c r="D56" s="1">
        <v>12.0</v>
      </c>
      <c r="E56" s="1" t="s">
        <v>3264</v>
      </c>
      <c r="F56" s="1" t="s">
        <v>59</v>
      </c>
      <c r="G56" s="1" t="s">
        <v>24</v>
      </c>
      <c r="H56" s="1" t="s">
        <v>3447</v>
      </c>
      <c r="I56" s="1" t="s">
        <v>3448</v>
      </c>
      <c r="J56" s="1" t="s">
        <v>3449</v>
      </c>
      <c r="K56" s="1" t="s">
        <v>3450</v>
      </c>
      <c r="L56" s="1">
        <v>-10.0</v>
      </c>
      <c r="M56" s="1">
        <v>6.90165</v>
      </c>
      <c r="N56" s="1">
        <v>4.638333333333334</v>
      </c>
      <c r="O56" s="1" t="s">
        <v>36</v>
      </c>
      <c r="P56" s="1" t="s">
        <v>3451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41</v>
      </c>
      <c r="B57" s="1" t="s">
        <v>17</v>
      </c>
      <c r="C57" s="3">
        <v>139.51</v>
      </c>
      <c r="D57" s="1">
        <v>0.0</v>
      </c>
      <c r="E57" s="1" t="s">
        <v>42</v>
      </c>
      <c r="F57" s="1" t="s">
        <v>18</v>
      </c>
      <c r="G57" s="1" t="s">
        <v>24</v>
      </c>
      <c r="H57" s="1" t="s">
        <v>3452</v>
      </c>
      <c r="I57" s="1" t="s">
        <v>3453</v>
      </c>
      <c r="J57" s="1" t="s">
        <v>3453</v>
      </c>
      <c r="K57" s="2"/>
      <c r="L57" s="1">
        <v>-9.0</v>
      </c>
      <c r="M57" s="1"/>
      <c r="N57" s="1">
        <v>5.128033333333334</v>
      </c>
      <c r="O57" s="1" t="s">
        <v>3278</v>
      </c>
      <c r="P57" s="1" t="s">
        <v>3454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16</v>
      </c>
      <c r="B58" s="1" t="s">
        <v>17</v>
      </c>
      <c r="C58" s="1">
        <v>183.0</v>
      </c>
      <c r="D58" s="1">
        <v>61.0</v>
      </c>
      <c r="E58" s="2"/>
      <c r="F58" s="1" t="s">
        <v>18</v>
      </c>
      <c r="G58" s="1" t="s">
        <v>24</v>
      </c>
      <c r="H58" s="1" t="s">
        <v>3455</v>
      </c>
      <c r="I58" s="1" t="s">
        <v>3456</v>
      </c>
      <c r="J58" s="1" t="s">
        <v>3456</v>
      </c>
      <c r="K58" s="2"/>
      <c r="L58" s="1">
        <v>-7.0</v>
      </c>
      <c r="M58" s="1"/>
      <c r="N58" s="1">
        <v>7.1297</v>
      </c>
      <c r="O58" s="1" t="s">
        <v>3318</v>
      </c>
      <c r="P58" s="1" t="s">
        <v>3457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84</v>
      </c>
      <c r="B59" s="1" t="s">
        <v>17</v>
      </c>
      <c r="C59" s="3">
        <v>319.0</v>
      </c>
      <c r="D59" s="1">
        <v>0.0</v>
      </c>
      <c r="E59" s="1" t="s">
        <v>3458</v>
      </c>
      <c r="F59" s="1" t="s">
        <v>18</v>
      </c>
      <c r="G59" s="1" t="s">
        <v>24</v>
      </c>
      <c r="H59" s="1" t="s">
        <v>3459</v>
      </c>
      <c r="I59" s="1" t="s">
        <v>3460</v>
      </c>
      <c r="J59" s="1" t="s">
        <v>3460</v>
      </c>
      <c r="K59" s="2"/>
      <c r="L59" s="1">
        <v>-9.0</v>
      </c>
      <c r="M59" s="1"/>
      <c r="N59" s="1">
        <v>5.1963</v>
      </c>
      <c r="O59" s="1" t="s">
        <v>3283</v>
      </c>
      <c r="P59" s="1" t="s">
        <v>3461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41</v>
      </c>
      <c r="B60" s="1" t="s">
        <v>17</v>
      </c>
      <c r="C60" s="1">
        <v>282.52</v>
      </c>
      <c r="D60" s="1">
        <v>0.0</v>
      </c>
      <c r="E60" s="1" t="s">
        <v>42</v>
      </c>
      <c r="F60" s="1" t="s">
        <v>18</v>
      </c>
      <c r="G60" s="1" t="s">
        <v>24</v>
      </c>
      <c r="H60" s="1" t="s">
        <v>3462</v>
      </c>
      <c r="I60" s="1" t="s">
        <v>3463</v>
      </c>
      <c r="J60" s="1" t="s">
        <v>3463</v>
      </c>
      <c r="K60" s="2"/>
      <c r="L60" s="1">
        <v>-8.0</v>
      </c>
      <c r="M60" s="1"/>
      <c r="N60" s="1">
        <v>6.833433333333334</v>
      </c>
      <c r="O60" s="1" t="s">
        <v>3278</v>
      </c>
      <c r="P60" s="1" t="s">
        <v>3464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41</v>
      </c>
      <c r="B61" s="1" t="s">
        <v>17</v>
      </c>
      <c r="C61" s="1">
        <v>256.21</v>
      </c>
      <c r="D61" s="1">
        <v>0.0</v>
      </c>
      <c r="E61" s="1" t="s">
        <v>42</v>
      </c>
      <c r="F61" s="1" t="s">
        <v>18</v>
      </c>
      <c r="G61" s="1" t="s">
        <v>24</v>
      </c>
      <c r="H61" s="1" t="s">
        <v>3465</v>
      </c>
      <c r="I61" s="1" t="s">
        <v>3466</v>
      </c>
      <c r="J61" s="1" t="s">
        <v>3466</v>
      </c>
      <c r="K61" s="2"/>
      <c r="L61" s="1">
        <v>-8.0</v>
      </c>
      <c r="M61" s="1"/>
      <c r="N61" s="1">
        <v>6.171</v>
      </c>
      <c r="O61" s="1" t="s">
        <v>3278</v>
      </c>
      <c r="P61" s="1" t="s">
        <v>3467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41</v>
      </c>
      <c r="B62" s="1" t="s">
        <v>17</v>
      </c>
      <c r="C62" s="3">
        <v>256.21</v>
      </c>
      <c r="D62" s="1">
        <v>0.0</v>
      </c>
      <c r="E62" s="1" t="s">
        <v>42</v>
      </c>
      <c r="F62" s="1" t="s">
        <v>18</v>
      </c>
      <c r="G62" s="1" t="s">
        <v>24</v>
      </c>
      <c r="H62" s="1" t="s">
        <v>3468</v>
      </c>
      <c r="I62" s="1" t="s">
        <v>3469</v>
      </c>
      <c r="J62" s="1" t="s">
        <v>3469</v>
      </c>
      <c r="K62" s="2"/>
      <c r="L62" s="1">
        <v>-13.0</v>
      </c>
      <c r="M62" s="1"/>
      <c r="N62" s="1">
        <v>4.878783333333334</v>
      </c>
      <c r="O62" s="1" t="s">
        <v>3278</v>
      </c>
      <c r="P62" s="1" t="s">
        <v>3441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31</v>
      </c>
      <c r="B63" s="1" t="s">
        <v>17</v>
      </c>
      <c r="C63" s="1">
        <v>433.0</v>
      </c>
      <c r="D63" s="1">
        <v>64.0</v>
      </c>
      <c r="E63" s="2"/>
      <c r="F63" s="1" t="s">
        <v>32</v>
      </c>
      <c r="G63" s="1" t="s">
        <v>33</v>
      </c>
      <c r="H63" s="1" t="s">
        <v>3470</v>
      </c>
      <c r="I63" s="1" t="s">
        <v>3471</v>
      </c>
      <c r="J63" s="1" t="s">
        <v>3471</v>
      </c>
      <c r="K63" s="2"/>
      <c r="L63" s="1">
        <v>-13.0</v>
      </c>
      <c r="M63" s="1"/>
      <c r="N63" s="1">
        <v>6.033183333333334</v>
      </c>
      <c r="O63" s="1" t="s">
        <v>36</v>
      </c>
      <c r="P63" s="1" t="s">
        <v>3472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31</v>
      </c>
      <c r="B64" s="1" t="s">
        <v>17</v>
      </c>
      <c r="C64" s="3">
        <v>288.0</v>
      </c>
      <c r="D64" s="1">
        <v>66.0</v>
      </c>
      <c r="E64" s="2"/>
      <c r="F64" s="1" t="s">
        <v>32</v>
      </c>
      <c r="G64" s="1" t="s">
        <v>33</v>
      </c>
      <c r="H64" s="1" t="s">
        <v>3473</v>
      </c>
      <c r="I64" s="1" t="s">
        <v>3474</v>
      </c>
      <c r="J64" s="1" t="s">
        <v>3474</v>
      </c>
      <c r="K64" s="2"/>
      <c r="L64" s="1">
        <v>-15.0</v>
      </c>
      <c r="M64" s="1"/>
      <c r="N64" s="1">
        <v>3.6914333333333333</v>
      </c>
      <c r="O64" s="1" t="s">
        <v>36</v>
      </c>
      <c r="P64" s="1" t="s">
        <v>3475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41</v>
      </c>
      <c r="B65" s="1" t="s">
        <v>17</v>
      </c>
      <c r="C65" s="1">
        <v>195.91</v>
      </c>
      <c r="D65" s="1">
        <v>0.0</v>
      </c>
      <c r="E65" s="1" t="s">
        <v>42</v>
      </c>
      <c r="F65" s="1" t="s">
        <v>18</v>
      </c>
      <c r="G65" s="1" t="s">
        <v>24</v>
      </c>
      <c r="H65" s="1" t="s">
        <v>3476</v>
      </c>
      <c r="I65" s="1" t="s">
        <v>3477</v>
      </c>
      <c r="J65" s="1" t="s">
        <v>3477</v>
      </c>
      <c r="K65" s="2"/>
      <c r="L65" s="1">
        <v>-10.0</v>
      </c>
      <c r="M65" s="1"/>
      <c r="N65" s="1">
        <v>4.152666666666667</v>
      </c>
      <c r="O65" s="1" t="s">
        <v>3278</v>
      </c>
      <c r="P65" s="1" t="s">
        <v>3331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16</v>
      </c>
      <c r="B66" s="1" t="s">
        <v>17</v>
      </c>
      <c r="C66" s="3">
        <v>470.0</v>
      </c>
      <c r="D66" s="1">
        <v>0.0</v>
      </c>
      <c r="E66" s="1" t="s">
        <v>3478</v>
      </c>
      <c r="F66" s="1" t="s">
        <v>59</v>
      </c>
      <c r="G66" s="1" t="s">
        <v>19</v>
      </c>
      <c r="H66" s="1" t="s">
        <v>3479</v>
      </c>
      <c r="I66" s="1" t="s">
        <v>3480</v>
      </c>
      <c r="J66" s="1" t="s">
        <v>3481</v>
      </c>
      <c r="K66" s="1" t="s">
        <v>3482</v>
      </c>
      <c r="L66" s="1">
        <v>-21.0</v>
      </c>
      <c r="M66" s="1">
        <v>0.84935</v>
      </c>
      <c r="N66" s="1">
        <v>10.4067</v>
      </c>
      <c r="O66" s="1" t="s">
        <v>3274</v>
      </c>
      <c r="P66" s="1" t="s">
        <v>3483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84</v>
      </c>
      <c r="B67" s="1" t="s">
        <v>17</v>
      </c>
      <c r="C67" s="3">
        <v>204.0</v>
      </c>
      <c r="D67" s="1">
        <v>0.0</v>
      </c>
      <c r="E67" s="1" t="s">
        <v>3484</v>
      </c>
      <c r="F67" s="1" t="s">
        <v>18</v>
      </c>
      <c r="G67" s="1" t="s">
        <v>24</v>
      </c>
      <c r="H67" s="1" t="s">
        <v>3485</v>
      </c>
      <c r="I67" s="1" t="s">
        <v>3486</v>
      </c>
      <c r="J67" s="1" t="s">
        <v>3486</v>
      </c>
      <c r="K67" s="2"/>
      <c r="L67" s="1">
        <v>-4.0</v>
      </c>
      <c r="M67" s="1"/>
      <c r="N67" s="1">
        <v>10.85425</v>
      </c>
      <c r="O67" s="1" t="s">
        <v>3283</v>
      </c>
      <c r="P67" s="1" t="s">
        <v>3487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84</v>
      </c>
      <c r="B68" s="1" t="s">
        <v>17</v>
      </c>
      <c r="C68" s="3">
        <v>388.0</v>
      </c>
      <c r="D68" s="1">
        <v>0.0</v>
      </c>
      <c r="E68" s="1" t="s">
        <v>1911</v>
      </c>
      <c r="F68" s="1" t="s">
        <v>18</v>
      </c>
      <c r="G68" s="1" t="s">
        <v>24</v>
      </c>
      <c r="H68" s="1" t="s">
        <v>3488</v>
      </c>
      <c r="I68" s="1" t="s">
        <v>3489</v>
      </c>
      <c r="J68" s="1" t="s">
        <v>3489</v>
      </c>
      <c r="K68" s="2"/>
      <c r="L68" s="1">
        <v>-6.0</v>
      </c>
      <c r="M68" s="1"/>
      <c r="N68" s="1">
        <v>8.872633333333333</v>
      </c>
      <c r="O68" s="1" t="s">
        <v>3283</v>
      </c>
      <c r="P68" s="1" t="s">
        <v>3490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412.0</v>
      </c>
      <c r="D69" s="1">
        <v>0.0</v>
      </c>
      <c r="E69" s="1" t="s">
        <v>3478</v>
      </c>
      <c r="F69" s="1" t="s">
        <v>59</v>
      </c>
      <c r="G69" s="1" t="s">
        <v>19</v>
      </c>
      <c r="H69" s="1" t="s">
        <v>3491</v>
      </c>
      <c r="I69" s="1" t="s">
        <v>3492</v>
      </c>
      <c r="J69" s="1" t="s">
        <v>3493</v>
      </c>
      <c r="K69" s="1" t="s">
        <v>3494</v>
      </c>
      <c r="L69" s="1">
        <v>-23.0</v>
      </c>
      <c r="M69" s="1">
        <v>2.35315</v>
      </c>
      <c r="N69" s="1">
        <v>9.503216666666667</v>
      </c>
      <c r="O69" s="1" t="s">
        <v>3274</v>
      </c>
      <c r="P69" s="1" t="s">
        <v>3495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84</v>
      </c>
      <c r="B70" s="1" t="s">
        <v>17</v>
      </c>
      <c r="C70" s="1">
        <v>453.0</v>
      </c>
      <c r="D70" s="1">
        <v>0.0</v>
      </c>
      <c r="E70" s="1" t="s">
        <v>3484</v>
      </c>
      <c r="F70" s="1" t="s">
        <v>18</v>
      </c>
      <c r="G70" s="1" t="s">
        <v>24</v>
      </c>
      <c r="H70" s="1" t="s">
        <v>3496</v>
      </c>
      <c r="I70" s="1" t="s">
        <v>3497</v>
      </c>
      <c r="J70" s="1" t="s">
        <v>3497</v>
      </c>
      <c r="K70" s="2"/>
      <c r="L70" s="1">
        <v>-3.0</v>
      </c>
      <c r="M70" s="1"/>
      <c r="N70" s="1">
        <v>11.376916666666666</v>
      </c>
      <c r="O70" s="1" t="s">
        <v>3283</v>
      </c>
      <c r="P70" s="1" t="s">
        <v>3498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31</v>
      </c>
      <c r="B71" s="1" t="s">
        <v>17</v>
      </c>
      <c r="C71" s="3">
        <v>658.0</v>
      </c>
      <c r="D71" s="1">
        <v>0.0</v>
      </c>
      <c r="E71" s="1" t="s">
        <v>3478</v>
      </c>
      <c r="F71" s="1" t="s">
        <v>59</v>
      </c>
      <c r="G71" s="1" t="s">
        <v>24</v>
      </c>
      <c r="H71" s="1" t="s">
        <v>3499</v>
      </c>
      <c r="I71" s="1" t="s">
        <v>3500</v>
      </c>
      <c r="J71" s="1" t="s">
        <v>3501</v>
      </c>
      <c r="K71" s="1" t="s">
        <v>3502</v>
      </c>
      <c r="L71" s="1">
        <v>0.0</v>
      </c>
      <c r="M71" s="1">
        <v>2.0926833333333335</v>
      </c>
      <c r="N71" s="1">
        <v>16.349866666666667</v>
      </c>
      <c r="O71" s="1" t="s">
        <v>36</v>
      </c>
      <c r="P71" s="1" t="s">
        <v>3503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41</v>
      </c>
      <c r="B72" s="1" t="s">
        <v>17</v>
      </c>
      <c r="C72" s="1">
        <v>195.91</v>
      </c>
      <c r="D72" s="1">
        <v>0.0</v>
      </c>
      <c r="E72" s="1" t="s">
        <v>42</v>
      </c>
      <c r="F72" s="1" t="s">
        <v>18</v>
      </c>
      <c r="G72" s="1" t="s">
        <v>24</v>
      </c>
      <c r="H72" s="1" t="s">
        <v>3504</v>
      </c>
      <c r="I72" s="1" t="s">
        <v>3505</v>
      </c>
      <c r="J72" s="1" t="s">
        <v>3505</v>
      </c>
      <c r="K72" s="2"/>
      <c r="L72" s="1">
        <v>1.0</v>
      </c>
      <c r="M72" s="1"/>
      <c r="N72" s="1">
        <v>20.112016666666666</v>
      </c>
      <c r="O72" s="1" t="s">
        <v>3278</v>
      </c>
      <c r="P72" s="1" t="s">
        <v>3506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41</v>
      </c>
      <c r="B73" s="1" t="s">
        <v>17</v>
      </c>
      <c r="C73" s="1">
        <v>256.21</v>
      </c>
      <c r="D73" s="1">
        <v>0.0</v>
      </c>
      <c r="E73" s="1" t="s">
        <v>42</v>
      </c>
      <c r="F73" s="1" t="s">
        <v>18</v>
      </c>
      <c r="G73" s="1" t="s">
        <v>24</v>
      </c>
      <c r="H73" s="1" t="s">
        <v>3507</v>
      </c>
      <c r="I73" s="1" t="s">
        <v>3508</v>
      </c>
      <c r="J73" s="1" t="s">
        <v>3508</v>
      </c>
      <c r="K73" s="2"/>
      <c r="L73" s="1">
        <v>2.0</v>
      </c>
      <c r="M73" s="1"/>
      <c r="N73" s="1">
        <v>17.231333333333332</v>
      </c>
      <c r="O73" s="1" t="s">
        <v>3278</v>
      </c>
      <c r="P73" s="1" t="s">
        <v>3441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389.0</v>
      </c>
      <c r="D74" s="1">
        <v>0.0</v>
      </c>
      <c r="E74" s="1" t="s">
        <v>3478</v>
      </c>
      <c r="F74" s="1" t="s">
        <v>59</v>
      </c>
      <c r="G74" s="1" t="s">
        <v>24</v>
      </c>
      <c r="H74" s="1" t="s">
        <v>3509</v>
      </c>
      <c r="I74" s="1" t="s">
        <v>3510</v>
      </c>
      <c r="J74" s="1" t="s">
        <v>3511</v>
      </c>
      <c r="K74" s="1" t="s">
        <v>3512</v>
      </c>
      <c r="L74" s="1">
        <v>-26.0</v>
      </c>
      <c r="M74" s="1">
        <v>0.39858333333333335</v>
      </c>
      <c r="N74" s="1">
        <v>8.9153</v>
      </c>
      <c r="O74" s="1" t="s">
        <v>3274</v>
      </c>
      <c r="P74" s="1" t="s">
        <v>3513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31</v>
      </c>
      <c r="B75" s="1" t="s">
        <v>17</v>
      </c>
      <c r="C75" s="1">
        <v>329.0</v>
      </c>
      <c r="D75" s="1">
        <v>0.0</v>
      </c>
      <c r="E75" s="1" t="s">
        <v>3478</v>
      </c>
      <c r="F75" s="1" t="s">
        <v>59</v>
      </c>
      <c r="G75" s="1" t="s">
        <v>24</v>
      </c>
      <c r="H75" s="1" t="s">
        <v>3514</v>
      </c>
      <c r="I75" s="1" t="s">
        <v>3515</v>
      </c>
      <c r="J75" s="1" t="s">
        <v>3516</v>
      </c>
      <c r="K75" s="1" t="s">
        <v>3517</v>
      </c>
      <c r="L75" s="1">
        <v>-3.0</v>
      </c>
      <c r="M75" s="1">
        <v>0.8159833333333333</v>
      </c>
      <c r="N75" s="1">
        <v>14.629566666666667</v>
      </c>
      <c r="O75" s="1" t="s">
        <v>36</v>
      </c>
      <c r="P75" s="1" t="s">
        <v>3518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70</v>
      </c>
      <c r="B76" s="1" t="s">
        <v>17</v>
      </c>
      <c r="C76" s="1">
        <v>318.0</v>
      </c>
      <c r="D76" s="1">
        <v>0.0</v>
      </c>
      <c r="E76" s="2"/>
      <c r="F76" s="1" t="s">
        <v>32</v>
      </c>
      <c r="G76" s="1" t="s">
        <v>33</v>
      </c>
      <c r="H76" s="1" t="s">
        <v>3519</v>
      </c>
      <c r="I76" s="1" t="s">
        <v>3520</v>
      </c>
      <c r="J76" s="1" t="s">
        <v>3520</v>
      </c>
      <c r="K76" s="2"/>
      <c r="L76" s="1">
        <v>4.0</v>
      </c>
      <c r="M76" s="1"/>
      <c r="N76" s="1">
        <v>9.319816666666666</v>
      </c>
      <c r="O76" s="1" t="s">
        <v>73</v>
      </c>
      <c r="P76" s="1" t="s">
        <v>3521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41</v>
      </c>
      <c r="B77" s="1" t="s">
        <v>17</v>
      </c>
      <c r="C77" s="1">
        <v>257.52</v>
      </c>
      <c r="D77" s="1">
        <v>0.0</v>
      </c>
      <c r="E77" s="1" t="s">
        <v>42</v>
      </c>
      <c r="F77" s="1" t="s">
        <v>18</v>
      </c>
      <c r="G77" s="1" t="s">
        <v>24</v>
      </c>
      <c r="H77" s="1" t="s">
        <v>3522</v>
      </c>
      <c r="I77" s="1" t="s">
        <v>3523</v>
      </c>
      <c r="J77" s="1" t="s">
        <v>3523</v>
      </c>
      <c r="K77" s="2"/>
      <c r="L77" s="1">
        <v>-5.0</v>
      </c>
      <c r="M77" s="1"/>
      <c r="N77" s="1">
        <v>9.741266666666666</v>
      </c>
      <c r="O77" s="1" t="s">
        <v>3278</v>
      </c>
      <c r="P77" s="1" t="s">
        <v>3524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31</v>
      </c>
      <c r="B78" s="1" t="s">
        <v>17</v>
      </c>
      <c r="C78" s="1">
        <v>284.0</v>
      </c>
      <c r="D78" s="1">
        <v>0.0</v>
      </c>
      <c r="E78" s="1" t="s">
        <v>3264</v>
      </c>
      <c r="F78" s="1" t="s">
        <v>59</v>
      </c>
      <c r="G78" s="1" t="s">
        <v>19</v>
      </c>
      <c r="H78" s="1" t="s">
        <v>3525</v>
      </c>
      <c r="I78" s="1" t="s">
        <v>3526</v>
      </c>
      <c r="J78" s="1" t="s">
        <v>3527</v>
      </c>
      <c r="K78" s="1" t="s">
        <v>3528</v>
      </c>
      <c r="L78" s="1">
        <v>11.0</v>
      </c>
      <c r="M78" s="1">
        <v>13.1619</v>
      </c>
      <c r="N78" s="1">
        <v>17.81355</v>
      </c>
      <c r="O78" s="1" t="s">
        <v>36</v>
      </c>
      <c r="P78" s="1" t="s">
        <v>3269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41</v>
      </c>
      <c r="B79" s="1" t="s">
        <v>17</v>
      </c>
      <c r="C79" s="3">
        <v>256.21</v>
      </c>
      <c r="D79" s="1">
        <v>0.0</v>
      </c>
      <c r="E79" s="1" t="s">
        <v>42</v>
      </c>
      <c r="F79" s="1" t="s">
        <v>18</v>
      </c>
      <c r="G79" s="1" t="s">
        <v>24</v>
      </c>
      <c r="H79" s="1" t="s">
        <v>3529</v>
      </c>
      <c r="I79" s="1" t="s">
        <v>3530</v>
      </c>
      <c r="J79" s="1" t="s">
        <v>3530</v>
      </c>
      <c r="K79" s="2"/>
      <c r="L79" s="1">
        <v>0.0</v>
      </c>
      <c r="M79" s="1"/>
      <c r="N79" s="1">
        <v>15.042316666666666</v>
      </c>
      <c r="O79" s="1" t="s">
        <v>3278</v>
      </c>
      <c r="P79" s="1" t="s">
        <v>3531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70</v>
      </c>
      <c r="B80" s="1" t="s">
        <v>17</v>
      </c>
      <c r="C80" s="3">
        <v>777.0</v>
      </c>
      <c r="D80" s="1">
        <v>0.0</v>
      </c>
      <c r="E80" s="1" t="s">
        <v>3264</v>
      </c>
      <c r="F80" s="1" t="s">
        <v>59</v>
      </c>
      <c r="G80" s="1" t="s">
        <v>19</v>
      </c>
      <c r="H80" s="1" t="s">
        <v>3532</v>
      </c>
      <c r="I80" s="1" t="s">
        <v>3533</v>
      </c>
      <c r="J80" s="1" t="s">
        <v>3534</v>
      </c>
      <c r="K80" s="1" t="s">
        <v>3535</v>
      </c>
      <c r="L80" s="1">
        <v>8.0</v>
      </c>
      <c r="M80" s="1">
        <v>16.054133333333333</v>
      </c>
      <c r="N80" s="1">
        <v>0.06743333333333333</v>
      </c>
      <c r="O80" s="1" t="s">
        <v>73</v>
      </c>
      <c r="P80" s="1" t="s">
        <v>3536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41</v>
      </c>
      <c r="B81" s="1" t="s">
        <v>17</v>
      </c>
      <c r="C81" s="3">
        <v>299.66</v>
      </c>
      <c r="D81" s="1">
        <v>0.0</v>
      </c>
      <c r="E81" s="1" t="s">
        <v>42</v>
      </c>
      <c r="F81" s="1" t="s">
        <v>18</v>
      </c>
      <c r="G81" s="1" t="s">
        <v>24</v>
      </c>
      <c r="H81" s="1" t="s">
        <v>3537</v>
      </c>
      <c r="I81" s="1" t="s">
        <v>3538</v>
      </c>
      <c r="J81" s="1" t="s">
        <v>3538</v>
      </c>
      <c r="K81" s="2"/>
      <c r="L81" s="1">
        <v>-3.0</v>
      </c>
      <c r="M81" s="1"/>
      <c r="N81" s="1">
        <v>11.580016666666667</v>
      </c>
      <c r="O81" s="1" t="s">
        <v>3278</v>
      </c>
      <c r="P81" s="1" t="s">
        <v>3539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41</v>
      </c>
      <c r="B82" s="1" t="s">
        <v>17</v>
      </c>
      <c r="C82" s="1">
        <v>613.53</v>
      </c>
      <c r="D82" s="1">
        <v>0.0</v>
      </c>
      <c r="E82" s="1" t="s">
        <v>42</v>
      </c>
      <c r="F82" s="1" t="s">
        <v>18</v>
      </c>
      <c r="G82" s="1" t="s">
        <v>24</v>
      </c>
      <c r="H82" s="1" t="s">
        <v>3540</v>
      </c>
      <c r="I82" s="1" t="s">
        <v>3541</v>
      </c>
      <c r="J82" s="1" t="s">
        <v>3541</v>
      </c>
      <c r="K82" s="2"/>
      <c r="L82" s="1">
        <v>-2.0</v>
      </c>
      <c r="M82" s="1"/>
      <c r="N82" s="1">
        <v>12.2911</v>
      </c>
      <c r="O82" s="1" t="s">
        <v>3278</v>
      </c>
      <c r="P82" s="1" t="s">
        <v>3542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84</v>
      </c>
      <c r="B83" s="1" t="s">
        <v>17</v>
      </c>
      <c r="C83" s="3">
        <v>482.0</v>
      </c>
      <c r="D83" s="1">
        <v>0.0</v>
      </c>
      <c r="E83" s="1" t="s">
        <v>3543</v>
      </c>
      <c r="F83" s="1" t="s">
        <v>18</v>
      </c>
      <c r="G83" s="1" t="s">
        <v>24</v>
      </c>
      <c r="H83" s="1" t="s">
        <v>3544</v>
      </c>
      <c r="I83" s="1" t="s">
        <v>3545</v>
      </c>
      <c r="J83" s="1" t="s">
        <v>3545</v>
      </c>
      <c r="K83" s="2"/>
      <c r="L83" s="1">
        <v>0.0</v>
      </c>
      <c r="M83" s="1"/>
      <c r="N83" s="1">
        <v>15.395533333333333</v>
      </c>
      <c r="O83" s="1" t="s">
        <v>3283</v>
      </c>
      <c r="P83" s="1" t="s">
        <v>3546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3">
        <v>333.0</v>
      </c>
      <c r="D84" s="1">
        <v>0.0</v>
      </c>
      <c r="E84" s="1" t="s">
        <v>3478</v>
      </c>
      <c r="F84" s="1" t="s">
        <v>59</v>
      </c>
      <c r="G84" s="1" t="s">
        <v>24</v>
      </c>
      <c r="H84" s="1" t="s">
        <v>3547</v>
      </c>
      <c r="I84" s="1" t="s">
        <v>3548</v>
      </c>
      <c r="J84" s="1" t="s">
        <v>3549</v>
      </c>
      <c r="K84" s="1" t="s">
        <v>3550</v>
      </c>
      <c r="L84" s="1">
        <v>-21.0</v>
      </c>
      <c r="M84" s="1">
        <v>1.0546166666666668</v>
      </c>
      <c r="N84" s="1">
        <v>17.297666666666668</v>
      </c>
      <c r="O84" s="1" t="s">
        <v>3274</v>
      </c>
      <c r="P84" s="1" t="s">
        <v>3551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41</v>
      </c>
      <c r="B85" s="1" t="s">
        <v>17</v>
      </c>
      <c r="C85" s="1">
        <v>506.33</v>
      </c>
      <c r="D85" s="1">
        <v>0.0</v>
      </c>
      <c r="E85" s="1" t="s">
        <v>42</v>
      </c>
      <c r="F85" s="1" t="s">
        <v>18</v>
      </c>
      <c r="G85" s="1" t="s">
        <v>24</v>
      </c>
      <c r="H85" s="1" t="s">
        <v>3552</v>
      </c>
      <c r="I85" s="1" t="s">
        <v>3553</v>
      </c>
      <c r="J85" s="1" t="s">
        <v>3553</v>
      </c>
      <c r="K85" s="2"/>
      <c r="L85" s="1">
        <v>5.0</v>
      </c>
      <c r="M85" s="1"/>
      <c r="N85" s="1">
        <v>20.6404</v>
      </c>
      <c r="O85" s="1" t="s">
        <v>3278</v>
      </c>
      <c r="P85" s="1" t="s">
        <v>3554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41</v>
      </c>
      <c r="B86" s="1" t="s">
        <v>17</v>
      </c>
      <c r="C86" s="1">
        <v>547.42</v>
      </c>
      <c r="D86" s="1">
        <v>0.0</v>
      </c>
      <c r="E86" s="1" t="s">
        <v>42</v>
      </c>
      <c r="F86" s="1" t="s">
        <v>18</v>
      </c>
      <c r="G86" s="1" t="s">
        <v>24</v>
      </c>
      <c r="H86" s="1" t="s">
        <v>3555</v>
      </c>
      <c r="I86" s="1" t="s">
        <v>3556</v>
      </c>
      <c r="J86" s="1" t="s">
        <v>3556</v>
      </c>
      <c r="K86" s="2"/>
      <c r="L86" s="1">
        <v>7.0</v>
      </c>
      <c r="M86" s="1"/>
      <c r="N86" s="1">
        <v>22.790866666666666</v>
      </c>
      <c r="O86" s="1" t="s">
        <v>3278</v>
      </c>
      <c r="P86" s="1" t="s">
        <v>3557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41</v>
      </c>
      <c r="B87" s="1" t="s">
        <v>17</v>
      </c>
      <c r="C87" s="3">
        <v>964.54</v>
      </c>
      <c r="D87" s="1">
        <v>0.0</v>
      </c>
      <c r="E87" s="1" t="s">
        <v>42</v>
      </c>
      <c r="F87" s="1" t="s">
        <v>18</v>
      </c>
      <c r="G87" s="1" t="s">
        <v>24</v>
      </c>
      <c r="H87" s="1" t="s">
        <v>3558</v>
      </c>
      <c r="I87" s="1" t="s">
        <v>3559</v>
      </c>
      <c r="J87" s="1" t="s">
        <v>3559</v>
      </c>
      <c r="K87" s="2"/>
      <c r="L87" s="1">
        <v>2.0</v>
      </c>
      <c r="M87" s="1"/>
      <c r="N87" s="1">
        <v>17.933633333333333</v>
      </c>
      <c r="O87" s="1" t="s">
        <v>3278</v>
      </c>
      <c r="P87" s="1" t="s">
        <v>3560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41</v>
      </c>
      <c r="B88" s="1" t="s">
        <v>17</v>
      </c>
      <c r="C88" s="3">
        <v>391.82</v>
      </c>
      <c r="D88" s="1">
        <v>0.0</v>
      </c>
      <c r="E88" s="1" t="s">
        <v>42</v>
      </c>
      <c r="F88" s="1" t="s">
        <v>18</v>
      </c>
      <c r="G88" s="1" t="s">
        <v>24</v>
      </c>
      <c r="H88" s="1" t="s">
        <v>3561</v>
      </c>
      <c r="I88" s="1" t="s">
        <v>3562</v>
      </c>
      <c r="J88" s="1" t="s">
        <v>3562</v>
      </c>
      <c r="K88" s="2"/>
      <c r="L88" s="1">
        <v>-3.0</v>
      </c>
      <c r="M88" s="1"/>
      <c r="N88" s="1">
        <v>11.406816666666666</v>
      </c>
      <c r="O88" s="1" t="s">
        <v>3278</v>
      </c>
      <c r="P88" s="1" t="s">
        <v>3563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70</v>
      </c>
      <c r="B89" s="1" t="s">
        <v>17</v>
      </c>
      <c r="C89" s="3">
        <v>364.0</v>
      </c>
      <c r="D89" s="1">
        <v>0.0</v>
      </c>
      <c r="E89" s="1" t="s">
        <v>3478</v>
      </c>
      <c r="F89" s="1" t="s">
        <v>59</v>
      </c>
      <c r="G89" s="1" t="s">
        <v>19</v>
      </c>
      <c r="H89" s="1" t="s">
        <v>3564</v>
      </c>
      <c r="I89" s="1" t="s">
        <v>3565</v>
      </c>
      <c r="J89" s="1" t="s">
        <v>3566</v>
      </c>
      <c r="K89" s="1" t="s">
        <v>3567</v>
      </c>
      <c r="L89" s="1">
        <v>-6.0</v>
      </c>
      <c r="M89" s="1">
        <v>0.38821666666666665</v>
      </c>
      <c r="N89" s="1">
        <v>14.016316666666667</v>
      </c>
      <c r="O89" s="1" t="s">
        <v>73</v>
      </c>
      <c r="P89" s="1" t="s">
        <v>3568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31</v>
      </c>
      <c r="B90" s="1" t="s">
        <v>17</v>
      </c>
      <c r="C90" s="1">
        <v>259.0</v>
      </c>
      <c r="D90" s="1">
        <v>0.0</v>
      </c>
      <c r="E90" s="1" t="s">
        <v>3478</v>
      </c>
      <c r="F90" s="1" t="s">
        <v>59</v>
      </c>
      <c r="G90" s="1" t="s">
        <v>24</v>
      </c>
      <c r="H90" s="1" t="s">
        <v>3569</v>
      </c>
      <c r="I90" s="1" t="s">
        <v>3570</v>
      </c>
      <c r="J90" s="1" t="s">
        <v>3571</v>
      </c>
      <c r="K90" s="1" t="s">
        <v>3572</v>
      </c>
      <c r="L90" s="1">
        <v>-15.0</v>
      </c>
      <c r="M90" s="1">
        <v>0.4273166666666667</v>
      </c>
      <c r="N90" s="1">
        <v>7.25495</v>
      </c>
      <c r="O90" s="1" t="s">
        <v>36</v>
      </c>
      <c r="P90" s="1" t="s">
        <v>3573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70</v>
      </c>
      <c r="B91" s="1" t="s">
        <v>17</v>
      </c>
      <c r="C91" s="1">
        <v>329.0</v>
      </c>
      <c r="D91" s="1">
        <v>0.0</v>
      </c>
      <c r="E91" s="2"/>
      <c r="F91" s="1" t="s">
        <v>32</v>
      </c>
      <c r="G91" s="1" t="s">
        <v>33</v>
      </c>
      <c r="H91" s="1" t="s">
        <v>3574</v>
      </c>
      <c r="I91" s="1" t="s">
        <v>3575</v>
      </c>
      <c r="J91" s="1" t="s">
        <v>3575</v>
      </c>
      <c r="K91" s="2"/>
      <c r="L91" s="1">
        <v>112.0</v>
      </c>
      <c r="M91" s="1"/>
      <c r="N91" s="1">
        <v>117.27806666666666</v>
      </c>
      <c r="O91" s="1" t="s">
        <v>73</v>
      </c>
      <c r="P91" s="1" t="s">
        <v>3576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488</v>
      </c>
      <c r="C92" s="3">
        <v>168.25</v>
      </c>
      <c r="D92" s="1">
        <v>75.75</v>
      </c>
      <c r="E92" s="2"/>
      <c r="F92" s="1" t="s">
        <v>18</v>
      </c>
      <c r="G92" s="1" t="s">
        <v>24</v>
      </c>
      <c r="H92" s="1" t="s">
        <v>3577</v>
      </c>
      <c r="I92" s="1" t="s">
        <v>3578</v>
      </c>
      <c r="J92" s="1" t="s">
        <v>3578</v>
      </c>
      <c r="K92" s="2"/>
      <c r="L92" s="1">
        <v>-3.0</v>
      </c>
      <c r="M92" s="1"/>
      <c r="N92" s="1">
        <v>11.513916666666667</v>
      </c>
      <c r="O92" s="1" t="s">
        <v>3318</v>
      </c>
      <c r="P92" s="1" t="s">
        <v>3579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3">
        <v>322.0</v>
      </c>
      <c r="D93" s="1">
        <v>100.0</v>
      </c>
      <c r="E93" s="2"/>
      <c r="F93" s="1" t="s">
        <v>18</v>
      </c>
      <c r="G93" s="1" t="s">
        <v>24</v>
      </c>
      <c r="H93" s="1" t="s">
        <v>3580</v>
      </c>
      <c r="I93" s="1" t="s">
        <v>3581</v>
      </c>
      <c r="J93" s="1" t="s">
        <v>3581</v>
      </c>
      <c r="K93" s="2"/>
      <c r="L93" s="1">
        <v>-2.0</v>
      </c>
      <c r="M93" s="1"/>
      <c r="N93" s="1">
        <v>12.454666666666666</v>
      </c>
      <c r="O93" s="1" t="s">
        <v>3318</v>
      </c>
      <c r="P93" s="1" t="s">
        <v>3582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41</v>
      </c>
      <c r="B94" s="1" t="s">
        <v>17</v>
      </c>
      <c r="C94" s="1">
        <v>256.21</v>
      </c>
      <c r="D94" s="1">
        <v>0.0</v>
      </c>
      <c r="E94" s="1" t="s">
        <v>42</v>
      </c>
      <c r="F94" s="1" t="s">
        <v>18</v>
      </c>
      <c r="G94" s="1" t="s">
        <v>24</v>
      </c>
      <c r="H94" s="1" t="s">
        <v>3583</v>
      </c>
      <c r="I94" s="1" t="s">
        <v>3584</v>
      </c>
      <c r="J94" s="1" t="s">
        <v>3584</v>
      </c>
      <c r="K94" s="2"/>
      <c r="L94" s="1">
        <v>-3.0</v>
      </c>
      <c r="M94" s="1"/>
      <c r="N94" s="1">
        <v>11.169766666666666</v>
      </c>
      <c r="O94" s="1" t="s">
        <v>3278</v>
      </c>
      <c r="P94" s="1" t="s">
        <v>3441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41</v>
      </c>
      <c r="B95" s="1" t="s">
        <v>17</v>
      </c>
      <c r="C95" s="3">
        <v>256.21</v>
      </c>
      <c r="D95" s="1">
        <v>0.0</v>
      </c>
      <c r="E95" s="1" t="s">
        <v>42</v>
      </c>
      <c r="F95" s="1" t="s">
        <v>18</v>
      </c>
      <c r="G95" s="1" t="s">
        <v>24</v>
      </c>
      <c r="H95" s="1" t="s">
        <v>3585</v>
      </c>
      <c r="I95" s="1" t="s">
        <v>3586</v>
      </c>
      <c r="J95" s="1" t="s">
        <v>3586</v>
      </c>
      <c r="K95" s="2"/>
      <c r="L95" s="1">
        <v>-1.0</v>
      </c>
      <c r="M95" s="1"/>
      <c r="N95" s="1">
        <v>13.945916666666667</v>
      </c>
      <c r="O95" s="1" t="s">
        <v>3278</v>
      </c>
      <c r="P95" s="1" t="s">
        <v>3322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31</v>
      </c>
      <c r="B96" s="1" t="s">
        <v>17</v>
      </c>
      <c r="C96" s="1">
        <v>207.0</v>
      </c>
      <c r="D96" s="1">
        <v>52.0</v>
      </c>
      <c r="E96" s="2"/>
      <c r="F96" s="1" t="s">
        <v>32</v>
      </c>
      <c r="G96" s="1" t="s">
        <v>33</v>
      </c>
      <c r="H96" s="1" t="s">
        <v>3587</v>
      </c>
      <c r="I96" s="1" t="s">
        <v>3588</v>
      </c>
      <c r="J96" s="1" t="s">
        <v>3588</v>
      </c>
      <c r="K96" s="2"/>
      <c r="L96" s="1">
        <v>-7.0</v>
      </c>
      <c r="M96" s="1"/>
      <c r="N96" s="1">
        <v>11.86295</v>
      </c>
      <c r="O96" s="1" t="s">
        <v>36</v>
      </c>
      <c r="P96" s="1" t="s">
        <v>3589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31</v>
      </c>
      <c r="B97" s="1" t="s">
        <v>17</v>
      </c>
      <c r="C97" s="1">
        <v>371.0</v>
      </c>
      <c r="D97" s="1">
        <v>52.0</v>
      </c>
      <c r="E97" s="2"/>
      <c r="F97" s="1" t="s">
        <v>32</v>
      </c>
      <c r="G97" s="1" t="s">
        <v>24</v>
      </c>
      <c r="H97" s="1" t="s">
        <v>3590</v>
      </c>
      <c r="I97" s="1" t="s">
        <v>3591</v>
      </c>
      <c r="J97" s="1" t="s">
        <v>3591</v>
      </c>
      <c r="K97" s="2"/>
      <c r="L97" s="1">
        <v>-7.0</v>
      </c>
      <c r="M97" s="1"/>
      <c r="N97" s="1">
        <v>10.96355</v>
      </c>
      <c r="O97" s="1" t="s">
        <v>36</v>
      </c>
      <c r="P97" s="1" t="s">
        <v>3592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41</v>
      </c>
      <c r="B98" s="1" t="s">
        <v>17</v>
      </c>
      <c r="C98" s="3">
        <v>256.21</v>
      </c>
      <c r="D98" s="1">
        <v>0.0</v>
      </c>
      <c r="E98" s="1" t="s">
        <v>42</v>
      </c>
      <c r="F98" s="1" t="s">
        <v>18</v>
      </c>
      <c r="G98" s="1" t="s">
        <v>24</v>
      </c>
      <c r="H98" s="1" t="s">
        <v>3593</v>
      </c>
      <c r="I98" s="1" t="s">
        <v>3594</v>
      </c>
      <c r="J98" s="1" t="s">
        <v>3594</v>
      </c>
      <c r="K98" s="2"/>
      <c r="L98" s="1">
        <v>-10.0</v>
      </c>
      <c r="M98" s="1"/>
      <c r="N98" s="1">
        <v>8.258566666666667</v>
      </c>
      <c r="O98" s="1" t="s">
        <v>3278</v>
      </c>
      <c r="P98" s="1" t="s">
        <v>3441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16</v>
      </c>
      <c r="B99" s="1" t="s">
        <v>17</v>
      </c>
      <c r="C99" s="3">
        <v>413.0</v>
      </c>
      <c r="D99" s="1">
        <v>0.0</v>
      </c>
      <c r="E99" s="2"/>
      <c r="F99" s="1" t="s">
        <v>18</v>
      </c>
      <c r="G99" s="1" t="s">
        <v>19</v>
      </c>
      <c r="H99" s="1" t="s">
        <v>3595</v>
      </c>
      <c r="I99" s="1" t="s">
        <v>3596</v>
      </c>
      <c r="J99" s="1" t="s">
        <v>3596</v>
      </c>
      <c r="K99" s="2"/>
      <c r="L99" s="1">
        <v>1.0</v>
      </c>
      <c r="M99" s="1"/>
      <c r="N99" s="1">
        <v>16.43085</v>
      </c>
      <c r="O99" s="1" t="s">
        <v>3318</v>
      </c>
      <c r="P99" s="1" t="s">
        <v>3597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84</v>
      </c>
      <c r="B100" s="1" t="s">
        <v>17</v>
      </c>
      <c r="C100" s="3">
        <v>700.0</v>
      </c>
      <c r="D100" s="1">
        <v>0.0</v>
      </c>
      <c r="E100" s="1" t="s">
        <v>2730</v>
      </c>
      <c r="F100" s="1" t="s">
        <v>18</v>
      </c>
      <c r="G100" s="1" t="s">
        <v>24</v>
      </c>
      <c r="H100" s="1" t="s">
        <v>3598</v>
      </c>
      <c r="I100" s="1" t="s">
        <v>3599</v>
      </c>
      <c r="J100" s="1" t="s">
        <v>3599</v>
      </c>
      <c r="K100" s="2"/>
      <c r="L100" s="1">
        <v>0.0</v>
      </c>
      <c r="M100" s="1"/>
      <c r="N100" s="1">
        <v>14.76055</v>
      </c>
      <c r="O100" s="1" t="s">
        <v>3283</v>
      </c>
      <c r="P100" s="1" t="s">
        <v>3600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70</v>
      </c>
      <c r="B101" s="3" t="s">
        <v>17</v>
      </c>
      <c r="C101" s="1">
        <v>59.0</v>
      </c>
      <c r="D101" s="1">
        <v>0.0</v>
      </c>
      <c r="E101" s="2"/>
      <c r="F101" s="1" t="s">
        <v>32</v>
      </c>
      <c r="G101" s="1" t="s">
        <v>33</v>
      </c>
      <c r="H101" s="1" t="s">
        <v>3601</v>
      </c>
      <c r="I101" s="1" t="s">
        <v>3602</v>
      </c>
      <c r="J101" s="1" t="s">
        <v>3602</v>
      </c>
      <c r="K101" s="2"/>
      <c r="L101" s="1">
        <v>59.0</v>
      </c>
      <c r="M101" s="1"/>
      <c r="N101" s="1">
        <v>64.20523333333334</v>
      </c>
      <c r="O101" s="1" t="s">
        <v>73</v>
      </c>
      <c r="P101" s="1" t="s">
        <v>3603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41</v>
      </c>
      <c r="B102" s="1" t="s">
        <v>17</v>
      </c>
      <c r="C102" s="1">
        <v>302.82</v>
      </c>
      <c r="D102" s="1">
        <v>0.0</v>
      </c>
      <c r="E102" s="1" t="s">
        <v>42</v>
      </c>
      <c r="F102" s="1" t="s">
        <v>18</v>
      </c>
      <c r="G102" s="1" t="s">
        <v>24</v>
      </c>
      <c r="H102" s="1" t="s">
        <v>3604</v>
      </c>
      <c r="I102" s="1" t="s">
        <v>3605</v>
      </c>
      <c r="J102" s="1" t="s">
        <v>3605</v>
      </c>
      <c r="K102" s="2"/>
      <c r="L102" s="1">
        <v>-8.0</v>
      </c>
      <c r="M102" s="1"/>
      <c r="N102" s="1">
        <v>6.939883333333333</v>
      </c>
      <c r="O102" s="1" t="s">
        <v>3278</v>
      </c>
      <c r="P102" s="1" t="s">
        <v>3606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70</v>
      </c>
      <c r="B103" s="1" t="s">
        <v>17</v>
      </c>
      <c r="C103" s="1">
        <v>259.0</v>
      </c>
      <c r="D103" s="1">
        <v>0.0</v>
      </c>
      <c r="E103" s="2"/>
      <c r="F103" s="1" t="s">
        <v>32</v>
      </c>
      <c r="G103" s="1" t="s">
        <v>33</v>
      </c>
      <c r="H103" s="1" t="s">
        <v>3607</v>
      </c>
      <c r="I103" s="1" t="s">
        <v>3608</v>
      </c>
      <c r="J103" s="1" t="s">
        <v>3608</v>
      </c>
      <c r="K103" s="2"/>
      <c r="L103" s="1">
        <v>72.0</v>
      </c>
      <c r="M103" s="1"/>
      <c r="N103" s="1">
        <v>77.13615</v>
      </c>
      <c r="O103" s="1" t="s">
        <v>73</v>
      </c>
      <c r="P103" s="1" t="s">
        <v>3609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70</v>
      </c>
      <c r="B104" s="1" t="s">
        <v>17</v>
      </c>
      <c r="C104" s="3">
        <v>946.8</v>
      </c>
      <c r="D104" s="1">
        <v>207.2</v>
      </c>
      <c r="E104" s="2"/>
      <c r="F104" s="1" t="s">
        <v>32</v>
      </c>
      <c r="G104" s="1" t="s">
        <v>19</v>
      </c>
      <c r="H104" s="1" t="s">
        <v>3610</v>
      </c>
      <c r="I104" s="1" t="s">
        <v>3611</v>
      </c>
      <c r="J104" s="1" t="s">
        <v>3611</v>
      </c>
      <c r="K104" s="2"/>
      <c r="L104" s="1">
        <v>-97.0</v>
      </c>
      <c r="M104" s="1"/>
      <c r="N104" s="1">
        <v>0.14988333333333334</v>
      </c>
      <c r="O104" s="1" t="s">
        <v>73</v>
      </c>
      <c r="P104" s="1" t="s">
        <v>3612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41</v>
      </c>
      <c r="B105" s="1" t="s">
        <v>17</v>
      </c>
      <c r="C105" s="1">
        <v>256.21</v>
      </c>
      <c r="D105" s="1">
        <v>0.0</v>
      </c>
      <c r="E105" s="1" t="s">
        <v>42</v>
      </c>
      <c r="F105" s="1" t="s">
        <v>18</v>
      </c>
      <c r="G105" s="1" t="s">
        <v>24</v>
      </c>
      <c r="H105" s="1" t="s">
        <v>3613</v>
      </c>
      <c r="I105" s="1" t="s">
        <v>3614</v>
      </c>
      <c r="J105" s="1" t="s">
        <v>3614</v>
      </c>
      <c r="K105" s="2"/>
      <c r="L105" s="1">
        <v>-3.0</v>
      </c>
      <c r="M105" s="1"/>
      <c r="N105" s="1">
        <v>11.500466666666666</v>
      </c>
      <c r="O105" s="1" t="s">
        <v>3278</v>
      </c>
      <c r="P105" s="1" t="s">
        <v>3322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41</v>
      </c>
      <c r="B106" s="1" t="s">
        <v>17</v>
      </c>
      <c r="C106" s="1">
        <v>752.04</v>
      </c>
      <c r="D106" s="1">
        <v>0.0</v>
      </c>
      <c r="E106" s="1" t="s">
        <v>42</v>
      </c>
      <c r="F106" s="1" t="s">
        <v>18</v>
      </c>
      <c r="G106" s="1" t="s">
        <v>24</v>
      </c>
      <c r="H106" s="1" t="s">
        <v>3615</v>
      </c>
      <c r="I106" s="1" t="s">
        <v>3616</v>
      </c>
      <c r="J106" s="1" t="s">
        <v>3616</v>
      </c>
      <c r="K106" s="2"/>
      <c r="L106" s="1">
        <v>1.0</v>
      </c>
      <c r="M106" s="1"/>
      <c r="N106" s="1">
        <v>16.29985</v>
      </c>
      <c r="O106" s="1" t="s">
        <v>3278</v>
      </c>
      <c r="P106" s="1" t="s">
        <v>3617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31</v>
      </c>
      <c r="B107" s="1" t="s">
        <v>17</v>
      </c>
      <c r="C107" s="1">
        <v>279.0</v>
      </c>
      <c r="D107" s="1">
        <v>0.0</v>
      </c>
      <c r="E107" s="1" t="s">
        <v>3478</v>
      </c>
      <c r="F107" s="1" t="s">
        <v>59</v>
      </c>
      <c r="G107" s="1" t="s">
        <v>24</v>
      </c>
      <c r="H107" s="1" t="s">
        <v>3618</v>
      </c>
      <c r="I107" s="1" t="s">
        <v>3619</v>
      </c>
      <c r="J107" s="1" t="s">
        <v>3620</v>
      </c>
      <c r="K107" s="1" t="s">
        <v>3621</v>
      </c>
      <c r="L107" s="1">
        <v>2.0</v>
      </c>
      <c r="M107" s="1">
        <v>18.846333333333334</v>
      </c>
      <c r="N107" s="1">
        <v>10.949466666666666</v>
      </c>
      <c r="O107" s="1" t="s">
        <v>36</v>
      </c>
      <c r="P107" s="1" t="s">
        <v>3365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488</v>
      </c>
      <c r="C108" s="1">
        <v>319.0</v>
      </c>
      <c r="D108" s="1">
        <v>0.0</v>
      </c>
      <c r="E108" s="2"/>
      <c r="F108" s="1" t="s">
        <v>18</v>
      </c>
      <c r="G108" s="1" t="s">
        <v>24</v>
      </c>
      <c r="H108" s="1" t="s">
        <v>3622</v>
      </c>
      <c r="I108" s="1" t="s">
        <v>3623</v>
      </c>
      <c r="J108" s="1" t="s">
        <v>3623</v>
      </c>
      <c r="K108" s="2"/>
      <c r="L108" s="1">
        <v>0.0</v>
      </c>
      <c r="M108" s="1"/>
      <c r="N108" s="1">
        <v>15.5494</v>
      </c>
      <c r="O108" s="1" t="s">
        <v>3318</v>
      </c>
      <c r="P108" s="1" t="s">
        <v>3624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41</v>
      </c>
      <c r="B109" s="1" t="s">
        <v>17</v>
      </c>
      <c r="C109" s="3">
        <v>522.12</v>
      </c>
      <c r="D109" s="1">
        <v>0.0</v>
      </c>
      <c r="E109" s="1" t="s">
        <v>42</v>
      </c>
      <c r="F109" s="1" t="s">
        <v>18</v>
      </c>
      <c r="G109" s="1" t="s">
        <v>24</v>
      </c>
      <c r="H109" s="1" t="s">
        <v>3625</v>
      </c>
      <c r="I109" s="1" t="s">
        <v>3626</v>
      </c>
      <c r="J109" s="1" t="s">
        <v>3626</v>
      </c>
      <c r="K109" s="2"/>
      <c r="L109" s="1">
        <v>-4.0</v>
      </c>
      <c r="M109" s="1"/>
      <c r="N109" s="1">
        <v>10.910483333333334</v>
      </c>
      <c r="O109" s="1" t="s">
        <v>3278</v>
      </c>
      <c r="P109" s="1" t="s">
        <v>3627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70</v>
      </c>
      <c r="B110" s="1" t="s">
        <v>17</v>
      </c>
      <c r="C110" s="3">
        <v>139.0</v>
      </c>
      <c r="D110" s="1">
        <v>0.0</v>
      </c>
      <c r="E110" s="2"/>
      <c r="F110" s="1" t="s">
        <v>32</v>
      </c>
      <c r="G110" s="1" t="s">
        <v>33</v>
      </c>
      <c r="H110" s="1" t="s">
        <v>3628</v>
      </c>
      <c r="I110" s="1" t="s">
        <v>3629</v>
      </c>
      <c r="J110" s="1" t="s">
        <v>3629</v>
      </c>
      <c r="K110" s="2"/>
      <c r="L110" s="1">
        <v>12.0</v>
      </c>
      <c r="M110" s="1"/>
      <c r="N110" s="1">
        <v>17.882883333333332</v>
      </c>
      <c r="O110" s="1" t="s">
        <v>73</v>
      </c>
      <c r="P110" s="1" t="s">
        <v>3630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41</v>
      </c>
      <c r="B111" s="1" t="s">
        <v>17</v>
      </c>
      <c r="C111" s="1">
        <v>500.83</v>
      </c>
      <c r="D111" s="1">
        <v>0.0</v>
      </c>
      <c r="E111" s="1" t="s">
        <v>42</v>
      </c>
      <c r="F111" s="1" t="s">
        <v>18</v>
      </c>
      <c r="G111" s="1" t="s">
        <v>24</v>
      </c>
      <c r="H111" s="1" t="s">
        <v>3631</v>
      </c>
      <c r="I111" s="1" t="s">
        <v>3632</v>
      </c>
      <c r="J111" s="1" t="s">
        <v>3632</v>
      </c>
      <c r="K111" s="2"/>
      <c r="L111" s="1">
        <v>-6.0</v>
      </c>
      <c r="M111" s="1"/>
      <c r="N111" s="1">
        <v>8.206316666666666</v>
      </c>
      <c r="O111" s="1" t="s">
        <v>3278</v>
      </c>
      <c r="P111" s="1" t="s">
        <v>3633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41</v>
      </c>
      <c r="B112" s="1" t="s">
        <v>17</v>
      </c>
      <c r="C112" s="3">
        <v>325.21</v>
      </c>
      <c r="D112" s="1">
        <v>0.0</v>
      </c>
      <c r="E112" s="1" t="s">
        <v>42</v>
      </c>
      <c r="F112" s="1" t="s">
        <v>18</v>
      </c>
      <c r="G112" s="1" t="s">
        <v>24</v>
      </c>
      <c r="H112" s="1" t="s">
        <v>3634</v>
      </c>
      <c r="I112" s="1" t="s">
        <v>3635</v>
      </c>
      <c r="J112" s="1" t="s">
        <v>3635</v>
      </c>
      <c r="K112" s="2"/>
      <c r="L112" s="1">
        <v>-6.0</v>
      </c>
      <c r="M112" s="1"/>
      <c r="N112" s="1">
        <v>8.078116666666666</v>
      </c>
      <c r="O112" s="1" t="s">
        <v>3278</v>
      </c>
      <c r="P112" s="1" t="s">
        <v>3636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41</v>
      </c>
      <c r="B113" s="1" t="s">
        <v>17</v>
      </c>
      <c r="C113" s="3">
        <v>529.53</v>
      </c>
      <c r="D113" s="1">
        <v>0.0</v>
      </c>
      <c r="E113" s="1" t="s">
        <v>42</v>
      </c>
      <c r="F113" s="1" t="s">
        <v>18</v>
      </c>
      <c r="G113" s="1" t="s">
        <v>24</v>
      </c>
      <c r="H113" s="1" t="s">
        <v>3637</v>
      </c>
      <c r="I113" s="1" t="s">
        <v>3638</v>
      </c>
      <c r="J113" s="1" t="s">
        <v>3638</v>
      </c>
      <c r="K113" s="2"/>
      <c r="L113" s="1">
        <v>-10.0</v>
      </c>
      <c r="M113" s="1"/>
      <c r="N113" s="1">
        <v>91.96073333333334</v>
      </c>
      <c r="O113" s="1" t="s">
        <v>3278</v>
      </c>
      <c r="P113" s="1" t="s">
        <v>3639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41</v>
      </c>
      <c r="B114" s="1" t="s">
        <v>17</v>
      </c>
      <c r="C114" s="1">
        <v>256.21</v>
      </c>
      <c r="D114" s="1">
        <v>0.0</v>
      </c>
      <c r="E114" s="1" t="s">
        <v>42</v>
      </c>
      <c r="F114" s="1" t="s">
        <v>18</v>
      </c>
      <c r="G114" s="1" t="s">
        <v>24</v>
      </c>
      <c r="H114" s="1" t="s">
        <v>3640</v>
      </c>
      <c r="I114" s="1" t="s">
        <v>3641</v>
      </c>
      <c r="J114" s="1" t="s">
        <v>3641</v>
      </c>
      <c r="K114" s="2"/>
      <c r="L114" s="1">
        <v>-3.0</v>
      </c>
      <c r="M114" s="1"/>
      <c r="N114" s="1">
        <v>11.446266666666666</v>
      </c>
      <c r="O114" s="1" t="s">
        <v>3278</v>
      </c>
      <c r="P114" s="1" t="s">
        <v>3315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17</v>
      </c>
      <c r="C115" s="1">
        <v>179.5</v>
      </c>
      <c r="D115" s="1">
        <v>74.5</v>
      </c>
      <c r="E115" s="2"/>
      <c r="F115" s="1" t="s">
        <v>18</v>
      </c>
      <c r="G115" s="1" t="s">
        <v>24</v>
      </c>
      <c r="H115" s="1" t="s">
        <v>3642</v>
      </c>
      <c r="I115" s="1" t="s">
        <v>3643</v>
      </c>
      <c r="J115" s="1" t="s">
        <v>3643</v>
      </c>
      <c r="K115" s="2"/>
      <c r="L115" s="1">
        <v>-6.0</v>
      </c>
      <c r="M115" s="1"/>
      <c r="N115" s="1">
        <v>8.560333333333332</v>
      </c>
      <c r="O115" s="1" t="s">
        <v>3318</v>
      </c>
      <c r="P115" s="1" t="s">
        <v>3644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16</v>
      </c>
      <c r="B116" s="1" t="s">
        <v>17</v>
      </c>
      <c r="C116" s="1">
        <v>607.0</v>
      </c>
      <c r="D116" s="1">
        <v>125.0</v>
      </c>
      <c r="E116" s="2"/>
      <c r="F116" s="1" t="s">
        <v>18</v>
      </c>
      <c r="G116" s="1" t="s">
        <v>24</v>
      </c>
      <c r="H116" s="1" t="s">
        <v>3645</v>
      </c>
      <c r="I116" s="1" t="s">
        <v>3646</v>
      </c>
      <c r="J116" s="1" t="s">
        <v>3646</v>
      </c>
      <c r="K116" s="2"/>
      <c r="L116" s="1">
        <v>-2.0</v>
      </c>
      <c r="M116" s="1"/>
      <c r="N116" s="1">
        <v>12.375716666666667</v>
      </c>
      <c r="O116" s="1" t="s">
        <v>3318</v>
      </c>
      <c r="P116" s="1" t="s">
        <v>3647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31</v>
      </c>
      <c r="B117" s="1" t="s">
        <v>17</v>
      </c>
      <c r="C117" s="1">
        <v>259.0</v>
      </c>
      <c r="D117" s="1">
        <v>0.0</v>
      </c>
      <c r="E117" s="1" t="s">
        <v>3264</v>
      </c>
      <c r="F117" s="1" t="s">
        <v>59</v>
      </c>
      <c r="G117" s="1" t="s">
        <v>19</v>
      </c>
      <c r="H117" s="1" t="s">
        <v>3648</v>
      </c>
      <c r="I117" s="1" t="s">
        <v>3649</v>
      </c>
      <c r="J117" s="1" t="s">
        <v>3650</v>
      </c>
      <c r="K117" s="1" t="s">
        <v>3651</v>
      </c>
      <c r="L117" s="1">
        <v>19.0</v>
      </c>
      <c r="M117" s="1">
        <v>37.57426666666667</v>
      </c>
      <c r="N117" s="1">
        <v>35.46253333333333</v>
      </c>
      <c r="O117" s="1" t="s">
        <v>36</v>
      </c>
      <c r="P117" s="1" t="s">
        <v>3652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3">
        <v>3015.0</v>
      </c>
      <c r="D118" s="1">
        <v>125.0</v>
      </c>
      <c r="E118" s="2"/>
      <c r="F118" s="1" t="s">
        <v>18</v>
      </c>
      <c r="G118" s="1" t="s">
        <v>24</v>
      </c>
      <c r="H118" s="1" t="s">
        <v>3653</v>
      </c>
      <c r="I118" s="1" t="s">
        <v>3654</v>
      </c>
      <c r="J118" s="1" t="s">
        <v>3654</v>
      </c>
      <c r="K118" s="2"/>
      <c r="L118" s="1">
        <v>-15.0</v>
      </c>
      <c r="M118" s="1"/>
      <c r="N118" s="1">
        <v>0.19251666666666667</v>
      </c>
      <c r="O118" s="1" t="s">
        <v>3318</v>
      </c>
      <c r="P118" s="1" t="s">
        <v>3655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84</v>
      </c>
      <c r="B119" s="1" t="s">
        <v>17</v>
      </c>
      <c r="C119" s="1">
        <v>488.0</v>
      </c>
      <c r="D119" s="1">
        <v>0.0</v>
      </c>
      <c r="E119" s="1" t="s">
        <v>2214</v>
      </c>
      <c r="F119" s="1" t="s">
        <v>18</v>
      </c>
      <c r="G119" s="1" t="s">
        <v>24</v>
      </c>
      <c r="H119" s="1" t="s">
        <v>3656</v>
      </c>
      <c r="I119" s="1" t="s">
        <v>3657</v>
      </c>
      <c r="J119" s="1" t="s">
        <v>3657</v>
      </c>
      <c r="K119" s="2"/>
      <c r="L119" s="1">
        <v>-8.0</v>
      </c>
      <c r="M119" s="1"/>
      <c r="N119" s="1">
        <v>6.5918833333333335</v>
      </c>
      <c r="O119" s="1" t="s">
        <v>3283</v>
      </c>
      <c r="P119" s="1" t="s">
        <v>3658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41</v>
      </c>
      <c r="B120" s="1" t="s">
        <v>17</v>
      </c>
      <c r="C120" s="1">
        <v>195.91</v>
      </c>
      <c r="D120" s="1">
        <v>0.0</v>
      </c>
      <c r="E120" s="1" t="s">
        <v>42</v>
      </c>
      <c r="F120" s="1" t="s">
        <v>18</v>
      </c>
      <c r="G120" s="1" t="s">
        <v>24</v>
      </c>
      <c r="H120" s="1" t="s">
        <v>3659</v>
      </c>
      <c r="I120" s="1" t="s">
        <v>3660</v>
      </c>
      <c r="J120" s="1" t="s">
        <v>3660</v>
      </c>
      <c r="K120" s="2"/>
      <c r="L120" s="1">
        <v>-16.0</v>
      </c>
      <c r="M120" s="1"/>
      <c r="N120" s="1">
        <v>8.217516666666667</v>
      </c>
      <c r="O120" s="1" t="s">
        <v>3278</v>
      </c>
      <c r="P120" s="1" t="s">
        <v>3334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70</v>
      </c>
      <c r="B121" s="1" t="s">
        <v>2621</v>
      </c>
      <c r="C121" s="1">
        <v>518.0</v>
      </c>
      <c r="D121" s="1">
        <v>0.0</v>
      </c>
      <c r="E121" s="2"/>
      <c r="F121" s="1" t="s">
        <v>32</v>
      </c>
      <c r="G121" s="1" t="s">
        <v>33</v>
      </c>
      <c r="H121" s="1" t="s">
        <v>3661</v>
      </c>
      <c r="I121" s="2"/>
      <c r="J121" s="2"/>
      <c r="K121" s="2"/>
      <c r="L121" s="1">
        <v>0.0</v>
      </c>
      <c r="M121" s="1"/>
      <c r="N121" s="2"/>
      <c r="O121" s="1" t="s">
        <v>73</v>
      </c>
      <c r="P121" s="1" t="s">
        <v>3662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70</v>
      </c>
      <c r="B122" s="1" t="s">
        <v>17</v>
      </c>
      <c r="C122" s="1">
        <v>324.0</v>
      </c>
      <c r="D122" s="1">
        <v>0.0</v>
      </c>
      <c r="E122" s="2"/>
      <c r="F122" s="1" t="s">
        <v>32</v>
      </c>
      <c r="G122" s="1" t="s">
        <v>19</v>
      </c>
      <c r="H122" s="1" t="s">
        <v>3663</v>
      </c>
      <c r="I122" s="1" t="s">
        <v>3664</v>
      </c>
      <c r="J122" s="1" t="s">
        <v>3664</v>
      </c>
      <c r="K122" s="2"/>
      <c r="L122" s="1">
        <v>-1.0</v>
      </c>
      <c r="M122" s="1"/>
      <c r="N122" s="1">
        <v>3.7941</v>
      </c>
      <c r="O122" s="1" t="s">
        <v>73</v>
      </c>
      <c r="P122" s="1" t="s">
        <v>3665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31</v>
      </c>
      <c r="B123" s="1" t="s">
        <v>17</v>
      </c>
      <c r="C123" s="3">
        <v>217.0</v>
      </c>
      <c r="D123" s="1">
        <v>52.0</v>
      </c>
      <c r="E123" s="2"/>
      <c r="F123" s="1" t="s">
        <v>32</v>
      </c>
      <c r="G123" s="1" t="s">
        <v>24</v>
      </c>
      <c r="H123" s="1" t="s">
        <v>3666</v>
      </c>
      <c r="I123" s="1" t="s">
        <v>3667</v>
      </c>
      <c r="J123" s="1" t="s">
        <v>3667</v>
      </c>
      <c r="K123" s="2"/>
      <c r="L123" s="1">
        <v>-9.0</v>
      </c>
      <c r="M123" s="1"/>
      <c r="N123" s="1">
        <v>105.6032</v>
      </c>
      <c r="O123" s="1" t="s">
        <v>36</v>
      </c>
      <c r="P123" s="1" t="s">
        <v>3668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70</v>
      </c>
      <c r="B124" s="1" t="s">
        <v>17</v>
      </c>
      <c r="C124" s="3">
        <v>207.2</v>
      </c>
      <c r="D124" s="1">
        <v>51.8</v>
      </c>
      <c r="E124" s="2"/>
      <c r="F124" s="1" t="s">
        <v>32</v>
      </c>
      <c r="G124" s="1" t="s">
        <v>19</v>
      </c>
      <c r="H124" s="1" t="s">
        <v>3669</v>
      </c>
      <c r="I124" s="1" t="s">
        <v>3670</v>
      </c>
      <c r="J124" s="1" t="s">
        <v>3670</v>
      </c>
      <c r="K124" s="2"/>
      <c r="L124" s="1">
        <v>7.0</v>
      </c>
      <c r="M124" s="1"/>
      <c r="N124" s="1">
        <v>12.770216666666666</v>
      </c>
      <c r="O124" s="1" t="s">
        <v>73</v>
      </c>
      <c r="P124" s="1" t="s">
        <v>3671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349.0</v>
      </c>
      <c r="D125" s="1">
        <v>0.0</v>
      </c>
      <c r="E125" s="1" t="s">
        <v>3672</v>
      </c>
      <c r="F125" s="1" t="s">
        <v>59</v>
      </c>
      <c r="G125" s="1" t="s">
        <v>24</v>
      </c>
      <c r="H125" s="1" t="s">
        <v>3673</v>
      </c>
      <c r="I125" s="1" t="s">
        <v>3674</v>
      </c>
      <c r="J125" s="1" t="s">
        <v>3675</v>
      </c>
      <c r="K125" s="1" t="s">
        <v>3676</v>
      </c>
      <c r="L125" s="1">
        <v>-24.0</v>
      </c>
      <c r="M125" s="1">
        <v>5.876366666666667</v>
      </c>
      <c r="N125" s="1">
        <v>10.5895</v>
      </c>
      <c r="O125" s="1" t="s">
        <v>3274</v>
      </c>
      <c r="P125" s="1" t="s">
        <v>3677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31</v>
      </c>
      <c r="B126" s="1" t="s">
        <v>17</v>
      </c>
      <c r="C126" s="1">
        <v>329.0</v>
      </c>
      <c r="D126" s="1">
        <v>0.0</v>
      </c>
      <c r="E126" s="1" t="s">
        <v>3672</v>
      </c>
      <c r="F126" s="1" t="s">
        <v>59</v>
      </c>
      <c r="G126" s="1" t="s">
        <v>19</v>
      </c>
      <c r="H126" s="1" t="s">
        <v>3678</v>
      </c>
      <c r="I126" s="1" t="s">
        <v>3679</v>
      </c>
      <c r="J126" s="1" t="s">
        <v>3680</v>
      </c>
      <c r="K126" s="1" t="s">
        <v>3681</v>
      </c>
      <c r="L126" s="1">
        <v>0.0</v>
      </c>
      <c r="M126" s="1">
        <v>23.189466666666668</v>
      </c>
      <c r="N126" s="1">
        <v>26.653683333333333</v>
      </c>
      <c r="O126" s="1" t="s">
        <v>36</v>
      </c>
      <c r="P126" s="1" t="s">
        <v>3451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31</v>
      </c>
      <c r="B127" s="1" t="s">
        <v>17</v>
      </c>
      <c r="C127" s="3">
        <v>199.0</v>
      </c>
      <c r="D127" s="1">
        <v>50.0</v>
      </c>
      <c r="E127" s="2"/>
      <c r="F127" s="1" t="s">
        <v>32</v>
      </c>
      <c r="G127" s="1" t="s">
        <v>19</v>
      </c>
      <c r="H127" s="1" t="s">
        <v>3682</v>
      </c>
      <c r="I127" s="1" t="s">
        <v>3683</v>
      </c>
      <c r="J127" s="1" t="s">
        <v>3683</v>
      </c>
      <c r="K127" s="2"/>
      <c r="L127" s="1">
        <v>-5.0</v>
      </c>
      <c r="M127" s="1"/>
      <c r="N127" s="1">
        <v>14.019166666666667</v>
      </c>
      <c r="O127" s="1" t="s">
        <v>36</v>
      </c>
      <c r="P127" s="1" t="s">
        <v>3684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349.0</v>
      </c>
      <c r="D128" s="1">
        <v>0.0</v>
      </c>
      <c r="E128" s="1" t="s">
        <v>3672</v>
      </c>
      <c r="F128" s="1" t="s">
        <v>59</v>
      </c>
      <c r="G128" s="1" t="s">
        <v>24</v>
      </c>
      <c r="H128" s="1" t="s">
        <v>3685</v>
      </c>
      <c r="I128" s="1" t="s">
        <v>3686</v>
      </c>
      <c r="J128" s="1" t="s">
        <v>3687</v>
      </c>
      <c r="K128" s="1" t="s">
        <v>3688</v>
      </c>
      <c r="L128" s="1">
        <v>1.0</v>
      </c>
      <c r="M128" s="1">
        <v>1.5432666666666666</v>
      </c>
      <c r="N128" s="1">
        <v>10.5077</v>
      </c>
      <c r="O128" s="1" t="s">
        <v>3274</v>
      </c>
      <c r="P128" s="1" t="s">
        <v>3689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84</v>
      </c>
      <c r="B129" s="1" t="s">
        <v>17</v>
      </c>
      <c r="C129" s="1">
        <v>957.0</v>
      </c>
      <c r="D129" s="1">
        <v>0.0</v>
      </c>
      <c r="E129" s="1" t="s">
        <v>3484</v>
      </c>
      <c r="F129" s="1" t="s">
        <v>18</v>
      </c>
      <c r="G129" s="1" t="s">
        <v>24</v>
      </c>
      <c r="H129" s="1" t="s">
        <v>3690</v>
      </c>
      <c r="I129" s="1" t="s">
        <v>3691</v>
      </c>
      <c r="J129" s="1" t="s">
        <v>3691</v>
      </c>
      <c r="K129" s="2"/>
      <c r="L129" s="1">
        <v>2.0</v>
      </c>
      <c r="M129" s="1"/>
      <c r="N129" s="1">
        <v>17.734983333333332</v>
      </c>
      <c r="O129" s="1" t="s">
        <v>3283</v>
      </c>
      <c r="P129" s="1" t="s">
        <v>3692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31</v>
      </c>
      <c r="B130" s="1" t="s">
        <v>2621</v>
      </c>
      <c r="C130" s="1">
        <v>207.0</v>
      </c>
      <c r="D130" s="1">
        <v>52.0</v>
      </c>
      <c r="E130" s="2"/>
      <c r="F130" s="1" t="s">
        <v>32</v>
      </c>
      <c r="G130" s="1" t="s">
        <v>19</v>
      </c>
      <c r="H130" s="1" t="s">
        <v>3693</v>
      </c>
      <c r="I130" s="2"/>
      <c r="J130" s="2"/>
      <c r="K130" s="2"/>
      <c r="L130" s="1">
        <v>0.0</v>
      </c>
      <c r="M130" s="1"/>
      <c r="N130" s="2"/>
      <c r="O130" s="1" t="s">
        <v>36</v>
      </c>
      <c r="P130" s="1" t="s">
        <v>3694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16</v>
      </c>
      <c r="B131" s="1" t="s">
        <v>17</v>
      </c>
      <c r="C131" s="1">
        <v>309.0</v>
      </c>
      <c r="D131" s="1">
        <v>0.0</v>
      </c>
      <c r="E131" s="1" t="s">
        <v>3672</v>
      </c>
      <c r="F131" s="1" t="s">
        <v>59</v>
      </c>
      <c r="G131" s="1" t="s">
        <v>24</v>
      </c>
      <c r="H131" s="1" t="s">
        <v>3695</v>
      </c>
      <c r="I131" s="1" t="s">
        <v>3696</v>
      </c>
      <c r="J131" s="1" t="s">
        <v>3697</v>
      </c>
      <c r="K131" s="1" t="s">
        <v>3698</v>
      </c>
      <c r="L131" s="1">
        <v>-21.0</v>
      </c>
      <c r="M131" s="1">
        <v>8.599783333333333</v>
      </c>
      <c r="N131" s="1">
        <v>14.158133333333334</v>
      </c>
      <c r="O131" s="1" t="s">
        <v>3274</v>
      </c>
      <c r="P131" s="1" t="s">
        <v>3699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41</v>
      </c>
      <c r="B132" s="1" t="s">
        <v>17</v>
      </c>
      <c r="C132" s="3">
        <v>349.96</v>
      </c>
      <c r="D132" s="1">
        <v>0.0</v>
      </c>
      <c r="E132" s="1" t="s">
        <v>42</v>
      </c>
      <c r="F132" s="1" t="s">
        <v>18</v>
      </c>
      <c r="G132" s="1" t="s">
        <v>24</v>
      </c>
      <c r="H132" s="1" t="s">
        <v>3700</v>
      </c>
      <c r="I132" s="1" t="s">
        <v>3701</v>
      </c>
      <c r="J132" s="1" t="s">
        <v>3701</v>
      </c>
      <c r="K132" s="2"/>
      <c r="L132" s="1">
        <v>-3.0</v>
      </c>
      <c r="M132" s="1"/>
      <c r="N132" s="1">
        <v>11.94925</v>
      </c>
      <c r="O132" s="1" t="s">
        <v>3278</v>
      </c>
      <c r="P132" s="1" t="s">
        <v>3702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31</v>
      </c>
      <c r="B133" s="1" t="s">
        <v>17</v>
      </c>
      <c r="C133" s="3">
        <v>279.0</v>
      </c>
      <c r="D133" s="1">
        <v>0.0</v>
      </c>
      <c r="E133" s="1" t="s">
        <v>3672</v>
      </c>
      <c r="F133" s="1" t="s">
        <v>59</v>
      </c>
      <c r="G133" s="1" t="s">
        <v>24</v>
      </c>
      <c r="H133" s="1" t="s">
        <v>3703</v>
      </c>
      <c r="I133" s="1" t="s">
        <v>3704</v>
      </c>
      <c r="J133" s="1" t="s">
        <v>3705</v>
      </c>
      <c r="K133" s="1" t="s">
        <v>3706</v>
      </c>
      <c r="L133" s="1">
        <v>-7.0</v>
      </c>
      <c r="M133" s="1">
        <v>1.4514</v>
      </c>
      <c r="N133" s="1">
        <v>11.100766666666667</v>
      </c>
      <c r="O133" s="1" t="s">
        <v>36</v>
      </c>
      <c r="P133" s="1" t="s">
        <v>3668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31</v>
      </c>
      <c r="B134" s="1" t="s">
        <v>17</v>
      </c>
      <c r="C134" s="3">
        <v>207.0</v>
      </c>
      <c r="D134" s="1">
        <v>52.0</v>
      </c>
      <c r="E134" s="2"/>
      <c r="F134" s="1" t="s">
        <v>32</v>
      </c>
      <c r="G134" s="1" t="s">
        <v>33</v>
      </c>
      <c r="H134" s="1" t="s">
        <v>3707</v>
      </c>
      <c r="I134" s="1" t="s">
        <v>3708</v>
      </c>
      <c r="J134" s="1" t="s">
        <v>3708</v>
      </c>
      <c r="K134" s="2"/>
      <c r="L134" s="1">
        <v>20.0</v>
      </c>
      <c r="M134" s="1"/>
      <c r="N134" s="1">
        <v>40.151583333333335</v>
      </c>
      <c r="O134" s="1" t="s">
        <v>36</v>
      </c>
      <c r="P134" s="1" t="s">
        <v>3709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41</v>
      </c>
      <c r="B135" s="1" t="s">
        <v>17</v>
      </c>
      <c r="C135" s="1">
        <v>256.21</v>
      </c>
      <c r="D135" s="1">
        <v>0.0</v>
      </c>
      <c r="E135" s="1" t="s">
        <v>42</v>
      </c>
      <c r="F135" s="1" t="s">
        <v>18</v>
      </c>
      <c r="G135" s="1" t="s">
        <v>24</v>
      </c>
      <c r="H135" s="1" t="s">
        <v>3710</v>
      </c>
      <c r="I135" s="1" t="s">
        <v>3711</v>
      </c>
      <c r="J135" s="1" t="s">
        <v>3711</v>
      </c>
      <c r="K135" s="2"/>
      <c r="L135" s="1">
        <v>7.0</v>
      </c>
      <c r="M135" s="1"/>
      <c r="N135" s="1">
        <v>22.231816666666667</v>
      </c>
      <c r="O135" s="1" t="s">
        <v>3278</v>
      </c>
      <c r="P135" s="1" t="s">
        <v>3712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41</v>
      </c>
      <c r="B136" s="1" t="s">
        <v>17</v>
      </c>
      <c r="C136" s="1">
        <v>302.82</v>
      </c>
      <c r="D136" s="1">
        <v>0.0</v>
      </c>
      <c r="E136" s="1" t="s">
        <v>42</v>
      </c>
      <c r="F136" s="1" t="s">
        <v>18</v>
      </c>
      <c r="G136" s="1" t="s">
        <v>24</v>
      </c>
      <c r="H136" s="1" t="s">
        <v>3713</v>
      </c>
      <c r="I136" s="1" t="s">
        <v>3714</v>
      </c>
      <c r="J136" s="1" t="s">
        <v>3714</v>
      </c>
      <c r="K136" s="2"/>
      <c r="L136" s="1">
        <v>-3.0</v>
      </c>
      <c r="M136" s="1"/>
      <c r="N136" s="1">
        <v>11.047416666666667</v>
      </c>
      <c r="O136" s="1" t="s">
        <v>3278</v>
      </c>
      <c r="P136" s="1" t="s">
        <v>3715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41</v>
      </c>
      <c r="B137" s="1" t="s">
        <v>17</v>
      </c>
      <c r="C137" s="3">
        <v>256.21</v>
      </c>
      <c r="D137" s="1">
        <v>0.0</v>
      </c>
      <c r="E137" s="1" t="s">
        <v>42</v>
      </c>
      <c r="F137" s="1" t="s">
        <v>18</v>
      </c>
      <c r="G137" s="1" t="s">
        <v>24</v>
      </c>
      <c r="H137" s="1" t="s">
        <v>3716</v>
      </c>
      <c r="I137" s="1" t="s">
        <v>3717</v>
      </c>
      <c r="J137" s="1" t="s">
        <v>3717</v>
      </c>
      <c r="K137" s="2"/>
      <c r="L137" s="1">
        <v>13.0</v>
      </c>
      <c r="M137" s="1"/>
      <c r="N137" s="1">
        <v>28.76835</v>
      </c>
      <c r="O137" s="1" t="s">
        <v>3278</v>
      </c>
      <c r="P137" s="1" t="s">
        <v>3441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84</v>
      </c>
      <c r="B138" s="1" t="s">
        <v>17</v>
      </c>
      <c r="C138" s="1">
        <v>1051.0</v>
      </c>
      <c r="D138" s="1">
        <v>0.0</v>
      </c>
      <c r="E138" s="1" t="s">
        <v>3718</v>
      </c>
      <c r="F138" s="1" t="s">
        <v>18</v>
      </c>
      <c r="G138" s="1" t="s">
        <v>24</v>
      </c>
      <c r="H138" s="1" t="s">
        <v>3719</v>
      </c>
      <c r="I138" s="1" t="s">
        <v>3720</v>
      </c>
      <c r="J138" s="1" t="s">
        <v>3720</v>
      </c>
      <c r="K138" s="2"/>
      <c r="L138" s="1">
        <v>20.0</v>
      </c>
      <c r="M138" s="1"/>
      <c r="N138" s="1">
        <v>35.392066666666665</v>
      </c>
      <c r="O138" s="1" t="s">
        <v>3283</v>
      </c>
      <c r="P138" s="1" t="s">
        <v>3721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41</v>
      </c>
      <c r="B139" s="1" t="s">
        <v>17</v>
      </c>
      <c r="C139" s="1">
        <v>325.21</v>
      </c>
      <c r="D139" s="1">
        <v>0.0</v>
      </c>
      <c r="E139" s="1" t="s">
        <v>42</v>
      </c>
      <c r="F139" s="1" t="s">
        <v>18</v>
      </c>
      <c r="G139" s="1" t="s">
        <v>24</v>
      </c>
      <c r="H139" s="1" t="s">
        <v>3722</v>
      </c>
      <c r="I139" s="1" t="s">
        <v>3723</v>
      </c>
      <c r="J139" s="1" t="s">
        <v>3723</v>
      </c>
      <c r="K139" s="2"/>
      <c r="L139" s="1">
        <v>3.0</v>
      </c>
      <c r="M139" s="1"/>
      <c r="N139" s="1">
        <v>18.929433333333332</v>
      </c>
      <c r="O139" s="1" t="s">
        <v>3278</v>
      </c>
      <c r="P139" s="1" t="s">
        <v>3724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41</v>
      </c>
      <c r="B140" s="1" t="s">
        <v>17</v>
      </c>
      <c r="C140" s="1">
        <v>195.91</v>
      </c>
      <c r="D140" s="1">
        <v>0.0</v>
      </c>
      <c r="E140" s="1" t="s">
        <v>42</v>
      </c>
      <c r="F140" s="1" t="s">
        <v>18</v>
      </c>
      <c r="G140" s="1" t="s">
        <v>24</v>
      </c>
      <c r="H140" s="1" t="s">
        <v>3725</v>
      </c>
      <c r="I140" s="1" t="s">
        <v>3726</v>
      </c>
      <c r="J140" s="1" t="s">
        <v>3726</v>
      </c>
      <c r="K140" s="2"/>
      <c r="L140" s="1">
        <v>7.0</v>
      </c>
      <c r="M140" s="1"/>
      <c r="N140" s="1">
        <v>22.8603</v>
      </c>
      <c r="O140" s="1" t="s">
        <v>3278</v>
      </c>
      <c r="P140" s="1" t="s">
        <v>3727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41</v>
      </c>
      <c r="B141" s="1" t="s">
        <v>17</v>
      </c>
      <c r="C141" s="3">
        <v>219.62</v>
      </c>
      <c r="D141" s="1">
        <v>0.0</v>
      </c>
      <c r="E141" s="1" t="s">
        <v>42</v>
      </c>
      <c r="F141" s="1" t="s">
        <v>18</v>
      </c>
      <c r="G141" s="1" t="s">
        <v>24</v>
      </c>
      <c r="H141" s="1" t="s">
        <v>3728</v>
      </c>
      <c r="I141" s="1" t="s">
        <v>3729</v>
      </c>
      <c r="J141" s="1" t="s">
        <v>3729</v>
      </c>
      <c r="K141" s="2"/>
      <c r="L141" s="1">
        <v>0.0</v>
      </c>
      <c r="M141" s="1"/>
      <c r="N141" s="1">
        <v>15.682783333333333</v>
      </c>
      <c r="O141" s="1" t="s">
        <v>3278</v>
      </c>
      <c r="P141" s="1" t="s">
        <v>3730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41</v>
      </c>
      <c r="B142" s="1" t="s">
        <v>17</v>
      </c>
      <c r="C142" s="3">
        <v>205.91</v>
      </c>
      <c r="D142" s="1">
        <v>0.0</v>
      </c>
      <c r="E142" s="1" t="s">
        <v>42</v>
      </c>
      <c r="F142" s="1" t="s">
        <v>18</v>
      </c>
      <c r="G142" s="1" t="s">
        <v>24</v>
      </c>
      <c r="H142" s="1" t="s">
        <v>3731</v>
      </c>
      <c r="I142" s="1" t="s">
        <v>3732</v>
      </c>
      <c r="J142" s="1" t="s">
        <v>3732</v>
      </c>
      <c r="K142" s="2"/>
      <c r="L142" s="1">
        <v>1.0</v>
      </c>
      <c r="M142" s="1"/>
      <c r="N142" s="1">
        <v>16.570383333333332</v>
      </c>
      <c r="O142" s="1" t="s">
        <v>3278</v>
      </c>
      <c r="P142" s="1" t="s">
        <v>3733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70</v>
      </c>
      <c r="B143" s="1" t="s">
        <v>17</v>
      </c>
      <c r="C143" s="1">
        <v>329.0</v>
      </c>
      <c r="D143" s="1">
        <v>0.0</v>
      </c>
      <c r="E143" s="2"/>
      <c r="F143" s="1" t="s">
        <v>32</v>
      </c>
      <c r="G143" s="1" t="s">
        <v>19</v>
      </c>
      <c r="H143" s="1" t="s">
        <v>3734</v>
      </c>
      <c r="I143" s="1" t="s">
        <v>3735</v>
      </c>
      <c r="J143" s="1" t="s">
        <v>3735</v>
      </c>
      <c r="K143" s="2"/>
      <c r="L143" s="1">
        <v>42.0</v>
      </c>
      <c r="M143" s="1"/>
      <c r="N143" s="1">
        <v>77.21471666666666</v>
      </c>
      <c r="O143" s="1" t="s">
        <v>73</v>
      </c>
      <c r="P143" s="1" t="s">
        <v>3736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84</v>
      </c>
      <c r="B144" s="1" t="s">
        <v>17</v>
      </c>
      <c r="C144" s="3">
        <v>319.0</v>
      </c>
      <c r="D144" s="1">
        <v>0.0</v>
      </c>
      <c r="E144" s="1" t="s">
        <v>2256</v>
      </c>
      <c r="F144" s="1" t="s">
        <v>18</v>
      </c>
      <c r="G144" s="1" t="s">
        <v>24</v>
      </c>
      <c r="H144" s="1" t="s">
        <v>3737</v>
      </c>
      <c r="I144" s="1" t="s">
        <v>3738</v>
      </c>
      <c r="J144" s="1" t="s">
        <v>3738</v>
      </c>
      <c r="K144" s="2"/>
      <c r="L144" s="1">
        <v>-4.0</v>
      </c>
      <c r="M144" s="1"/>
      <c r="N144" s="1">
        <v>10.610633333333332</v>
      </c>
      <c r="O144" s="1" t="s">
        <v>3283</v>
      </c>
      <c r="P144" s="1" t="s">
        <v>3461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41</v>
      </c>
      <c r="B145" s="1" t="s">
        <v>17</v>
      </c>
      <c r="C145" s="3">
        <v>434.22</v>
      </c>
      <c r="D145" s="1">
        <v>0.0</v>
      </c>
      <c r="E145" s="1" t="s">
        <v>42</v>
      </c>
      <c r="F145" s="1" t="s">
        <v>18</v>
      </c>
      <c r="G145" s="1" t="s">
        <v>24</v>
      </c>
      <c r="H145" s="1" t="s">
        <v>3739</v>
      </c>
      <c r="I145" s="1" t="s">
        <v>3740</v>
      </c>
      <c r="J145" s="1" t="s">
        <v>3740</v>
      </c>
      <c r="K145" s="2"/>
      <c r="L145" s="1">
        <v>-3.0</v>
      </c>
      <c r="M145" s="1"/>
      <c r="N145" s="1">
        <v>11.71885</v>
      </c>
      <c r="O145" s="1" t="s">
        <v>3278</v>
      </c>
      <c r="P145" s="1" t="s">
        <v>3741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41</v>
      </c>
      <c r="B146" s="1" t="s">
        <v>17</v>
      </c>
      <c r="C146" s="3">
        <v>361.21</v>
      </c>
      <c r="D146" s="1">
        <v>0.0</v>
      </c>
      <c r="E146" s="1" t="s">
        <v>42</v>
      </c>
      <c r="F146" s="1" t="s">
        <v>18</v>
      </c>
      <c r="G146" s="1" t="s">
        <v>24</v>
      </c>
      <c r="H146" s="1" t="s">
        <v>3742</v>
      </c>
      <c r="I146" s="1" t="s">
        <v>3743</v>
      </c>
      <c r="J146" s="1" t="s">
        <v>3743</v>
      </c>
      <c r="K146" s="2"/>
      <c r="L146" s="1">
        <v>3.0</v>
      </c>
      <c r="M146" s="1"/>
      <c r="N146" s="1">
        <v>18.972533333333335</v>
      </c>
      <c r="O146" s="1" t="s">
        <v>3278</v>
      </c>
      <c r="P146" s="1" t="s">
        <v>3744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16</v>
      </c>
      <c r="B147" s="1" t="s">
        <v>17</v>
      </c>
      <c r="C147" s="3">
        <v>498.0</v>
      </c>
      <c r="D147" s="1">
        <v>0.0</v>
      </c>
      <c r="E147" s="2"/>
      <c r="F147" s="1" t="s">
        <v>18</v>
      </c>
      <c r="G147" s="1" t="s">
        <v>24</v>
      </c>
      <c r="H147" s="1" t="s">
        <v>3745</v>
      </c>
      <c r="I147" s="1" t="s">
        <v>3746</v>
      </c>
      <c r="J147" s="1" t="s">
        <v>3746</v>
      </c>
      <c r="K147" s="2"/>
      <c r="L147" s="1">
        <v>18.0</v>
      </c>
      <c r="M147" s="1"/>
      <c r="N147" s="1">
        <v>33.50966666666667</v>
      </c>
      <c r="O147" s="1" t="s">
        <v>3318</v>
      </c>
      <c r="P147" s="1" t="s">
        <v>3747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283.5</v>
      </c>
      <c r="D148" s="1">
        <v>94.5</v>
      </c>
      <c r="E148" s="2"/>
      <c r="F148" s="1" t="s">
        <v>18</v>
      </c>
      <c r="G148" s="1" t="s">
        <v>24</v>
      </c>
      <c r="H148" s="1" t="s">
        <v>3748</v>
      </c>
      <c r="I148" s="1" t="s">
        <v>3749</v>
      </c>
      <c r="J148" s="1" t="s">
        <v>3749</v>
      </c>
      <c r="K148" s="2"/>
      <c r="L148" s="1">
        <v>7.0</v>
      </c>
      <c r="M148" s="1"/>
      <c r="N148" s="1">
        <v>22.207433333333334</v>
      </c>
      <c r="O148" s="1" t="s">
        <v>3318</v>
      </c>
      <c r="P148" s="1" t="s">
        <v>3750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290.5</v>
      </c>
      <c r="D149" s="1">
        <v>106.5</v>
      </c>
      <c r="E149" s="2"/>
      <c r="F149" s="1" t="s">
        <v>18</v>
      </c>
      <c r="G149" s="1" t="s">
        <v>24</v>
      </c>
      <c r="H149" s="1" t="s">
        <v>3751</v>
      </c>
      <c r="I149" s="1" t="s">
        <v>3752</v>
      </c>
      <c r="J149" s="1" t="s">
        <v>3752</v>
      </c>
      <c r="K149" s="2"/>
      <c r="L149" s="1">
        <v>20.0</v>
      </c>
      <c r="M149" s="1"/>
      <c r="N149" s="1">
        <v>35.88441666666667</v>
      </c>
      <c r="O149" s="1" t="s">
        <v>3318</v>
      </c>
      <c r="P149" s="1" t="s">
        <v>3753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41</v>
      </c>
      <c r="B150" s="1" t="s">
        <v>17</v>
      </c>
      <c r="C150" s="1">
        <v>302.82</v>
      </c>
      <c r="D150" s="1">
        <v>0.0</v>
      </c>
      <c r="E150" s="1" t="s">
        <v>42</v>
      </c>
      <c r="F150" s="1" t="s">
        <v>18</v>
      </c>
      <c r="G150" s="1" t="s">
        <v>24</v>
      </c>
      <c r="H150" s="1" t="s">
        <v>3754</v>
      </c>
      <c r="I150" s="1" t="s">
        <v>3755</v>
      </c>
      <c r="J150" s="1" t="s">
        <v>3755</v>
      </c>
      <c r="K150" s="2"/>
      <c r="L150" s="1">
        <v>11.0</v>
      </c>
      <c r="M150" s="1"/>
      <c r="N150" s="1">
        <v>26.694283333333335</v>
      </c>
      <c r="O150" s="1" t="s">
        <v>3278</v>
      </c>
      <c r="P150" s="1" t="s">
        <v>3756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31</v>
      </c>
      <c r="B151" s="1" t="s">
        <v>17</v>
      </c>
      <c r="C151" s="1">
        <v>501.0</v>
      </c>
      <c r="D151" s="1">
        <v>157.0</v>
      </c>
      <c r="E151" s="2"/>
      <c r="F151" s="1" t="s">
        <v>32</v>
      </c>
      <c r="G151" s="1" t="s">
        <v>33</v>
      </c>
      <c r="H151" s="1" t="s">
        <v>3757</v>
      </c>
      <c r="I151" s="1" t="s">
        <v>3758</v>
      </c>
      <c r="J151" s="1" t="s">
        <v>3758</v>
      </c>
      <c r="K151" s="2"/>
      <c r="L151" s="1">
        <v>0.0</v>
      </c>
      <c r="M151" s="1"/>
      <c r="N151" s="1">
        <v>20.826716666666666</v>
      </c>
      <c r="O151" s="1" t="s">
        <v>36</v>
      </c>
      <c r="P151" s="1" t="s">
        <v>3759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16</v>
      </c>
      <c r="B152" s="1" t="s">
        <v>17</v>
      </c>
      <c r="C152" s="1">
        <v>177.0</v>
      </c>
      <c r="D152" s="1">
        <v>67.0</v>
      </c>
      <c r="E152" s="2"/>
      <c r="F152" s="1" t="s">
        <v>18</v>
      </c>
      <c r="G152" s="1" t="s">
        <v>24</v>
      </c>
      <c r="H152" s="1" t="s">
        <v>3760</v>
      </c>
      <c r="I152" s="1" t="s">
        <v>3761</v>
      </c>
      <c r="J152" s="1" t="s">
        <v>3761</v>
      </c>
      <c r="K152" s="2"/>
      <c r="L152" s="1">
        <v>-4.0</v>
      </c>
      <c r="M152" s="1"/>
      <c r="N152" s="1">
        <v>10.889616666666667</v>
      </c>
      <c r="O152" s="1" t="s">
        <v>3318</v>
      </c>
      <c r="P152" s="1" t="s">
        <v>3762</v>
      </c>
      <c r="Q152" s="2"/>
      <c r="S152" s="2"/>
      <c r="T152" s="2"/>
      <c r="U152" s="2"/>
      <c r="V152" s="2"/>
      <c r="W152" s="2"/>
      <c r="X152" s="2"/>
      <c r="Y152" s="2"/>
      <c r="Z152" s="2"/>
      <c r="AB152" s="2"/>
      <c r="AC152" s="2"/>
      <c r="AD152" s="2"/>
      <c r="AE152" s="2"/>
      <c r="AF152" s="2"/>
    </row>
    <row r="153">
      <c r="A153" s="1" t="s">
        <v>41</v>
      </c>
      <c r="B153" s="1" t="s">
        <v>17</v>
      </c>
      <c r="C153" s="3">
        <v>349.0</v>
      </c>
      <c r="D153" s="1">
        <v>0.0</v>
      </c>
      <c r="E153" s="1" t="s">
        <v>42</v>
      </c>
      <c r="F153" s="1" t="s">
        <v>18</v>
      </c>
      <c r="G153" s="1" t="s">
        <v>24</v>
      </c>
      <c r="H153" s="1" t="s">
        <v>3763</v>
      </c>
      <c r="I153" s="1" t="s">
        <v>3764</v>
      </c>
      <c r="J153" s="1" t="s">
        <v>3764</v>
      </c>
      <c r="K153" s="2"/>
      <c r="L153" s="1">
        <v>9.0</v>
      </c>
      <c r="M153" s="1"/>
      <c r="N153" s="1">
        <v>24.564183333333332</v>
      </c>
      <c r="O153" s="1" t="s">
        <v>3278</v>
      </c>
      <c r="P153" s="1" t="s">
        <v>3765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31</v>
      </c>
      <c r="B154" s="1" t="s">
        <v>17</v>
      </c>
      <c r="C154" s="3">
        <v>279.0</v>
      </c>
      <c r="D154" s="1">
        <v>0.0</v>
      </c>
      <c r="E154" s="1" t="s">
        <v>3672</v>
      </c>
      <c r="F154" s="1" t="s">
        <v>59</v>
      </c>
      <c r="G154" s="1" t="s">
        <v>24</v>
      </c>
      <c r="H154" s="1" t="s">
        <v>3766</v>
      </c>
      <c r="I154" s="1" t="s">
        <v>3767</v>
      </c>
      <c r="J154" s="1" t="s">
        <v>3768</v>
      </c>
      <c r="K154" s="1" t="s">
        <v>3769</v>
      </c>
      <c r="L154" s="1">
        <v>0.0</v>
      </c>
      <c r="M154" s="1">
        <v>0.22855</v>
      </c>
      <c r="N154" s="1">
        <v>16.886816666666668</v>
      </c>
      <c r="O154" s="1" t="s">
        <v>36</v>
      </c>
      <c r="P154" s="1" t="s">
        <v>3770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41</v>
      </c>
      <c r="B155" s="1" t="s">
        <v>17</v>
      </c>
      <c r="C155" s="3">
        <v>329.93</v>
      </c>
      <c r="D155" s="1">
        <v>0.0</v>
      </c>
      <c r="E155" s="1" t="s">
        <v>42</v>
      </c>
      <c r="F155" s="1" t="s">
        <v>18</v>
      </c>
      <c r="G155" s="1" t="s">
        <v>24</v>
      </c>
      <c r="H155" s="1" t="s">
        <v>3771</v>
      </c>
      <c r="I155" s="1" t="s">
        <v>3772</v>
      </c>
      <c r="J155" s="1" t="s">
        <v>3772</v>
      </c>
      <c r="K155" s="2"/>
      <c r="L155" s="1">
        <v>3.0</v>
      </c>
      <c r="M155" s="1"/>
      <c r="N155" s="1">
        <v>18.369616666666666</v>
      </c>
      <c r="O155" s="1" t="s">
        <v>3278</v>
      </c>
      <c r="P155" s="1" t="s">
        <v>3773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41</v>
      </c>
      <c r="B156" s="1" t="s">
        <v>17</v>
      </c>
      <c r="C156" s="3">
        <v>225.91</v>
      </c>
      <c r="D156" s="1">
        <v>0.0</v>
      </c>
      <c r="E156" s="1" t="s">
        <v>42</v>
      </c>
      <c r="F156" s="1" t="s">
        <v>18</v>
      </c>
      <c r="G156" s="1" t="s">
        <v>24</v>
      </c>
      <c r="H156" s="1" t="s">
        <v>3774</v>
      </c>
      <c r="I156" s="1" t="s">
        <v>3775</v>
      </c>
      <c r="J156" s="1" t="s">
        <v>3775</v>
      </c>
      <c r="K156" s="2"/>
      <c r="L156" s="1">
        <v>1.0</v>
      </c>
      <c r="M156" s="1"/>
      <c r="N156" s="1">
        <v>16.438333333333333</v>
      </c>
      <c r="O156" s="1" t="s">
        <v>3278</v>
      </c>
      <c r="P156" s="1" t="s">
        <v>3776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393.0</v>
      </c>
      <c r="D157" s="1">
        <v>125.0</v>
      </c>
      <c r="E157" s="2"/>
      <c r="F157" s="1" t="s">
        <v>18</v>
      </c>
      <c r="G157" s="1" t="s">
        <v>24</v>
      </c>
      <c r="H157" s="1" t="s">
        <v>3777</v>
      </c>
      <c r="I157" s="1" t="s">
        <v>3778</v>
      </c>
      <c r="J157" s="1" t="s">
        <v>3778</v>
      </c>
      <c r="K157" s="2"/>
      <c r="L157" s="1">
        <v>59.0</v>
      </c>
      <c r="M157" s="1"/>
      <c r="N157" s="1">
        <v>74.91078333333333</v>
      </c>
      <c r="O157" s="1" t="s">
        <v>3318</v>
      </c>
      <c r="P157" s="1" t="s">
        <v>3779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31</v>
      </c>
      <c r="B158" s="1" t="s">
        <v>17</v>
      </c>
      <c r="C158" s="1">
        <v>568.0</v>
      </c>
      <c r="D158" s="1">
        <v>0.0</v>
      </c>
      <c r="E158" s="1" t="s">
        <v>3672</v>
      </c>
      <c r="F158" s="1" t="s">
        <v>59</v>
      </c>
      <c r="G158" s="1" t="s">
        <v>24</v>
      </c>
      <c r="H158" s="1" t="s">
        <v>3780</v>
      </c>
      <c r="I158" s="1" t="s">
        <v>3781</v>
      </c>
      <c r="J158" s="1" t="s">
        <v>3782</v>
      </c>
      <c r="K158" s="1" t="s">
        <v>3783</v>
      </c>
      <c r="L158" s="1">
        <v>-11.0</v>
      </c>
      <c r="M158" s="1">
        <v>2.50575</v>
      </c>
      <c r="N158" s="1">
        <v>9.38</v>
      </c>
      <c r="O158" s="1" t="s">
        <v>36</v>
      </c>
      <c r="P158" s="1" t="s">
        <v>3784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31</v>
      </c>
      <c r="B159" s="1" t="s">
        <v>17</v>
      </c>
      <c r="C159" s="1">
        <v>414.0</v>
      </c>
      <c r="D159" s="1">
        <v>104.0</v>
      </c>
      <c r="E159" s="2"/>
      <c r="F159" s="1" t="s">
        <v>32</v>
      </c>
      <c r="G159" s="1" t="s">
        <v>33</v>
      </c>
      <c r="H159" s="1" t="s">
        <v>3785</v>
      </c>
      <c r="I159" s="1" t="s">
        <v>3786</v>
      </c>
      <c r="J159" s="1" t="s">
        <v>3786</v>
      </c>
      <c r="K159" s="2"/>
      <c r="L159" s="1">
        <v>23.0</v>
      </c>
      <c r="M159" s="1"/>
      <c r="N159" s="1">
        <v>75.36826666666667</v>
      </c>
      <c r="O159" s="1" t="s">
        <v>36</v>
      </c>
      <c r="P159" s="1" t="s">
        <v>3787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31</v>
      </c>
      <c r="B160" s="1" t="s">
        <v>17</v>
      </c>
      <c r="C160" s="3">
        <v>414.0</v>
      </c>
      <c r="D160" s="1">
        <v>104.0</v>
      </c>
      <c r="E160" s="2"/>
      <c r="F160" s="1" t="s">
        <v>32</v>
      </c>
      <c r="G160" s="1" t="s">
        <v>24</v>
      </c>
      <c r="H160" s="1" t="s">
        <v>3788</v>
      </c>
      <c r="I160" s="1" t="s">
        <v>3789</v>
      </c>
      <c r="J160" s="1" t="s">
        <v>3789</v>
      </c>
      <c r="K160" s="2"/>
      <c r="L160" s="1">
        <v>-2.0</v>
      </c>
      <c r="M160" s="1"/>
      <c r="N160" s="1">
        <v>17.2016</v>
      </c>
      <c r="O160" s="1" t="s">
        <v>36</v>
      </c>
      <c r="P160" s="1" t="s">
        <v>3790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84</v>
      </c>
      <c r="B161" s="1" t="s">
        <v>17</v>
      </c>
      <c r="C161" s="1">
        <v>319.0</v>
      </c>
      <c r="D161" s="1">
        <v>0.0</v>
      </c>
      <c r="E161" s="1" t="s">
        <v>3791</v>
      </c>
      <c r="F161" s="1" t="s">
        <v>18</v>
      </c>
      <c r="G161" s="1" t="s">
        <v>24</v>
      </c>
      <c r="H161" s="1" t="s">
        <v>3792</v>
      </c>
      <c r="I161" s="1" t="s">
        <v>3793</v>
      </c>
      <c r="J161" s="1" t="s">
        <v>3793</v>
      </c>
      <c r="K161" s="2"/>
      <c r="L161" s="1">
        <v>-2.0</v>
      </c>
      <c r="M161" s="1"/>
      <c r="N161" s="1">
        <v>12.5286</v>
      </c>
      <c r="O161" s="1" t="s">
        <v>3283</v>
      </c>
      <c r="P161" s="1" t="s">
        <v>3794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31</v>
      </c>
      <c r="B162" s="1" t="s">
        <v>17</v>
      </c>
      <c r="C162" s="3">
        <v>508.0</v>
      </c>
      <c r="D162" s="1">
        <v>0.0</v>
      </c>
      <c r="E162" s="1" t="s">
        <v>3478</v>
      </c>
      <c r="F162" s="1" t="s">
        <v>59</v>
      </c>
      <c r="G162" s="1" t="s">
        <v>24</v>
      </c>
      <c r="H162" s="1" t="s">
        <v>3795</v>
      </c>
      <c r="I162" s="1" t="s">
        <v>3796</v>
      </c>
      <c r="J162" s="1" t="s">
        <v>3797</v>
      </c>
      <c r="K162" s="1" t="s">
        <v>3798</v>
      </c>
      <c r="L162" s="1">
        <v>0.0</v>
      </c>
      <c r="M162" s="1">
        <v>0.23151666666666668</v>
      </c>
      <c r="N162" s="1">
        <v>8.850333333333333</v>
      </c>
      <c r="O162" s="1" t="s">
        <v>36</v>
      </c>
      <c r="P162" s="1" t="s">
        <v>3799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70</v>
      </c>
      <c r="B163" s="1" t="s">
        <v>17</v>
      </c>
      <c r="C163" s="3">
        <v>120.0</v>
      </c>
      <c r="D163" s="1">
        <v>0.0</v>
      </c>
      <c r="E163" s="2"/>
      <c r="F163" s="1" t="s">
        <v>32</v>
      </c>
      <c r="G163" s="1" t="s">
        <v>19</v>
      </c>
      <c r="H163" s="1" t="s">
        <v>3800</v>
      </c>
      <c r="I163" s="1" t="s">
        <v>3801</v>
      </c>
      <c r="J163" s="1" t="s">
        <v>3801</v>
      </c>
      <c r="K163" s="2"/>
      <c r="L163" s="1">
        <v>-4.0</v>
      </c>
      <c r="M163" s="1"/>
      <c r="N163" s="1">
        <v>0.32165</v>
      </c>
      <c r="O163" s="1" t="s">
        <v>73</v>
      </c>
      <c r="P163" s="1" t="s">
        <v>3802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84</v>
      </c>
      <c r="B164" s="1" t="s">
        <v>17</v>
      </c>
      <c r="C164" s="1">
        <v>638.0</v>
      </c>
      <c r="D164" s="1">
        <v>0.0</v>
      </c>
      <c r="E164" s="1" t="s">
        <v>3458</v>
      </c>
      <c r="F164" s="1" t="s">
        <v>18</v>
      </c>
      <c r="G164" s="1" t="s">
        <v>24</v>
      </c>
      <c r="H164" s="1" t="s">
        <v>3803</v>
      </c>
      <c r="I164" s="1" t="s">
        <v>3804</v>
      </c>
      <c r="J164" s="1" t="s">
        <v>3804</v>
      </c>
      <c r="K164" s="2"/>
      <c r="L164" s="1">
        <v>8.0</v>
      </c>
      <c r="M164" s="1"/>
      <c r="N164" s="1">
        <v>23.342483333333334</v>
      </c>
      <c r="O164" s="1" t="s">
        <v>3283</v>
      </c>
      <c r="P164" s="1" t="s">
        <v>3805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70</v>
      </c>
      <c r="B165" s="1" t="s">
        <v>17</v>
      </c>
      <c r="C165" s="3">
        <v>207.2</v>
      </c>
      <c r="D165" s="1">
        <v>51.8</v>
      </c>
      <c r="E165" s="2"/>
      <c r="F165" s="1" t="s">
        <v>32</v>
      </c>
      <c r="G165" s="1" t="s">
        <v>19</v>
      </c>
      <c r="H165" s="1" t="s">
        <v>3806</v>
      </c>
      <c r="I165" s="1" t="s">
        <v>3807</v>
      </c>
      <c r="J165" s="1" t="s">
        <v>3807</v>
      </c>
      <c r="K165" s="2"/>
      <c r="L165" s="1">
        <v>-4.0</v>
      </c>
      <c r="M165" s="1"/>
      <c r="N165" s="1">
        <v>0.08051666666666667</v>
      </c>
      <c r="O165" s="1" t="s">
        <v>73</v>
      </c>
      <c r="P165" s="1" t="s">
        <v>3808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70</v>
      </c>
      <c r="B166" s="1" t="s">
        <v>17</v>
      </c>
      <c r="C166" s="1">
        <v>263.2</v>
      </c>
      <c r="D166" s="1">
        <v>65.8</v>
      </c>
      <c r="E166" s="2"/>
      <c r="F166" s="1" t="s">
        <v>32</v>
      </c>
      <c r="G166" s="1" t="s">
        <v>19</v>
      </c>
      <c r="H166" s="1" t="s">
        <v>3809</v>
      </c>
      <c r="I166" s="1" t="s">
        <v>3810</v>
      </c>
      <c r="J166" s="1" t="s">
        <v>3810</v>
      </c>
      <c r="K166" s="2"/>
      <c r="L166" s="1">
        <v>20.0</v>
      </c>
      <c r="M166" s="1"/>
      <c r="N166" s="1">
        <v>25.688966666666666</v>
      </c>
      <c r="O166" s="1" t="s">
        <v>73</v>
      </c>
      <c r="P166" s="1" t="s">
        <v>3811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70</v>
      </c>
      <c r="B167" s="1" t="s">
        <v>17</v>
      </c>
      <c r="C167" s="1">
        <v>263.2</v>
      </c>
      <c r="D167" s="1">
        <v>65.8</v>
      </c>
      <c r="E167" s="2"/>
      <c r="F167" s="1" t="s">
        <v>32</v>
      </c>
      <c r="G167" s="1" t="s">
        <v>19</v>
      </c>
      <c r="H167" s="1" t="s">
        <v>3812</v>
      </c>
      <c r="I167" s="1" t="s">
        <v>3813</v>
      </c>
      <c r="J167" s="1" t="s">
        <v>3813</v>
      </c>
      <c r="K167" s="2"/>
      <c r="L167" s="1">
        <v>34.0</v>
      </c>
      <c r="M167" s="1"/>
      <c r="N167" s="1">
        <v>39.84708333333333</v>
      </c>
      <c r="O167" s="1" t="s">
        <v>73</v>
      </c>
      <c r="P167" s="1" t="s">
        <v>3814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70</v>
      </c>
      <c r="B168" s="1" t="s">
        <v>17</v>
      </c>
      <c r="C168" s="1">
        <v>414.4</v>
      </c>
      <c r="D168" s="1">
        <v>103.6</v>
      </c>
      <c r="E168" s="2"/>
      <c r="F168" s="1" t="s">
        <v>32</v>
      </c>
      <c r="G168" s="1" t="s">
        <v>33</v>
      </c>
      <c r="H168" s="1" t="s">
        <v>3815</v>
      </c>
      <c r="I168" s="1" t="s">
        <v>3816</v>
      </c>
      <c r="J168" s="1" t="s">
        <v>3816</v>
      </c>
      <c r="K168" s="2"/>
      <c r="L168" s="1">
        <v>-2.0</v>
      </c>
      <c r="M168" s="1"/>
      <c r="N168" s="1">
        <v>2.4511166666666666</v>
      </c>
      <c r="O168" s="1" t="s">
        <v>73</v>
      </c>
      <c r="P168" s="1" t="s">
        <v>3817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41</v>
      </c>
      <c r="B169" s="1" t="s">
        <v>17</v>
      </c>
      <c r="C169" s="1">
        <v>230.91</v>
      </c>
      <c r="D169" s="1">
        <v>0.0</v>
      </c>
      <c r="E169" s="1" t="s">
        <v>42</v>
      </c>
      <c r="F169" s="1" t="s">
        <v>18</v>
      </c>
      <c r="G169" s="1" t="s">
        <v>24</v>
      </c>
      <c r="H169" s="1" t="s">
        <v>3818</v>
      </c>
      <c r="I169" s="1" t="s">
        <v>3819</v>
      </c>
      <c r="J169" s="1" t="s">
        <v>3819</v>
      </c>
      <c r="K169" s="2"/>
      <c r="L169" s="1">
        <v>35.0</v>
      </c>
      <c r="M169" s="1"/>
      <c r="N169" s="1">
        <v>50.54125</v>
      </c>
      <c r="O169" s="1" t="s">
        <v>3278</v>
      </c>
      <c r="P169" s="1" t="s">
        <v>3820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41</v>
      </c>
      <c r="B170" s="1" t="s">
        <v>17</v>
      </c>
      <c r="C170" s="3">
        <v>195.91</v>
      </c>
      <c r="D170" s="1">
        <v>0.0</v>
      </c>
      <c r="E170" s="1" t="s">
        <v>42</v>
      </c>
      <c r="F170" s="1" t="s">
        <v>18</v>
      </c>
      <c r="G170" s="1" t="s">
        <v>24</v>
      </c>
      <c r="H170" s="1" t="s">
        <v>3821</v>
      </c>
      <c r="I170" s="1" t="s">
        <v>3822</v>
      </c>
      <c r="J170" s="1" t="s">
        <v>3822</v>
      </c>
      <c r="K170" s="2"/>
      <c r="L170" s="1">
        <v>-10.0</v>
      </c>
      <c r="M170" s="1"/>
      <c r="N170" s="1">
        <v>4.526716666666666</v>
      </c>
      <c r="O170" s="1" t="s">
        <v>3278</v>
      </c>
      <c r="P170" s="1" t="s">
        <v>3334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31</v>
      </c>
      <c r="B171" s="1" t="s">
        <v>17</v>
      </c>
      <c r="C171" s="3">
        <v>590.0</v>
      </c>
      <c r="D171" s="1">
        <v>147.0</v>
      </c>
      <c r="E171" s="2"/>
      <c r="F171" s="1" t="s">
        <v>32</v>
      </c>
      <c r="G171" s="1" t="s">
        <v>33</v>
      </c>
      <c r="H171" s="1" t="s">
        <v>3823</v>
      </c>
      <c r="I171" s="1" t="s">
        <v>3824</v>
      </c>
      <c r="J171" s="1" t="s">
        <v>3824</v>
      </c>
      <c r="K171" s="2"/>
      <c r="L171" s="1">
        <v>47.0</v>
      </c>
      <c r="M171" s="1"/>
      <c r="N171" s="1">
        <v>151.25903333333332</v>
      </c>
      <c r="O171" s="1" t="s">
        <v>36</v>
      </c>
      <c r="P171" s="1" t="s">
        <v>3825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41</v>
      </c>
      <c r="B172" s="1" t="s">
        <v>17</v>
      </c>
      <c r="C172" s="3">
        <v>256.21</v>
      </c>
      <c r="D172" s="1">
        <v>0.0</v>
      </c>
      <c r="E172" s="1" t="s">
        <v>42</v>
      </c>
      <c r="F172" s="1" t="s">
        <v>18</v>
      </c>
      <c r="G172" s="1" t="s">
        <v>24</v>
      </c>
      <c r="H172" s="1" t="s">
        <v>3826</v>
      </c>
      <c r="I172" s="1" t="s">
        <v>3827</v>
      </c>
      <c r="J172" s="1" t="s">
        <v>3827</v>
      </c>
      <c r="K172" s="2"/>
      <c r="L172" s="1">
        <v>3.0</v>
      </c>
      <c r="M172" s="1"/>
      <c r="N172" s="1">
        <v>18.516016666666665</v>
      </c>
      <c r="O172" s="1" t="s">
        <v>3278</v>
      </c>
      <c r="P172" s="1" t="s">
        <v>3377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41</v>
      </c>
      <c r="B173" s="1" t="s">
        <v>17</v>
      </c>
      <c r="C173" s="1">
        <v>195.91</v>
      </c>
      <c r="D173" s="1">
        <v>0.0</v>
      </c>
      <c r="E173" s="1" t="s">
        <v>42</v>
      </c>
      <c r="F173" s="1" t="s">
        <v>18</v>
      </c>
      <c r="G173" s="1" t="s">
        <v>24</v>
      </c>
      <c r="H173" s="1" t="s">
        <v>3828</v>
      </c>
      <c r="I173" s="1" t="s">
        <v>3829</v>
      </c>
      <c r="J173" s="1" t="s">
        <v>3829</v>
      </c>
      <c r="K173" s="2"/>
      <c r="L173" s="1">
        <v>3.0</v>
      </c>
      <c r="M173" s="1"/>
      <c r="N173" s="1">
        <v>18.589016666666666</v>
      </c>
      <c r="O173" s="1" t="s">
        <v>3278</v>
      </c>
      <c r="P173" s="1" t="s">
        <v>3830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70</v>
      </c>
      <c r="B174" s="1" t="s">
        <v>17</v>
      </c>
      <c r="C174" s="1">
        <v>259.0</v>
      </c>
      <c r="D174" s="1">
        <v>0.0</v>
      </c>
      <c r="E174" s="2"/>
      <c r="F174" s="1" t="s">
        <v>32</v>
      </c>
      <c r="G174" s="1" t="s">
        <v>19</v>
      </c>
      <c r="H174" s="1" t="s">
        <v>3831</v>
      </c>
      <c r="I174" s="1" t="s">
        <v>3832</v>
      </c>
      <c r="J174" s="1" t="s">
        <v>3832</v>
      </c>
      <c r="K174" s="2"/>
      <c r="L174" s="1">
        <v>0.0</v>
      </c>
      <c r="M174" s="1"/>
      <c r="N174" s="1">
        <v>4.3376</v>
      </c>
      <c r="O174" s="1" t="s">
        <v>73</v>
      </c>
      <c r="P174" s="1" t="s">
        <v>3833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84</v>
      </c>
      <c r="B175" s="1" t="s">
        <v>17</v>
      </c>
      <c r="C175" s="1">
        <v>303.0</v>
      </c>
      <c r="D175" s="1">
        <v>0.0</v>
      </c>
      <c r="E175" s="1" t="s">
        <v>3484</v>
      </c>
      <c r="F175" s="1" t="s">
        <v>18</v>
      </c>
      <c r="G175" s="1" t="s">
        <v>24</v>
      </c>
      <c r="H175" s="1" t="s">
        <v>3834</v>
      </c>
      <c r="I175" s="1" t="s">
        <v>3835</v>
      </c>
      <c r="J175" s="1" t="s">
        <v>3835</v>
      </c>
      <c r="K175" s="2"/>
      <c r="L175" s="1">
        <v>-5.0</v>
      </c>
      <c r="M175" s="1"/>
      <c r="N175" s="1">
        <v>9.6668</v>
      </c>
      <c r="O175" s="1" t="s">
        <v>3283</v>
      </c>
      <c r="P175" s="1" t="s">
        <v>3836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31</v>
      </c>
      <c r="B176" s="1" t="s">
        <v>17</v>
      </c>
      <c r="C176" s="3">
        <v>175.0</v>
      </c>
      <c r="D176" s="1">
        <v>44.0</v>
      </c>
      <c r="E176" s="2"/>
      <c r="F176" s="1" t="s">
        <v>32</v>
      </c>
      <c r="G176" s="1" t="s">
        <v>24</v>
      </c>
      <c r="H176" s="1" t="s">
        <v>3837</v>
      </c>
      <c r="I176" s="1" t="s">
        <v>3838</v>
      </c>
      <c r="J176" s="1" t="s">
        <v>3838</v>
      </c>
      <c r="K176" s="2"/>
      <c r="L176" s="1">
        <v>-1.0</v>
      </c>
      <c r="M176" s="1"/>
      <c r="N176" s="1">
        <v>18.196766666666665</v>
      </c>
      <c r="O176" s="1" t="s">
        <v>36</v>
      </c>
      <c r="P176" s="1" t="s">
        <v>3839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41</v>
      </c>
      <c r="B177" s="1" t="s">
        <v>17</v>
      </c>
      <c r="C177" s="3">
        <v>329.12</v>
      </c>
      <c r="D177" s="1">
        <v>0.0</v>
      </c>
      <c r="E177" s="1" t="s">
        <v>42</v>
      </c>
      <c r="F177" s="1" t="s">
        <v>18</v>
      </c>
      <c r="G177" s="1" t="s">
        <v>24</v>
      </c>
      <c r="H177" s="1" t="s">
        <v>3840</v>
      </c>
      <c r="I177" s="1" t="s">
        <v>3841</v>
      </c>
      <c r="J177" s="1" t="s">
        <v>3841</v>
      </c>
      <c r="K177" s="2"/>
      <c r="L177" s="1">
        <v>5.0</v>
      </c>
      <c r="M177" s="1"/>
      <c r="N177" s="1">
        <v>20.643933333333333</v>
      </c>
      <c r="O177" s="1" t="s">
        <v>3278</v>
      </c>
      <c r="P177" s="1" t="s">
        <v>3842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41</v>
      </c>
      <c r="B178" s="1" t="s">
        <v>17</v>
      </c>
      <c r="C178" s="1">
        <v>273.32</v>
      </c>
      <c r="D178" s="1">
        <v>0.0</v>
      </c>
      <c r="E178" s="1" t="s">
        <v>42</v>
      </c>
      <c r="F178" s="1" t="s">
        <v>18</v>
      </c>
      <c r="G178" s="1" t="s">
        <v>24</v>
      </c>
      <c r="H178" s="1" t="s">
        <v>3843</v>
      </c>
      <c r="I178" s="1" t="s">
        <v>3844</v>
      </c>
      <c r="J178" s="1" t="s">
        <v>3844</v>
      </c>
      <c r="K178" s="2"/>
      <c r="L178" s="1">
        <v>2.0</v>
      </c>
      <c r="M178" s="1"/>
      <c r="N178" s="1">
        <v>18.665633333333332</v>
      </c>
      <c r="O178" s="1" t="s">
        <v>3278</v>
      </c>
      <c r="P178" s="1" t="s">
        <v>3845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70</v>
      </c>
      <c r="B179" s="1" t="s">
        <v>17</v>
      </c>
      <c r="C179" s="3">
        <v>259.0</v>
      </c>
      <c r="D179" s="1">
        <v>0.0</v>
      </c>
      <c r="E179" s="2"/>
      <c r="F179" s="1" t="s">
        <v>32</v>
      </c>
      <c r="G179" s="1" t="s">
        <v>19</v>
      </c>
      <c r="H179" s="1" t="s">
        <v>3846</v>
      </c>
      <c r="I179" s="1" t="s">
        <v>3847</v>
      </c>
      <c r="J179" s="1" t="s">
        <v>3847</v>
      </c>
      <c r="K179" s="2"/>
      <c r="L179" s="1">
        <v>0.0</v>
      </c>
      <c r="M179" s="1"/>
      <c r="N179" s="1">
        <v>4.884566666666666</v>
      </c>
      <c r="O179" s="1" t="s">
        <v>73</v>
      </c>
      <c r="P179" s="1" t="s">
        <v>3848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31</v>
      </c>
      <c r="B180" s="1" t="s">
        <v>17</v>
      </c>
      <c r="C180" s="1">
        <v>329.0</v>
      </c>
      <c r="D180" s="1">
        <v>0.0</v>
      </c>
      <c r="E180" s="1" t="s">
        <v>3478</v>
      </c>
      <c r="F180" s="1" t="s">
        <v>59</v>
      </c>
      <c r="G180" s="1" t="s">
        <v>19</v>
      </c>
      <c r="H180" s="1" t="s">
        <v>3849</v>
      </c>
      <c r="I180" s="1" t="s">
        <v>3850</v>
      </c>
      <c r="J180" s="1" t="s">
        <v>3851</v>
      </c>
      <c r="K180" s="1" t="s">
        <v>3852</v>
      </c>
      <c r="L180" s="1">
        <v>-4.0</v>
      </c>
      <c r="M180" s="1">
        <v>6.590483333333333</v>
      </c>
      <c r="N180" s="1">
        <v>16.912183333333335</v>
      </c>
      <c r="O180" s="1" t="s">
        <v>36</v>
      </c>
      <c r="P180" s="1" t="s">
        <v>3451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70</v>
      </c>
      <c r="B181" s="3" t="s">
        <v>17</v>
      </c>
      <c r="C181" s="1">
        <v>518.0</v>
      </c>
      <c r="D181" s="1">
        <v>0.0</v>
      </c>
      <c r="E181" s="1" t="s">
        <v>3478</v>
      </c>
      <c r="F181" s="1" t="s">
        <v>59</v>
      </c>
      <c r="G181" s="1" t="s">
        <v>19</v>
      </c>
      <c r="H181" s="1" t="s">
        <v>3853</v>
      </c>
      <c r="I181" s="1" t="s">
        <v>3854</v>
      </c>
      <c r="J181" s="1" t="s">
        <v>3855</v>
      </c>
      <c r="K181" s="1" t="s">
        <v>3856</v>
      </c>
      <c r="L181" s="1">
        <v>-10.0</v>
      </c>
      <c r="M181" s="1">
        <v>3.108</v>
      </c>
      <c r="N181" s="1">
        <v>7.6261833333333335</v>
      </c>
      <c r="O181" s="1" t="s">
        <v>73</v>
      </c>
      <c r="P181" s="1" t="s">
        <v>3857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70</v>
      </c>
      <c r="B182" s="1" t="s">
        <v>17</v>
      </c>
      <c r="C182" s="3">
        <v>55.0</v>
      </c>
      <c r="D182" s="1">
        <v>0.0</v>
      </c>
      <c r="E182" s="2"/>
      <c r="F182" s="1" t="s">
        <v>32</v>
      </c>
      <c r="G182" s="1" t="s">
        <v>33</v>
      </c>
      <c r="H182" s="1" t="s">
        <v>3858</v>
      </c>
      <c r="I182" s="1" t="s">
        <v>3859</v>
      </c>
      <c r="J182" s="1" t="s">
        <v>3859</v>
      </c>
      <c r="K182" s="2"/>
      <c r="L182" s="1">
        <v>-4.0</v>
      </c>
      <c r="M182" s="1"/>
      <c r="N182" s="1">
        <v>0.26353333333333334</v>
      </c>
      <c r="O182" s="1" t="s">
        <v>73</v>
      </c>
      <c r="P182" s="1" t="s">
        <v>3860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70</v>
      </c>
      <c r="B183" s="1" t="s">
        <v>17</v>
      </c>
      <c r="C183" s="3">
        <v>20.0</v>
      </c>
      <c r="D183" s="1">
        <v>35.0</v>
      </c>
      <c r="E183" s="2"/>
      <c r="F183" s="1" t="s">
        <v>32</v>
      </c>
      <c r="G183" s="1" t="s">
        <v>19</v>
      </c>
      <c r="H183" s="1" t="s">
        <v>3861</v>
      </c>
      <c r="I183" s="1" t="s">
        <v>3862</v>
      </c>
      <c r="J183" s="1" t="s">
        <v>3862</v>
      </c>
      <c r="K183" s="2"/>
      <c r="L183" s="1">
        <v>-4.0</v>
      </c>
      <c r="M183" s="1"/>
      <c r="N183" s="1">
        <v>0.22376666666666667</v>
      </c>
      <c r="O183" s="1" t="s">
        <v>73</v>
      </c>
      <c r="P183" s="1" t="s">
        <v>3863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3">
        <v>349.0</v>
      </c>
      <c r="D184" s="1">
        <v>0.0</v>
      </c>
      <c r="E184" s="1" t="s">
        <v>3264</v>
      </c>
      <c r="F184" s="1" t="s">
        <v>59</v>
      </c>
      <c r="G184" s="1" t="s">
        <v>24</v>
      </c>
      <c r="H184" s="1" t="s">
        <v>3864</v>
      </c>
      <c r="I184" s="1" t="s">
        <v>3865</v>
      </c>
      <c r="J184" s="1" t="s">
        <v>3866</v>
      </c>
      <c r="K184" s="1" t="s">
        <v>3867</v>
      </c>
      <c r="L184" s="1">
        <v>-17.0</v>
      </c>
      <c r="M184" s="1">
        <v>0.4434666666666667</v>
      </c>
      <c r="N184" s="1">
        <v>28.49425</v>
      </c>
      <c r="O184" s="1" t="s">
        <v>3274</v>
      </c>
      <c r="P184" s="1" t="s">
        <v>3868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16</v>
      </c>
      <c r="B185" s="3" t="s">
        <v>17</v>
      </c>
      <c r="C185" s="1">
        <v>349.0</v>
      </c>
      <c r="D185" s="1">
        <v>0.0</v>
      </c>
      <c r="E185" s="1" t="s">
        <v>3264</v>
      </c>
      <c r="F185" s="1" t="s">
        <v>59</v>
      </c>
      <c r="G185" s="1" t="s">
        <v>24</v>
      </c>
      <c r="H185" s="1" t="s">
        <v>3869</v>
      </c>
      <c r="I185" s="1" t="s">
        <v>3870</v>
      </c>
      <c r="J185" s="1" t="s">
        <v>3871</v>
      </c>
      <c r="K185" s="1" t="s">
        <v>3872</v>
      </c>
      <c r="L185" s="1">
        <v>-23.0</v>
      </c>
      <c r="M185" s="1">
        <v>2.6812833333333335</v>
      </c>
      <c r="N185" s="1">
        <v>14.85995</v>
      </c>
      <c r="O185" s="1" t="s">
        <v>3274</v>
      </c>
      <c r="P185" s="1" t="s">
        <v>3689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41</v>
      </c>
      <c r="B186" s="1" t="s">
        <v>17</v>
      </c>
      <c r="C186" s="3">
        <v>216.71</v>
      </c>
      <c r="D186" s="1">
        <v>0.0</v>
      </c>
      <c r="E186" s="1" t="s">
        <v>42</v>
      </c>
      <c r="F186" s="1" t="s">
        <v>18</v>
      </c>
      <c r="G186" s="1" t="s">
        <v>24</v>
      </c>
      <c r="H186" s="1" t="s">
        <v>3873</v>
      </c>
      <c r="I186" s="1" t="s">
        <v>3874</v>
      </c>
      <c r="J186" s="1" t="s">
        <v>3874</v>
      </c>
      <c r="K186" s="2"/>
      <c r="L186" s="1">
        <v>3.0</v>
      </c>
      <c r="M186" s="1"/>
      <c r="N186" s="1">
        <v>18.666733333333333</v>
      </c>
      <c r="O186" s="1" t="s">
        <v>3278</v>
      </c>
      <c r="P186" s="1" t="s">
        <v>3875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41</v>
      </c>
      <c r="B187" s="1" t="s">
        <v>17</v>
      </c>
      <c r="C187" s="3">
        <v>302.82</v>
      </c>
      <c r="D187" s="1">
        <v>0.0</v>
      </c>
      <c r="E187" s="1" t="s">
        <v>42</v>
      </c>
      <c r="F187" s="1" t="s">
        <v>18</v>
      </c>
      <c r="G187" s="1" t="s">
        <v>24</v>
      </c>
      <c r="H187" s="1" t="s">
        <v>3876</v>
      </c>
      <c r="I187" s="1" t="s">
        <v>3877</v>
      </c>
      <c r="J187" s="1" t="s">
        <v>3877</v>
      </c>
      <c r="K187" s="2"/>
      <c r="L187" s="1">
        <v>3.0</v>
      </c>
      <c r="M187" s="1"/>
      <c r="N187" s="1">
        <v>20.041533333333334</v>
      </c>
      <c r="O187" s="1" t="s">
        <v>3278</v>
      </c>
      <c r="P187" s="1" t="s">
        <v>3878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41</v>
      </c>
      <c r="B188" s="1" t="s">
        <v>17</v>
      </c>
      <c r="C188" s="3">
        <v>787.84</v>
      </c>
      <c r="D188" s="1">
        <v>0.0</v>
      </c>
      <c r="E188" s="1" t="s">
        <v>42</v>
      </c>
      <c r="F188" s="1" t="s">
        <v>18</v>
      </c>
      <c r="G188" s="1" t="s">
        <v>24</v>
      </c>
      <c r="H188" s="1" t="s">
        <v>3879</v>
      </c>
      <c r="I188" s="1" t="s">
        <v>3880</v>
      </c>
      <c r="J188" s="1" t="s">
        <v>3880</v>
      </c>
      <c r="K188" s="2"/>
      <c r="L188" s="1">
        <v>6.0</v>
      </c>
      <c r="M188" s="1"/>
      <c r="N188" s="1">
        <v>21.267883333333334</v>
      </c>
      <c r="O188" s="1" t="s">
        <v>3278</v>
      </c>
      <c r="P188" s="1" t="s">
        <v>3881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16</v>
      </c>
      <c r="B189" s="1" t="s">
        <v>17</v>
      </c>
      <c r="C189" s="1">
        <v>368.0</v>
      </c>
      <c r="D189" s="1">
        <v>0.0</v>
      </c>
      <c r="E189" s="1" t="s">
        <v>3264</v>
      </c>
      <c r="F189" s="1" t="s">
        <v>59</v>
      </c>
      <c r="G189" s="1" t="s">
        <v>24</v>
      </c>
      <c r="H189" s="1" t="s">
        <v>3882</v>
      </c>
      <c r="I189" s="1" t="s">
        <v>3883</v>
      </c>
      <c r="J189" s="1" t="s">
        <v>3884</v>
      </c>
      <c r="K189" s="1" t="s">
        <v>3885</v>
      </c>
      <c r="L189" s="1">
        <v>-23.0</v>
      </c>
      <c r="M189" s="1">
        <v>3.37865</v>
      </c>
      <c r="N189" s="1">
        <v>17.17495</v>
      </c>
      <c r="O189" s="1" t="s">
        <v>3274</v>
      </c>
      <c r="P189" s="1" t="s">
        <v>3886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31</v>
      </c>
      <c r="B190" s="1" t="s">
        <v>17</v>
      </c>
      <c r="C190" s="3">
        <v>264.0</v>
      </c>
      <c r="D190" s="1">
        <v>0.0</v>
      </c>
      <c r="E190" s="1" t="s">
        <v>3264</v>
      </c>
      <c r="F190" s="1" t="s">
        <v>59</v>
      </c>
      <c r="G190" s="1" t="s">
        <v>24</v>
      </c>
      <c r="H190" s="1" t="s">
        <v>3887</v>
      </c>
      <c r="I190" s="1" t="s">
        <v>3888</v>
      </c>
      <c r="J190" s="1" t="s">
        <v>3889</v>
      </c>
      <c r="K190" s="1" t="s">
        <v>3890</v>
      </c>
      <c r="L190" s="1">
        <v>-6.0</v>
      </c>
      <c r="M190" s="1">
        <v>9.946933333333334</v>
      </c>
      <c r="N190" s="1">
        <v>10.697583333333334</v>
      </c>
      <c r="O190" s="1" t="s">
        <v>36</v>
      </c>
      <c r="P190" s="1" t="s">
        <v>3891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41</v>
      </c>
      <c r="B191" s="1" t="s">
        <v>17</v>
      </c>
      <c r="C191" s="3">
        <v>199.31</v>
      </c>
      <c r="D191" s="1">
        <v>0.0</v>
      </c>
      <c r="E191" s="1" t="s">
        <v>42</v>
      </c>
      <c r="F191" s="1" t="s">
        <v>18</v>
      </c>
      <c r="G191" s="1" t="s">
        <v>24</v>
      </c>
      <c r="H191" s="1" t="s">
        <v>3892</v>
      </c>
      <c r="I191" s="1" t="s">
        <v>3893</v>
      </c>
      <c r="J191" s="1" t="s">
        <v>3893</v>
      </c>
      <c r="K191" s="2"/>
      <c r="L191" s="1">
        <v>0.0</v>
      </c>
      <c r="M191" s="1"/>
      <c r="N191" s="1">
        <v>14.891983333333334</v>
      </c>
      <c r="O191" s="1" t="s">
        <v>3278</v>
      </c>
      <c r="P191" s="1" t="s">
        <v>3894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E191" s="2"/>
      <c r="AF191" s="2"/>
    </row>
    <row r="192">
      <c r="A192" s="1" t="s">
        <v>41</v>
      </c>
      <c r="B192" s="1" t="s">
        <v>17</v>
      </c>
      <c r="C192" s="3">
        <v>256.21</v>
      </c>
      <c r="D192" s="1">
        <v>0.0</v>
      </c>
      <c r="E192" s="1" t="s">
        <v>42</v>
      </c>
      <c r="F192" s="1" t="s">
        <v>18</v>
      </c>
      <c r="G192" s="1" t="s">
        <v>24</v>
      </c>
      <c r="H192" s="1" t="s">
        <v>3895</v>
      </c>
      <c r="I192" s="1" t="s">
        <v>3896</v>
      </c>
      <c r="J192" s="1" t="s">
        <v>3896</v>
      </c>
      <c r="K192" s="2"/>
      <c r="L192" s="1">
        <v>6.0</v>
      </c>
      <c r="M192" s="1"/>
      <c r="N192" s="1">
        <v>21.999633333333332</v>
      </c>
      <c r="O192" s="1" t="s">
        <v>3278</v>
      </c>
      <c r="P192" s="1" t="s">
        <v>3441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41</v>
      </c>
      <c r="B193" s="1" t="s">
        <v>17</v>
      </c>
      <c r="C193" s="3">
        <v>326.21</v>
      </c>
      <c r="D193" s="1">
        <v>0.0</v>
      </c>
      <c r="E193" s="1" t="s">
        <v>42</v>
      </c>
      <c r="F193" s="1" t="s">
        <v>18</v>
      </c>
      <c r="G193" s="1" t="s">
        <v>24</v>
      </c>
      <c r="H193" s="1" t="s">
        <v>3897</v>
      </c>
      <c r="I193" s="1" t="s">
        <v>3898</v>
      </c>
      <c r="J193" s="1" t="s">
        <v>3898</v>
      </c>
      <c r="K193" s="2"/>
      <c r="L193" s="1">
        <v>0.0</v>
      </c>
      <c r="M193" s="1"/>
      <c r="N193" s="1">
        <v>14.59045</v>
      </c>
      <c r="O193" s="1" t="s">
        <v>3278</v>
      </c>
      <c r="P193" s="1" t="s">
        <v>3899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413.0</v>
      </c>
      <c r="D194" s="1">
        <v>0.0</v>
      </c>
      <c r="E194" s="2"/>
      <c r="F194" s="1" t="s">
        <v>18</v>
      </c>
      <c r="G194" s="1" t="s">
        <v>24</v>
      </c>
      <c r="H194" s="1" t="s">
        <v>3900</v>
      </c>
      <c r="I194" s="1" t="s">
        <v>3901</v>
      </c>
      <c r="J194" s="1" t="s">
        <v>3901</v>
      </c>
      <c r="K194" s="2"/>
      <c r="L194" s="1">
        <v>39.0</v>
      </c>
      <c r="M194" s="1"/>
      <c r="N194" s="1">
        <v>54.47833333333333</v>
      </c>
      <c r="O194" s="1" t="s">
        <v>3318</v>
      </c>
      <c r="P194" s="1" t="s">
        <v>3902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16</v>
      </c>
      <c r="B195" s="1" t="s">
        <v>17</v>
      </c>
      <c r="C195" s="1">
        <v>378.0</v>
      </c>
      <c r="D195" s="1">
        <v>0.0</v>
      </c>
      <c r="E195" s="2"/>
      <c r="F195" s="1" t="s">
        <v>18</v>
      </c>
      <c r="G195" s="1" t="s">
        <v>24</v>
      </c>
      <c r="H195" s="1" t="s">
        <v>3903</v>
      </c>
      <c r="I195" s="1" t="s">
        <v>3904</v>
      </c>
      <c r="J195" s="1" t="s">
        <v>3904</v>
      </c>
      <c r="K195" s="2"/>
      <c r="L195" s="1">
        <v>39.0</v>
      </c>
      <c r="M195" s="1"/>
      <c r="N195" s="1">
        <v>54.4557</v>
      </c>
      <c r="O195" s="1" t="s">
        <v>3318</v>
      </c>
      <c r="P195" s="1" t="s">
        <v>3905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41</v>
      </c>
      <c r="B196" s="1" t="s">
        <v>17</v>
      </c>
      <c r="C196" s="3">
        <v>256.21</v>
      </c>
      <c r="D196" s="1">
        <v>0.0</v>
      </c>
      <c r="E196" s="1" t="s">
        <v>42</v>
      </c>
      <c r="F196" s="1" t="s">
        <v>18</v>
      </c>
      <c r="G196" s="1" t="s">
        <v>24</v>
      </c>
      <c r="H196" s="1" t="s">
        <v>3906</v>
      </c>
      <c r="I196" s="1" t="s">
        <v>3907</v>
      </c>
      <c r="J196" s="1" t="s">
        <v>3907</v>
      </c>
      <c r="K196" s="2"/>
      <c r="L196" s="1">
        <v>6.0</v>
      </c>
      <c r="M196" s="1"/>
      <c r="N196" s="1">
        <v>21.061</v>
      </c>
      <c r="O196" s="1" t="s">
        <v>3278</v>
      </c>
      <c r="P196" s="1" t="s">
        <v>3908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41</v>
      </c>
      <c r="B197" s="1" t="s">
        <v>17</v>
      </c>
      <c r="C197" s="1">
        <v>287.02</v>
      </c>
      <c r="D197" s="1">
        <v>0.0</v>
      </c>
      <c r="E197" s="1" t="s">
        <v>42</v>
      </c>
      <c r="F197" s="1" t="s">
        <v>18</v>
      </c>
      <c r="G197" s="1" t="s">
        <v>24</v>
      </c>
      <c r="H197" s="1" t="s">
        <v>3909</v>
      </c>
      <c r="I197" s="1" t="s">
        <v>3910</v>
      </c>
      <c r="J197" s="1" t="s">
        <v>3910</v>
      </c>
      <c r="K197" s="2"/>
      <c r="L197" s="1">
        <v>10.0</v>
      </c>
      <c r="M197" s="1"/>
      <c r="N197" s="1">
        <v>25.3787</v>
      </c>
      <c r="O197" s="1" t="s">
        <v>3278</v>
      </c>
      <c r="P197" s="1" t="s">
        <v>3911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3">
        <v>563.0</v>
      </c>
      <c r="D198" s="1">
        <v>0.0</v>
      </c>
      <c r="E198" s="2"/>
      <c r="F198" s="1" t="s">
        <v>18</v>
      </c>
      <c r="G198" s="1" t="s">
        <v>24</v>
      </c>
      <c r="H198" s="1" t="s">
        <v>3912</v>
      </c>
      <c r="I198" s="1" t="s">
        <v>3913</v>
      </c>
      <c r="J198" s="1" t="s">
        <v>3913</v>
      </c>
      <c r="K198" s="2"/>
      <c r="L198" s="1">
        <v>65.0</v>
      </c>
      <c r="M198" s="1"/>
      <c r="N198" s="1">
        <v>80.46186666666667</v>
      </c>
      <c r="O198" s="1" t="s">
        <v>3318</v>
      </c>
      <c r="P198" s="1" t="s">
        <v>3914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70</v>
      </c>
      <c r="B199" s="1" t="s">
        <v>17</v>
      </c>
      <c r="C199" s="3">
        <v>20.0</v>
      </c>
      <c r="D199" s="1">
        <v>35.0</v>
      </c>
      <c r="E199" s="2"/>
      <c r="F199" s="1" t="s">
        <v>32</v>
      </c>
      <c r="G199" s="1" t="s">
        <v>19</v>
      </c>
      <c r="H199" s="1" t="s">
        <v>3915</v>
      </c>
      <c r="I199" s="1" t="s">
        <v>3916</v>
      </c>
      <c r="J199" s="1" t="s">
        <v>3916</v>
      </c>
      <c r="K199" s="2"/>
      <c r="L199" s="1">
        <v>0.0</v>
      </c>
      <c r="M199" s="1"/>
      <c r="N199" s="1">
        <v>5.867083333333333</v>
      </c>
      <c r="O199" s="1" t="s">
        <v>73</v>
      </c>
      <c r="P199" s="1" t="s">
        <v>3917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41</v>
      </c>
      <c r="B200" s="1" t="s">
        <v>17</v>
      </c>
      <c r="C200" s="1">
        <v>256.21</v>
      </c>
      <c r="D200" s="1">
        <v>0.0</v>
      </c>
      <c r="E200" s="1" t="s">
        <v>42</v>
      </c>
      <c r="F200" s="1" t="s">
        <v>18</v>
      </c>
      <c r="G200" s="1" t="s">
        <v>24</v>
      </c>
      <c r="H200" s="1" t="s">
        <v>3918</v>
      </c>
      <c r="I200" s="1" t="s">
        <v>3919</v>
      </c>
      <c r="J200" s="1" t="s">
        <v>3919</v>
      </c>
      <c r="K200" s="2"/>
      <c r="L200" s="1">
        <v>4.0</v>
      </c>
      <c r="M200" s="1"/>
      <c r="N200" s="1">
        <v>19.807016666666666</v>
      </c>
      <c r="O200" s="1" t="s">
        <v>3278</v>
      </c>
      <c r="P200" s="1" t="s">
        <v>3441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41</v>
      </c>
      <c r="B201" s="1" t="s">
        <v>17</v>
      </c>
      <c r="C201" s="1">
        <v>195.91</v>
      </c>
      <c r="D201" s="1">
        <v>0.0</v>
      </c>
      <c r="E201" s="1" t="s">
        <v>42</v>
      </c>
      <c r="F201" s="1" t="s">
        <v>18</v>
      </c>
      <c r="G201" s="1" t="s">
        <v>24</v>
      </c>
      <c r="H201" s="1" t="s">
        <v>3920</v>
      </c>
      <c r="I201" s="1" t="s">
        <v>3921</v>
      </c>
      <c r="J201" s="1" t="s">
        <v>3921</v>
      </c>
      <c r="K201" s="2"/>
      <c r="L201" s="1">
        <v>9.0</v>
      </c>
      <c r="M201" s="1"/>
      <c r="N201" s="1">
        <v>34.808416666666666</v>
      </c>
      <c r="O201" s="1" t="s">
        <v>3278</v>
      </c>
      <c r="P201" s="1" t="s">
        <v>3922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70</v>
      </c>
      <c r="B202" s="1" t="s">
        <v>17</v>
      </c>
      <c r="C202" s="3">
        <v>259.0</v>
      </c>
      <c r="D202" s="1">
        <v>0.0</v>
      </c>
      <c r="E202" s="2"/>
      <c r="F202" s="1" t="s">
        <v>32</v>
      </c>
      <c r="G202" s="1" t="s">
        <v>33</v>
      </c>
      <c r="H202" s="1" t="s">
        <v>3923</v>
      </c>
      <c r="I202" s="1" t="s">
        <v>3924</v>
      </c>
      <c r="J202" s="1" t="s">
        <v>3924</v>
      </c>
      <c r="K202" s="2"/>
      <c r="L202" s="1">
        <v>17.0</v>
      </c>
      <c r="M202" s="1"/>
      <c r="N202" s="1">
        <v>22.529416666666666</v>
      </c>
      <c r="O202" s="1" t="s">
        <v>73</v>
      </c>
      <c r="P202" s="1" t="s">
        <v>3925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31</v>
      </c>
      <c r="B203" s="1" t="s">
        <v>17</v>
      </c>
      <c r="C203" s="1">
        <v>424.0</v>
      </c>
      <c r="D203" s="1">
        <v>104.0</v>
      </c>
      <c r="E203" s="2"/>
      <c r="F203" s="1" t="s">
        <v>32</v>
      </c>
      <c r="G203" s="1" t="s">
        <v>24</v>
      </c>
      <c r="H203" s="1" t="s">
        <v>3926</v>
      </c>
      <c r="I203" s="1" t="s">
        <v>3927</v>
      </c>
      <c r="J203" s="1" t="s">
        <v>3927</v>
      </c>
      <c r="K203" s="2"/>
      <c r="L203" s="1">
        <v>-6.0</v>
      </c>
      <c r="M203" s="1"/>
      <c r="N203" s="1">
        <v>12.543333333333333</v>
      </c>
      <c r="O203" s="1" t="s">
        <v>36</v>
      </c>
      <c r="P203" s="1" t="s">
        <v>3928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70</v>
      </c>
      <c r="B204" s="1" t="s">
        <v>17</v>
      </c>
      <c r="C204" s="3">
        <v>263.2</v>
      </c>
      <c r="D204" s="1">
        <v>65.8</v>
      </c>
      <c r="E204" s="2"/>
      <c r="F204" s="1" t="s">
        <v>32</v>
      </c>
      <c r="G204" s="1" t="s">
        <v>19</v>
      </c>
      <c r="H204" s="1" t="s">
        <v>3929</v>
      </c>
      <c r="I204" s="1" t="s">
        <v>3930</v>
      </c>
      <c r="J204" s="1" t="s">
        <v>3930</v>
      </c>
      <c r="K204" s="2"/>
      <c r="L204" s="1">
        <v>18.0</v>
      </c>
      <c r="M204" s="1"/>
      <c r="N204" s="1">
        <v>23.864433333333334</v>
      </c>
      <c r="O204" s="1" t="s">
        <v>73</v>
      </c>
      <c r="P204" s="1" t="s">
        <v>3931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70</v>
      </c>
      <c r="B205" s="1" t="s">
        <v>17</v>
      </c>
      <c r="C205" s="1">
        <v>346.2</v>
      </c>
      <c r="D205" s="1">
        <v>51.8</v>
      </c>
      <c r="E205" s="2"/>
      <c r="F205" s="1" t="s">
        <v>32</v>
      </c>
      <c r="G205" s="1" t="s">
        <v>19</v>
      </c>
      <c r="H205" s="1" t="s">
        <v>3932</v>
      </c>
      <c r="I205" s="1" t="s">
        <v>3933</v>
      </c>
      <c r="J205" s="1" t="s">
        <v>3933</v>
      </c>
      <c r="K205" s="2"/>
      <c r="L205" s="1">
        <v>78.0</v>
      </c>
      <c r="M205" s="1"/>
      <c r="N205" s="1">
        <v>83.21185</v>
      </c>
      <c r="O205" s="1" t="s">
        <v>73</v>
      </c>
      <c r="P205" s="1" t="s">
        <v>3934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70</v>
      </c>
      <c r="B206" s="1" t="s">
        <v>17</v>
      </c>
      <c r="C206" s="1">
        <v>278.0</v>
      </c>
      <c r="D206" s="1">
        <v>0.0</v>
      </c>
      <c r="E206" s="2"/>
      <c r="F206" s="1" t="s">
        <v>32</v>
      </c>
      <c r="G206" s="1" t="s">
        <v>33</v>
      </c>
      <c r="H206" s="1" t="s">
        <v>3935</v>
      </c>
      <c r="I206" s="1" t="s">
        <v>3936</v>
      </c>
      <c r="J206" s="1" t="s">
        <v>3936</v>
      </c>
      <c r="K206" s="2"/>
      <c r="L206" s="1">
        <v>95.0</v>
      </c>
      <c r="M206" s="1"/>
      <c r="N206" s="1">
        <v>100.44956666666667</v>
      </c>
      <c r="O206" s="1" t="s">
        <v>73</v>
      </c>
      <c r="P206" s="1" t="s">
        <v>3937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194.5</v>
      </c>
      <c r="D207" s="1">
        <v>84.5</v>
      </c>
      <c r="E207" s="2"/>
      <c r="F207" s="1" t="s">
        <v>18</v>
      </c>
      <c r="G207" s="1" t="s">
        <v>24</v>
      </c>
      <c r="H207" s="1" t="s">
        <v>3938</v>
      </c>
      <c r="I207" s="1" t="s">
        <v>3939</v>
      </c>
      <c r="J207" s="1" t="s">
        <v>3939</v>
      </c>
      <c r="K207" s="2"/>
      <c r="L207" s="1">
        <v>0.0</v>
      </c>
      <c r="M207" s="1"/>
      <c r="N207" s="1">
        <v>15.232566666666667</v>
      </c>
      <c r="O207" s="1" t="s">
        <v>3318</v>
      </c>
      <c r="P207" s="1" t="s">
        <v>3940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70</v>
      </c>
      <c r="B208" s="1" t="s">
        <v>17</v>
      </c>
      <c r="C208" s="3">
        <v>526.4</v>
      </c>
      <c r="D208" s="1">
        <v>131.6</v>
      </c>
      <c r="E208" s="2"/>
      <c r="F208" s="1" t="s">
        <v>32</v>
      </c>
      <c r="G208" s="1" t="s">
        <v>33</v>
      </c>
      <c r="H208" s="1" t="s">
        <v>3941</v>
      </c>
      <c r="I208" s="1" t="s">
        <v>3942</v>
      </c>
      <c r="J208" s="1" t="s">
        <v>3942</v>
      </c>
      <c r="K208" s="2"/>
      <c r="L208" s="1">
        <v>7.0</v>
      </c>
      <c r="M208" s="1"/>
      <c r="N208" s="1">
        <v>113.96348333333333</v>
      </c>
      <c r="O208" s="1" t="s">
        <v>73</v>
      </c>
      <c r="P208" s="1" t="s">
        <v>3943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70</v>
      </c>
      <c r="B209" s="1" t="s">
        <v>17</v>
      </c>
      <c r="C209" s="1">
        <v>308.0</v>
      </c>
      <c r="D209" s="1">
        <v>0.0</v>
      </c>
      <c r="E209" s="2"/>
      <c r="F209" s="1" t="s">
        <v>32</v>
      </c>
      <c r="G209" s="1" t="s">
        <v>33</v>
      </c>
      <c r="H209" s="1" t="s">
        <v>3944</v>
      </c>
      <c r="I209" s="1" t="s">
        <v>3945</v>
      </c>
      <c r="J209" s="1" t="s">
        <v>3945</v>
      </c>
      <c r="K209" s="2"/>
      <c r="L209" s="1">
        <v>16.0</v>
      </c>
      <c r="M209" s="1"/>
      <c r="N209" s="1">
        <v>21.96688333333333</v>
      </c>
      <c r="O209" s="1" t="s">
        <v>73</v>
      </c>
      <c r="P209" s="1" t="s">
        <v>3946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41</v>
      </c>
      <c r="B210" s="1" t="s">
        <v>17</v>
      </c>
      <c r="C210" s="1">
        <v>319.91</v>
      </c>
      <c r="D210" s="1">
        <v>0.0</v>
      </c>
      <c r="E210" s="1" t="s">
        <v>42</v>
      </c>
      <c r="F210" s="1" t="s">
        <v>18</v>
      </c>
      <c r="G210" s="1" t="s">
        <v>24</v>
      </c>
      <c r="H210" s="1" t="s">
        <v>3947</v>
      </c>
      <c r="I210" s="1" t="s">
        <v>3948</v>
      </c>
      <c r="J210" s="1" t="s">
        <v>3948</v>
      </c>
      <c r="K210" s="2"/>
      <c r="L210" s="1">
        <v>1.0</v>
      </c>
      <c r="M210" s="1"/>
      <c r="N210" s="1">
        <v>16.352283333333332</v>
      </c>
      <c r="O210" s="1" t="s">
        <v>3278</v>
      </c>
      <c r="P210" s="1" t="s">
        <v>3949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31</v>
      </c>
      <c r="B211" s="1" t="s">
        <v>17</v>
      </c>
      <c r="C211" s="1">
        <v>842.4</v>
      </c>
      <c r="D211" s="1">
        <v>93.6</v>
      </c>
      <c r="E211" s="1" t="s">
        <v>3478</v>
      </c>
      <c r="F211" s="1" t="s">
        <v>59</v>
      </c>
      <c r="G211" s="1" t="s">
        <v>24</v>
      </c>
      <c r="H211" s="1" t="s">
        <v>3950</v>
      </c>
      <c r="I211" s="1" t="s">
        <v>3951</v>
      </c>
      <c r="J211" s="1" t="s">
        <v>3952</v>
      </c>
      <c r="K211" s="1" t="s">
        <v>3953</v>
      </c>
      <c r="L211" s="1">
        <v>-1.0</v>
      </c>
      <c r="M211" s="1">
        <v>3.6315666666666666</v>
      </c>
      <c r="N211" s="1">
        <v>14.265883333333333</v>
      </c>
      <c r="O211" s="1" t="s">
        <v>36</v>
      </c>
      <c r="P211" s="1" t="s">
        <v>3954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1">
        <v>377.0</v>
      </c>
      <c r="D212" s="1">
        <v>125.0</v>
      </c>
      <c r="E212" s="2"/>
      <c r="F212" s="1" t="s">
        <v>18</v>
      </c>
      <c r="G212" s="1" t="s">
        <v>24</v>
      </c>
      <c r="H212" s="1" t="s">
        <v>3955</v>
      </c>
      <c r="I212" s="1" t="s">
        <v>3956</v>
      </c>
      <c r="J212" s="1" t="s">
        <v>3956</v>
      </c>
      <c r="K212" s="2"/>
      <c r="L212" s="1">
        <v>2.0</v>
      </c>
      <c r="M212" s="1"/>
      <c r="N212" s="1">
        <v>17.223466666666667</v>
      </c>
      <c r="O212" s="1" t="s">
        <v>3318</v>
      </c>
      <c r="P212" s="1" t="s">
        <v>3957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41</v>
      </c>
      <c r="B213" s="1" t="s">
        <v>17</v>
      </c>
      <c r="C213" s="1">
        <v>411.83</v>
      </c>
      <c r="D213" s="1">
        <v>0.0</v>
      </c>
      <c r="E213" s="1" t="s">
        <v>42</v>
      </c>
      <c r="F213" s="1" t="s">
        <v>18</v>
      </c>
      <c r="G213" s="1" t="s">
        <v>24</v>
      </c>
      <c r="H213" s="1" t="s">
        <v>3958</v>
      </c>
      <c r="I213" s="1" t="s">
        <v>3959</v>
      </c>
      <c r="J213" s="1" t="s">
        <v>3959</v>
      </c>
      <c r="K213" s="2"/>
      <c r="L213" s="1">
        <v>22.0</v>
      </c>
      <c r="M213" s="1"/>
      <c r="N213" s="1">
        <v>37.995783333333335</v>
      </c>
      <c r="O213" s="1" t="s">
        <v>3278</v>
      </c>
      <c r="P213" s="1" t="s">
        <v>3960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41</v>
      </c>
      <c r="B214" s="1" t="s">
        <v>17</v>
      </c>
      <c r="C214" s="3">
        <v>256.21</v>
      </c>
      <c r="D214" s="1">
        <v>0.0</v>
      </c>
      <c r="E214" s="1" t="s">
        <v>42</v>
      </c>
      <c r="F214" s="1" t="s">
        <v>18</v>
      </c>
      <c r="G214" s="1" t="s">
        <v>24</v>
      </c>
      <c r="H214" s="1" t="s">
        <v>3961</v>
      </c>
      <c r="I214" s="1" t="s">
        <v>3962</v>
      </c>
      <c r="J214" s="1" t="s">
        <v>3962</v>
      </c>
      <c r="K214" s="2"/>
      <c r="L214" s="1">
        <v>5.0</v>
      </c>
      <c r="M214" s="1"/>
      <c r="N214" s="1">
        <v>20.580783333333333</v>
      </c>
      <c r="O214" s="1" t="s">
        <v>3278</v>
      </c>
      <c r="P214" s="1" t="s">
        <v>3315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70</v>
      </c>
      <c r="B215" s="1" t="s">
        <v>17</v>
      </c>
      <c r="C215" s="3">
        <v>259.0</v>
      </c>
      <c r="D215" s="1">
        <v>0.0</v>
      </c>
      <c r="E215" s="2"/>
      <c r="F215" s="1" t="s">
        <v>32</v>
      </c>
      <c r="G215" s="1" t="s">
        <v>33</v>
      </c>
      <c r="H215" s="1" t="s">
        <v>3963</v>
      </c>
      <c r="I215" s="1" t="s">
        <v>3964</v>
      </c>
      <c r="J215" s="1" t="s">
        <v>3964</v>
      </c>
      <c r="K215" s="2"/>
      <c r="L215" s="1">
        <v>1.0</v>
      </c>
      <c r="M215" s="1"/>
      <c r="N215" s="1">
        <v>6.191566666666667</v>
      </c>
      <c r="O215" s="1" t="s">
        <v>73</v>
      </c>
      <c r="P215" s="1" t="s">
        <v>3965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70</v>
      </c>
      <c r="B216" s="1" t="s">
        <v>17</v>
      </c>
      <c r="C216" s="1">
        <v>204.0</v>
      </c>
      <c r="D216" s="1">
        <v>0.0</v>
      </c>
      <c r="E216" s="2"/>
      <c r="F216" s="1" t="s">
        <v>32</v>
      </c>
      <c r="G216" s="1" t="s">
        <v>33</v>
      </c>
      <c r="H216" s="1" t="s">
        <v>3966</v>
      </c>
      <c r="I216" s="1" t="s">
        <v>3967</v>
      </c>
      <c r="J216" s="1" t="s">
        <v>3967</v>
      </c>
      <c r="K216" s="2"/>
      <c r="L216" s="1">
        <v>1.0</v>
      </c>
      <c r="M216" s="1"/>
      <c r="N216" s="1">
        <v>6.984916666666667</v>
      </c>
      <c r="O216" s="1" t="s">
        <v>73</v>
      </c>
      <c r="P216" s="1" t="s">
        <v>3968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41</v>
      </c>
      <c r="B217" s="1" t="s">
        <v>17</v>
      </c>
      <c r="C217" s="1">
        <v>512.42</v>
      </c>
      <c r="D217" s="1">
        <v>0.0</v>
      </c>
      <c r="E217" s="1" t="s">
        <v>42</v>
      </c>
      <c r="F217" s="1" t="s">
        <v>18</v>
      </c>
      <c r="G217" s="1" t="s">
        <v>24</v>
      </c>
      <c r="H217" s="1" t="s">
        <v>3969</v>
      </c>
      <c r="I217" s="1" t="s">
        <v>3970</v>
      </c>
      <c r="J217" s="1" t="s">
        <v>3970</v>
      </c>
      <c r="K217" s="2"/>
      <c r="L217" s="1">
        <v>15.0</v>
      </c>
      <c r="M217" s="1"/>
      <c r="N217" s="1">
        <v>43.46151666666667</v>
      </c>
      <c r="O217" s="1" t="s">
        <v>3278</v>
      </c>
      <c r="P217" s="1" t="s">
        <v>3971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169.5</v>
      </c>
      <c r="D218" s="1">
        <v>74.5</v>
      </c>
      <c r="E218" s="2"/>
      <c r="F218" s="1" t="s">
        <v>18</v>
      </c>
      <c r="G218" s="1" t="s">
        <v>24</v>
      </c>
      <c r="H218" s="1" t="s">
        <v>3972</v>
      </c>
      <c r="I218" s="1" t="s">
        <v>3973</v>
      </c>
      <c r="J218" s="1" t="s">
        <v>3973</v>
      </c>
      <c r="K218" s="2"/>
      <c r="L218" s="1">
        <v>-7.0</v>
      </c>
      <c r="M218" s="1"/>
      <c r="N218" s="1">
        <v>7.571</v>
      </c>
      <c r="O218" s="1" t="s">
        <v>3318</v>
      </c>
      <c r="P218" s="1" t="s">
        <v>3410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70</v>
      </c>
      <c r="B219" s="1" t="s">
        <v>17</v>
      </c>
      <c r="C219" s="1">
        <v>363.0</v>
      </c>
      <c r="D219" s="1">
        <v>0.0</v>
      </c>
      <c r="E219" s="2"/>
      <c r="F219" s="1" t="s">
        <v>32</v>
      </c>
      <c r="G219" s="1" t="s">
        <v>33</v>
      </c>
      <c r="H219" s="1" t="s">
        <v>3974</v>
      </c>
      <c r="I219" s="1" t="s">
        <v>3975</v>
      </c>
      <c r="J219" s="1" t="s">
        <v>3975</v>
      </c>
      <c r="K219" s="2"/>
      <c r="L219" s="1">
        <v>-1.0</v>
      </c>
      <c r="M219" s="1"/>
      <c r="N219" s="1">
        <v>3.507616666666667</v>
      </c>
      <c r="O219" s="1" t="s">
        <v>73</v>
      </c>
      <c r="P219" s="1" t="s">
        <v>3976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70</v>
      </c>
      <c r="B220" s="1" t="s">
        <v>17</v>
      </c>
      <c r="C220" s="3">
        <v>98.0</v>
      </c>
      <c r="D220" s="1">
        <v>0.0</v>
      </c>
      <c r="E220" s="2"/>
      <c r="F220" s="1" t="s">
        <v>32</v>
      </c>
      <c r="G220" s="1" t="s">
        <v>19</v>
      </c>
      <c r="H220" s="1" t="s">
        <v>3977</v>
      </c>
      <c r="I220" s="1" t="s">
        <v>3978</v>
      </c>
      <c r="J220" s="1" t="s">
        <v>3978</v>
      </c>
      <c r="K220" s="2"/>
      <c r="L220" s="1">
        <v>-2.0</v>
      </c>
      <c r="M220" s="1"/>
      <c r="N220" s="1">
        <v>2.1513166666666668</v>
      </c>
      <c r="O220" s="1" t="s">
        <v>73</v>
      </c>
      <c r="P220" s="1" t="s">
        <v>3979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70</v>
      </c>
      <c r="B221" s="1" t="s">
        <v>17</v>
      </c>
      <c r="C221" s="1">
        <v>284.0</v>
      </c>
      <c r="D221" s="1">
        <v>0.0</v>
      </c>
      <c r="E221" s="2"/>
      <c r="F221" s="1" t="s">
        <v>32</v>
      </c>
      <c r="G221" s="1" t="s">
        <v>33</v>
      </c>
      <c r="H221" s="1" t="s">
        <v>3980</v>
      </c>
      <c r="I221" s="1" t="s">
        <v>3981</v>
      </c>
      <c r="J221" s="1" t="s">
        <v>3981</v>
      </c>
      <c r="K221" s="2"/>
      <c r="L221" s="1">
        <v>1.0</v>
      </c>
      <c r="M221" s="1"/>
      <c r="N221" s="1">
        <v>6.715433333333333</v>
      </c>
      <c r="O221" s="1" t="s">
        <v>73</v>
      </c>
      <c r="P221" s="1" t="s">
        <v>3982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70</v>
      </c>
      <c r="B222" s="1" t="s">
        <v>17</v>
      </c>
      <c r="C222" s="1">
        <v>304.0</v>
      </c>
      <c r="D222" s="1">
        <v>0.0</v>
      </c>
      <c r="E222" s="2"/>
      <c r="F222" s="1" t="s">
        <v>32</v>
      </c>
      <c r="G222" s="1" t="s">
        <v>33</v>
      </c>
      <c r="H222" s="1" t="s">
        <v>3983</v>
      </c>
      <c r="I222" s="1" t="s">
        <v>3984</v>
      </c>
      <c r="J222" s="1" t="s">
        <v>3984</v>
      </c>
      <c r="K222" s="2"/>
      <c r="L222" s="1">
        <v>-1.0</v>
      </c>
      <c r="M222" s="1"/>
      <c r="N222" s="1">
        <v>3.3858</v>
      </c>
      <c r="O222" s="1" t="s">
        <v>73</v>
      </c>
      <c r="P222" s="1" t="s">
        <v>3985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201.75</v>
      </c>
      <c r="D223" s="1">
        <v>67.25</v>
      </c>
      <c r="E223" s="2"/>
      <c r="F223" s="1" t="s">
        <v>18</v>
      </c>
      <c r="G223" s="1" t="s">
        <v>24</v>
      </c>
      <c r="H223" s="1" t="s">
        <v>3986</v>
      </c>
      <c r="I223" s="1" t="s">
        <v>3987</v>
      </c>
      <c r="J223" s="1" t="s">
        <v>3987</v>
      </c>
      <c r="K223" s="2"/>
      <c r="L223" s="1">
        <v>-6.0</v>
      </c>
      <c r="M223" s="1"/>
      <c r="N223" s="1">
        <v>8.847416666666666</v>
      </c>
      <c r="O223" s="1" t="s">
        <v>3318</v>
      </c>
      <c r="P223" s="1" t="s">
        <v>3988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41</v>
      </c>
      <c r="B224" s="1" t="s">
        <v>17</v>
      </c>
      <c r="C224" s="3">
        <v>512.42</v>
      </c>
      <c r="D224" s="1">
        <v>0.0</v>
      </c>
      <c r="E224" s="1" t="s">
        <v>42</v>
      </c>
      <c r="F224" s="1" t="s">
        <v>18</v>
      </c>
      <c r="G224" s="1" t="s">
        <v>24</v>
      </c>
      <c r="H224" s="1" t="s">
        <v>3989</v>
      </c>
      <c r="I224" s="1" t="s">
        <v>3990</v>
      </c>
      <c r="J224" s="1" t="s">
        <v>3990</v>
      </c>
      <c r="K224" s="2"/>
      <c r="L224" s="1">
        <v>12.0</v>
      </c>
      <c r="M224" s="1"/>
      <c r="N224" s="1">
        <v>30.125766666666667</v>
      </c>
      <c r="O224" s="1" t="s">
        <v>3278</v>
      </c>
      <c r="P224" s="1" t="s">
        <v>3991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70</v>
      </c>
      <c r="B225" s="1" t="s">
        <v>17</v>
      </c>
      <c r="C225" s="3">
        <v>426.0</v>
      </c>
      <c r="D225" s="1">
        <v>0.0</v>
      </c>
      <c r="E225" s="2"/>
      <c r="F225" s="1" t="s">
        <v>32</v>
      </c>
      <c r="G225" s="1" t="s">
        <v>19</v>
      </c>
      <c r="H225" s="1" t="s">
        <v>3992</v>
      </c>
      <c r="I225" s="1" t="s">
        <v>3993</v>
      </c>
      <c r="J225" s="1" t="s">
        <v>3993</v>
      </c>
      <c r="K225" s="2"/>
      <c r="L225" s="1">
        <v>2.0</v>
      </c>
      <c r="M225" s="1"/>
      <c r="N225" s="1">
        <v>7.56225</v>
      </c>
      <c r="O225" s="1" t="s">
        <v>73</v>
      </c>
      <c r="P225" s="1" t="s">
        <v>3994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41</v>
      </c>
      <c r="B226" s="1" t="s">
        <v>17</v>
      </c>
      <c r="C226" s="1">
        <v>304.0</v>
      </c>
      <c r="D226" s="1">
        <v>0.0</v>
      </c>
      <c r="E226" s="1" t="s">
        <v>42</v>
      </c>
      <c r="F226" s="1" t="s">
        <v>18</v>
      </c>
      <c r="G226" s="1" t="s">
        <v>24</v>
      </c>
      <c r="H226" s="1" t="s">
        <v>3995</v>
      </c>
      <c r="I226" s="1" t="s">
        <v>3996</v>
      </c>
      <c r="J226" s="1" t="s">
        <v>3996</v>
      </c>
      <c r="K226" s="2"/>
      <c r="L226" s="1">
        <v>9.0</v>
      </c>
      <c r="M226" s="1"/>
      <c r="N226" s="1">
        <v>27.9293</v>
      </c>
      <c r="O226" s="1" t="s">
        <v>3278</v>
      </c>
      <c r="P226" s="1" t="s">
        <v>3997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70</v>
      </c>
      <c r="B227" s="1" t="s">
        <v>17</v>
      </c>
      <c r="C227" s="3">
        <v>104.0</v>
      </c>
      <c r="D227" s="1">
        <v>0.0</v>
      </c>
      <c r="E227" s="2"/>
      <c r="F227" s="1" t="s">
        <v>32</v>
      </c>
      <c r="G227" s="1" t="s">
        <v>19</v>
      </c>
      <c r="H227" s="1" t="s">
        <v>3998</v>
      </c>
      <c r="I227" s="1" t="s">
        <v>3999</v>
      </c>
      <c r="J227" s="1" t="s">
        <v>3999</v>
      </c>
      <c r="K227" s="2"/>
      <c r="L227" s="1">
        <v>-3.0</v>
      </c>
      <c r="M227" s="1"/>
      <c r="N227" s="1">
        <v>1.9259</v>
      </c>
      <c r="O227" s="1" t="s">
        <v>73</v>
      </c>
      <c r="P227" s="1" t="s">
        <v>4000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1">
        <v>304.0</v>
      </c>
      <c r="D228" s="1">
        <v>0.0</v>
      </c>
      <c r="E228" s="1" t="s">
        <v>3264</v>
      </c>
      <c r="F228" s="1" t="s">
        <v>59</v>
      </c>
      <c r="G228" s="1" t="s">
        <v>24</v>
      </c>
      <c r="H228" s="1" t="s">
        <v>4001</v>
      </c>
      <c r="I228" s="1" t="s">
        <v>4002</v>
      </c>
      <c r="J228" s="1" t="s">
        <v>4003</v>
      </c>
      <c r="K228" s="1" t="s">
        <v>4004</v>
      </c>
      <c r="L228" s="1">
        <v>-28.0</v>
      </c>
      <c r="M228" s="1">
        <v>4.32855</v>
      </c>
      <c r="N228" s="1">
        <v>9.426183333333332</v>
      </c>
      <c r="O228" s="1" t="s">
        <v>3274</v>
      </c>
      <c r="P228" s="1" t="s">
        <v>4005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84</v>
      </c>
      <c r="B229" s="1" t="s">
        <v>17</v>
      </c>
      <c r="C229" s="3">
        <v>388.0</v>
      </c>
      <c r="D229" s="1">
        <v>0.0</v>
      </c>
      <c r="E229" s="1" t="s">
        <v>3429</v>
      </c>
      <c r="F229" s="1" t="s">
        <v>18</v>
      </c>
      <c r="G229" s="1" t="s">
        <v>24</v>
      </c>
      <c r="H229" s="1" t="s">
        <v>4006</v>
      </c>
      <c r="I229" s="1" t="s">
        <v>4007</v>
      </c>
      <c r="J229" s="1" t="s">
        <v>4007</v>
      </c>
      <c r="K229" s="2"/>
      <c r="L229" s="1">
        <v>-4.0</v>
      </c>
      <c r="M229" s="1"/>
      <c r="N229" s="1">
        <v>10.182983333333333</v>
      </c>
      <c r="O229" s="1" t="s">
        <v>3283</v>
      </c>
      <c r="P229" s="1" t="s">
        <v>4008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3">
        <v>468.0</v>
      </c>
      <c r="D230" s="1">
        <v>0.0</v>
      </c>
      <c r="E230" s="1" t="s">
        <v>3264</v>
      </c>
      <c r="F230" s="1" t="s">
        <v>59</v>
      </c>
      <c r="G230" s="1" t="s">
        <v>24</v>
      </c>
      <c r="H230" s="1" t="s">
        <v>4009</v>
      </c>
      <c r="I230" s="1" t="s">
        <v>4010</v>
      </c>
      <c r="J230" s="1" t="s">
        <v>4011</v>
      </c>
      <c r="K230" s="1" t="s">
        <v>4012</v>
      </c>
      <c r="L230" s="1">
        <v>-32.0</v>
      </c>
      <c r="M230" s="1">
        <v>8.404266666666667</v>
      </c>
      <c r="N230" s="1">
        <v>11.307383333333334</v>
      </c>
      <c r="O230" s="1" t="s">
        <v>3274</v>
      </c>
      <c r="P230" s="1" t="s">
        <v>4013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41</v>
      </c>
      <c r="B231" s="1" t="s">
        <v>17</v>
      </c>
      <c r="C231" s="3">
        <v>247.26</v>
      </c>
      <c r="D231" s="1">
        <v>0.0</v>
      </c>
      <c r="E231" s="1" t="s">
        <v>42</v>
      </c>
      <c r="F231" s="1" t="s">
        <v>18</v>
      </c>
      <c r="G231" s="1" t="s">
        <v>24</v>
      </c>
      <c r="H231" s="1" t="s">
        <v>4014</v>
      </c>
      <c r="I231" s="1" t="s">
        <v>4015</v>
      </c>
      <c r="J231" s="1" t="s">
        <v>4015</v>
      </c>
      <c r="K231" s="2"/>
      <c r="L231" s="1">
        <v>-7.0</v>
      </c>
      <c r="M231" s="1"/>
      <c r="N231" s="1">
        <v>7.860833333333333</v>
      </c>
      <c r="O231" s="1" t="s">
        <v>3278</v>
      </c>
      <c r="P231" s="1" t="s">
        <v>4016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41</v>
      </c>
      <c r="B232" s="1" t="s">
        <v>17</v>
      </c>
      <c r="C232" s="3">
        <v>273.32</v>
      </c>
      <c r="D232" s="1">
        <v>0.0</v>
      </c>
      <c r="E232" s="1" t="s">
        <v>42</v>
      </c>
      <c r="F232" s="1" t="s">
        <v>18</v>
      </c>
      <c r="G232" s="1" t="s">
        <v>24</v>
      </c>
      <c r="H232" s="1" t="s">
        <v>4017</v>
      </c>
      <c r="I232" s="1" t="s">
        <v>4018</v>
      </c>
      <c r="J232" s="1" t="s">
        <v>4018</v>
      </c>
      <c r="K232" s="2"/>
      <c r="L232" s="1">
        <v>-3.0</v>
      </c>
      <c r="M232" s="1"/>
      <c r="N232" s="1">
        <v>11.693933333333334</v>
      </c>
      <c r="O232" s="1" t="s">
        <v>3278</v>
      </c>
      <c r="P232" s="1" t="s">
        <v>4019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31</v>
      </c>
      <c r="B233" s="1" t="s">
        <v>17</v>
      </c>
      <c r="C233" s="3">
        <v>607.0</v>
      </c>
      <c r="D233" s="1">
        <v>0.0</v>
      </c>
      <c r="E233" s="1" t="s">
        <v>3264</v>
      </c>
      <c r="F233" s="1" t="s">
        <v>59</v>
      </c>
      <c r="G233" s="1" t="s">
        <v>19</v>
      </c>
      <c r="H233" s="1" t="s">
        <v>4020</v>
      </c>
      <c r="I233" s="1" t="s">
        <v>4021</v>
      </c>
      <c r="J233" s="1" t="s">
        <v>4022</v>
      </c>
      <c r="K233" s="1" t="s">
        <v>4023</v>
      </c>
      <c r="L233" s="1">
        <v>-3.0</v>
      </c>
      <c r="M233" s="1">
        <v>13.8938</v>
      </c>
      <c r="N233" s="1">
        <v>10.17585</v>
      </c>
      <c r="O233" s="1" t="s">
        <v>36</v>
      </c>
      <c r="P233" s="1" t="s">
        <v>4024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3">
        <v>433.0</v>
      </c>
      <c r="D234" s="1">
        <v>0.0</v>
      </c>
      <c r="E234" s="1" t="s">
        <v>3264</v>
      </c>
      <c r="F234" s="1" t="s">
        <v>59</v>
      </c>
      <c r="G234" s="1" t="s">
        <v>24</v>
      </c>
      <c r="H234" s="1" t="s">
        <v>4025</v>
      </c>
      <c r="I234" s="1" t="s">
        <v>4026</v>
      </c>
      <c r="J234" s="1" t="s">
        <v>4027</v>
      </c>
      <c r="K234" s="1" t="s">
        <v>4028</v>
      </c>
      <c r="L234" s="1">
        <v>-31.0</v>
      </c>
      <c r="M234" s="1">
        <v>8.743783333333333</v>
      </c>
      <c r="N234" s="1">
        <v>12.637133333333333</v>
      </c>
      <c r="O234" s="1" t="s">
        <v>3274</v>
      </c>
      <c r="P234" s="1" t="s">
        <v>4029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84</v>
      </c>
      <c r="B235" s="1" t="s">
        <v>17</v>
      </c>
      <c r="C235" s="1">
        <v>244.0</v>
      </c>
      <c r="D235" s="1">
        <v>0.0</v>
      </c>
      <c r="E235" s="1" t="s">
        <v>4030</v>
      </c>
      <c r="F235" s="1" t="s">
        <v>18</v>
      </c>
      <c r="G235" s="1" t="s">
        <v>24</v>
      </c>
      <c r="H235" s="1" t="s">
        <v>4031</v>
      </c>
      <c r="I235" s="1" t="s">
        <v>4032</v>
      </c>
      <c r="J235" s="1" t="s">
        <v>4032</v>
      </c>
      <c r="K235" s="2"/>
      <c r="L235" s="1">
        <v>2.0</v>
      </c>
      <c r="M235" s="1"/>
      <c r="N235" s="1">
        <v>17.4916</v>
      </c>
      <c r="O235" s="1" t="s">
        <v>3283</v>
      </c>
      <c r="P235" s="1" t="s">
        <v>4033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41</v>
      </c>
      <c r="B236" s="1" t="s">
        <v>17</v>
      </c>
      <c r="C236" s="1">
        <v>339.91</v>
      </c>
      <c r="D236" s="1">
        <v>0.0</v>
      </c>
      <c r="E236" s="1" t="s">
        <v>42</v>
      </c>
      <c r="F236" s="1" t="s">
        <v>18</v>
      </c>
      <c r="G236" s="1" t="s">
        <v>24</v>
      </c>
      <c r="H236" s="1" t="s">
        <v>4034</v>
      </c>
      <c r="I236" s="1" t="s">
        <v>4035</v>
      </c>
      <c r="J236" s="1" t="s">
        <v>4035</v>
      </c>
      <c r="K236" s="2"/>
      <c r="L236" s="1">
        <v>-1.0</v>
      </c>
      <c r="M236" s="1"/>
      <c r="N236" s="1">
        <v>13.334466666666666</v>
      </c>
      <c r="O236" s="1" t="s">
        <v>3278</v>
      </c>
      <c r="P236" s="1" t="s">
        <v>4036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70</v>
      </c>
      <c r="B237" s="1" t="s">
        <v>17</v>
      </c>
      <c r="C237" s="3">
        <v>284.0</v>
      </c>
      <c r="D237" s="1">
        <v>0.0</v>
      </c>
      <c r="E237" s="2"/>
      <c r="F237" s="1" t="s">
        <v>32</v>
      </c>
      <c r="G237" s="1" t="s">
        <v>33</v>
      </c>
      <c r="H237" s="1" t="s">
        <v>4037</v>
      </c>
      <c r="I237" s="1" t="s">
        <v>4038</v>
      </c>
      <c r="J237" s="1" t="s">
        <v>4038</v>
      </c>
      <c r="K237" s="2"/>
      <c r="L237" s="1">
        <v>66.0</v>
      </c>
      <c r="M237" s="1"/>
      <c r="N237" s="1">
        <v>71.5713</v>
      </c>
      <c r="O237" s="1" t="s">
        <v>73</v>
      </c>
      <c r="P237" s="1" t="s">
        <v>4039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41</v>
      </c>
      <c r="B238" s="1" t="s">
        <v>17</v>
      </c>
      <c r="C238" s="1">
        <v>304.92</v>
      </c>
      <c r="D238" s="1">
        <v>0.0</v>
      </c>
      <c r="E238" s="1" t="s">
        <v>42</v>
      </c>
      <c r="F238" s="1" t="s">
        <v>18</v>
      </c>
      <c r="G238" s="1" t="s">
        <v>24</v>
      </c>
      <c r="H238" s="1" t="s">
        <v>4040</v>
      </c>
      <c r="I238" s="1" t="s">
        <v>4041</v>
      </c>
      <c r="J238" s="1" t="s">
        <v>4041</v>
      </c>
      <c r="K238" s="2"/>
      <c r="L238" s="1">
        <v>-3.0</v>
      </c>
      <c r="M238" s="1"/>
      <c r="N238" s="1">
        <v>16.91285</v>
      </c>
      <c r="O238" s="1" t="s">
        <v>3278</v>
      </c>
      <c r="P238" s="1" t="s">
        <v>4042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41</v>
      </c>
      <c r="B239" s="1" t="s">
        <v>17</v>
      </c>
      <c r="C239" s="1">
        <v>512.42</v>
      </c>
      <c r="D239" s="1">
        <v>0.0</v>
      </c>
      <c r="E239" s="1" t="s">
        <v>42</v>
      </c>
      <c r="F239" s="1" t="s">
        <v>18</v>
      </c>
      <c r="G239" s="1" t="s">
        <v>24</v>
      </c>
      <c r="H239" s="1" t="s">
        <v>4043</v>
      </c>
      <c r="I239" s="1" t="s">
        <v>4044</v>
      </c>
      <c r="J239" s="1" t="s">
        <v>4044</v>
      </c>
      <c r="K239" s="2"/>
      <c r="L239" s="1">
        <v>-3.0</v>
      </c>
      <c r="M239" s="1"/>
      <c r="N239" s="1">
        <v>11.7465</v>
      </c>
      <c r="O239" s="1" t="s">
        <v>3278</v>
      </c>
      <c r="P239" s="1" t="s">
        <v>4045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41</v>
      </c>
      <c r="B240" s="1" t="s">
        <v>17</v>
      </c>
      <c r="C240" s="1">
        <v>512.42</v>
      </c>
      <c r="D240" s="1">
        <v>0.0</v>
      </c>
      <c r="E240" s="1" t="s">
        <v>42</v>
      </c>
      <c r="F240" s="1" t="s">
        <v>18</v>
      </c>
      <c r="G240" s="1" t="s">
        <v>24</v>
      </c>
      <c r="H240" s="1" t="s">
        <v>4046</v>
      </c>
      <c r="I240" s="1" t="s">
        <v>4047</v>
      </c>
      <c r="J240" s="1" t="s">
        <v>4047</v>
      </c>
      <c r="K240" s="2"/>
      <c r="L240" s="1">
        <v>-11.0</v>
      </c>
      <c r="M240" s="1"/>
      <c r="N240" s="1">
        <v>80.26198333333333</v>
      </c>
      <c r="O240" s="1" t="s">
        <v>3278</v>
      </c>
      <c r="P240" s="1" t="s">
        <v>4048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41</v>
      </c>
      <c r="B241" s="1" t="s">
        <v>17</v>
      </c>
      <c r="C241" s="3">
        <v>256.21</v>
      </c>
      <c r="D241" s="1">
        <v>0.0</v>
      </c>
      <c r="E241" s="1" t="s">
        <v>42</v>
      </c>
      <c r="F241" s="1" t="s">
        <v>18</v>
      </c>
      <c r="G241" s="1" t="s">
        <v>24</v>
      </c>
      <c r="H241" s="1" t="s">
        <v>4049</v>
      </c>
      <c r="I241" s="1" t="s">
        <v>4050</v>
      </c>
      <c r="J241" s="1" t="s">
        <v>4050</v>
      </c>
      <c r="K241" s="2"/>
      <c r="L241" s="1">
        <v>-6.0</v>
      </c>
      <c r="M241" s="1"/>
      <c r="N241" s="1">
        <v>22.827733333333335</v>
      </c>
      <c r="O241" s="1" t="s">
        <v>3278</v>
      </c>
      <c r="P241" s="1" t="s">
        <v>4051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70</v>
      </c>
      <c r="B242" s="1" t="s">
        <v>17</v>
      </c>
      <c r="C242" s="1">
        <v>278.0</v>
      </c>
      <c r="D242" s="1">
        <v>0.0</v>
      </c>
      <c r="E242" s="2"/>
      <c r="F242" s="1" t="s">
        <v>32</v>
      </c>
      <c r="G242" s="1" t="s">
        <v>19</v>
      </c>
      <c r="H242" s="1" t="s">
        <v>4052</v>
      </c>
      <c r="I242" s="1" t="s">
        <v>4053</v>
      </c>
      <c r="J242" s="1" t="s">
        <v>4053</v>
      </c>
      <c r="K242" s="2"/>
      <c r="L242" s="1">
        <v>34.0</v>
      </c>
      <c r="M242" s="1"/>
      <c r="N242" s="1">
        <v>39.8196</v>
      </c>
      <c r="O242" s="1" t="s">
        <v>73</v>
      </c>
      <c r="P242" s="1" t="s">
        <v>4054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31</v>
      </c>
      <c r="B243" s="1" t="s">
        <v>17</v>
      </c>
      <c r="C243" s="1">
        <v>217.0</v>
      </c>
      <c r="D243" s="1">
        <v>52.0</v>
      </c>
      <c r="E243" s="2"/>
      <c r="F243" s="1" t="s">
        <v>32</v>
      </c>
      <c r="G243" s="1" t="s">
        <v>24</v>
      </c>
      <c r="H243" s="1" t="s">
        <v>4055</v>
      </c>
      <c r="I243" s="1" t="s">
        <v>4056</v>
      </c>
      <c r="J243" s="1" t="s">
        <v>4056</v>
      </c>
      <c r="K243" s="2"/>
      <c r="L243" s="1">
        <v>-6.0</v>
      </c>
      <c r="M243" s="1"/>
      <c r="N243" s="1">
        <v>12.3772</v>
      </c>
      <c r="O243" s="1" t="s">
        <v>36</v>
      </c>
      <c r="P243" s="1" t="s">
        <v>3589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41</v>
      </c>
      <c r="B244" s="1" t="s">
        <v>17</v>
      </c>
      <c r="C244" s="1">
        <v>256.21</v>
      </c>
      <c r="D244" s="1">
        <v>0.0</v>
      </c>
      <c r="E244" s="1" t="s">
        <v>42</v>
      </c>
      <c r="F244" s="1" t="s">
        <v>18</v>
      </c>
      <c r="G244" s="1" t="s">
        <v>24</v>
      </c>
      <c r="H244" s="1" t="s">
        <v>4057</v>
      </c>
      <c r="I244" s="1" t="s">
        <v>4058</v>
      </c>
      <c r="J244" s="1" t="s">
        <v>4058</v>
      </c>
      <c r="K244" s="2"/>
      <c r="L244" s="1">
        <v>-8.0</v>
      </c>
      <c r="M244" s="1"/>
      <c r="N244" s="1">
        <v>9.21485</v>
      </c>
      <c r="O244" s="1" t="s">
        <v>3278</v>
      </c>
      <c r="P244" s="1" t="s">
        <v>3441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70</v>
      </c>
      <c r="B245" s="1" t="s">
        <v>17</v>
      </c>
      <c r="C245" s="1">
        <v>45.0</v>
      </c>
      <c r="D245" s="1">
        <v>0.0</v>
      </c>
      <c r="E245" s="2"/>
      <c r="F245" s="1" t="s">
        <v>32</v>
      </c>
      <c r="G245" s="1" t="s">
        <v>33</v>
      </c>
      <c r="H245" s="1" t="s">
        <v>4059</v>
      </c>
      <c r="I245" s="1" t="s">
        <v>4060</v>
      </c>
      <c r="J245" s="1" t="s">
        <v>4060</v>
      </c>
      <c r="K245" s="2"/>
      <c r="L245" s="1">
        <v>-1.0</v>
      </c>
      <c r="M245" s="1"/>
      <c r="N245" s="1">
        <v>3.38985</v>
      </c>
      <c r="O245" s="1" t="s">
        <v>73</v>
      </c>
      <c r="P245" s="1" t="s">
        <v>4061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70</v>
      </c>
      <c r="B246" s="1" t="s">
        <v>17</v>
      </c>
      <c r="C246" s="1">
        <v>329.0</v>
      </c>
      <c r="D246" s="1">
        <v>0.0</v>
      </c>
      <c r="E246" s="2"/>
      <c r="F246" s="1" t="s">
        <v>32</v>
      </c>
      <c r="G246" s="1" t="s">
        <v>33</v>
      </c>
      <c r="H246" s="1" t="s">
        <v>4062</v>
      </c>
      <c r="I246" s="1" t="s">
        <v>4063</v>
      </c>
      <c r="J246" s="1" t="s">
        <v>4063</v>
      </c>
      <c r="K246" s="2"/>
      <c r="L246" s="1">
        <v>65.0</v>
      </c>
      <c r="M246" s="1"/>
      <c r="N246" s="1">
        <v>70.13575</v>
      </c>
      <c r="O246" s="1" t="s">
        <v>73</v>
      </c>
      <c r="P246" s="1" t="s">
        <v>4064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41</v>
      </c>
      <c r="B247" s="1" t="s">
        <v>17</v>
      </c>
      <c r="C247" s="1">
        <v>391.82</v>
      </c>
      <c r="D247" s="1">
        <v>0.0</v>
      </c>
      <c r="E247" s="1" t="s">
        <v>42</v>
      </c>
      <c r="F247" s="1" t="s">
        <v>18</v>
      </c>
      <c r="G247" s="1" t="s">
        <v>24</v>
      </c>
      <c r="H247" s="1" t="s">
        <v>4065</v>
      </c>
      <c r="I247" s="1" t="s">
        <v>4066</v>
      </c>
      <c r="J247" s="1" t="s">
        <v>4066</v>
      </c>
      <c r="K247" s="2"/>
      <c r="L247" s="1">
        <v>-5.0</v>
      </c>
      <c r="M247" s="1"/>
      <c r="N247" s="1">
        <v>9.555616666666667</v>
      </c>
      <c r="O247" s="1" t="s">
        <v>3278</v>
      </c>
      <c r="P247" s="1" t="s">
        <v>3438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518.0</v>
      </c>
      <c r="D248" s="1">
        <v>0.0</v>
      </c>
      <c r="E248" s="2"/>
      <c r="F248" s="1" t="s">
        <v>18</v>
      </c>
      <c r="G248" s="1" t="s">
        <v>24</v>
      </c>
      <c r="H248" s="1" t="s">
        <v>4067</v>
      </c>
      <c r="I248" s="1" t="s">
        <v>4068</v>
      </c>
      <c r="J248" s="1" t="s">
        <v>4068</v>
      </c>
      <c r="K248" s="2"/>
      <c r="L248" s="1">
        <v>-2.0</v>
      </c>
      <c r="M248" s="1"/>
      <c r="N248" s="1">
        <v>12.943016666666667</v>
      </c>
      <c r="O248" s="1" t="s">
        <v>3318</v>
      </c>
      <c r="P248" s="1" t="s">
        <v>4069</v>
      </c>
      <c r="Q248" s="2"/>
      <c r="S248" s="2"/>
      <c r="T248" s="2"/>
      <c r="U248" s="2"/>
      <c r="V248" s="2"/>
      <c r="W248" s="2"/>
      <c r="X248" s="2"/>
      <c r="Y248" s="2"/>
      <c r="Z248" s="2"/>
      <c r="AB248" s="2"/>
      <c r="AC248" s="2"/>
      <c r="AE248" s="2"/>
      <c r="AF248" s="2"/>
    </row>
    <row r="249">
      <c r="A249" s="1" t="s">
        <v>70</v>
      </c>
      <c r="B249" s="1" t="s">
        <v>17</v>
      </c>
      <c r="C249" s="1">
        <v>318.0</v>
      </c>
      <c r="D249" s="1">
        <v>0.0</v>
      </c>
      <c r="E249" s="2"/>
      <c r="F249" s="1" t="s">
        <v>32</v>
      </c>
      <c r="G249" s="1" t="s">
        <v>33</v>
      </c>
      <c r="H249" s="1" t="s">
        <v>4070</v>
      </c>
      <c r="I249" s="1" t="s">
        <v>4071</v>
      </c>
      <c r="J249" s="1" t="s">
        <v>4071</v>
      </c>
      <c r="K249" s="2"/>
      <c r="L249" s="1">
        <v>43.0</v>
      </c>
      <c r="M249" s="1"/>
      <c r="N249" s="1">
        <v>125.58158333333333</v>
      </c>
      <c r="O249" s="1" t="s">
        <v>73</v>
      </c>
      <c r="P249" s="1" t="s">
        <v>4072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41</v>
      </c>
      <c r="B250" s="1" t="s">
        <v>17</v>
      </c>
      <c r="C250" s="3">
        <v>195.91</v>
      </c>
      <c r="D250" s="1">
        <v>0.0</v>
      </c>
      <c r="E250" s="1" t="s">
        <v>42</v>
      </c>
      <c r="F250" s="1" t="s">
        <v>18</v>
      </c>
      <c r="G250" s="1" t="s">
        <v>24</v>
      </c>
      <c r="H250" s="1" t="s">
        <v>4073</v>
      </c>
      <c r="I250" s="1" t="s">
        <v>4074</v>
      </c>
      <c r="J250" s="1" t="s">
        <v>4074</v>
      </c>
      <c r="K250" s="2"/>
      <c r="L250" s="1">
        <v>-6.0</v>
      </c>
      <c r="M250" s="1"/>
      <c r="N250" s="1">
        <v>8.598166666666666</v>
      </c>
      <c r="O250" s="1" t="s">
        <v>3278</v>
      </c>
      <c r="P250" s="1" t="s">
        <v>4075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41</v>
      </c>
      <c r="B251" s="1" t="s">
        <v>17</v>
      </c>
      <c r="C251" s="1">
        <v>534.82</v>
      </c>
      <c r="D251" s="1">
        <v>0.0</v>
      </c>
      <c r="E251" s="1" t="s">
        <v>42</v>
      </c>
      <c r="F251" s="1" t="s">
        <v>18</v>
      </c>
      <c r="G251" s="1" t="s">
        <v>24</v>
      </c>
      <c r="H251" s="1" t="s">
        <v>4076</v>
      </c>
      <c r="I251" s="1" t="s">
        <v>4077</v>
      </c>
      <c r="J251" s="1" t="s">
        <v>4077</v>
      </c>
      <c r="K251" s="2"/>
      <c r="L251" s="1">
        <v>-3.0</v>
      </c>
      <c r="M251" s="1"/>
      <c r="N251" s="1">
        <v>207.67958333333334</v>
      </c>
      <c r="O251" s="1" t="s">
        <v>3278</v>
      </c>
      <c r="P251" s="1" t="s">
        <v>4078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70</v>
      </c>
      <c r="B252" s="1" t="s">
        <v>17</v>
      </c>
      <c r="C252" s="3">
        <v>214.0</v>
      </c>
      <c r="D252" s="1">
        <v>0.0</v>
      </c>
      <c r="E252" s="2"/>
      <c r="F252" s="1" t="s">
        <v>32</v>
      </c>
      <c r="G252" s="1" t="s">
        <v>19</v>
      </c>
      <c r="H252" s="1" t="s">
        <v>4079</v>
      </c>
      <c r="I252" s="1" t="s">
        <v>4080</v>
      </c>
      <c r="J252" s="1" t="s">
        <v>4080</v>
      </c>
      <c r="K252" s="2"/>
      <c r="L252" s="1">
        <v>3.0</v>
      </c>
      <c r="M252" s="1"/>
      <c r="N252" s="1">
        <v>8.916633333333333</v>
      </c>
      <c r="O252" s="1" t="s">
        <v>73</v>
      </c>
      <c r="P252" s="1" t="s">
        <v>4081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70</v>
      </c>
      <c r="B253" s="1" t="s">
        <v>17</v>
      </c>
      <c r="C253" s="1">
        <v>259.0</v>
      </c>
      <c r="D253" s="1">
        <v>0.0</v>
      </c>
      <c r="E253" s="2"/>
      <c r="F253" s="1" t="s">
        <v>32</v>
      </c>
      <c r="G253" s="1" t="s">
        <v>33</v>
      </c>
      <c r="H253" s="1" t="s">
        <v>4082</v>
      </c>
      <c r="I253" s="1" t="s">
        <v>4083</v>
      </c>
      <c r="J253" s="1" t="s">
        <v>4083</v>
      </c>
      <c r="K253" s="2"/>
      <c r="L253" s="1">
        <v>-1.0</v>
      </c>
      <c r="M253" s="1"/>
      <c r="N253" s="1">
        <v>3.69045</v>
      </c>
      <c r="O253" s="1" t="s">
        <v>73</v>
      </c>
      <c r="P253" s="1" t="s">
        <v>4084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70</v>
      </c>
      <c r="B254" s="1" t="s">
        <v>17</v>
      </c>
      <c r="C254" s="3">
        <v>94.0</v>
      </c>
      <c r="D254" s="1">
        <v>0.0</v>
      </c>
      <c r="E254" s="2"/>
      <c r="F254" s="1" t="s">
        <v>32</v>
      </c>
      <c r="G254" s="1" t="s">
        <v>33</v>
      </c>
      <c r="H254" s="1" t="s">
        <v>4085</v>
      </c>
      <c r="I254" s="1" t="s">
        <v>4086</v>
      </c>
      <c r="J254" s="1" t="s">
        <v>4086</v>
      </c>
      <c r="K254" s="2"/>
      <c r="L254" s="1">
        <v>-4.0</v>
      </c>
      <c r="M254" s="1"/>
      <c r="N254" s="1">
        <v>0.5959333333333333</v>
      </c>
      <c r="O254" s="1" t="s">
        <v>73</v>
      </c>
      <c r="P254" s="1" t="s">
        <v>4087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3" t="s">
        <v>17</v>
      </c>
      <c r="C255" s="3">
        <v>255.75</v>
      </c>
      <c r="D255" s="1">
        <v>98.25</v>
      </c>
      <c r="E255" s="2"/>
      <c r="F255" s="1" t="s">
        <v>18</v>
      </c>
      <c r="G255" s="1" t="s">
        <v>24</v>
      </c>
      <c r="H255" s="1" t="s">
        <v>4088</v>
      </c>
      <c r="I255" s="1" t="s">
        <v>4089</v>
      </c>
      <c r="J255" s="1" t="s">
        <v>4089</v>
      </c>
      <c r="K255" s="2"/>
      <c r="L255" s="1">
        <v>0.0</v>
      </c>
      <c r="M255" s="1"/>
      <c r="N255" s="1">
        <v>15.9405</v>
      </c>
      <c r="O255" s="1" t="s">
        <v>3318</v>
      </c>
      <c r="P255" s="1" t="s">
        <v>4090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70</v>
      </c>
      <c r="B256" s="1" t="s">
        <v>17</v>
      </c>
      <c r="C256" s="3">
        <v>150.0</v>
      </c>
      <c r="D256" s="1">
        <v>0.0</v>
      </c>
      <c r="E256" s="2"/>
      <c r="F256" s="1" t="s">
        <v>32</v>
      </c>
      <c r="G256" s="1" t="s">
        <v>33</v>
      </c>
      <c r="H256" s="1" t="s">
        <v>4091</v>
      </c>
      <c r="I256" s="1" t="s">
        <v>4092</v>
      </c>
      <c r="J256" s="1" t="s">
        <v>4092</v>
      </c>
      <c r="K256" s="2"/>
      <c r="L256" s="1">
        <v>-4.0</v>
      </c>
      <c r="M256" s="1"/>
      <c r="N256" s="1">
        <v>0.3434333333333333</v>
      </c>
      <c r="O256" s="1" t="s">
        <v>73</v>
      </c>
      <c r="P256" s="1" t="s">
        <v>4093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70</v>
      </c>
      <c r="B257" s="1" t="s">
        <v>17</v>
      </c>
      <c r="C257" s="3">
        <v>139.0</v>
      </c>
      <c r="D257" s="1">
        <v>0.0</v>
      </c>
      <c r="E257" s="2"/>
      <c r="F257" s="1" t="s">
        <v>32</v>
      </c>
      <c r="G257" s="1" t="s">
        <v>19</v>
      </c>
      <c r="H257" s="1" t="s">
        <v>4094</v>
      </c>
      <c r="I257" s="1" t="s">
        <v>4095</v>
      </c>
      <c r="J257" s="1" t="s">
        <v>4095</v>
      </c>
      <c r="K257" s="2"/>
      <c r="L257" s="1">
        <v>1.0</v>
      </c>
      <c r="M257" s="1"/>
      <c r="N257" s="1">
        <v>6.336416666666667</v>
      </c>
      <c r="O257" s="1" t="s">
        <v>73</v>
      </c>
      <c r="P257" s="1" t="s">
        <v>4096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70</v>
      </c>
      <c r="B258" s="1" t="s">
        <v>17</v>
      </c>
      <c r="C258" s="1">
        <v>577.0</v>
      </c>
      <c r="D258" s="1">
        <v>0.0</v>
      </c>
      <c r="E258" s="2"/>
      <c r="F258" s="1" t="s">
        <v>32</v>
      </c>
      <c r="G258" s="1" t="s">
        <v>33</v>
      </c>
      <c r="H258" s="1" t="s">
        <v>4097</v>
      </c>
      <c r="I258" s="1" t="s">
        <v>4098</v>
      </c>
      <c r="J258" s="1" t="s">
        <v>4098</v>
      </c>
      <c r="K258" s="2"/>
      <c r="L258" s="1">
        <v>2.0</v>
      </c>
      <c r="M258" s="1"/>
      <c r="N258" s="1">
        <v>7.1427</v>
      </c>
      <c r="O258" s="1" t="s">
        <v>73</v>
      </c>
      <c r="P258" s="1" t="s">
        <v>4099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70</v>
      </c>
      <c r="B259" s="1" t="s">
        <v>17</v>
      </c>
      <c r="C259" s="3">
        <v>139.0</v>
      </c>
      <c r="D259" s="1">
        <v>0.0</v>
      </c>
      <c r="E259" s="2"/>
      <c r="F259" s="1" t="s">
        <v>32</v>
      </c>
      <c r="G259" s="1" t="s">
        <v>33</v>
      </c>
      <c r="H259" s="1" t="s">
        <v>4100</v>
      </c>
      <c r="I259" s="1" t="s">
        <v>4101</v>
      </c>
      <c r="J259" s="1" t="s">
        <v>4101</v>
      </c>
      <c r="K259" s="2"/>
      <c r="L259" s="1">
        <v>-1.0</v>
      </c>
      <c r="M259" s="1"/>
      <c r="N259" s="1">
        <v>3.2016666666666667</v>
      </c>
      <c r="O259" s="1" t="s">
        <v>73</v>
      </c>
      <c r="P259" s="1" t="s">
        <v>4102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31</v>
      </c>
      <c r="B260" s="1" t="s">
        <v>17</v>
      </c>
      <c r="C260" s="1">
        <v>207.0</v>
      </c>
      <c r="D260" s="1">
        <v>52.0</v>
      </c>
      <c r="E260" s="2"/>
      <c r="F260" s="1" t="s">
        <v>32</v>
      </c>
      <c r="G260" s="1" t="s">
        <v>33</v>
      </c>
      <c r="H260" s="1" t="s">
        <v>4103</v>
      </c>
      <c r="I260" s="1" t="s">
        <v>4104</v>
      </c>
      <c r="J260" s="1" t="s">
        <v>4104</v>
      </c>
      <c r="K260" s="2"/>
      <c r="L260" s="1">
        <v>-14.0</v>
      </c>
      <c r="M260" s="1"/>
      <c r="N260" s="1">
        <v>4.719716666666667</v>
      </c>
      <c r="O260" s="1" t="s">
        <v>36</v>
      </c>
      <c r="P260" s="1" t="s">
        <v>3589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1">
        <v>201.75</v>
      </c>
      <c r="D261" s="1">
        <v>67.25</v>
      </c>
      <c r="E261" s="2"/>
      <c r="F261" s="1" t="s">
        <v>18</v>
      </c>
      <c r="G261" s="1" t="s">
        <v>24</v>
      </c>
      <c r="H261" s="1" t="s">
        <v>4105</v>
      </c>
      <c r="I261" s="1" t="s">
        <v>4106</v>
      </c>
      <c r="J261" s="1" t="s">
        <v>4106</v>
      </c>
      <c r="K261" s="2"/>
      <c r="L261" s="1">
        <v>-10.0</v>
      </c>
      <c r="M261" s="1"/>
      <c r="N261" s="1">
        <v>4.544733333333333</v>
      </c>
      <c r="O261" s="1" t="s">
        <v>3318</v>
      </c>
      <c r="P261" s="1" t="s">
        <v>3988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E261" s="2"/>
      <c r="AF261" s="2"/>
    </row>
    <row r="262">
      <c r="A262" s="1" t="s">
        <v>31</v>
      </c>
      <c r="B262" s="3" t="s">
        <v>17</v>
      </c>
      <c r="C262" s="3">
        <v>414.0</v>
      </c>
      <c r="D262" s="1">
        <v>104.0</v>
      </c>
      <c r="E262" s="2"/>
      <c r="F262" s="1" t="s">
        <v>32</v>
      </c>
      <c r="G262" s="1" t="s">
        <v>33</v>
      </c>
      <c r="H262" s="1" t="s">
        <v>4107</v>
      </c>
      <c r="I262" s="1" t="s">
        <v>4108</v>
      </c>
      <c r="J262" s="1" t="s">
        <v>4108</v>
      </c>
      <c r="K262" s="2"/>
      <c r="L262" s="1">
        <v>-10.0</v>
      </c>
      <c r="M262" s="1"/>
      <c r="N262" s="1">
        <v>19.082333333333334</v>
      </c>
      <c r="O262" s="1" t="s">
        <v>36</v>
      </c>
      <c r="P262" s="1" t="s">
        <v>4109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16</v>
      </c>
      <c r="B263" s="1" t="s">
        <v>17</v>
      </c>
      <c r="C263" s="1">
        <v>501.0</v>
      </c>
      <c r="D263" s="1">
        <v>125.0</v>
      </c>
      <c r="E263" s="2"/>
      <c r="F263" s="1" t="s">
        <v>18</v>
      </c>
      <c r="G263" s="1" t="s">
        <v>24</v>
      </c>
      <c r="H263" s="1" t="s">
        <v>4110</v>
      </c>
      <c r="I263" s="1" t="s">
        <v>4111</v>
      </c>
      <c r="J263" s="1" t="s">
        <v>4111</v>
      </c>
      <c r="K263" s="2"/>
      <c r="L263" s="1">
        <v>-7.0</v>
      </c>
      <c r="M263" s="1"/>
      <c r="N263" s="1">
        <v>7.5076833333333335</v>
      </c>
      <c r="O263" s="1" t="s">
        <v>3318</v>
      </c>
      <c r="P263" s="1" t="s">
        <v>4112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70</v>
      </c>
      <c r="B264" s="1" t="s">
        <v>17</v>
      </c>
      <c r="C264" s="1">
        <v>39.0</v>
      </c>
      <c r="D264" s="1">
        <v>0.0</v>
      </c>
      <c r="E264" s="2"/>
      <c r="F264" s="1" t="s">
        <v>32</v>
      </c>
      <c r="G264" s="1" t="s">
        <v>19</v>
      </c>
      <c r="H264" s="1" t="s">
        <v>4113</v>
      </c>
      <c r="I264" s="1" t="s">
        <v>4114</v>
      </c>
      <c r="J264" s="1" t="s">
        <v>4114</v>
      </c>
      <c r="K264" s="2"/>
      <c r="L264" s="1">
        <v>-3.0</v>
      </c>
      <c r="M264" s="1"/>
      <c r="N264" s="1">
        <v>1.8556333333333332</v>
      </c>
      <c r="O264" s="1" t="s">
        <v>73</v>
      </c>
      <c r="P264" s="1" t="s">
        <v>4115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70</v>
      </c>
      <c r="B265" s="1" t="s">
        <v>17</v>
      </c>
      <c r="C265" s="1">
        <v>55.0</v>
      </c>
      <c r="D265" s="1">
        <v>0.0</v>
      </c>
      <c r="E265" s="2"/>
      <c r="F265" s="1" t="s">
        <v>32</v>
      </c>
      <c r="G265" s="1" t="s">
        <v>33</v>
      </c>
      <c r="H265" s="1" t="s">
        <v>4116</v>
      </c>
      <c r="I265" s="1" t="s">
        <v>4117</v>
      </c>
      <c r="J265" s="1" t="s">
        <v>4117</v>
      </c>
      <c r="K265" s="2"/>
      <c r="L265" s="1">
        <v>-3.0</v>
      </c>
      <c r="M265" s="1"/>
      <c r="N265" s="1">
        <v>1.10975</v>
      </c>
      <c r="O265" s="1" t="s">
        <v>73</v>
      </c>
      <c r="P265" s="1" t="s">
        <v>4118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31</v>
      </c>
      <c r="B266" s="1" t="s">
        <v>17</v>
      </c>
      <c r="C266" s="1">
        <v>207.0</v>
      </c>
      <c r="D266" s="1">
        <v>52.0</v>
      </c>
      <c r="E266" s="2"/>
      <c r="F266" s="1" t="s">
        <v>32</v>
      </c>
      <c r="G266" s="1" t="s">
        <v>33</v>
      </c>
      <c r="H266" s="1" t="s">
        <v>4119</v>
      </c>
      <c r="I266" s="1" t="s">
        <v>4120</v>
      </c>
      <c r="J266" s="1" t="s">
        <v>4120</v>
      </c>
      <c r="K266" s="2"/>
      <c r="L266" s="1">
        <v>-12.0</v>
      </c>
      <c r="M266" s="1"/>
      <c r="N266" s="1">
        <v>133.36471666666668</v>
      </c>
      <c r="O266" s="1" t="s">
        <v>36</v>
      </c>
      <c r="P266" s="1" t="s">
        <v>4121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274.0</v>
      </c>
      <c r="D267" s="1">
        <v>0.0</v>
      </c>
      <c r="E267" s="1" t="s">
        <v>3264</v>
      </c>
      <c r="F267" s="1" t="s">
        <v>59</v>
      </c>
      <c r="G267" s="1" t="s">
        <v>24</v>
      </c>
      <c r="H267" s="1" t="s">
        <v>4122</v>
      </c>
      <c r="I267" s="1" t="s">
        <v>4123</v>
      </c>
      <c r="J267" s="1" t="s">
        <v>4124</v>
      </c>
      <c r="K267" s="1" t="s">
        <v>4125</v>
      </c>
      <c r="L267" s="1">
        <v>-22.0</v>
      </c>
      <c r="M267" s="1">
        <v>7.3911</v>
      </c>
      <c r="N267" s="1">
        <v>7.875483333333333</v>
      </c>
      <c r="O267" s="1" t="s">
        <v>3274</v>
      </c>
      <c r="P267" s="1" t="s">
        <v>4126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31</v>
      </c>
      <c r="B268" s="1" t="s">
        <v>17</v>
      </c>
      <c r="C268" s="1">
        <v>284.0</v>
      </c>
      <c r="D268" s="1">
        <v>0.0</v>
      </c>
      <c r="E268" s="1" t="s">
        <v>3264</v>
      </c>
      <c r="F268" s="1" t="s">
        <v>59</v>
      </c>
      <c r="G268" s="1" t="s">
        <v>19</v>
      </c>
      <c r="H268" s="1" t="s">
        <v>4127</v>
      </c>
      <c r="I268" s="1" t="s">
        <v>4128</v>
      </c>
      <c r="J268" s="1" t="s">
        <v>4129</v>
      </c>
      <c r="K268" s="1" t="s">
        <v>4130</v>
      </c>
      <c r="L268" s="1">
        <v>-8.0</v>
      </c>
      <c r="M268" s="1">
        <v>0.5804333333333334</v>
      </c>
      <c r="N268" s="1">
        <v>8.78565</v>
      </c>
      <c r="O268" s="1" t="s">
        <v>36</v>
      </c>
      <c r="P268" s="1" t="s">
        <v>4131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70</v>
      </c>
      <c r="B269" s="1" t="s">
        <v>17</v>
      </c>
      <c r="C269" s="1">
        <v>40.0</v>
      </c>
      <c r="D269" s="1">
        <v>70.0</v>
      </c>
      <c r="E269" s="2"/>
      <c r="F269" s="1" t="s">
        <v>32</v>
      </c>
      <c r="G269" s="1" t="s">
        <v>19</v>
      </c>
      <c r="H269" s="1" t="s">
        <v>4132</v>
      </c>
      <c r="I269" s="1" t="s">
        <v>4133</v>
      </c>
      <c r="J269" s="1" t="s">
        <v>4133</v>
      </c>
      <c r="K269" s="2"/>
      <c r="L269" s="1">
        <v>-4.0</v>
      </c>
      <c r="M269" s="1"/>
      <c r="N269" s="1">
        <v>0.3430166666666667</v>
      </c>
      <c r="O269" s="1" t="s">
        <v>73</v>
      </c>
      <c r="P269" s="1" t="s">
        <v>4134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31</v>
      </c>
      <c r="B270" s="1" t="s">
        <v>17</v>
      </c>
      <c r="C270" s="1">
        <v>259.0</v>
      </c>
      <c r="D270" s="1">
        <v>0.0</v>
      </c>
      <c r="E270" s="1" t="s">
        <v>3264</v>
      </c>
      <c r="F270" s="1" t="s">
        <v>59</v>
      </c>
      <c r="G270" s="1" t="s">
        <v>19</v>
      </c>
      <c r="H270" s="1" t="s">
        <v>4135</v>
      </c>
      <c r="I270" s="1" t="s">
        <v>4136</v>
      </c>
      <c r="J270" s="1" t="s">
        <v>4137</v>
      </c>
      <c r="K270" s="1" t="s">
        <v>4138</v>
      </c>
      <c r="L270" s="1">
        <v>-11.0</v>
      </c>
      <c r="M270" s="1">
        <v>7.7373666666666665</v>
      </c>
      <c r="N270" s="1">
        <v>5.887766666666667</v>
      </c>
      <c r="O270" s="1" t="s">
        <v>36</v>
      </c>
      <c r="P270" s="1" t="s">
        <v>3589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1" t="s">
        <v>31</v>
      </c>
      <c r="B271" s="1" t="s">
        <v>17</v>
      </c>
      <c r="C271" s="1">
        <v>259.0</v>
      </c>
      <c r="D271" s="1">
        <v>0.0</v>
      </c>
      <c r="E271" s="1" t="s">
        <v>3264</v>
      </c>
      <c r="F271" s="1" t="s">
        <v>59</v>
      </c>
      <c r="G271" s="1" t="s">
        <v>19</v>
      </c>
      <c r="H271" s="1" t="s">
        <v>4139</v>
      </c>
      <c r="I271" s="1" t="s">
        <v>4140</v>
      </c>
      <c r="J271" s="1" t="s">
        <v>4141</v>
      </c>
      <c r="K271" s="1" t="s">
        <v>4142</v>
      </c>
      <c r="L271" s="1">
        <v>-10.0</v>
      </c>
      <c r="M271" s="1">
        <v>9.74735</v>
      </c>
      <c r="N271" s="1">
        <v>5.624433333333333</v>
      </c>
      <c r="O271" s="1" t="s">
        <v>36</v>
      </c>
      <c r="P271" s="1" t="s">
        <v>4143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41</v>
      </c>
      <c r="B272" s="1" t="s">
        <v>17</v>
      </c>
      <c r="C272" s="1">
        <v>366.02</v>
      </c>
      <c r="D272" s="1">
        <v>0.0</v>
      </c>
      <c r="E272" s="1" t="s">
        <v>42</v>
      </c>
      <c r="F272" s="1" t="s">
        <v>18</v>
      </c>
      <c r="G272" s="1" t="s">
        <v>24</v>
      </c>
      <c r="H272" s="1" t="s">
        <v>4144</v>
      </c>
      <c r="I272" s="1" t="s">
        <v>4145</v>
      </c>
      <c r="J272" s="1" t="s">
        <v>4145</v>
      </c>
      <c r="K272" s="2"/>
      <c r="L272" s="1">
        <v>0.0</v>
      </c>
      <c r="M272" s="1"/>
      <c r="N272" s="1">
        <v>14.51595</v>
      </c>
      <c r="O272" s="1" t="s">
        <v>3278</v>
      </c>
      <c r="P272" s="1" t="s">
        <v>4146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84</v>
      </c>
      <c r="B273" s="1" t="s">
        <v>17</v>
      </c>
      <c r="C273" s="3">
        <v>638.0</v>
      </c>
      <c r="D273" s="1">
        <v>0.0</v>
      </c>
      <c r="E273" s="1" t="s">
        <v>4147</v>
      </c>
      <c r="F273" s="1" t="s">
        <v>18</v>
      </c>
      <c r="G273" s="1" t="s">
        <v>24</v>
      </c>
      <c r="H273" s="1" t="s">
        <v>4148</v>
      </c>
      <c r="I273" s="1" t="s">
        <v>4149</v>
      </c>
      <c r="J273" s="1" t="s">
        <v>4149</v>
      </c>
      <c r="K273" s="2"/>
      <c r="L273" s="1">
        <v>2.0</v>
      </c>
      <c r="M273" s="1"/>
      <c r="N273" s="1">
        <v>17.224016666666667</v>
      </c>
      <c r="O273" s="1" t="s">
        <v>3283</v>
      </c>
      <c r="P273" s="1" t="s">
        <v>4150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41</v>
      </c>
      <c r="B274" s="1" t="s">
        <v>17</v>
      </c>
      <c r="C274" s="1">
        <v>256.21</v>
      </c>
      <c r="D274" s="1">
        <v>0.0</v>
      </c>
      <c r="E274" s="1" t="s">
        <v>42</v>
      </c>
      <c r="F274" s="1" t="s">
        <v>18</v>
      </c>
      <c r="G274" s="1" t="s">
        <v>24</v>
      </c>
      <c r="H274" s="1" t="s">
        <v>4151</v>
      </c>
      <c r="I274" s="1" t="s">
        <v>4152</v>
      </c>
      <c r="J274" s="1" t="s">
        <v>4152</v>
      </c>
      <c r="K274" s="2"/>
      <c r="L274" s="1">
        <v>-1.0</v>
      </c>
      <c r="M274" s="1"/>
      <c r="N274" s="1">
        <v>13.327883333333334</v>
      </c>
      <c r="O274" s="1" t="s">
        <v>3278</v>
      </c>
      <c r="P274" s="1" t="s">
        <v>4153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41</v>
      </c>
      <c r="B275" s="1" t="s">
        <v>17</v>
      </c>
      <c r="C275" s="3">
        <v>256.21</v>
      </c>
      <c r="D275" s="1">
        <v>0.0</v>
      </c>
      <c r="E275" s="1" t="s">
        <v>42</v>
      </c>
      <c r="F275" s="1" t="s">
        <v>18</v>
      </c>
      <c r="G275" s="1" t="s">
        <v>24</v>
      </c>
      <c r="H275" s="1" t="s">
        <v>4154</v>
      </c>
      <c r="I275" s="1" t="s">
        <v>4155</v>
      </c>
      <c r="J275" s="1" t="s">
        <v>4155</v>
      </c>
      <c r="K275" s="2"/>
      <c r="L275" s="1">
        <v>-7.0</v>
      </c>
      <c r="M275" s="1"/>
      <c r="N275" s="1">
        <v>7.1572</v>
      </c>
      <c r="O275" s="1" t="s">
        <v>3278</v>
      </c>
      <c r="P275" s="1" t="s">
        <v>4051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16</v>
      </c>
      <c r="B276" s="1" t="s">
        <v>17</v>
      </c>
      <c r="C276" s="1">
        <v>496.0</v>
      </c>
      <c r="D276" s="1">
        <v>0.0</v>
      </c>
      <c r="E276" s="1" t="s">
        <v>3264</v>
      </c>
      <c r="F276" s="1" t="s">
        <v>59</v>
      </c>
      <c r="G276" s="1" t="s">
        <v>19</v>
      </c>
      <c r="H276" s="1" t="s">
        <v>4156</v>
      </c>
      <c r="I276" s="1" t="s">
        <v>4157</v>
      </c>
      <c r="J276" s="1" t="s">
        <v>4158</v>
      </c>
      <c r="K276" s="1" t="s">
        <v>4159</v>
      </c>
      <c r="L276" s="1">
        <v>-7.0</v>
      </c>
      <c r="M276" s="1">
        <v>29.441233333333333</v>
      </c>
      <c r="N276" s="1">
        <v>22.351116666666666</v>
      </c>
      <c r="O276" s="1" t="s">
        <v>3274</v>
      </c>
      <c r="P276" s="1" t="s">
        <v>4160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41</v>
      </c>
      <c r="B277" s="1" t="s">
        <v>17</v>
      </c>
      <c r="C277" s="1">
        <v>256.21</v>
      </c>
      <c r="D277" s="1">
        <v>0.0</v>
      </c>
      <c r="E277" s="1" t="s">
        <v>42</v>
      </c>
      <c r="F277" s="1" t="s">
        <v>18</v>
      </c>
      <c r="G277" s="1" t="s">
        <v>24</v>
      </c>
      <c r="H277" s="1" t="s">
        <v>4161</v>
      </c>
      <c r="I277" s="1" t="s">
        <v>4162</v>
      </c>
      <c r="J277" s="1" t="s">
        <v>4162</v>
      </c>
      <c r="K277" s="2"/>
      <c r="L277" s="1">
        <v>-6.0</v>
      </c>
      <c r="M277" s="1"/>
      <c r="N277" s="1">
        <v>8.743816666666667</v>
      </c>
      <c r="O277" s="1" t="s">
        <v>3278</v>
      </c>
      <c r="P277" s="1" t="s">
        <v>3441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41</v>
      </c>
      <c r="B278" s="1" t="s">
        <v>17</v>
      </c>
      <c r="C278" s="1">
        <v>783.64</v>
      </c>
      <c r="D278" s="1">
        <v>0.0</v>
      </c>
      <c r="E278" s="1" t="s">
        <v>42</v>
      </c>
      <c r="F278" s="1" t="s">
        <v>18</v>
      </c>
      <c r="G278" s="1" t="s">
        <v>24</v>
      </c>
      <c r="H278" s="1" t="s">
        <v>4163</v>
      </c>
      <c r="I278" s="1" t="s">
        <v>4164</v>
      </c>
      <c r="J278" s="1" t="s">
        <v>4164</v>
      </c>
      <c r="K278" s="2"/>
      <c r="L278" s="1">
        <v>2.0</v>
      </c>
      <c r="M278" s="1"/>
      <c r="N278" s="1">
        <v>17.0097</v>
      </c>
      <c r="O278" s="1" t="s">
        <v>3278</v>
      </c>
      <c r="P278" s="1" t="s">
        <v>4165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41</v>
      </c>
      <c r="B279" s="1" t="s">
        <v>17</v>
      </c>
      <c r="C279" s="3">
        <v>254.91</v>
      </c>
      <c r="D279" s="1">
        <v>0.0</v>
      </c>
      <c r="E279" s="1" t="s">
        <v>42</v>
      </c>
      <c r="F279" s="1" t="s">
        <v>18</v>
      </c>
      <c r="G279" s="1" t="s">
        <v>24</v>
      </c>
      <c r="H279" s="1" t="s">
        <v>4166</v>
      </c>
      <c r="I279" s="1" t="s">
        <v>4167</v>
      </c>
      <c r="J279" s="1" t="s">
        <v>4167</v>
      </c>
      <c r="K279" s="2"/>
      <c r="L279" s="1">
        <v>-1.0</v>
      </c>
      <c r="M279" s="1"/>
      <c r="N279" s="1">
        <v>13.26635</v>
      </c>
      <c r="O279" s="1" t="s">
        <v>3278</v>
      </c>
      <c r="P279" s="1" t="s">
        <v>4168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41</v>
      </c>
      <c r="B280" s="1" t="s">
        <v>17</v>
      </c>
      <c r="C280" s="1">
        <v>612.74</v>
      </c>
      <c r="D280" s="1">
        <v>0.0</v>
      </c>
      <c r="E280" s="1" t="s">
        <v>42</v>
      </c>
      <c r="F280" s="1" t="s">
        <v>18</v>
      </c>
      <c r="G280" s="1" t="s">
        <v>24</v>
      </c>
      <c r="H280" s="1" t="s">
        <v>4169</v>
      </c>
      <c r="I280" s="1" t="s">
        <v>4170</v>
      </c>
      <c r="J280" s="1" t="s">
        <v>4170</v>
      </c>
      <c r="K280" s="2"/>
      <c r="L280" s="1">
        <v>-4.0</v>
      </c>
      <c r="M280" s="1"/>
      <c r="N280" s="1">
        <v>10.0071</v>
      </c>
      <c r="O280" s="1" t="s">
        <v>3278</v>
      </c>
      <c r="P280" s="1" t="s">
        <v>4171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41</v>
      </c>
      <c r="B281" s="1" t="s">
        <v>17</v>
      </c>
      <c r="C281" s="1">
        <v>325.21</v>
      </c>
      <c r="D281" s="1">
        <v>0.0</v>
      </c>
      <c r="E281" s="1" t="s">
        <v>42</v>
      </c>
      <c r="F281" s="1" t="s">
        <v>18</v>
      </c>
      <c r="G281" s="1" t="s">
        <v>24</v>
      </c>
      <c r="H281" s="1" t="s">
        <v>4172</v>
      </c>
      <c r="I281" s="1" t="s">
        <v>4173</v>
      </c>
      <c r="J281" s="1" t="s">
        <v>4173</v>
      </c>
      <c r="K281" s="2"/>
      <c r="L281" s="1">
        <v>-7.0</v>
      </c>
      <c r="M281" s="1"/>
      <c r="N281" s="1">
        <v>7.813516666666667</v>
      </c>
      <c r="O281" s="1" t="s">
        <v>3278</v>
      </c>
      <c r="P281" s="1" t="s">
        <v>4174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70</v>
      </c>
      <c r="B282" s="1" t="s">
        <v>17</v>
      </c>
      <c r="C282" s="1">
        <v>139.0</v>
      </c>
      <c r="D282" s="1">
        <v>0.0</v>
      </c>
      <c r="E282" s="2"/>
      <c r="F282" s="1" t="s">
        <v>32</v>
      </c>
      <c r="G282" s="1" t="s">
        <v>19</v>
      </c>
      <c r="H282" s="1" t="s">
        <v>4175</v>
      </c>
      <c r="I282" s="1" t="s">
        <v>4176</v>
      </c>
      <c r="J282" s="1" t="s">
        <v>4176</v>
      </c>
      <c r="K282" s="2"/>
      <c r="L282" s="1">
        <v>2.0</v>
      </c>
      <c r="M282" s="1"/>
      <c r="N282" s="1">
        <v>7.065166666666666</v>
      </c>
      <c r="O282" s="1" t="s">
        <v>73</v>
      </c>
      <c r="P282" s="1" t="s">
        <v>4177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41</v>
      </c>
      <c r="B283" s="1" t="s">
        <v>17</v>
      </c>
      <c r="C283" s="3">
        <v>195.91</v>
      </c>
      <c r="D283" s="1">
        <v>0.0</v>
      </c>
      <c r="E283" s="1" t="s">
        <v>42</v>
      </c>
      <c r="F283" s="1" t="s">
        <v>18</v>
      </c>
      <c r="G283" s="1" t="s">
        <v>24</v>
      </c>
      <c r="H283" s="1" t="s">
        <v>4178</v>
      </c>
      <c r="I283" s="1" t="s">
        <v>4179</v>
      </c>
      <c r="J283" s="1" t="s">
        <v>4179</v>
      </c>
      <c r="K283" s="2"/>
      <c r="L283" s="1">
        <v>-6.0</v>
      </c>
      <c r="M283" s="1"/>
      <c r="N283" s="1">
        <v>8.264716666666667</v>
      </c>
      <c r="O283" s="1" t="s">
        <v>3278</v>
      </c>
      <c r="P283" s="1" t="s">
        <v>3506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70</v>
      </c>
      <c r="B284" s="1" t="s">
        <v>17</v>
      </c>
      <c r="C284" s="3">
        <v>89.0</v>
      </c>
      <c r="D284" s="1">
        <v>0.0</v>
      </c>
      <c r="E284" s="2"/>
      <c r="F284" s="1" t="s">
        <v>32</v>
      </c>
      <c r="G284" s="1" t="s">
        <v>19</v>
      </c>
      <c r="H284" s="1" t="s">
        <v>4180</v>
      </c>
      <c r="I284" s="1" t="s">
        <v>4181</v>
      </c>
      <c r="J284" s="1" t="s">
        <v>4181</v>
      </c>
      <c r="K284" s="2"/>
      <c r="L284" s="1">
        <v>18.0</v>
      </c>
      <c r="M284" s="1"/>
      <c r="N284" s="1">
        <v>23.597466666666666</v>
      </c>
      <c r="O284" s="1" t="s">
        <v>73</v>
      </c>
      <c r="P284" s="1" t="s">
        <v>4182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41</v>
      </c>
      <c r="B285" s="1" t="s">
        <v>17</v>
      </c>
      <c r="C285" s="1">
        <v>256.21</v>
      </c>
      <c r="D285" s="1">
        <v>0.0</v>
      </c>
      <c r="E285" s="1" t="s">
        <v>42</v>
      </c>
      <c r="F285" s="1" t="s">
        <v>18</v>
      </c>
      <c r="G285" s="1" t="s">
        <v>24</v>
      </c>
      <c r="H285" s="1" t="s">
        <v>4183</v>
      </c>
      <c r="I285" s="1" t="s">
        <v>4184</v>
      </c>
      <c r="J285" s="1" t="s">
        <v>4184</v>
      </c>
      <c r="K285" s="2"/>
      <c r="L285" s="1">
        <v>-6.0</v>
      </c>
      <c r="M285" s="1"/>
      <c r="N285" s="1">
        <v>8.6169</v>
      </c>
      <c r="O285" s="1" t="s">
        <v>3278</v>
      </c>
      <c r="P285" s="1" t="s">
        <v>3441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41</v>
      </c>
      <c r="B286" s="1" t="s">
        <v>17</v>
      </c>
      <c r="C286" s="1">
        <v>768.63</v>
      </c>
      <c r="D286" s="1">
        <v>0.0</v>
      </c>
      <c r="E286" s="1" t="s">
        <v>42</v>
      </c>
      <c r="F286" s="1" t="s">
        <v>18</v>
      </c>
      <c r="G286" s="1" t="s">
        <v>24</v>
      </c>
      <c r="H286" s="1" t="s">
        <v>4185</v>
      </c>
      <c r="I286" s="1" t="s">
        <v>4186</v>
      </c>
      <c r="J286" s="1" t="s">
        <v>4186</v>
      </c>
      <c r="K286" s="2"/>
      <c r="L286" s="1">
        <v>-2.0</v>
      </c>
      <c r="M286" s="1"/>
      <c r="N286" s="1">
        <v>12.707366666666667</v>
      </c>
      <c r="O286" s="1" t="s">
        <v>3278</v>
      </c>
      <c r="P286" s="1" t="s">
        <v>4187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70</v>
      </c>
      <c r="B287" s="1" t="s">
        <v>17</v>
      </c>
      <c r="C287" s="1">
        <v>59.0</v>
      </c>
      <c r="D287" s="1">
        <v>0.0</v>
      </c>
      <c r="E287" s="2"/>
      <c r="F287" s="1" t="s">
        <v>32</v>
      </c>
      <c r="G287" s="1" t="s">
        <v>19</v>
      </c>
      <c r="H287" s="1" t="s">
        <v>4188</v>
      </c>
      <c r="I287" s="1" t="s">
        <v>4189</v>
      </c>
      <c r="J287" s="1" t="s">
        <v>4189</v>
      </c>
      <c r="K287" s="2"/>
      <c r="L287" s="1">
        <v>17.0</v>
      </c>
      <c r="M287" s="1"/>
      <c r="N287" s="1">
        <v>22.5039</v>
      </c>
      <c r="O287" s="1" t="s">
        <v>73</v>
      </c>
      <c r="P287" s="1" t="s">
        <v>4190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70</v>
      </c>
      <c r="B288" s="1" t="s">
        <v>17</v>
      </c>
      <c r="C288" s="1">
        <v>39.0</v>
      </c>
      <c r="D288" s="1">
        <v>0.0</v>
      </c>
      <c r="E288" s="2"/>
      <c r="F288" s="1" t="s">
        <v>32</v>
      </c>
      <c r="G288" s="1" t="s">
        <v>19</v>
      </c>
      <c r="H288" s="1" t="s">
        <v>4191</v>
      </c>
      <c r="I288" s="1" t="s">
        <v>4192</v>
      </c>
      <c r="J288" s="1" t="s">
        <v>4192</v>
      </c>
      <c r="K288" s="2"/>
      <c r="L288" s="1">
        <v>30.0</v>
      </c>
      <c r="M288" s="1"/>
      <c r="N288" s="1">
        <v>35.7467</v>
      </c>
      <c r="O288" s="1" t="s">
        <v>73</v>
      </c>
      <c r="P288" s="1" t="s">
        <v>4193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16</v>
      </c>
      <c r="B289" s="1" t="s">
        <v>17</v>
      </c>
      <c r="C289" s="1">
        <v>970.0</v>
      </c>
      <c r="D289" s="1">
        <v>0.0</v>
      </c>
      <c r="E289" s="2"/>
      <c r="F289" s="1" t="s">
        <v>18</v>
      </c>
      <c r="G289" s="1" t="s">
        <v>24</v>
      </c>
      <c r="H289" s="1" t="s">
        <v>4194</v>
      </c>
      <c r="I289" s="1" t="s">
        <v>4195</v>
      </c>
      <c r="J289" s="1" t="s">
        <v>4195</v>
      </c>
      <c r="K289" s="2"/>
      <c r="L289" s="1">
        <v>1.0</v>
      </c>
      <c r="M289" s="1"/>
      <c r="N289" s="1">
        <v>16.890666666666668</v>
      </c>
      <c r="O289" s="1" t="s">
        <v>3318</v>
      </c>
      <c r="P289" s="1" t="s">
        <v>4196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31</v>
      </c>
      <c r="B290" s="1" t="s">
        <v>17</v>
      </c>
      <c r="C290" s="1">
        <v>602.0</v>
      </c>
      <c r="D290" s="1">
        <v>0.0</v>
      </c>
      <c r="E290" s="1" t="s">
        <v>3264</v>
      </c>
      <c r="F290" s="1" t="s">
        <v>59</v>
      </c>
      <c r="G290" s="1" t="s">
        <v>24</v>
      </c>
      <c r="H290" s="1" t="s">
        <v>4197</v>
      </c>
      <c r="I290" s="1" t="s">
        <v>4198</v>
      </c>
      <c r="J290" s="1" t="s">
        <v>4199</v>
      </c>
      <c r="K290" s="1" t="s">
        <v>4200</v>
      </c>
      <c r="L290" s="1">
        <v>-2.0</v>
      </c>
      <c r="M290" s="1">
        <v>12.582683333333334</v>
      </c>
      <c r="N290" s="1">
        <v>8.201833333333333</v>
      </c>
      <c r="O290" s="1" t="s">
        <v>36</v>
      </c>
      <c r="P290" s="1" t="s">
        <v>4201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E290" s="2"/>
      <c r="AF290" s="2"/>
    </row>
    <row r="291">
      <c r="A291" s="1" t="s">
        <v>70</v>
      </c>
      <c r="B291" s="1" t="s">
        <v>17</v>
      </c>
      <c r="C291" s="3">
        <v>259.0</v>
      </c>
      <c r="D291" s="1">
        <v>0.0</v>
      </c>
      <c r="E291" s="2"/>
      <c r="F291" s="1" t="s">
        <v>32</v>
      </c>
      <c r="G291" s="1" t="s">
        <v>33</v>
      </c>
      <c r="H291" s="1" t="s">
        <v>4202</v>
      </c>
      <c r="I291" s="1" t="s">
        <v>4203</v>
      </c>
      <c r="J291" s="1" t="s">
        <v>4203</v>
      </c>
      <c r="K291" s="2"/>
      <c r="L291" s="1">
        <v>3.0</v>
      </c>
      <c r="M291" s="1"/>
      <c r="N291" s="1">
        <v>8.061683333333333</v>
      </c>
      <c r="O291" s="1" t="s">
        <v>73</v>
      </c>
      <c r="P291" s="1" t="s">
        <v>4204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41</v>
      </c>
      <c r="B292" s="1" t="s">
        <v>17</v>
      </c>
      <c r="C292" s="1">
        <v>256.21</v>
      </c>
      <c r="D292" s="1">
        <v>0.0</v>
      </c>
      <c r="E292" s="1" t="s">
        <v>42</v>
      </c>
      <c r="F292" s="1" t="s">
        <v>18</v>
      </c>
      <c r="G292" s="1" t="s">
        <v>24</v>
      </c>
      <c r="H292" s="1" t="s">
        <v>4205</v>
      </c>
      <c r="I292" s="1" t="s">
        <v>4206</v>
      </c>
      <c r="J292" s="1" t="s">
        <v>4206</v>
      </c>
      <c r="K292" s="2"/>
      <c r="L292" s="1">
        <v>0.0</v>
      </c>
      <c r="M292" s="1"/>
      <c r="N292" s="1">
        <v>15.561133333333334</v>
      </c>
      <c r="O292" s="1" t="s">
        <v>3278</v>
      </c>
      <c r="P292" s="1" t="s">
        <v>3322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16</v>
      </c>
      <c r="B293" s="1" t="s">
        <v>17</v>
      </c>
      <c r="C293" s="3">
        <v>318.0</v>
      </c>
      <c r="D293" s="1">
        <v>125.0</v>
      </c>
      <c r="E293" s="2"/>
      <c r="F293" s="1" t="s">
        <v>18</v>
      </c>
      <c r="G293" s="1" t="s">
        <v>24</v>
      </c>
      <c r="H293" s="1" t="s">
        <v>4207</v>
      </c>
      <c r="I293" s="1" t="s">
        <v>4208</v>
      </c>
      <c r="J293" s="1" t="s">
        <v>4208</v>
      </c>
      <c r="K293" s="2"/>
      <c r="L293" s="1">
        <v>-3.0</v>
      </c>
      <c r="M293" s="1"/>
      <c r="N293" s="1">
        <v>11.919466666666667</v>
      </c>
      <c r="O293" s="1" t="s">
        <v>3318</v>
      </c>
      <c r="P293" s="1" t="s">
        <v>4209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41</v>
      </c>
      <c r="B294" s="1" t="s">
        <v>17</v>
      </c>
      <c r="C294" s="1">
        <v>512.42</v>
      </c>
      <c r="D294" s="1">
        <v>0.0</v>
      </c>
      <c r="E294" s="1" t="s">
        <v>42</v>
      </c>
      <c r="F294" s="1" t="s">
        <v>18</v>
      </c>
      <c r="G294" s="1" t="s">
        <v>24</v>
      </c>
      <c r="H294" s="1" t="s">
        <v>4210</v>
      </c>
      <c r="I294" s="1" t="s">
        <v>4211</v>
      </c>
      <c r="J294" s="1" t="s">
        <v>4211</v>
      </c>
      <c r="K294" s="2"/>
      <c r="L294" s="1">
        <v>-3.0</v>
      </c>
      <c r="M294" s="1"/>
      <c r="N294" s="1">
        <v>15.772783333333333</v>
      </c>
      <c r="O294" s="1" t="s">
        <v>3278</v>
      </c>
      <c r="P294" s="1" t="s">
        <v>4212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70</v>
      </c>
      <c r="B295" s="1" t="s">
        <v>17</v>
      </c>
      <c r="C295" s="1">
        <v>398.0</v>
      </c>
      <c r="D295" s="1">
        <v>0.0</v>
      </c>
      <c r="E295" s="2"/>
      <c r="F295" s="1" t="s">
        <v>32</v>
      </c>
      <c r="G295" s="1" t="s">
        <v>33</v>
      </c>
      <c r="H295" s="1" t="s">
        <v>4213</v>
      </c>
      <c r="I295" s="1" t="s">
        <v>4214</v>
      </c>
      <c r="J295" s="1" t="s">
        <v>4214</v>
      </c>
      <c r="K295" s="2"/>
      <c r="L295" s="1">
        <v>69.0</v>
      </c>
      <c r="M295" s="1"/>
      <c r="N295" s="1">
        <v>74.37553333333334</v>
      </c>
      <c r="O295" s="1" t="s">
        <v>73</v>
      </c>
      <c r="P295" s="1" t="s">
        <v>4215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70</v>
      </c>
      <c r="B296" s="1" t="s">
        <v>17</v>
      </c>
      <c r="C296" s="1">
        <v>259.0</v>
      </c>
      <c r="D296" s="1">
        <v>0.0</v>
      </c>
      <c r="E296" s="2"/>
      <c r="F296" s="1" t="s">
        <v>32</v>
      </c>
      <c r="G296" s="1" t="s">
        <v>19</v>
      </c>
      <c r="H296" s="1" t="s">
        <v>4216</v>
      </c>
      <c r="I296" s="1" t="s">
        <v>4217</v>
      </c>
      <c r="J296" s="1" t="s">
        <v>4217</v>
      </c>
      <c r="K296" s="2"/>
      <c r="L296" s="1">
        <v>78.0</v>
      </c>
      <c r="M296" s="1"/>
      <c r="N296" s="1">
        <v>83.011</v>
      </c>
      <c r="O296" s="1" t="s">
        <v>73</v>
      </c>
      <c r="P296" s="1" t="s">
        <v>4218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41</v>
      </c>
      <c r="B297" s="1" t="s">
        <v>17</v>
      </c>
      <c r="C297" s="1">
        <v>325.21</v>
      </c>
      <c r="D297" s="1">
        <v>0.0</v>
      </c>
      <c r="E297" s="1" t="s">
        <v>42</v>
      </c>
      <c r="F297" s="1" t="s">
        <v>18</v>
      </c>
      <c r="G297" s="1" t="s">
        <v>24</v>
      </c>
      <c r="H297" s="1" t="s">
        <v>4219</v>
      </c>
      <c r="I297" s="1" t="s">
        <v>4220</v>
      </c>
      <c r="J297" s="1" t="s">
        <v>4220</v>
      </c>
      <c r="K297" s="2"/>
      <c r="L297" s="1">
        <v>-2.0</v>
      </c>
      <c r="M297" s="1"/>
      <c r="N297" s="1">
        <v>12.790083333333333</v>
      </c>
      <c r="O297" s="1" t="s">
        <v>3278</v>
      </c>
      <c r="P297" s="1" t="s">
        <v>4221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E297" s="2"/>
      <c r="AF297" s="2"/>
    </row>
    <row r="298">
      <c r="A298" s="1" t="s">
        <v>70</v>
      </c>
      <c r="B298" s="1" t="s">
        <v>17</v>
      </c>
      <c r="C298" s="1">
        <v>259.0</v>
      </c>
      <c r="D298" s="1">
        <v>0.0</v>
      </c>
      <c r="E298" s="2"/>
      <c r="F298" s="1" t="s">
        <v>32</v>
      </c>
      <c r="G298" s="1" t="s">
        <v>19</v>
      </c>
      <c r="H298" s="1" t="s">
        <v>4222</v>
      </c>
      <c r="I298" s="1" t="s">
        <v>4223</v>
      </c>
      <c r="J298" s="1" t="s">
        <v>4223</v>
      </c>
      <c r="K298" s="2"/>
      <c r="L298" s="1">
        <v>79.0</v>
      </c>
      <c r="M298" s="1"/>
      <c r="N298" s="1">
        <v>84.529</v>
      </c>
      <c r="O298" s="1" t="s">
        <v>73</v>
      </c>
      <c r="P298" s="1" t="s">
        <v>4224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E298" s="2"/>
      <c r="AF298" s="2"/>
    </row>
    <row r="299">
      <c r="A299" s="1" t="s">
        <v>41</v>
      </c>
      <c r="B299" s="1" t="s">
        <v>17</v>
      </c>
      <c r="C299" s="1">
        <v>205.91</v>
      </c>
      <c r="D299" s="1">
        <v>0.0</v>
      </c>
      <c r="E299" s="1" t="s">
        <v>42</v>
      </c>
      <c r="F299" s="1" t="s">
        <v>18</v>
      </c>
      <c r="G299" s="1" t="s">
        <v>24</v>
      </c>
      <c r="H299" s="1" t="s">
        <v>4225</v>
      </c>
      <c r="I299" s="1" t="s">
        <v>4226</v>
      </c>
      <c r="J299" s="1" t="s">
        <v>4226</v>
      </c>
      <c r="K299" s="2"/>
      <c r="L299" s="1">
        <v>0.0</v>
      </c>
      <c r="M299" s="1"/>
      <c r="N299" s="1">
        <v>21.654966666666667</v>
      </c>
      <c r="O299" s="1" t="s">
        <v>3278</v>
      </c>
      <c r="P299" s="1" t="s">
        <v>4227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463.0</v>
      </c>
      <c r="D300" s="1">
        <v>125.0</v>
      </c>
      <c r="E300" s="2"/>
      <c r="F300" s="1" t="s">
        <v>18</v>
      </c>
      <c r="G300" s="1" t="s">
        <v>24</v>
      </c>
      <c r="H300" s="1" t="s">
        <v>4228</v>
      </c>
      <c r="I300" s="1" t="s">
        <v>4229</v>
      </c>
      <c r="J300" s="1" t="s">
        <v>4229</v>
      </c>
      <c r="K300" s="2"/>
      <c r="L300" s="1">
        <v>-5.0</v>
      </c>
      <c r="M300" s="1"/>
      <c r="N300" s="1">
        <v>9.043466666666667</v>
      </c>
      <c r="O300" s="1" t="s">
        <v>3318</v>
      </c>
      <c r="P300" s="1" t="s">
        <v>4230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1" t="s">
        <v>16</v>
      </c>
      <c r="B301" s="1" t="s">
        <v>17</v>
      </c>
      <c r="C301" s="1">
        <v>488.0</v>
      </c>
      <c r="D301" s="1">
        <v>0.0</v>
      </c>
      <c r="E301" s="2"/>
      <c r="F301" s="1" t="s">
        <v>18</v>
      </c>
      <c r="G301" s="1" t="s">
        <v>24</v>
      </c>
      <c r="H301" s="1" t="s">
        <v>4231</v>
      </c>
      <c r="I301" s="1" t="s">
        <v>4232</v>
      </c>
      <c r="J301" s="1" t="s">
        <v>4232</v>
      </c>
      <c r="K301" s="2"/>
      <c r="L301" s="1">
        <v>-3.0</v>
      </c>
      <c r="M301" s="1"/>
      <c r="N301" s="1">
        <v>11.065766666666667</v>
      </c>
      <c r="O301" s="1" t="s">
        <v>3318</v>
      </c>
      <c r="P301" s="1" t="s">
        <v>4233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31</v>
      </c>
      <c r="B302" s="1" t="s">
        <v>17</v>
      </c>
      <c r="C302" s="3">
        <v>430.0</v>
      </c>
      <c r="D302" s="1">
        <v>103.0</v>
      </c>
      <c r="E302" s="2"/>
      <c r="F302" s="1" t="s">
        <v>32</v>
      </c>
      <c r="G302" s="1" t="s">
        <v>24</v>
      </c>
      <c r="H302" s="1" t="s">
        <v>4234</v>
      </c>
      <c r="I302" s="1" t="s">
        <v>4235</v>
      </c>
      <c r="J302" s="1" t="s">
        <v>4235</v>
      </c>
      <c r="K302" s="2"/>
      <c r="L302" s="1">
        <v>-3.0</v>
      </c>
      <c r="M302" s="1"/>
      <c r="N302" s="1">
        <v>15.338783333333334</v>
      </c>
      <c r="O302" s="1" t="s">
        <v>36</v>
      </c>
      <c r="P302" s="1" t="s">
        <v>4236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31</v>
      </c>
      <c r="B303" s="1" t="s">
        <v>17</v>
      </c>
      <c r="C303" s="1">
        <v>278.0</v>
      </c>
      <c r="D303" s="1">
        <v>70.0</v>
      </c>
      <c r="E303" s="2"/>
      <c r="F303" s="1" t="s">
        <v>32</v>
      </c>
      <c r="G303" s="1" t="s">
        <v>33</v>
      </c>
      <c r="H303" s="1" t="s">
        <v>4237</v>
      </c>
      <c r="I303" s="1" t="s">
        <v>4238</v>
      </c>
      <c r="J303" s="1" t="s">
        <v>4238</v>
      </c>
      <c r="K303" s="2"/>
      <c r="L303" s="1">
        <v>-5.0</v>
      </c>
      <c r="M303" s="1"/>
      <c r="N303" s="1">
        <v>20.269833333333334</v>
      </c>
      <c r="O303" s="1" t="s">
        <v>36</v>
      </c>
      <c r="P303" s="1" t="s">
        <v>4239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70</v>
      </c>
      <c r="B304" s="1" t="s">
        <v>17</v>
      </c>
      <c r="C304" s="1">
        <v>95.0</v>
      </c>
      <c r="D304" s="1">
        <v>0.0</v>
      </c>
      <c r="E304" s="2"/>
      <c r="F304" s="1" t="s">
        <v>32</v>
      </c>
      <c r="G304" s="1" t="s">
        <v>19</v>
      </c>
      <c r="H304" s="1" t="s">
        <v>4240</v>
      </c>
      <c r="I304" s="1" t="s">
        <v>4241</v>
      </c>
      <c r="J304" s="1" t="s">
        <v>4241</v>
      </c>
      <c r="K304" s="2"/>
      <c r="L304" s="1">
        <v>-4.0</v>
      </c>
      <c r="M304" s="1"/>
      <c r="N304" s="1">
        <v>0.31115</v>
      </c>
      <c r="O304" s="1" t="s">
        <v>73</v>
      </c>
      <c r="P304" s="1" t="s">
        <v>4242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70</v>
      </c>
      <c r="B305" s="1" t="s">
        <v>17</v>
      </c>
      <c r="C305" s="1">
        <v>49.0</v>
      </c>
      <c r="D305" s="1">
        <v>0.0</v>
      </c>
      <c r="E305" s="2"/>
      <c r="F305" s="1" t="s">
        <v>32</v>
      </c>
      <c r="G305" s="1" t="s">
        <v>19</v>
      </c>
      <c r="H305" s="1" t="s">
        <v>4243</v>
      </c>
      <c r="I305" s="1" t="s">
        <v>4244</v>
      </c>
      <c r="J305" s="1" t="s">
        <v>4244</v>
      </c>
      <c r="K305" s="2"/>
      <c r="L305" s="1">
        <v>4.0</v>
      </c>
      <c r="M305" s="1"/>
      <c r="N305" s="1">
        <v>9.831916666666666</v>
      </c>
      <c r="O305" s="1" t="s">
        <v>73</v>
      </c>
      <c r="P305" s="1" t="s">
        <v>4245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16</v>
      </c>
      <c r="B306" s="1" t="s">
        <v>17</v>
      </c>
      <c r="C306" s="1">
        <v>632.0</v>
      </c>
      <c r="D306" s="1">
        <v>125.0</v>
      </c>
      <c r="E306" s="2"/>
      <c r="F306" s="1" t="s">
        <v>18</v>
      </c>
      <c r="G306" s="1" t="s">
        <v>24</v>
      </c>
      <c r="H306" s="1" t="s">
        <v>4246</v>
      </c>
      <c r="I306" s="1" t="s">
        <v>4247</v>
      </c>
      <c r="J306" s="1" t="s">
        <v>4247</v>
      </c>
      <c r="K306" s="2"/>
      <c r="L306" s="1">
        <v>-7.0</v>
      </c>
      <c r="M306" s="1"/>
      <c r="N306" s="1">
        <v>7.5784666666666665</v>
      </c>
      <c r="O306" s="1" t="s">
        <v>3318</v>
      </c>
      <c r="P306" s="1" t="s">
        <v>4248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70</v>
      </c>
      <c r="B307" s="1" t="s">
        <v>17</v>
      </c>
      <c r="C307" s="3">
        <v>479.0</v>
      </c>
      <c r="D307" s="1">
        <v>0.0</v>
      </c>
      <c r="E307" s="2"/>
      <c r="F307" s="1" t="s">
        <v>32</v>
      </c>
      <c r="G307" s="1" t="s">
        <v>33</v>
      </c>
      <c r="H307" s="1" t="s">
        <v>4249</v>
      </c>
      <c r="I307" s="1" t="s">
        <v>4250</v>
      </c>
      <c r="J307" s="1" t="s">
        <v>4250</v>
      </c>
      <c r="K307" s="2"/>
      <c r="L307" s="1">
        <v>2.0</v>
      </c>
      <c r="M307" s="1"/>
      <c r="N307" s="1">
        <v>7.0474</v>
      </c>
      <c r="O307" s="1" t="s">
        <v>73</v>
      </c>
      <c r="P307" s="1" t="s">
        <v>4251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41</v>
      </c>
      <c r="B308" s="1" t="s">
        <v>17</v>
      </c>
      <c r="C308" s="1">
        <v>254.91</v>
      </c>
      <c r="D308" s="1">
        <v>0.0</v>
      </c>
      <c r="E308" s="1" t="s">
        <v>42</v>
      </c>
      <c r="F308" s="1" t="s">
        <v>18</v>
      </c>
      <c r="G308" s="1" t="s">
        <v>24</v>
      </c>
      <c r="H308" s="1" t="s">
        <v>4252</v>
      </c>
      <c r="I308" s="1" t="s">
        <v>4253</v>
      </c>
      <c r="J308" s="1" t="s">
        <v>4253</v>
      </c>
      <c r="K308" s="2"/>
      <c r="L308" s="1">
        <v>-10.0</v>
      </c>
      <c r="M308" s="1"/>
      <c r="N308" s="1">
        <v>5.6923</v>
      </c>
      <c r="O308" s="1" t="s">
        <v>3278</v>
      </c>
      <c r="P308" s="1" t="s">
        <v>4168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70</v>
      </c>
      <c r="B309" s="1" t="s">
        <v>17</v>
      </c>
      <c r="C309" s="1">
        <v>207.2</v>
      </c>
      <c r="D309" s="1">
        <v>51.8</v>
      </c>
      <c r="E309" s="2"/>
      <c r="F309" s="1" t="s">
        <v>32</v>
      </c>
      <c r="G309" s="1" t="s">
        <v>19</v>
      </c>
      <c r="H309" s="1" t="s">
        <v>4254</v>
      </c>
      <c r="I309" s="1" t="s">
        <v>4255</v>
      </c>
      <c r="J309" s="1" t="s">
        <v>4255</v>
      </c>
      <c r="K309" s="2"/>
      <c r="L309" s="1">
        <v>-2.0</v>
      </c>
      <c r="M309" s="1"/>
      <c r="N309" s="1">
        <v>2.5780833333333333</v>
      </c>
      <c r="O309" s="1" t="s">
        <v>73</v>
      </c>
      <c r="P309" s="1" t="s">
        <v>4256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41</v>
      </c>
      <c r="B310" s="1" t="s">
        <v>17</v>
      </c>
      <c r="C310" s="1">
        <v>189.31</v>
      </c>
      <c r="D310" s="1">
        <v>0.0</v>
      </c>
      <c r="E310" s="1" t="s">
        <v>42</v>
      </c>
      <c r="F310" s="1" t="s">
        <v>18</v>
      </c>
      <c r="G310" s="1" t="s">
        <v>24</v>
      </c>
      <c r="H310" s="1" t="s">
        <v>4257</v>
      </c>
      <c r="I310" s="1" t="s">
        <v>4258</v>
      </c>
      <c r="J310" s="1" t="s">
        <v>4258</v>
      </c>
      <c r="K310" s="2"/>
      <c r="L310" s="1">
        <v>-11.0</v>
      </c>
      <c r="M310" s="1"/>
      <c r="N310" s="1">
        <v>4.1633</v>
      </c>
      <c r="O310" s="1" t="s">
        <v>3278</v>
      </c>
      <c r="P310" s="1" t="s">
        <v>4259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70</v>
      </c>
      <c r="B311" s="1" t="s">
        <v>17</v>
      </c>
      <c r="C311" s="1">
        <v>207.2</v>
      </c>
      <c r="D311" s="1">
        <v>51.8</v>
      </c>
      <c r="E311" s="2"/>
      <c r="F311" s="1" t="s">
        <v>32</v>
      </c>
      <c r="G311" s="1" t="s">
        <v>19</v>
      </c>
      <c r="H311" s="1" t="s">
        <v>4260</v>
      </c>
      <c r="I311" s="1" t="s">
        <v>4261</v>
      </c>
      <c r="J311" s="1" t="s">
        <v>4261</v>
      </c>
      <c r="K311" s="2"/>
      <c r="L311" s="1">
        <v>-1.0</v>
      </c>
      <c r="M311" s="1"/>
      <c r="N311" s="1">
        <v>3.0564666666666667</v>
      </c>
      <c r="O311" s="1" t="s">
        <v>73</v>
      </c>
      <c r="P311" s="1" t="s">
        <v>4262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70</v>
      </c>
      <c r="B312" s="1" t="s">
        <v>17</v>
      </c>
      <c r="C312" s="1">
        <v>49.0</v>
      </c>
      <c r="D312" s="1">
        <v>0.0</v>
      </c>
      <c r="E312" s="2"/>
      <c r="F312" s="1" t="s">
        <v>32</v>
      </c>
      <c r="G312" s="1" t="s">
        <v>33</v>
      </c>
      <c r="H312" s="1" t="s">
        <v>4263</v>
      </c>
      <c r="I312" s="1" t="s">
        <v>4264</v>
      </c>
      <c r="J312" s="1" t="s">
        <v>4264</v>
      </c>
      <c r="K312" s="2"/>
      <c r="L312" s="1">
        <v>-3.0</v>
      </c>
      <c r="M312" s="1"/>
      <c r="N312" s="1">
        <v>1.7335666666666667</v>
      </c>
      <c r="O312" s="1" t="s">
        <v>73</v>
      </c>
      <c r="P312" s="1" t="s">
        <v>4265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70</v>
      </c>
      <c r="B313" s="1" t="s">
        <v>17</v>
      </c>
      <c r="C313" s="1">
        <v>207.2</v>
      </c>
      <c r="D313" s="1">
        <v>51.8</v>
      </c>
      <c r="E313" s="2"/>
      <c r="F313" s="1" t="s">
        <v>32</v>
      </c>
      <c r="G313" s="1" t="s">
        <v>33</v>
      </c>
      <c r="H313" s="1" t="s">
        <v>4266</v>
      </c>
      <c r="I313" s="1" t="s">
        <v>4267</v>
      </c>
      <c r="J313" s="1" t="s">
        <v>4267</v>
      </c>
      <c r="K313" s="2"/>
      <c r="L313" s="1">
        <v>0.0</v>
      </c>
      <c r="M313" s="1"/>
      <c r="N313" s="1">
        <v>5.273766666666667</v>
      </c>
      <c r="O313" s="1" t="s">
        <v>73</v>
      </c>
      <c r="P313" s="1" t="s">
        <v>4268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70</v>
      </c>
      <c r="B314" s="1" t="s">
        <v>17</v>
      </c>
      <c r="C314" s="1">
        <v>207.2</v>
      </c>
      <c r="D314" s="1">
        <v>51.8</v>
      </c>
      <c r="E314" s="2"/>
      <c r="F314" s="1" t="s">
        <v>32</v>
      </c>
      <c r="G314" s="1" t="s">
        <v>33</v>
      </c>
      <c r="H314" s="1" t="s">
        <v>4269</v>
      </c>
      <c r="I314" s="1" t="s">
        <v>4270</v>
      </c>
      <c r="J314" s="1" t="s">
        <v>4270</v>
      </c>
      <c r="K314" s="2"/>
      <c r="L314" s="1">
        <v>1.0</v>
      </c>
      <c r="M314" s="1"/>
      <c r="N314" s="1">
        <v>6.186983333333333</v>
      </c>
      <c r="O314" s="1" t="s">
        <v>73</v>
      </c>
      <c r="P314" s="1" t="s">
        <v>4271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1" t="s">
        <v>16</v>
      </c>
      <c r="B315" s="1" t="s">
        <v>17</v>
      </c>
      <c r="C315" s="1">
        <v>363.0</v>
      </c>
      <c r="D315" s="1">
        <v>125.0</v>
      </c>
      <c r="E315" s="2"/>
      <c r="F315" s="1" t="s">
        <v>18</v>
      </c>
      <c r="G315" s="1" t="s">
        <v>24</v>
      </c>
      <c r="H315" s="1" t="s">
        <v>4272</v>
      </c>
      <c r="I315" s="1" t="s">
        <v>4273</v>
      </c>
      <c r="J315" s="1" t="s">
        <v>4273</v>
      </c>
      <c r="K315" s="2"/>
      <c r="L315" s="1">
        <v>-7.0</v>
      </c>
      <c r="M315" s="1"/>
      <c r="N315" s="1">
        <v>7.992133333333333</v>
      </c>
      <c r="O315" s="1" t="s">
        <v>3318</v>
      </c>
      <c r="P315" s="1" t="s">
        <v>4274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41</v>
      </c>
      <c r="B316" s="1" t="s">
        <v>17</v>
      </c>
      <c r="C316" s="1">
        <v>195.91</v>
      </c>
      <c r="D316" s="1">
        <v>0.0</v>
      </c>
      <c r="E316" s="1" t="s">
        <v>42</v>
      </c>
      <c r="F316" s="1" t="s">
        <v>18</v>
      </c>
      <c r="G316" s="1" t="s">
        <v>24</v>
      </c>
      <c r="H316" s="1" t="s">
        <v>4275</v>
      </c>
      <c r="I316" s="1" t="s">
        <v>4276</v>
      </c>
      <c r="J316" s="1" t="s">
        <v>4276</v>
      </c>
      <c r="K316" s="2"/>
      <c r="L316" s="1">
        <v>-9.0</v>
      </c>
      <c r="M316" s="1"/>
      <c r="N316" s="1">
        <v>5.67685</v>
      </c>
      <c r="O316" s="1" t="s">
        <v>3278</v>
      </c>
      <c r="P316" s="1" t="s">
        <v>3922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70</v>
      </c>
      <c r="B317" s="1" t="s">
        <v>17</v>
      </c>
      <c r="C317" s="1">
        <v>65.0</v>
      </c>
      <c r="D317" s="1">
        <v>0.0</v>
      </c>
      <c r="E317" s="2"/>
      <c r="F317" s="1" t="s">
        <v>32</v>
      </c>
      <c r="G317" s="1" t="s">
        <v>33</v>
      </c>
      <c r="H317" s="1" t="s">
        <v>4277</v>
      </c>
      <c r="I317" s="1" t="s">
        <v>4278</v>
      </c>
      <c r="J317" s="1" t="s">
        <v>4278</v>
      </c>
      <c r="K317" s="2"/>
      <c r="L317" s="1">
        <v>-3.0</v>
      </c>
      <c r="M317" s="1"/>
      <c r="N317" s="1">
        <v>1.8493166666666667</v>
      </c>
      <c r="O317" s="1" t="s">
        <v>73</v>
      </c>
      <c r="P317" s="1" t="s">
        <v>4279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70</v>
      </c>
      <c r="B318" s="1" t="s">
        <v>17</v>
      </c>
      <c r="C318" s="1">
        <v>372.0</v>
      </c>
      <c r="D318" s="1">
        <v>0.0</v>
      </c>
      <c r="E318" s="2"/>
      <c r="F318" s="1" t="s">
        <v>32</v>
      </c>
      <c r="G318" s="1" t="s">
        <v>33</v>
      </c>
      <c r="H318" s="1" t="s">
        <v>4280</v>
      </c>
      <c r="I318" s="1" t="s">
        <v>4281</v>
      </c>
      <c r="J318" s="1" t="s">
        <v>4281</v>
      </c>
      <c r="K318" s="2"/>
      <c r="L318" s="1">
        <v>-1.0</v>
      </c>
      <c r="M318" s="1"/>
      <c r="N318" s="1">
        <v>3.9373</v>
      </c>
      <c r="O318" s="1" t="s">
        <v>73</v>
      </c>
      <c r="P318" s="1" t="s">
        <v>4282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70</v>
      </c>
      <c r="B319" s="1" t="s">
        <v>17</v>
      </c>
      <c r="C319" s="1">
        <v>388.0</v>
      </c>
      <c r="D319" s="1">
        <v>0.0</v>
      </c>
      <c r="E319" s="1" t="s">
        <v>3264</v>
      </c>
      <c r="F319" s="1" t="s">
        <v>59</v>
      </c>
      <c r="G319" s="1" t="s">
        <v>19</v>
      </c>
      <c r="H319" s="1" t="s">
        <v>4283</v>
      </c>
      <c r="I319" s="1" t="s">
        <v>4284</v>
      </c>
      <c r="J319" s="1" t="s">
        <v>4285</v>
      </c>
      <c r="K319" s="1" t="s">
        <v>4286</v>
      </c>
      <c r="L319" s="1">
        <v>-8.0</v>
      </c>
      <c r="M319" s="1">
        <v>6.605166666666666</v>
      </c>
      <c r="N319" s="1">
        <v>9.298683333333333</v>
      </c>
      <c r="O319" s="1" t="s">
        <v>73</v>
      </c>
      <c r="P319" s="1" t="s">
        <v>4287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70</v>
      </c>
      <c r="B320" s="1" t="s">
        <v>17</v>
      </c>
      <c r="C320" s="1">
        <v>329.0</v>
      </c>
      <c r="D320" s="1">
        <v>0.0</v>
      </c>
      <c r="E320" s="2"/>
      <c r="F320" s="1" t="s">
        <v>32</v>
      </c>
      <c r="G320" s="1" t="s">
        <v>19</v>
      </c>
      <c r="H320" s="1" t="s">
        <v>4288</v>
      </c>
      <c r="I320" s="1" t="s">
        <v>4289</v>
      </c>
      <c r="J320" s="1" t="s">
        <v>4289</v>
      </c>
      <c r="K320" s="2"/>
      <c r="L320" s="1">
        <v>4.0</v>
      </c>
      <c r="M320" s="1"/>
      <c r="N320" s="1">
        <v>9.614316666666667</v>
      </c>
      <c r="O320" s="1" t="s">
        <v>73</v>
      </c>
      <c r="P320" s="1" t="s">
        <v>4290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70</v>
      </c>
      <c r="B321" s="1" t="s">
        <v>17</v>
      </c>
      <c r="C321" s="1">
        <v>259.0</v>
      </c>
      <c r="D321" s="1">
        <v>0.0</v>
      </c>
      <c r="E321" s="2"/>
      <c r="F321" s="1" t="s">
        <v>32</v>
      </c>
      <c r="G321" s="1" t="s">
        <v>19</v>
      </c>
      <c r="H321" s="1" t="s">
        <v>4291</v>
      </c>
      <c r="I321" s="1" t="s">
        <v>4292</v>
      </c>
      <c r="J321" s="1" t="s">
        <v>4292</v>
      </c>
      <c r="K321" s="2"/>
      <c r="L321" s="1">
        <v>4.0</v>
      </c>
      <c r="M321" s="1"/>
      <c r="N321" s="46">
        <v>9.980566666666666</v>
      </c>
      <c r="O321" s="1" t="s">
        <v>73</v>
      </c>
      <c r="P321" s="1" t="s">
        <v>4293</v>
      </c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1" t="s">
        <v>31</v>
      </c>
      <c r="B322" s="1" t="s">
        <v>17</v>
      </c>
      <c r="C322" s="1">
        <v>263.0</v>
      </c>
      <c r="D322" s="1">
        <v>66.0</v>
      </c>
      <c r="E322" s="2"/>
      <c r="F322" s="1" t="s">
        <v>32</v>
      </c>
      <c r="G322" s="1" t="s">
        <v>33</v>
      </c>
      <c r="H322" s="1" t="s">
        <v>4294</v>
      </c>
      <c r="I322" s="1" t="s">
        <v>4295</v>
      </c>
      <c r="J322" s="1" t="s">
        <v>4295</v>
      </c>
      <c r="K322" s="2"/>
      <c r="L322" s="1">
        <v>-11.0</v>
      </c>
      <c r="M322" s="1"/>
      <c r="N322" s="1">
        <v>100.62083333333334</v>
      </c>
      <c r="O322" s="1" t="s">
        <v>36</v>
      </c>
      <c r="P322" s="1" t="s">
        <v>4296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1" t="s">
        <v>16</v>
      </c>
      <c r="B323" s="1" t="s">
        <v>17</v>
      </c>
      <c r="C323" s="1">
        <v>274.0</v>
      </c>
      <c r="D323" s="1">
        <v>0.0</v>
      </c>
      <c r="E323" s="1" t="s">
        <v>3264</v>
      </c>
      <c r="F323" s="1" t="s">
        <v>59</v>
      </c>
      <c r="G323" s="1" t="s">
        <v>24</v>
      </c>
      <c r="H323" s="1" t="s">
        <v>4297</v>
      </c>
      <c r="I323" s="1" t="s">
        <v>4298</v>
      </c>
      <c r="J323" s="1" t="s">
        <v>4299</v>
      </c>
      <c r="K323" s="1" t="s">
        <v>4300</v>
      </c>
      <c r="L323" s="1">
        <v>-14.0</v>
      </c>
      <c r="M323" s="1">
        <v>3.1184</v>
      </c>
      <c r="N323" s="1">
        <v>8.4056</v>
      </c>
      <c r="O323" s="1" t="s">
        <v>3274</v>
      </c>
      <c r="P323" s="1" t="s">
        <v>4301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31</v>
      </c>
      <c r="B324" s="1" t="s">
        <v>17</v>
      </c>
      <c r="C324" s="1">
        <v>284.0</v>
      </c>
      <c r="D324" s="1">
        <v>0.0</v>
      </c>
      <c r="E324" s="1" t="s">
        <v>3264</v>
      </c>
      <c r="F324" s="1" t="s">
        <v>59</v>
      </c>
      <c r="G324" s="1" t="s">
        <v>19</v>
      </c>
      <c r="H324" s="1" t="s">
        <v>4302</v>
      </c>
      <c r="I324" s="1" t="s">
        <v>4303</v>
      </c>
      <c r="J324" s="1" t="s">
        <v>4304</v>
      </c>
      <c r="K324" s="1" t="s">
        <v>4305</v>
      </c>
      <c r="L324" s="1">
        <v>0.0</v>
      </c>
      <c r="M324" s="1">
        <v>1.02025</v>
      </c>
      <c r="N324" s="1">
        <v>19.8505</v>
      </c>
      <c r="O324" s="1" t="s">
        <v>36</v>
      </c>
      <c r="P324" s="1" t="s">
        <v>3269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41</v>
      </c>
      <c r="B325" s="1" t="s">
        <v>17</v>
      </c>
      <c r="C325" s="1">
        <v>256.21</v>
      </c>
      <c r="D325" s="1">
        <v>0.0</v>
      </c>
      <c r="E325" s="1" t="s">
        <v>42</v>
      </c>
      <c r="F325" s="1" t="s">
        <v>18</v>
      </c>
      <c r="G325" s="1" t="s">
        <v>24</v>
      </c>
      <c r="H325" s="1" t="s">
        <v>4306</v>
      </c>
      <c r="I325" s="1" t="s">
        <v>4307</v>
      </c>
      <c r="J325" s="1" t="s">
        <v>4307</v>
      </c>
      <c r="K325" s="2"/>
      <c r="L325" s="1">
        <v>6.0</v>
      </c>
      <c r="M325" s="1"/>
      <c r="N325" s="1">
        <v>21.196683333333333</v>
      </c>
      <c r="O325" s="1" t="s">
        <v>3278</v>
      </c>
      <c r="P325" s="1" t="s">
        <v>3441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41</v>
      </c>
      <c r="B326" s="1" t="s">
        <v>17</v>
      </c>
      <c r="C326" s="1">
        <v>273.32</v>
      </c>
      <c r="D326" s="1">
        <v>0.0</v>
      </c>
      <c r="E326" s="1" t="s">
        <v>42</v>
      </c>
      <c r="F326" s="1" t="s">
        <v>18</v>
      </c>
      <c r="G326" s="1" t="s">
        <v>24</v>
      </c>
      <c r="H326" s="1" t="s">
        <v>4308</v>
      </c>
      <c r="I326" s="1" t="s">
        <v>4309</v>
      </c>
      <c r="J326" s="1" t="s">
        <v>4309</v>
      </c>
      <c r="K326" s="2"/>
      <c r="L326" s="1">
        <v>-11.0</v>
      </c>
      <c r="M326" s="1"/>
      <c r="N326" s="1">
        <v>17.690033333333332</v>
      </c>
      <c r="O326" s="1" t="s">
        <v>3278</v>
      </c>
      <c r="P326" s="1" t="s">
        <v>4310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70</v>
      </c>
      <c r="B327" s="1" t="s">
        <v>17</v>
      </c>
      <c r="C327" s="1">
        <v>259.0</v>
      </c>
      <c r="D327" s="1">
        <v>0.0</v>
      </c>
      <c r="E327" s="1" t="s">
        <v>3264</v>
      </c>
      <c r="F327" s="1" t="s">
        <v>59</v>
      </c>
      <c r="G327" s="1" t="s">
        <v>19</v>
      </c>
      <c r="H327" s="1" t="s">
        <v>4311</v>
      </c>
      <c r="I327" s="1" t="s">
        <v>4312</v>
      </c>
      <c r="J327" s="1" t="s">
        <v>4313</v>
      </c>
      <c r="K327" s="1" t="s">
        <v>4314</v>
      </c>
      <c r="L327" s="1">
        <v>-37.0</v>
      </c>
      <c r="M327" s="1">
        <v>7.936716666666666</v>
      </c>
      <c r="N327" s="1">
        <v>10.047966666666667</v>
      </c>
      <c r="O327" s="1" t="s">
        <v>73</v>
      </c>
      <c r="P327" s="1" t="s">
        <v>4315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41</v>
      </c>
      <c r="B328" s="1" t="s">
        <v>17</v>
      </c>
      <c r="C328" s="1">
        <v>256.21</v>
      </c>
      <c r="D328" s="1">
        <v>0.0</v>
      </c>
      <c r="E328" s="1" t="s">
        <v>42</v>
      </c>
      <c r="F328" s="1" t="s">
        <v>18</v>
      </c>
      <c r="G328" s="1" t="s">
        <v>24</v>
      </c>
      <c r="H328" s="1" t="s">
        <v>4316</v>
      </c>
      <c r="I328" s="1" t="s">
        <v>4317</v>
      </c>
      <c r="J328" s="1" t="s">
        <v>4317</v>
      </c>
      <c r="K328" s="2"/>
      <c r="L328" s="1">
        <v>-5.0</v>
      </c>
      <c r="M328" s="1"/>
      <c r="N328" s="1">
        <v>9.72745</v>
      </c>
      <c r="O328" s="1" t="s">
        <v>3278</v>
      </c>
      <c r="P328" s="1" t="s">
        <v>3377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70</v>
      </c>
      <c r="B329" s="1" t="s">
        <v>17</v>
      </c>
      <c r="C329" s="1">
        <v>304.0</v>
      </c>
      <c r="D329" s="1">
        <v>0.0</v>
      </c>
      <c r="E329" s="2"/>
      <c r="F329" s="1" t="s">
        <v>32</v>
      </c>
      <c r="G329" s="1" t="s">
        <v>19</v>
      </c>
      <c r="H329" s="1" t="s">
        <v>4318</v>
      </c>
      <c r="I329" s="1" t="s">
        <v>4319</v>
      </c>
      <c r="J329" s="1" t="s">
        <v>4319</v>
      </c>
      <c r="K329" s="2"/>
      <c r="L329" s="1">
        <v>27.0</v>
      </c>
      <c r="M329" s="1"/>
      <c r="N329" s="1">
        <v>32.63425</v>
      </c>
      <c r="O329" s="1" t="s">
        <v>73</v>
      </c>
      <c r="P329" s="1" t="s">
        <v>4320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70</v>
      </c>
      <c r="B330" s="1" t="s">
        <v>17</v>
      </c>
      <c r="C330" s="1">
        <v>178.0</v>
      </c>
      <c r="D330" s="1">
        <v>0.0</v>
      </c>
      <c r="E330" s="2"/>
      <c r="F330" s="1" t="s">
        <v>32</v>
      </c>
      <c r="G330" s="1" t="s">
        <v>33</v>
      </c>
      <c r="H330" s="1" t="s">
        <v>4321</v>
      </c>
      <c r="I330" s="1" t="s">
        <v>4322</v>
      </c>
      <c r="J330" s="1" t="s">
        <v>4322</v>
      </c>
      <c r="K330" s="2"/>
      <c r="L330" s="1">
        <v>28.0</v>
      </c>
      <c r="M330" s="1"/>
      <c r="N330" s="1">
        <v>33.92316666666667</v>
      </c>
      <c r="O330" s="1" t="s">
        <v>73</v>
      </c>
      <c r="P330" s="1" t="s">
        <v>4323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41</v>
      </c>
      <c r="B331" s="1" t="s">
        <v>17</v>
      </c>
      <c r="C331" s="1">
        <v>256.21</v>
      </c>
      <c r="D331" s="1">
        <v>0.0</v>
      </c>
      <c r="E331" s="1" t="s">
        <v>42</v>
      </c>
      <c r="F331" s="1" t="s">
        <v>18</v>
      </c>
      <c r="G331" s="1" t="s">
        <v>24</v>
      </c>
      <c r="H331" s="1" t="s">
        <v>4324</v>
      </c>
      <c r="I331" s="1" t="s">
        <v>4325</v>
      </c>
      <c r="J331" s="1" t="s">
        <v>4325</v>
      </c>
      <c r="K331" s="2"/>
      <c r="L331" s="1">
        <v>-6.0</v>
      </c>
      <c r="M331" s="1"/>
      <c r="N331" s="1">
        <v>8.72165</v>
      </c>
      <c r="O331" s="1" t="s">
        <v>3278</v>
      </c>
      <c r="P331" s="1" t="s">
        <v>3322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41</v>
      </c>
      <c r="B332" s="1" t="s">
        <v>17</v>
      </c>
      <c r="C332" s="1">
        <v>622.73</v>
      </c>
      <c r="D332" s="1">
        <v>0.0</v>
      </c>
      <c r="E332" s="1" t="s">
        <v>42</v>
      </c>
      <c r="F332" s="1" t="s">
        <v>18</v>
      </c>
      <c r="G332" s="1" t="s">
        <v>24</v>
      </c>
      <c r="H332" s="1" t="s">
        <v>4326</v>
      </c>
      <c r="I332" s="1" t="s">
        <v>4327</v>
      </c>
      <c r="J332" s="1" t="s">
        <v>4327</v>
      </c>
      <c r="K332" s="2"/>
      <c r="L332" s="1">
        <v>-4.0</v>
      </c>
      <c r="M332" s="1"/>
      <c r="N332" s="1">
        <v>10.669116666666667</v>
      </c>
      <c r="O332" s="1" t="s">
        <v>3278</v>
      </c>
      <c r="P332" s="1" t="s">
        <v>4328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1" t="s">
        <v>41</v>
      </c>
      <c r="B333" s="1" t="s">
        <v>17</v>
      </c>
      <c r="C333" s="1">
        <v>216.71</v>
      </c>
      <c r="D333" s="1">
        <v>0.0</v>
      </c>
      <c r="E333" s="1" t="s">
        <v>42</v>
      </c>
      <c r="F333" s="1" t="s">
        <v>18</v>
      </c>
      <c r="G333" s="1" t="s">
        <v>24</v>
      </c>
      <c r="H333" s="1" t="s">
        <v>4329</v>
      </c>
      <c r="I333" s="1" t="s">
        <v>4330</v>
      </c>
      <c r="J333" s="1" t="s">
        <v>4330</v>
      </c>
      <c r="K333" s="2"/>
      <c r="L333" s="1">
        <v>-1.0</v>
      </c>
      <c r="M333" s="1"/>
      <c r="N333" s="1">
        <v>13.461483333333334</v>
      </c>
      <c r="O333" s="1" t="s">
        <v>3278</v>
      </c>
      <c r="P333" s="1" t="s">
        <v>4331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1" t="s">
        <v>16</v>
      </c>
      <c r="B334" s="1" t="s">
        <v>17</v>
      </c>
      <c r="C334" s="1">
        <v>502.0</v>
      </c>
      <c r="D334" s="1">
        <v>0.0</v>
      </c>
      <c r="E334" s="2"/>
      <c r="F334" s="1" t="s">
        <v>18</v>
      </c>
      <c r="G334" s="1" t="s">
        <v>24</v>
      </c>
      <c r="H334" s="1" t="s">
        <v>4332</v>
      </c>
      <c r="I334" s="1" t="s">
        <v>4333</v>
      </c>
      <c r="J334" s="1" t="s">
        <v>4333</v>
      </c>
      <c r="K334" s="2"/>
      <c r="L334" s="1">
        <v>-8.0</v>
      </c>
      <c r="M334" s="1"/>
      <c r="N334" s="1">
        <v>6.34865</v>
      </c>
      <c r="O334" s="1" t="s">
        <v>3318</v>
      </c>
      <c r="P334" s="1" t="s">
        <v>4334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31</v>
      </c>
      <c r="B335" s="1" t="s">
        <v>17</v>
      </c>
      <c r="C335" s="1">
        <v>379.0</v>
      </c>
      <c r="D335" s="1">
        <v>0.0</v>
      </c>
      <c r="E335" s="1" t="s">
        <v>3264</v>
      </c>
      <c r="F335" s="1" t="s">
        <v>59</v>
      </c>
      <c r="G335" s="1" t="s">
        <v>24</v>
      </c>
      <c r="H335" s="1" t="s">
        <v>4335</v>
      </c>
      <c r="I335" s="1" t="s">
        <v>4336</v>
      </c>
      <c r="J335" s="1" t="s">
        <v>4337</v>
      </c>
      <c r="K335" s="1" t="s">
        <v>4338</v>
      </c>
      <c r="L335" s="1">
        <v>-8.0</v>
      </c>
      <c r="M335" s="1">
        <v>11.220233333333333</v>
      </c>
      <c r="N335" s="1">
        <v>12.356716666666667</v>
      </c>
      <c r="O335" s="1" t="s">
        <v>36</v>
      </c>
      <c r="P335" s="1" t="s">
        <v>4339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E335" s="2"/>
      <c r="AF335" s="2"/>
    </row>
    <row r="336">
      <c r="A336" s="1" t="s">
        <v>31</v>
      </c>
      <c r="B336" s="1" t="s">
        <v>17</v>
      </c>
      <c r="C336" s="1">
        <v>259.0</v>
      </c>
      <c r="D336" s="1">
        <v>0.0</v>
      </c>
      <c r="E336" s="1" t="s">
        <v>3264</v>
      </c>
      <c r="F336" s="1" t="s">
        <v>59</v>
      </c>
      <c r="G336" s="1" t="s">
        <v>24</v>
      </c>
      <c r="H336" s="1" t="s">
        <v>4340</v>
      </c>
      <c r="I336" s="1" t="s">
        <v>4341</v>
      </c>
      <c r="J336" s="1" t="s">
        <v>4342</v>
      </c>
      <c r="K336" s="1" t="s">
        <v>4343</v>
      </c>
      <c r="L336" s="1">
        <v>-11.0</v>
      </c>
      <c r="M336" s="1">
        <v>4.7994666666666665</v>
      </c>
      <c r="N336" s="1">
        <v>9.2026</v>
      </c>
      <c r="O336" s="1" t="s">
        <v>36</v>
      </c>
      <c r="P336" s="1" t="s">
        <v>3589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1" t="s">
        <v>70</v>
      </c>
      <c r="B337" s="1" t="s">
        <v>17</v>
      </c>
      <c r="C337" s="3">
        <v>39.0</v>
      </c>
      <c r="D337" s="1">
        <v>0.0</v>
      </c>
      <c r="E337" s="2"/>
      <c r="F337" s="1" t="s">
        <v>32</v>
      </c>
      <c r="G337" s="1" t="s">
        <v>19</v>
      </c>
      <c r="H337" s="1" t="s">
        <v>4344</v>
      </c>
      <c r="I337" s="1" t="s">
        <v>4345</v>
      </c>
      <c r="J337" s="1" t="s">
        <v>4345</v>
      </c>
      <c r="K337" s="2"/>
      <c r="L337" s="1">
        <v>27.0</v>
      </c>
      <c r="M337" s="1"/>
      <c r="N337" s="1">
        <v>32.8327</v>
      </c>
      <c r="O337" s="1" t="s">
        <v>73</v>
      </c>
      <c r="P337" s="1" t="s">
        <v>4346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41</v>
      </c>
      <c r="B338" s="1" t="s">
        <v>17</v>
      </c>
      <c r="C338" s="1">
        <v>325.21</v>
      </c>
      <c r="D338" s="1">
        <v>0.0</v>
      </c>
      <c r="E338" s="1" t="s">
        <v>42</v>
      </c>
      <c r="F338" s="1" t="s">
        <v>18</v>
      </c>
      <c r="G338" s="1" t="s">
        <v>24</v>
      </c>
      <c r="H338" s="1" t="s">
        <v>4347</v>
      </c>
      <c r="I338" s="1" t="s">
        <v>4348</v>
      </c>
      <c r="J338" s="1" t="s">
        <v>4348</v>
      </c>
      <c r="K338" s="2"/>
      <c r="L338" s="1">
        <v>1.0</v>
      </c>
      <c r="M338" s="1"/>
      <c r="N338" s="1">
        <v>16.97285</v>
      </c>
      <c r="O338" s="1" t="s">
        <v>3278</v>
      </c>
      <c r="P338" s="1" t="s">
        <v>4349</v>
      </c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1" t="s">
        <v>70</v>
      </c>
      <c r="B339" s="1" t="s">
        <v>17</v>
      </c>
      <c r="C339" s="3">
        <v>354.0</v>
      </c>
      <c r="D339" s="1">
        <v>0.0</v>
      </c>
      <c r="E339" s="2"/>
      <c r="F339" s="1" t="s">
        <v>32</v>
      </c>
      <c r="G339" s="1" t="s">
        <v>33</v>
      </c>
      <c r="H339" s="1" t="s">
        <v>4350</v>
      </c>
      <c r="I339" s="1" t="s">
        <v>4351</v>
      </c>
      <c r="J339" s="1" t="s">
        <v>4351</v>
      </c>
      <c r="K339" s="2"/>
      <c r="L339" s="1">
        <v>4.0</v>
      </c>
      <c r="M339" s="1"/>
      <c r="N339" s="1">
        <v>9.841266666666666</v>
      </c>
      <c r="O339" s="1" t="s">
        <v>73</v>
      </c>
      <c r="P339" s="1" t="s">
        <v>4352</v>
      </c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1" t="s">
        <v>70</v>
      </c>
      <c r="B340" s="1" t="s">
        <v>17</v>
      </c>
      <c r="C340" s="1">
        <v>596.0</v>
      </c>
      <c r="D340" s="1">
        <v>0.0</v>
      </c>
      <c r="E340" s="2"/>
      <c r="F340" s="1" t="s">
        <v>32</v>
      </c>
      <c r="G340" s="1" t="s">
        <v>33</v>
      </c>
      <c r="H340" s="1" t="s">
        <v>4353</v>
      </c>
      <c r="I340" s="1" t="s">
        <v>4354</v>
      </c>
      <c r="J340" s="1" t="s">
        <v>4354</v>
      </c>
      <c r="K340" s="2"/>
      <c r="L340" s="1">
        <v>17.0</v>
      </c>
      <c r="M340" s="1"/>
      <c r="N340" s="1">
        <v>22.40185</v>
      </c>
      <c r="O340" s="1" t="s">
        <v>73</v>
      </c>
      <c r="P340" s="1" t="s">
        <v>4355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1" t="s">
        <v>16</v>
      </c>
      <c r="B341" s="1" t="s">
        <v>17</v>
      </c>
      <c r="C341" s="1">
        <v>244.0</v>
      </c>
      <c r="D341" s="1">
        <v>0.0</v>
      </c>
      <c r="E341" s="2"/>
      <c r="F341" s="1" t="s">
        <v>18</v>
      </c>
      <c r="G341" s="1" t="s">
        <v>24</v>
      </c>
      <c r="H341" s="1" t="s">
        <v>4356</v>
      </c>
      <c r="I341" s="1" t="s">
        <v>4357</v>
      </c>
      <c r="J341" s="1" t="s">
        <v>4357</v>
      </c>
      <c r="K341" s="2"/>
      <c r="L341" s="1">
        <v>-4.0</v>
      </c>
      <c r="M341" s="1"/>
      <c r="N341" s="1">
        <v>10.091233333333333</v>
      </c>
      <c r="O341" s="1" t="s">
        <v>3318</v>
      </c>
      <c r="P341" s="1" t="s">
        <v>4358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E341" s="2"/>
      <c r="AF341" s="2"/>
    </row>
    <row r="342">
      <c r="A342" s="1" t="s">
        <v>16</v>
      </c>
      <c r="B342" s="1" t="s">
        <v>17</v>
      </c>
      <c r="C342" s="1">
        <v>363.0</v>
      </c>
      <c r="D342" s="1">
        <v>125.0</v>
      </c>
      <c r="E342" s="2"/>
      <c r="F342" s="1" t="s">
        <v>18</v>
      </c>
      <c r="G342" s="1" t="s">
        <v>24</v>
      </c>
      <c r="H342" s="1" t="s">
        <v>4359</v>
      </c>
      <c r="I342" s="1" t="s">
        <v>4360</v>
      </c>
      <c r="J342" s="1" t="s">
        <v>4360</v>
      </c>
      <c r="K342" s="2"/>
      <c r="L342" s="1">
        <v>-3.0</v>
      </c>
      <c r="M342" s="1"/>
      <c r="N342" s="1">
        <v>11.590116666666667</v>
      </c>
      <c r="O342" s="1" t="s">
        <v>3318</v>
      </c>
      <c r="P342" s="1" t="s">
        <v>4361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1" t="s">
        <v>41</v>
      </c>
      <c r="B343" s="1" t="s">
        <v>17</v>
      </c>
      <c r="C343" s="1">
        <v>247.26</v>
      </c>
      <c r="D343" s="1">
        <v>0.0</v>
      </c>
      <c r="E343" s="1" t="s">
        <v>42</v>
      </c>
      <c r="F343" s="1" t="s">
        <v>18</v>
      </c>
      <c r="G343" s="1" t="s">
        <v>24</v>
      </c>
      <c r="H343" s="1" t="s">
        <v>4362</v>
      </c>
      <c r="I343" s="1" t="s">
        <v>4363</v>
      </c>
      <c r="J343" s="1" t="s">
        <v>4363</v>
      </c>
      <c r="K343" s="2"/>
      <c r="L343" s="1">
        <v>-6.0</v>
      </c>
      <c r="M343" s="1"/>
      <c r="N343" s="1">
        <v>8.803083333333333</v>
      </c>
      <c r="O343" s="1" t="s">
        <v>3278</v>
      </c>
      <c r="P343" s="1" t="s">
        <v>4364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1" t="s">
        <v>41</v>
      </c>
      <c r="B344" s="1" t="s">
        <v>17</v>
      </c>
      <c r="C344" s="1">
        <v>195.91</v>
      </c>
      <c r="D344" s="1">
        <v>0.0</v>
      </c>
      <c r="E344" s="1" t="s">
        <v>42</v>
      </c>
      <c r="F344" s="1" t="s">
        <v>18</v>
      </c>
      <c r="G344" s="1" t="s">
        <v>24</v>
      </c>
      <c r="H344" s="1" t="s">
        <v>4365</v>
      </c>
      <c r="I344" s="1" t="s">
        <v>4366</v>
      </c>
      <c r="J344" s="1" t="s">
        <v>4366</v>
      </c>
      <c r="K344" s="2"/>
      <c r="L344" s="1">
        <v>-2.0</v>
      </c>
      <c r="M344" s="1"/>
      <c r="N344" s="1">
        <v>12.398533333333333</v>
      </c>
      <c r="O344" s="1" t="s">
        <v>3278</v>
      </c>
      <c r="P344" s="1" t="s">
        <v>3922</v>
      </c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1" t="s">
        <v>70</v>
      </c>
      <c r="B345" s="1" t="s">
        <v>17</v>
      </c>
      <c r="C345" s="1">
        <v>259.0</v>
      </c>
      <c r="D345" s="1">
        <v>0.0</v>
      </c>
      <c r="E345" s="2"/>
      <c r="F345" s="1" t="s">
        <v>32</v>
      </c>
      <c r="G345" s="1" t="s">
        <v>33</v>
      </c>
      <c r="H345" s="1" t="s">
        <v>4367</v>
      </c>
      <c r="I345" s="1" t="s">
        <v>4368</v>
      </c>
      <c r="J345" s="1" t="s">
        <v>4368</v>
      </c>
      <c r="K345" s="2"/>
      <c r="L345" s="1">
        <v>11.0</v>
      </c>
      <c r="M345" s="1"/>
      <c r="N345" s="1">
        <v>16.1752</v>
      </c>
      <c r="O345" s="1" t="s">
        <v>73</v>
      </c>
      <c r="P345" s="1" t="s">
        <v>4369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1" t="s">
        <v>70</v>
      </c>
      <c r="B346" s="1" t="s">
        <v>17</v>
      </c>
      <c r="C346" s="1">
        <v>207.2</v>
      </c>
      <c r="D346" s="1">
        <v>51.8</v>
      </c>
      <c r="E346" s="2"/>
      <c r="F346" s="1" t="s">
        <v>32</v>
      </c>
      <c r="G346" s="1" t="s">
        <v>33</v>
      </c>
      <c r="H346" s="1" t="s">
        <v>4370</v>
      </c>
      <c r="I346" s="1" t="s">
        <v>4371</v>
      </c>
      <c r="J346" s="1" t="s">
        <v>4371</v>
      </c>
      <c r="K346" s="2"/>
      <c r="L346" s="1">
        <v>45.0</v>
      </c>
      <c r="M346" s="1"/>
      <c r="N346" s="1">
        <v>50.7875</v>
      </c>
      <c r="O346" s="1" t="s">
        <v>73</v>
      </c>
      <c r="P346" s="1" t="s">
        <v>4372</v>
      </c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1" t="s">
        <v>31</v>
      </c>
      <c r="B347" s="1" t="s">
        <v>17</v>
      </c>
      <c r="C347" s="1">
        <v>658.0</v>
      </c>
      <c r="D347" s="1">
        <v>0.0</v>
      </c>
      <c r="E347" s="1" t="s">
        <v>3264</v>
      </c>
      <c r="F347" s="1" t="s">
        <v>59</v>
      </c>
      <c r="G347" s="1" t="s">
        <v>24</v>
      </c>
      <c r="H347" s="1" t="s">
        <v>4373</v>
      </c>
      <c r="I347" s="1" t="s">
        <v>4374</v>
      </c>
      <c r="J347" s="1" t="s">
        <v>4375</v>
      </c>
      <c r="K347" s="1" t="s">
        <v>4376</v>
      </c>
      <c r="L347" s="1">
        <v>-3.0</v>
      </c>
      <c r="M347" s="1">
        <v>0.49161666666666665</v>
      </c>
      <c r="N347" s="1">
        <v>14.1718</v>
      </c>
      <c r="O347" s="1" t="s">
        <v>36</v>
      </c>
      <c r="P347" s="1" t="s">
        <v>4377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1" t="s">
        <v>70</v>
      </c>
      <c r="B348" s="1" t="s">
        <v>17</v>
      </c>
      <c r="C348" s="1">
        <v>357.0</v>
      </c>
      <c r="D348" s="1">
        <v>0.0</v>
      </c>
      <c r="E348" s="2"/>
      <c r="F348" s="1" t="s">
        <v>32</v>
      </c>
      <c r="G348" s="1" t="s">
        <v>19</v>
      </c>
      <c r="H348" s="1" t="s">
        <v>4378</v>
      </c>
      <c r="I348" s="1" t="s">
        <v>4379</v>
      </c>
      <c r="J348" s="1" t="s">
        <v>4379</v>
      </c>
      <c r="K348" s="2"/>
      <c r="L348" s="1">
        <v>6.0</v>
      </c>
      <c r="M348" s="1"/>
      <c r="N348" s="1">
        <v>11.480416666666667</v>
      </c>
      <c r="O348" s="1" t="s">
        <v>73</v>
      </c>
      <c r="P348" s="1" t="s">
        <v>4380</v>
      </c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1" t="s">
        <v>16</v>
      </c>
      <c r="B349" s="1" t="s">
        <v>17</v>
      </c>
      <c r="C349" s="1">
        <v>252.0</v>
      </c>
      <c r="D349" s="1">
        <v>102.0</v>
      </c>
      <c r="E349" s="2"/>
      <c r="F349" s="1" t="s">
        <v>18</v>
      </c>
      <c r="G349" s="1" t="s">
        <v>24</v>
      </c>
      <c r="H349" s="1" t="s">
        <v>4381</v>
      </c>
      <c r="I349" s="1" t="s">
        <v>4382</v>
      </c>
      <c r="J349" s="1" t="s">
        <v>4382</v>
      </c>
      <c r="K349" s="2"/>
      <c r="L349" s="1">
        <v>-5.0</v>
      </c>
      <c r="M349" s="1"/>
      <c r="N349" s="1">
        <v>9.5191</v>
      </c>
      <c r="O349" s="1" t="s">
        <v>3318</v>
      </c>
      <c r="P349" s="1" t="s">
        <v>4383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1" t="s">
        <v>16</v>
      </c>
      <c r="B350" s="1" t="s">
        <v>17</v>
      </c>
      <c r="C350" s="1">
        <v>265.75</v>
      </c>
      <c r="D350" s="1">
        <v>93.25</v>
      </c>
      <c r="E350" s="2"/>
      <c r="F350" s="1" t="s">
        <v>18</v>
      </c>
      <c r="G350" s="1" t="s">
        <v>24</v>
      </c>
      <c r="H350" s="1" t="s">
        <v>4384</v>
      </c>
      <c r="I350" s="1" t="s">
        <v>4385</v>
      </c>
      <c r="J350" s="1" t="s">
        <v>4385</v>
      </c>
      <c r="K350" s="2"/>
      <c r="L350" s="1">
        <v>-1.0</v>
      </c>
      <c r="M350" s="1"/>
      <c r="N350" s="1">
        <v>13.3186</v>
      </c>
      <c r="O350" s="1" t="s">
        <v>3318</v>
      </c>
      <c r="P350" s="1" t="s">
        <v>4386</v>
      </c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1" t="s">
        <v>70</v>
      </c>
      <c r="B351" s="1" t="s">
        <v>17</v>
      </c>
      <c r="C351" s="1">
        <v>139.0</v>
      </c>
      <c r="D351" s="1">
        <v>0.0</v>
      </c>
      <c r="E351" s="2"/>
      <c r="F351" s="1" t="s">
        <v>32</v>
      </c>
      <c r="G351" s="1" t="s">
        <v>33</v>
      </c>
      <c r="H351" s="1" t="s">
        <v>4387</v>
      </c>
      <c r="I351" s="1" t="s">
        <v>4388</v>
      </c>
      <c r="J351" s="1" t="s">
        <v>4388</v>
      </c>
      <c r="K351" s="2"/>
      <c r="L351" s="1">
        <v>8.0</v>
      </c>
      <c r="M351" s="1"/>
      <c r="N351" s="46">
        <v>13.37395</v>
      </c>
      <c r="O351" s="1" t="s">
        <v>73</v>
      </c>
      <c r="P351" s="1" t="s">
        <v>4389</v>
      </c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1" t="s">
        <v>31</v>
      </c>
      <c r="B352" s="1" t="s">
        <v>17</v>
      </c>
      <c r="C352" s="1">
        <v>207.0</v>
      </c>
      <c r="D352" s="1">
        <v>52.0</v>
      </c>
      <c r="E352" s="2"/>
      <c r="F352" s="1" t="s">
        <v>32</v>
      </c>
      <c r="G352" s="1" t="s">
        <v>33</v>
      </c>
      <c r="H352" s="1" t="s">
        <v>4390</v>
      </c>
      <c r="I352" s="1" t="s">
        <v>4391</v>
      </c>
      <c r="J352" s="1" t="s">
        <v>4391</v>
      </c>
      <c r="K352" s="2"/>
      <c r="L352" s="1">
        <v>-8.0</v>
      </c>
      <c r="M352" s="1"/>
      <c r="N352" s="1">
        <v>54.46993333333333</v>
      </c>
      <c r="O352" s="1" t="s">
        <v>36</v>
      </c>
      <c r="P352" s="1" t="s">
        <v>3668</v>
      </c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1" t="s">
        <v>70</v>
      </c>
      <c r="B353" s="1" t="s">
        <v>17</v>
      </c>
      <c r="C353" s="1">
        <v>318.0</v>
      </c>
      <c r="D353" s="1">
        <v>0.0</v>
      </c>
      <c r="E353" s="2"/>
      <c r="F353" s="1" t="s">
        <v>32</v>
      </c>
      <c r="G353" s="1" t="s">
        <v>33</v>
      </c>
      <c r="H353" s="1" t="s">
        <v>4392</v>
      </c>
      <c r="I353" s="1" t="s">
        <v>4393</v>
      </c>
      <c r="J353" s="1" t="s">
        <v>4393</v>
      </c>
      <c r="K353" s="2"/>
      <c r="L353" s="1">
        <v>17.0</v>
      </c>
      <c r="M353" s="1"/>
      <c r="N353" s="1">
        <v>22.5583</v>
      </c>
      <c r="O353" s="1" t="s">
        <v>73</v>
      </c>
      <c r="P353" s="1" t="s">
        <v>4394</v>
      </c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1" t="s">
        <v>70</v>
      </c>
      <c r="B354" s="1" t="s">
        <v>17</v>
      </c>
      <c r="C354" s="1">
        <v>20.0</v>
      </c>
      <c r="D354" s="1">
        <v>35.0</v>
      </c>
      <c r="E354" s="2"/>
      <c r="F354" s="1" t="s">
        <v>32</v>
      </c>
      <c r="G354" s="1" t="s">
        <v>19</v>
      </c>
      <c r="H354" s="1" t="s">
        <v>4395</v>
      </c>
      <c r="I354" s="1" t="s">
        <v>4396</v>
      </c>
      <c r="J354" s="1" t="s">
        <v>4396</v>
      </c>
      <c r="K354" s="2"/>
      <c r="L354" s="1">
        <v>-1.0</v>
      </c>
      <c r="M354" s="1"/>
      <c r="N354" s="1">
        <v>3.2887666666666666</v>
      </c>
      <c r="O354" s="1" t="s">
        <v>73</v>
      </c>
      <c r="P354" s="1" t="s">
        <v>4397</v>
      </c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1" t="s">
        <v>70</v>
      </c>
      <c r="B355" s="1" t="s">
        <v>17</v>
      </c>
      <c r="C355" s="1">
        <v>39.0</v>
      </c>
      <c r="D355" s="1">
        <v>0.0</v>
      </c>
      <c r="E355" s="2"/>
      <c r="F355" s="1" t="s">
        <v>32</v>
      </c>
      <c r="G355" s="1" t="s">
        <v>19</v>
      </c>
      <c r="H355" s="1" t="s">
        <v>4398</v>
      </c>
      <c r="I355" s="1" t="s">
        <v>4399</v>
      </c>
      <c r="J355" s="1" t="s">
        <v>4399</v>
      </c>
      <c r="K355" s="2"/>
      <c r="L355" s="1">
        <v>-4.0</v>
      </c>
      <c r="M355" s="1"/>
      <c r="N355" s="1">
        <v>0.18295</v>
      </c>
      <c r="O355" s="1" t="s">
        <v>73</v>
      </c>
      <c r="P355" s="1" t="s">
        <v>4400</v>
      </c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1" t="s">
        <v>70</v>
      </c>
      <c r="B356" s="1" t="s">
        <v>17</v>
      </c>
      <c r="C356" s="1">
        <v>75.0</v>
      </c>
      <c r="D356" s="1">
        <v>0.0</v>
      </c>
      <c r="E356" s="2"/>
      <c r="F356" s="1" t="s">
        <v>32</v>
      </c>
      <c r="G356" s="1" t="s">
        <v>19</v>
      </c>
      <c r="H356" s="1" t="s">
        <v>4401</v>
      </c>
      <c r="I356" s="1" t="s">
        <v>4402</v>
      </c>
      <c r="J356" s="1" t="s">
        <v>4402</v>
      </c>
      <c r="K356" s="2"/>
      <c r="L356" s="1">
        <v>19.0</v>
      </c>
      <c r="M356" s="1"/>
      <c r="N356" s="1">
        <v>24.915166666666668</v>
      </c>
      <c r="O356" s="1" t="s">
        <v>73</v>
      </c>
      <c r="P356" s="1" t="s">
        <v>4403</v>
      </c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1" t="s">
        <v>70</v>
      </c>
      <c r="B357" s="1" t="s">
        <v>17</v>
      </c>
      <c r="C357" s="1">
        <v>139.0</v>
      </c>
      <c r="D357" s="1">
        <v>0.0</v>
      </c>
      <c r="E357" s="2"/>
      <c r="F357" s="1" t="s">
        <v>32</v>
      </c>
      <c r="G357" s="1" t="s">
        <v>33</v>
      </c>
      <c r="H357" s="1" t="s">
        <v>4404</v>
      </c>
      <c r="I357" s="1" t="s">
        <v>4405</v>
      </c>
      <c r="J357" s="1" t="s">
        <v>4405</v>
      </c>
      <c r="K357" s="2"/>
      <c r="L357" s="1">
        <v>-3.0</v>
      </c>
      <c r="M357" s="1"/>
      <c r="N357" s="1">
        <v>1.7353666666666667</v>
      </c>
      <c r="O357" s="1" t="s">
        <v>73</v>
      </c>
      <c r="P357" s="1" t="s">
        <v>4406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1" t="s">
        <v>70</v>
      </c>
      <c r="B358" s="1" t="s">
        <v>17</v>
      </c>
      <c r="C358" s="1">
        <v>114.0</v>
      </c>
      <c r="D358" s="1">
        <v>0.0</v>
      </c>
      <c r="E358" s="2"/>
      <c r="F358" s="1" t="s">
        <v>32</v>
      </c>
      <c r="G358" s="1" t="s">
        <v>33</v>
      </c>
      <c r="H358" s="1" t="s">
        <v>4407</v>
      </c>
      <c r="I358" s="1" t="s">
        <v>4408</v>
      </c>
      <c r="J358" s="1" t="s">
        <v>4408</v>
      </c>
      <c r="K358" s="2"/>
      <c r="L358" s="1">
        <v>-4.0</v>
      </c>
      <c r="M358" s="1"/>
      <c r="N358" s="1">
        <v>0.23446666666666666</v>
      </c>
      <c r="O358" s="1" t="s">
        <v>73</v>
      </c>
      <c r="P358" s="1" t="s">
        <v>4409</v>
      </c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1" t="s">
        <v>70</v>
      </c>
      <c r="B359" s="1" t="s">
        <v>17</v>
      </c>
      <c r="C359" s="1">
        <v>518.0</v>
      </c>
      <c r="D359" s="1">
        <v>0.0</v>
      </c>
      <c r="E359" s="2"/>
      <c r="F359" s="1" t="s">
        <v>32</v>
      </c>
      <c r="G359" s="1" t="s">
        <v>33</v>
      </c>
      <c r="H359" s="1" t="s">
        <v>4410</v>
      </c>
      <c r="I359" s="1" t="s">
        <v>4411</v>
      </c>
      <c r="J359" s="1" t="s">
        <v>4411</v>
      </c>
      <c r="K359" s="2"/>
      <c r="L359" s="1">
        <v>-77.0</v>
      </c>
      <c r="M359" s="1"/>
      <c r="N359" s="1">
        <v>100.05226666666667</v>
      </c>
      <c r="O359" s="1" t="s">
        <v>73</v>
      </c>
      <c r="P359" s="1" t="s">
        <v>4412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1" t="s">
        <v>41</v>
      </c>
      <c r="B360" s="1" t="s">
        <v>17</v>
      </c>
      <c r="C360" s="1">
        <v>195.91</v>
      </c>
      <c r="D360" s="1">
        <v>0.0</v>
      </c>
      <c r="E360" s="1" t="s">
        <v>42</v>
      </c>
      <c r="F360" s="1" t="s">
        <v>18</v>
      </c>
      <c r="G360" s="1" t="s">
        <v>24</v>
      </c>
      <c r="H360" s="1" t="s">
        <v>4413</v>
      </c>
      <c r="I360" s="1" t="s">
        <v>4414</v>
      </c>
      <c r="J360" s="1" t="s">
        <v>4414</v>
      </c>
      <c r="K360" s="2"/>
      <c r="L360" s="1">
        <v>-8.0</v>
      </c>
      <c r="M360" s="1"/>
      <c r="N360" s="1">
        <v>6.046216666666667</v>
      </c>
      <c r="O360" s="1" t="s">
        <v>3278</v>
      </c>
      <c r="P360" s="1" t="s">
        <v>4415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1" t="s">
        <v>70</v>
      </c>
      <c r="B361" s="1" t="s">
        <v>17</v>
      </c>
      <c r="C361" s="1">
        <v>263.2</v>
      </c>
      <c r="D361" s="1">
        <v>65.8</v>
      </c>
      <c r="E361" s="2"/>
      <c r="F361" s="1" t="s">
        <v>32</v>
      </c>
      <c r="G361" s="1" t="s">
        <v>33</v>
      </c>
      <c r="H361" s="1" t="s">
        <v>4416</v>
      </c>
      <c r="I361" s="1" t="s">
        <v>4417</v>
      </c>
      <c r="J361" s="1" t="s">
        <v>4417</v>
      </c>
      <c r="K361" s="2"/>
      <c r="L361" s="1">
        <v>2.0</v>
      </c>
      <c r="M361" s="1"/>
      <c r="N361" s="1">
        <v>7.679883333333334</v>
      </c>
      <c r="O361" s="1" t="s">
        <v>73</v>
      </c>
      <c r="P361" s="1" t="s">
        <v>4418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1" t="s">
        <v>70</v>
      </c>
      <c r="B362" s="1" t="s">
        <v>17</v>
      </c>
      <c r="C362" s="1">
        <v>263.2</v>
      </c>
      <c r="D362" s="1">
        <v>65.8</v>
      </c>
      <c r="E362" s="2"/>
      <c r="F362" s="1" t="s">
        <v>32</v>
      </c>
      <c r="G362" s="1" t="s">
        <v>33</v>
      </c>
      <c r="H362" s="1" t="s">
        <v>4419</v>
      </c>
      <c r="I362" s="1" t="s">
        <v>4420</v>
      </c>
      <c r="J362" s="1" t="s">
        <v>4420</v>
      </c>
      <c r="K362" s="2"/>
      <c r="L362" s="1">
        <v>2.0</v>
      </c>
      <c r="M362" s="1"/>
      <c r="N362" s="46">
        <v>7.895783333333333</v>
      </c>
      <c r="O362" s="1" t="s">
        <v>73</v>
      </c>
      <c r="P362" s="1" t="s">
        <v>4421</v>
      </c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1" t="s">
        <v>70</v>
      </c>
      <c r="B363" s="1" t="s">
        <v>17</v>
      </c>
      <c r="C363" s="1">
        <v>139.0</v>
      </c>
      <c r="D363" s="1">
        <v>0.0</v>
      </c>
      <c r="E363" s="2"/>
      <c r="F363" s="1" t="s">
        <v>32</v>
      </c>
      <c r="G363" s="1" t="s">
        <v>19</v>
      </c>
      <c r="H363" s="1" t="s">
        <v>4422</v>
      </c>
      <c r="I363" s="1" t="s">
        <v>4423</v>
      </c>
      <c r="J363" s="1" t="s">
        <v>4423</v>
      </c>
      <c r="K363" s="2"/>
      <c r="L363" s="1">
        <v>-3.0</v>
      </c>
      <c r="M363" s="1"/>
      <c r="N363" s="1">
        <v>1.5836833333333333</v>
      </c>
      <c r="O363" s="1" t="s">
        <v>73</v>
      </c>
      <c r="P363" s="1" t="s">
        <v>4424</v>
      </c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1" t="s">
        <v>41</v>
      </c>
      <c r="B364" s="1" t="s">
        <v>17</v>
      </c>
      <c r="C364" s="1">
        <v>256.21</v>
      </c>
      <c r="D364" s="1">
        <v>0.0</v>
      </c>
      <c r="E364" s="1" t="s">
        <v>42</v>
      </c>
      <c r="F364" s="1" t="s">
        <v>18</v>
      </c>
      <c r="G364" s="1" t="s">
        <v>24</v>
      </c>
      <c r="H364" s="1" t="s">
        <v>4425</v>
      </c>
      <c r="I364" s="1" t="s">
        <v>4426</v>
      </c>
      <c r="J364" s="1" t="s">
        <v>4426</v>
      </c>
      <c r="K364" s="2"/>
      <c r="L364" s="1">
        <v>-8.0</v>
      </c>
      <c r="M364" s="1"/>
      <c r="N364" s="1">
        <v>6.560883333333333</v>
      </c>
      <c r="O364" s="1" t="s">
        <v>3278</v>
      </c>
      <c r="P364" s="1" t="s">
        <v>4051</v>
      </c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1" t="s">
        <v>16</v>
      </c>
      <c r="B365" s="1" t="s">
        <v>17</v>
      </c>
      <c r="C365" s="1">
        <v>224.5</v>
      </c>
      <c r="D365" s="1">
        <v>94.5</v>
      </c>
      <c r="E365" s="2"/>
      <c r="F365" s="1" t="s">
        <v>18</v>
      </c>
      <c r="G365" s="1" t="s">
        <v>24</v>
      </c>
      <c r="H365" s="1" t="s">
        <v>4427</v>
      </c>
      <c r="I365" s="1" t="s">
        <v>4428</v>
      </c>
      <c r="J365" s="1" t="s">
        <v>4428</v>
      </c>
      <c r="K365" s="2"/>
      <c r="L365" s="1">
        <v>-10.0</v>
      </c>
      <c r="M365" s="1"/>
      <c r="N365" s="46">
        <v>4.30885</v>
      </c>
      <c r="O365" s="1" t="s">
        <v>3318</v>
      </c>
      <c r="P365" s="1" t="s">
        <v>4429</v>
      </c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1" t="s">
        <v>70</v>
      </c>
      <c r="B366" s="1" t="s">
        <v>17</v>
      </c>
      <c r="C366" s="1">
        <v>49.0</v>
      </c>
      <c r="D366" s="1">
        <v>0.0</v>
      </c>
      <c r="E366" s="2"/>
      <c r="F366" s="1" t="s">
        <v>32</v>
      </c>
      <c r="G366" s="1" t="s">
        <v>33</v>
      </c>
      <c r="H366" s="1" t="s">
        <v>4430</v>
      </c>
      <c r="I366" s="1" t="s">
        <v>4431</v>
      </c>
      <c r="J366" s="1" t="s">
        <v>4431</v>
      </c>
      <c r="K366" s="2"/>
      <c r="L366" s="1">
        <v>-4.0</v>
      </c>
      <c r="M366" s="1"/>
      <c r="N366" s="46">
        <v>0.1007</v>
      </c>
      <c r="O366" s="1" t="s">
        <v>73</v>
      </c>
      <c r="P366" s="1" t="s">
        <v>4432</v>
      </c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1" t="s">
        <v>70</v>
      </c>
      <c r="B367" s="1" t="s">
        <v>17</v>
      </c>
      <c r="C367" s="1">
        <v>259.0</v>
      </c>
      <c r="D367" s="1">
        <v>0.0</v>
      </c>
      <c r="E367" s="2"/>
      <c r="F367" s="1" t="s">
        <v>32</v>
      </c>
      <c r="G367" s="1" t="s">
        <v>33</v>
      </c>
      <c r="H367" s="1" t="s">
        <v>4433</v>
      </c>
      <c r="I367" s="1" t="s">
        <v>4434</v>
      </c>
      <c r="J367" s="1" t="s">
        <v>4434</v>
      </c>
      <c r="K367" s="2"/>
      <c r="L367" s="1">
        <v>-2.0</v>
      </c>
      <c r="M367" s="1"/>
      <c r="N367" s="1">
        <v>2.9833333333333334</v>
      </c>
      <c r="O367" s="1" t="s">
        <v>73</v>
      </c>
      <c r="P367" s="1" t="s">
        <v>4435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1" t="s">
        <v>70</v>
      </c>
      <c r="B368" s="1" t="s">
        <v>17</v>
      </c>
      <c r="C368" s="1">
        <v>404.0</v>
      </c>
      <c r="D368" s="1">
        <v>0.0</v>
      </c>
      <c r="E368" s="2"/>
      <c r="F368" s="1" t="s">
        <v>32</v>
      </c>
      <c r="G368" s="1" t="s">
        <v>33</v>
      </c>
      <c r="H368" s="1" t="s">
        <v>4436</v>
      </c>
      <c r="I368" s="1" t="s">
        <v>4437</v>
      </c>
      <c r="J368" s="1" t="s">
        <v>4437</v>
      </c>
      <c r="K368" s="2"/>
      <c r="L368" s="1">
        <v>0.0</v>
      </c>
      <c r="M368" s="1"/>
      <c r="N368" s="1">
        <v>5.619683333333334</v>
      </c>
      <c r="O368" s="1" t="s">
        <v>73</v>
      </c>
      <c r="P368" s="1" t="s">
        <v>4438</v>
      </c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4439</v>
      </c>
      <c r="B1" s="6"/>
      <c r="C1" s="6"/>
      <c r="D1" s="6"/>
      <c r="E1" s="7"/>
      <c r="F1" s="8" t="s">
        <v>3228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3229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46167.0</v>
      </c>
      <c r="B5" s="6"/>
      <c r="C5" s="14" t="s">
        <v>3230</v>
      </c>
      <c r="D5" s="15">
        <v>46173.0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3231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3236</v>
      </c>
      <c r="B11" s="25">
        <v>22149.0</v>
      </c>
      <c r="C11" s="26">
        <v>22149.0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3237</v>
      </c>
      <c r="B12" s="29">
        <v>13403.0</v>
      </c>
      <c r="C12" s="26">
        <v>13403.0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3238</v>
      </c>
      <c r="B13" s="25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3239</v>
      </c>
      <c r="B14" s="29">
        <v>500.0</v>
      </c>
      <c r="C14" s="26">
        <v>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3241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3242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3244</v>
      </c>
      <c r="B17" s="29">
        <v>1130.0</v>
      </c>
      <c r="C17" s="26">
        <v>1130.0</v>
      </c>
      <c r="D17" s="27">
        <f t="shared" si="1"/>
        <v>0</v>
      </c>
      <c r="E17" s="28" t="s">
        <v>4440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3246</v>
      </c>
      <c r="B18" s="29">
        <v>5625.0</v>
      </c>
      <c r="C18" s="26">
        <v>5625.0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3247</v>
      </c>
      <c r="B19" s="29">
        <v>76110.1</v>
      </c>
      <c r="C19" s="33">
        <f t="array" ref="C19">SUMIFS(INDIRECT(A1 &amp; " Restia!C:C"), INDIRECT(A1 &amp; " Restia!A:A"), A19, INDIRECT(A1 &amp; " Restia!B:B"), "&lt;&gt;canceled")</f>
        <v>76479.1</v>
      </c>
      <c r="D19" s="27">
        <f t="shared" si="1"/>
        <v>369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3248</v>
      </c>
      <c r="B20" s="29">
        <v>34470.0</v>
      </c>
      <c r="C20" s="9">
        <f t="array" ref="C20">SUMIFS( INDIRECT(A1 &amp; " Restia!C:C"), INDIRECT(A1 &amp; " Restia!A:A"), A20, INDIRECT(A1 &amp; " Restia!B:B"), "&lt;&gt;canceled" )</f>
        <v>34470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3249</v>
      </c>
      <c r="B21" s="29">
        <v>70357.0</v>
      </c>
      <c r="C21" s="9">
        <f t="array" ref="C21">SUMIFS( INDIRECT(A1 &amp; " Restia!C:C"), INDIRECT(A1 &amp; " Restia!A:A"), "damejidlo", INDIRECT(A1 &amp; " Restia!G:G"), "online", INDIRECT(A1 &amp; " Restia!B:B"), "&lt;&gt;canceled" )</f>
        <v>70357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3250</v>
      </c>
      <c r="B22" s="29">
        <v>55694.2</v>
      </c>
      <c r="C22" s="9">
        <f t="array" ref="C22">SUMIFS( INDIRECT(A1 &amp; " Restia!C:C"), INDIRECT(A1 &amp; " Restia!A:A"), "generic", INDIRECT(A1 &amp; " Restia!G:G"), "online", INDIRECT(A1 &amp; " Restia!B:B"), "&lt;&gt;canceled" )</f>
        <v>55694.2</v>
      </c>
      <c r="D22" s="27">
        <f t="shared" si="1"/>
        <v>0</v>
      </c>
      <c r="E22" s="41"/>
      <c r="F22" s="8" t="s">
        <v>3251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3252</v>
      </c>
      <c r="B23" s="29">
        <v>630.0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630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3253</v>
      </c>
      <c r="B24" s="29">
        <v>10954.0</v>
      </c>
      <c r="C24" s="9">
        <f t="array" ref="C24">SUMIFS( INDIRECT(A1 &amp; " Restia!C:C"), INDIRECT(A1 &amp; " Restia!A:A"), "damejidlo", INDIRECT(A1 &amp; " Restia!G:G"), "cash", INDIRECT(A1 &amp; " Restia!B:B"), "&lt;&gt;canceled")</f>
        <v>10156</v>
      </c>
      <c r="D24" s="27">
        <f t="shared" si="1"/>
        <v>-798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3254</v>
      </c>
      <c r="B25" s="29">
        <v>280068.35000000003</v>
      </c>
      <c r="C25" s="9">
        <f t="array" ref="C25">SUM(INDIRECT(A1 &amp; " Restia!C:C")) - SUMIFS(INDIRECT(A1 &amp; " Restia!C:C"), INDIRECT(A1 &amp; " Restia!B:B"), "canceled")</f>
        <v>279639.35</v>
      </c>
      <c r="D25" s="27">
        <f t="shared" si="1"/>
        <v>-429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3255</v>
      </c>
      <c r="B26" s="42">
        <v>-0.05000000000291038</v>
      </c>
      <c r="C26" s="43">
        <f>sum(C11:C23)-C25</f>
        <v>797.95</v>
      </c>
      <c r="D26" s="44">
        <f t="shared" si="1"/>
        <v>798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4441</v>
      </c>
      <c r="B1" s="6"/>
      <c r="C1" s="6"/>
      <c r="D1" s="6"/>
      <c r="E1" s="7"/>
      <c r="F1" s="8" t="s">
        <v>3228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3229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46167.0</v>
      </c>
      <c r="B5" s="6"/>
      <c r="C5" s="14" t="s">
        <v>3230</v>
      </c>
      <c r="D5" s="48">
        <v>46173.0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3231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3236</v>
      </c>
      <c r="B11" s="25">
        <v>35133.0</v>
      </c>
      <c r="C11" s="26">
        <v>35235.0</v>
      </c>
      <c r="D11" s="27">
        <f t="shared" ref="D11:D26" si="1">C11-B11</f>
        <v>102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3237</v>
      </c>
      <c r="B12" s="29">
        <v>28474.0</v>
      </c>
      <c r="C12" s="26">
        <v>28474.0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3238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3239</v>
      </c>
      <c r="B14" s="29">
        <v>4000.0</v>
      </c>
      <c r="C14" s="26">
        <v>4000.0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3241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3242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3244</v>
      </c>
      <c r="B17" s="29">
        <v>894.0</v>
      </c>
      <c r="C17" s="26">
        <v>800.0</v>
      </c>
      <c r="D17" s="27">
        <f t="shared" si="1"/>
        <v>-94</v>
      </c>
      <c r="E17" s="28" t="s">
        <v>4442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3246</v>
      </c>
      <c r="B18" s="29">
        <v>1080.0</v>
      </c>
      <c r="C18" s="26">
        <v>1080.0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3247</v>
      </c>
      <c r="B19" s="29">
        <v>97874.9</v>
      </c>
      <c r="C19" s="33">
        <f t="array" ref="C19">SUMIFS(INDIRECT(A1 &amp; " Restia!C:C"), INDIRECT(A1 &amp; " Restia!A:A"), A19, INDIRECT(A1 &amp; " Restia!B:B"), "&lt;&gt;canceled")</f>
        <v>97545.9</v>
      </c>
      <c r="D19" s="27">
        <f t="shared" si="1"/>
        <v>-329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3248</v>
      </c>
      <c r="B20" s="29">
        <v>39192.0</v>
      </c>
      <c r="C20" s="9">
        <f t="array" ref="C20">SUMIFS( INDIRECT(A1 &amp; " Restia!C:C"), INDIRECT(A1 &amp; " Restia!A:A"), A20, INDIRECT(A1 &amp; " Restia!B:B"), "&lt;&gt;canceled" )</f>
        <v>39192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3249</v>
      </c>
      <c r="B21" s="29">
        <v>71814.0</v>
      </c>
      <c r="C21" s="9">
        <f t="array" ref="C21">SUMIFS( INDIRECT(A1 &amp; " Restia!C:C"), INDIRECT(A1 &amp; " Restia!A:A"), "damejidlo", INDIRECT(A1 &amp; " Restia!G:G"), "online", INDIRECT(A1 &amp; " Restia!B:B"), "&lt;&gt;canceled" )</f>
        <v>69861</v>
      </c>
      <c r="D21" s="27">
        <f t="shared" si="1"/>
        <v>-1953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3250</v>
      </c>
      <c r="B22" s="29">
        <v>68808.4</v>
      </c>
      <c r="C22" s="9">
        <f t="array" ref="C22">SUMIFS( INDIRECT(A1 &amp; " Restia!C:C"), INDIRECT(A1 &amp; " Restia!A:A"), "generic", INDIRECT(A1 &amp; " Restia!G:G"), "online", INDIRECT(A1 &amp; " Restia!B:B"), "&lt;&gt;canceled" )</f>
        <v>68808.4</v>
      </c>
      <c r="D22" s="27">
        <f t="shared" si="1"/>
        <v>0</v>
      </c>
      <c r="E22" s="41"/>
      <c r="F22" s="8" t="s">
        <v>3251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3252</v>
      </c>
      <c r="B23" s="29">
        <v>1603.0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1603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3253</v>
      </c>
      <c r="B24" s="29">
        <v>10538.0</v>
      </c>
      <c r="C24" s="9">
        <f t="array" ref="C24">SUMIFS( INDIRECT(A1 &amp; " Restia!C:C"), INDIRECT(A1 &amp; " Restia!A:A"), "damejidlo", INDIRECT(A1 &amp; " Restia!G:G"), "cash", INDIRECT(A1 &amp; " Restia!B:B"), "&lt;&gt;canceled")</f>
        <v>10538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3254</v>
      </c>
      <c r="B25" s="29">
        <v>348872.5</v>
      </c>
      <c r="C25" s="9">
        <f t="array" ref="C25">SUM(INDIRECT(A1 &amp; " Restia!C:C")) - SUMIFS(INDIRECT(A1 &amp; " Restia!C:C"), INDIRECT(A1 &amp; " Restia!B:B"), "canceled")</f>
        <v>346590.5</v>
      </c>
      <c r="D25" s="27">
        <f t="shared" si="1"/>
        <v>-2282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3255</v>
      </c>
      <c r="B26" s="42">
        <v>0.7999999999956344</v>
      </c>
      <c r="C26" s="43">
        <f>sum(C11:C23)-C25</f>
        <v>8.8</v>
      </c>
      <c r="D26" s="44">
        <f t="shared" si="1"/>
        <v>8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4443</v>
      </c>
      <c r="B1" s="6"/>
      <c r="C1" s="6"/>
      <c r="D1" s="6"/>
      <c r="E1" s="7"/>
      <c r="F1" s="8" t="s">
        <v>3228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3229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46167.0</v>
      </c>
      <c r="B5" s="6"/>
      <c r="C5" s="14" t="s">
        <v>3230</v>
      </c>
      <c r="D5" s="48">
        <v>46173.0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3231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3236</v>
      </c>
      <c r="B11" s="25">
        <v>8751.0</v>
      </c>
      <c r="C11" s="26">
        <v>8751.0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3237</v>
      </c>
      <c r="B12" s="29">
        <v>16699.0</v>
      </c>
      <c r="C12" s="26">
        <v>16699.0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3238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3239</v>
      </c>
      <c r="B14" s="25">
        <v>1400.0</v>
      </c>
      <c r="C14" s="26">
        <v>1400.0</v>
      </c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3241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3242</v>
      </c>
      <c r="B16" s="29">
        <v>119.0</v>
      </c>
      <c r="C16" s="26">
        <v>119.0</v>
      </c>
      <c r="D16" s="27">
        <f t="shared" si="1"/>
        <v>0</v>
      </c>
      <c r="E16" s="40" t="s">
        <v>4444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3244</v>
      </c>
      <c r="B17" s="29">
        <v>1477.0</v>
      </c>
      <c r="C17" s="26">
        <v>1477.0</v>
      </c>
      <c r="D17" s="27">
        <f t="shared" si="1"/>
        <v>0</v>
      </c>
      <c r="E17" s="28" t="s">
        <v>4445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3246</v>
      </c>
      <c r="B18" s="29">
        <v>2070.0</v>
      </c>
      <c r="C18" s="26">
        <v>2070.0</v>
      </c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3247</v>
      </c>
      <c r="B19" s="49">
        <v>78620.9</v>
      </c>
      <c r="C19" s="50">
        <f t="array" ref="C19">SUMIFS(INDIRECT(A1 &amp; " Restia!C:C"), INDIRECT(A1 &amp; " Restia!A:A"), A19, INDIRECT(A1 &amp; " Restia!B:B"), "&lt;&gt;canceled")</f>
        <v>78620.9</v>
      </c>
      <c r="D19" s="3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3248</v>
      </c>
      <c r="B20" s="29">
        <v>39921.0</v>
      </c>
      <c r="C20" s="9">
        <f t="array" ref="C20">SUMIFS( INDIRECT(A1 &amp; " Restia!C:C"), INDIRECT(A1 &amp; " Restia!A:A"), A20, INDIRECT(A1 &amp; " Restia!B:B"), "&lt;&gt;canceled" )</f>
        <v>39632</v>
      </c>
      <c r="D20" s="27">
        <f t="shared" si="1"/>
        <v>-289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3249</v>
      </c>
      <c r="B21" s="29">
        <v>34986.0</v>
      </c>
      <c r="C21" s="9">
        <f t="array" ref="C21">SUMIFS( INDIRECT(A1 &amp; " Restia!C:C"), INDIRECT(A1 &amp; " Restia!A:A"), "damejidlo", INDIRECT(A1 &amp; " Restia!G:G"), "online", INDIRECT(A1 &amp; " Restia!B:B"), "&lt;&gt;canceled" )</f>
        <v>34986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3250</v>
      </c>
      <c r="B22" s="29">
        <v>34309.0</v>
      </c>
      <c r="C22" s="9">
        <f t="array" ref="C22">SUMIFS( INDIRECT(A1 &amp; " Restia!C:C"), INDIRECT(A1 &amp; " Restia!A:A"), "generic", INDIRECT(A1 &amp; " Restia!G:G"), "online", INDIRECT(A1 &amp; " Restia!B:B"), "&lt;&gt;canceled" )</f>
        <v>34309</v>
      </c>
      <c r="D22" s="27">
        <f t="shared" si="1"/>
        <v>0</v>
      </c>
      <c r="E22" s="41"/>
      <c r="F22" s="8" t="s">
        <v>3251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3252</v>
      </c>
      <c r="B23" s="29">
        <v>2885.0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2885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3253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3254</v>
      </c>
      <c r="B25" s="49">
        <v>221239.39999999997</v>
      </c>
      <c r="C25" s="51">
        <f t="array" ref="C25">SUM(INDIRECT(A1 &amp; " Restia!C:C")) - SUMIFS(INDIRECT(A1 &amp; " Restia!C:C"), INDIRECT(A1 &amp; " Restia!B:B"), "canceled")</f>
        <v>220950.4</v>
      </c>
      <c r="D25" s="37">
        <f t="shared" si="1"/>
        <v>-289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3255</v>
      </c>
      <c r="B26" s="42">
        <v>-1.500000000003638</v>
      </c>
      <c r="C26" s="52">
        <f>sum(C11:C23)-C25</f>
        <v>-1.5</v>
      </c>
      <c r="D26" s="53">
        <f t="shared" si="1"/>
        <v>0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3256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3229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4" t="s">
        <v>3230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5" t="s">
        <v>4446</v>
      </c>
      <c r="B7" s="7"/>
      <c r="C7" s="16"/>
      <c r="D7" s="56" t="s">
        <v>4447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3231</v>
      </c>
      <c r="B9" s="6"/>
      <c r="C9" s="6"/>
      <c r="D9" s="6"/>
      <c r="E9" s="7"/>
    </row>
    <row r="10" hidden="1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</row>
    <row r="11" hidden="1">
      <c r="A11" s="57" t="s">
        <v>3236</v>
      </c>
      <c r="B11" s="25">
        <v>16108.0</v>
      </c>
      <c r="C11" s="26">
        <v>16108.0</v>
      </c>
      <c r="D11" s="27">
        <v>0.0</v>
      </c>
      <c r="E11" s="28"/>
    </row>
    <row r="12" hidden="1">
      <c r="A12" s="57" t="s">
        <v>3237</v>
      </c>
      <c r="B12" s="29">
        <v>19386.0</v>
      </c>
      <c r="C12" s="26">
        <v>19386.0</v>
      </c>
      <c r="D12" s="27">
        <v>0.0</v>
      </c>
      <c r="E12" s="28"/>
    </row>
    <row r="13" hidden="1">
      <c r="A13" s="57" t="s">
        <v>3238</v>
      </c>
      <c r="B13" s="29">
        <v>0.0</v>
      </c>
      <c r="C13" s="26"/>
      <c r="D13" s="27">
        <v>0.0</v>
      </c>
      <c r="E13" s="28"/>
    </row>
    <row r="14" hidden="1">
      <c r="A14" s="57" t="s">
        <v>3239</v>
      </c>
      <c r="B14" s="29">
        <v>0.0</v>
      </c>
      <c r="C14" s="26"/>
      <c r="D14" s="27">
        <v>0.0</v>
      </c>
      <c r="E14" s="28"/>
    </row>
    <row r="15" hidden="1">
      <c r="A15" s="31" t="s">
        <v>3241</v>
      </c>
      <c r="B15" s="29">
        <v>0.0</v>
      </c>
      <c r="C15" s="26"/>
      <c r="D15" s="27">
        <v>0.0</v>
      </c>
      <c r="E15" s="28"/>
    </row>
    <row r="16" hidden="1">
      <c r="A16" s="31" t="s">
        <v>3242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3244</v>
      </c>
      <c r="B17" s="29">
        <v>0.0</v>
      </c>
      <c r="C17" s="26"/>
      <c r="D17" s="27">
        <v>0.0</v>
      </c>
      <c r="E17" s="28"/>
    </row>
    <row r="18" hidden="1">
      <c r="A18" s="31" t="s">
        <v>3246</v>
      </c>
      <c r="B18" s="29">
        <v>240.0</v>
      </c>
      <c r="C18" s="26">
        <v>240.0</v>
      </c>
      <c r="D18" s="27">
        <v>0.0</v>
      </c>
      <c r="E18" s="34"/>
    </row>
    <row r="19" hidden="1">
      <c r="A19" s="58" t="s">
        <v>3247</v>
      </c>
      <c r="B19" s="29">
        <v>1490.0</v>
      </c>
      <c r="C19" s="29">
        <v>1490.0</v>
      </c>
      <c r="D19" s="27">
        <v>0.0</v>
      </c>
      <c r="E19" s="34"/>
    </row>
    <row r="20" hidden="1">
      <c r="A20" s="58" t="s">
        <v>3248</v>
      </c>
      <c r="B20" s="29">
        <v>10624.0</v>
      </c>
      <c r="C20" s="59">
        <v>10624.0</v>
      </c>
      <c r="D20" s="27">
        <v>0.0</v>
      </c>
      <c r="E20" s="34"/>
    </row>
    <row r="21" hidden="1">
      <c r="A21" s="58" t="s">
        <v>3249</v>
      </c>
      <c r="B21" s="29">
        <v>20553.0</v>
      </c>
      <c r="C21" s="59">
        <v>20204.0</v>
      </c>
      <c r="D21" s="27">
        <v>-349.0</v>
      </c>
      <c r="E21" s="34"/>
    </row>
    <row r="22" hidden="1">
      <c r="A22" s="58" t="s">
        <v>3250</v>
      </c>
      <c r="B22" s="29">
        <v>4305.0</v>
      </c>
      <c r="C22" s="59">
        <v>4305.0</v>
      </c>
      <c r="D22" s="27">
        <v>0.0</v>
      </c>
      <c r="E22" s="34"/>
    </row>
    <row r="23" hidden="1">
      <c r="A23" s="58" t="s">
        <v>3252</v>
      </c>
      <c r="B23" s="29">
        <v>0.0</v>
      </c>
      <c r="C23" s="59">
        <v>0.0</v>
      </c>
      <c r="D23" s="27">
        <v>0.0</v>
      </c>
      <c r="E23" s="34"/>
    </row>
    <row r="24" hidden="1">
      <c r="A24" s="58" t="s">
        <v>3253</v>
      </c>
      <c r="B24" s="29">
        <v>2455.0</v>
      </c>
      <c r="C24" s="59">
        <v>2455.0</v>
      </c>
      <c r="D24" s="27">
        <v>0.0</v>
      </c>
      <c r="E24" s="34"/>
    </row>
    <row r="25" hidden="1">
      <c r="A25" s="35" t="s">
        <v>3254</v>
      </c>
      <c r="B25" s="29">
        <v>72793.0</v>
      </c>
      <c r="C25" s="59">
        <v>72801.0</v>
      </c>
      <c r="D25" s="27">
        <v>8.0</v>
      </c>
      <c r="E25" s="34"/>
    </row>
    <row r="26" hidden="1">
      <c r="A26" s="36" t="s">
        <v>3255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3256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3229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4" t="s">
        <v>3230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5" t="s">
        <v>4446</v>
      </c>
      <c r="B36" s="7"/>
      <c r="C36" s="16"/>
      <c r="D36" s="56" t="s">
        <v>4447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3231</v>
      </c>
      <c r="B38" s="6"/>
      <c r="C38" s="6"/>
      <c r="D38" s="6"/>
      <c r="E38" s="7"/>
    </row>
    <row r="39" hidden="1">
      <c r="A39" s="20" t="s">
        <v>3232</v>
      </c>
      <c r="B39" s="21" t="s">
        <v>3233</v>
      </c>
      <c r="C39" s="22" t="s">
        <v>3234</v>
      </c>
      <c r="D39" s="21" t="s">
        <v>3235</v>
      </c>
      <c r="E39" s="23" t="s">
        <v>13</v>
      </c>
    </row>
    <row r="40" hidden="1">
      <c r="A40" s="57" t="s">
        <v>3236</v>
      </c>
      <c r="B40" s="25">
        <v>20728.0</v>
      </c>
      <c r="C40" s="26">
        <v>20728.0</v>
      </c>
      <c r="D40" s="27">
        <v>0.0</v>
      </c>
      <c r="E40" s="28"/>
    </row>
    <row r="41" hidden="1">
      <c r="A41" s="57" t="s">
        <v>3237</v>
      </c>
      <c r="B41" s="29">
        <v>20229.0</v>
      </c>
      <c r="C41" s="26">
        <v>20229.0</v>
      </c>
      <c r="D41" s="27">
        <v>0.0</v>
      </c>
      <c r="E41" s="28"/>
    </row>
    <row r="42" hidden="1">
      <c r="A42" s="57" t="s">
        <v>3238</v>
      </c>
      <c r="B42" s="29">
        <v>0.0</v>
      </c>
      <c r="C42" s="26"/>
      <c r="D42" s="27">
        <v>0.0</v>
      </c>
      <c r="E42" s="28"/>
    </row>
    <row r="43" hidden="1">
      <c r="A43" s="57" t="s">
        <v>3239</v>
      </c>
      <c r="B43" s="29">
        <v>0.0</v>
      </c>
      <c r="C43" s="26"/>
      <c r="D43" s="27">
        <v>0.0</v>
      </c>
      <c r="E43" s="28"/>
    </row>
    <row r="44" hidden="1">
      <c r="A44" s="31" t="s">
        <v>3241</v>
      </c>
      <c r="B44" s="29">
        <v>0.0</v>
      </c>
      <c r="C44" s="26"/>
      <c r="D44" s="27">
        <v>0.0</v>
      </c>
      <c r="E44" s="28"/>
    </row>
    <row r="45" hidden="1">
      <c r="A45" s="31" t="s">
        <v>3242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3244</v>
      </c>
      <c r="B46" s="29">
        <v>0.0</v>
      </c>
      <c r="C46" s="26"/>
      <c r="D46" s="27">
        <v>0.0</v>
      </c>
      <c r="E46" s="28"/>
    </row>
    <row r="47" hidden="1">
      <c r="A47" s="31" t="s">
        <v>3246</v>
      </c>
      <c r="B47" s="29">
        <v>320.0</v>
      </c>
      <c r="C47" s="26">
        <v>320.0</v>
      </c>
      <c r="D47" s="27">
        <v>0.0</v>
      </c>
      <c r="E47" s="34"/>
    </row>
    <row r="48" hidden="1">
      <c r="A48" s="58" t="s">
        <v>3247</v>
      </c>
      <c r="B48" s="29">
        <v>5067.0</v>
      </c>
      <c r="C48" s="29">
        <v>5067.0</v>
      </c>
      <c r="D48" s="27">
        <v>0.0</v>
      </c>
      <c r="E48" s="34"/>
    </row>
    <row r="49" hidden="1">
      <c r="A49" s="58" t="s">
        <v>3248</v>
      </c>
      <c r="B49" s="29">
        <v>21008.0</v>
      </c>
      <c r="C49" s="59">
        <v>21008.0</v>
      </c>
      <c r="D49" s="27">
        <v>0.0</v>
      </c>
      <c r="E49" s="34"/>
    </row>
    <row r="50" hidden="1">
      <c r="A50" s="58" t="s">
        <v>3249</v>
      </c>
      <c r="B50" s="29">
        <v>37374.81</v>
      </c>
      <c r="C50" s="59">
        <v>37016.409999999974</v>
      </c>
      <c r="D50" s="27">
        <v>-358.4000000000233</v>
      </c>
      <c r="E50" s="34"/>
    </row>
    <row r="51" hidden="1">
      <c r="A51" s="58" t="s">
        <v>3250</v>
      </c>
      <c r="B51" s="29">
        <v>5660.0</v>
      </c>
      <c r="C51" s="59">
        <v>5660.0</v>
      </c>
      <c r="D51" s="27">
        <v>0.0</v>
      </c>
      <c r="E51" s="34"/>
    </row>
    <row r="52" hidden="1">
      <c r="A52" s="58" t="s">
        <v>3252</v>
      </c>
      <c r="B52" s="29">
        <v>0.0</v>
      </c>
      <c r="C52" s="59">
        <v>0.0</v>
      </c>
      <c r="D52" s="27">
        <v>0.0</v>
      </c>
      <c r="E52" s="34"/>
    </row>
    <row r="53" hidden="1">
      <c r="A53" s="58" t="s">
        <v>3253</v>
      </c>
      <c r="B53" s="29">
        <v>6891.41</v>
      </c>
      <c r="C53" s="59">
        <v>6891.410000000002</v>
      </c>
      <c r="D53" s="27">
        <v>1.8189894035458565E-12</v>
      </c>
      <c r="E53" s="34"/>
    </row>
    <row r="54" hidden="1">
      <c r="A54" s="35" t="s">
        <v>3254</v>
      </c>
      <c r="B54" s="29">
        <v>110969.72</v>
      </c>
      <c r="C54" s="59">
        <v>110292.32000000015</v>
      </c>
      <c r="D54" s="27">
        <v>-677.3999999998487</v>
      </c>
      <c r="E54" s="34"/>
    </row>
    <row r="55" hidden="1">
      <c r="A55" s="36" t="s">
        <v>3255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3256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3229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4" t="s">
        <v>3230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5" t="s">
        <v>4446</v>
      </c>
      <c r="B64" s="7"/>
      <c r="C64" s="16"/>
      <c r="D64" s="56" t="s">
        <v>4447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3231</v>
      </c>
      <c r="B66" s="6"/>
      <c r="C66" s="6"/>
      <c r="D66" s="6"/>
      <c r="E66" s="7"/>
    </row>
    <row r="67" hidden="1">
      <c r="A67" s="20" t="s">
        <v>3232</v>
      </c>
      <c r="B67" s="21" t="s">
        <v>3233</v>
      </c>
      <c r="C67" s="22" t="s">
        <v>3234</v>
      </c>
      <c r="D67" s="21" t="s">
        <v>3235</v>
      </c>
      <c r="E67" s="23" t="s">
        <v>13</v>
      </c>
    </row>
    <row r="68" hidden="1">
      <c r="A68" s="57" t="s">
        <v>3236</v>
      </c>
      <c r="B68" s="25">
        <v>20624.0</v>
      </c>
      <c r="C68" s="26">
        <v>20624.0</v>
      </c>
      <c r="D68" s="27">
        <v>0.0</v>
      </c>
      <c r="E68" s="28"/>
    </row>
    <row r="69" hidden="1">
      <c r="A69" s="57" t="s">
        <v>3237</v>
      </c>
      <c r="B69" s="29">
        <v>25434.0</v>
      </c>
      <c r="C69" s="26">
        <v>25434.0</v>
      </c>
      <c r="D69" s="27">
        <v>0.0</v>
      </c>
      <c r="E69" s="28"/>
    </row>
    <row r="70" hidden="1">
      <c r="A70" s="57" t="s">
        <v>3238</v>
      </c>
      <c r="B70" s="29">
        <v>0.0</v>
      </c>
      <c r="C70" s="26"/>
      <c r="D70" s="27">
        <v>0.0</v>
      </c>
      <c r="E70" s="28"/>
    </row>
    <row r="71" hidden="1">
      <c r="A71" s="57" t="s">
        <v>3239</v>
      </c>
      <c r="B71" s="29">
        <v>0.0</v>
      </c>
      <c r="C71" s="26"/>
      <c r="D71" s="27">
        <v>0.0</v>
      </c>
      <c r="E71" s="28"/>
    </row>
    <row r="72" hidden="1">
      <c r="A72" s="31" t="s">
        <v>3241</v>
      </c>
      <c r="B72" s="29">
        <v>0.0</v>
      </c>
      <c r="C72" s="26"/>
      <c r="D72" s="27">
        <v>0.0</v>
      </c>
      <c r="E72" s="28"/>
    </row>
    <row r="73" hidden="1">
      <c r="A73" s="31" t="s">
        <v>3242</v>
      </c>
      <c r="B73" s="29">
        <v>0.0</v>
      </c>
      <c r="C73" s="26"/>
      <c r="D73" s="27">
        <v>0.0</v>
      </c>
      <c r="E73" s="28"/>
    </row>
    <row r="74" hidden="1">
      <c r="A74" s="31" t="s">
        <v>3244</v>
      </c>
      <c r="B74" s="29">
        <v>280.0</v>
      </c>
      <c r="C74" s="26"/>
      <c r="D74" s="27">
        <v>-280.0</v>
      </c>
      <c r="E74" s="28"/>
    </row>
    <row r="75" hidden="1">
      <c r="A75" s="31" t="s">
        <v>3246</v>
      </c>
      <c r="B75" s="29">
        <v>520.0</v>
      </c>
      <c r="C75" s="26">
        <v>720.0</v>
      </c>
      <c r="D75" s="27">
        <v>200.0</v>
      </c>
      <c r="E75" s="34"/>
    </row>
    <row r="76" hidden="1">
      <c r="A76" s="58" t="s">
        <v>3247</v>
      </c>
      <c r="B76" s="29">
        <v>6658.0</v>
      </c>
      <c r="C76" s="29">
        <v>6658.0</v>
      </c>
      <c r="D76" s="27">
        <v>0.0</v>
      </c>
      <c r="E76" s="34"/>
    </row>
    <row r="77" hidden="1">
      <c r="A77" s="58" t="s">
        <v>3248</v>
      </c>
      <c r="B77" s="29">
        <v>37637.0</v>
      </c>
      <c r="C77" s="59">
        <v>37637.0</v>
      </c>
      <c r="D77" s="27">
        <v>0.0</v>
      </c>
      <c r="E77" s="34"/>
    </row>
    <row r="78" hidden="1">
      <c r="A78" s="58" t="s">
        <v>3249</v>
      </c>
      <c r="B78" s="29">
        <v>12705.0</v>
      </c>
      <c r="C78" s="59">
        <v>12705.0</v>
      </c>
      <c r="D78" s="27">
        <v>0.0</v>
      </c>
      <c r="E78" s="34"/>
    </row>
    <row r="79" hidden="1">
      <c r="A79" s="58" t="s">
        <v>3250</v>
      </c>
      <c r="B79" s="29">
        <v>9675.0</v>
      </c>
      <c r="C79" s="59">
        <v>9675.0</v>
      </c>
      <c r="D79" s="27">
        <v>0.0</v>
      </c>
      <c r="E79" s="34"/>
    </row>
    <row r="80" hidden="1">
      <c r="A80" s="58" t="s">
        <v>3252</v>
      </c>
      <c r="B80" s="29">
        <v>0.0</v>
      </c>
      <c r="C80" s="59">
        <v>0.0</v>
      </c>
      <c r="D80" s="27">
        <v>0.0</v>
      </c>
      <c r="E80" s="34"/>
    </row>
    <row r="81" hidden="1">
      <c r="A81" s="58" t="s">
        <v>3253</v>
      </c>
      <c r="B81" s="29">
        <v>3103.0</v>
      </c>
      <c r="C81" s="59">
        <v>3103.0</v>
      </c>
      <c r="D81" s="27">
        <v>0.0</v>
      </c>
      <c r="E81" s="34"/>
    </row>
    <row r="82" hidden="1">
      <c r="A82" s="35" t="s">
        <v>3254</v>
      </c>
      <c r="B82" s="29">
        <v>113533.0</v>
      </c>
      <c r="C82" s="59">
        <v>113533.0</v>
      </c>
      <c r="D82" s="27">
        <v>0.0</v>
      </c>
      <c r="E82" s="34"/>
    </row>
    <row r="83" hidden="1">
      <c r="A83" s="36" t="s">
        <v>3255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3256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3229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4" t="s">
        <v>3230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5" t="s">
        <v>4446</v>
      </c>
      <c r="B92" s="7"/>
      <c r="C92" s="16"/>
      <c r="D92" s="56" t="s">
        <v>4447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3231</v>
      </c>
      <c r="B94" s="6"/>
      <c r="C94" s="6"/>
      <c r="D94" s="6"/>
      <c r="E94" s="7"/>
    </row>
    <row r="95" hidden="1">
      <c r="A95" s="20" t="s">
        <v>3232</v>
      </c>
      <c r="B95" s="21" t="s">
        <v>3233</v>
      </c>
      <c r="C95" s="22" t="s">
        <v>3234</v>
      </c>
      <c r="D95" s="21" t="s">
        <v>3235</v>
      </c>
      <c r="E95" s="23" t="s">
        <v>13</v>
      </c>
    </row>
    <row r="96" hidden="1">
      <c r="A96" s="57" t="s">
        <v>3236</v>
      </c>
      <c r="B96" s="25">
        <v>17770.0</v>
      </c>
      <c r="C96" s="26">
        <v>17771.0</v>
      </c>
      <c r="D96" s="27">
        <v>1.0</v>
      </c>
      <c r="E96" s="28"/>
    </row>
    <row r="97" hidden="1">
      <c r="A97" s="57" t="s">
        <v>3237</v>
      </c>
      <c r="B97" s="29">
        <v>27030.0</v>
      </c>
      <c r="C97" s="26">
        <v>27030.0</v>
      </c>
      <c r="D97" s="27">
        <v>0.0</v>
      </c>
      <c r="E97" s="28"/>
    </row>
    <row r="98" hidden="1">
      <c r="A98" s="57" t="s">
        <v>3238</v>
      </c>
      <c r="B98" s="29">
        <v>0.0</v>
      </c>
      <c r="C98" s="26"/>
      <c r="D98" s="27">
        <v>0.0</v>
      </c>
      <c r="E98" s="28"/>
    </row>
    <row r="99" hidden="1">
      <c r="A99" s="57" t="s">
        <v>3239</v>
      </c>
      <c r="B99" s="29">
        <v>0.0</v>
      </c>
      <c r="C99" s="26"/>
      <c r="D99" s="27">
        <v>0.0</v>
      </c>
      <c r="E99" s="28"/>
    </row>
    <row r="100" hidden="1">
      <c r="A100" s="31" t="s">
        <v>3241</v>
      </c>
      <c r="B100" s="29">
        <v>0.0</v>
      </c>
      <c r="C100" s="26"/>
      <c r="D100" s="27">
        <v>0.0</v>
      </c>
      <c r="E100" s="28"/>
    </row>
    <row r="101" hidden="1">
      <c r="A101" s="31" t="s">
        <v>3242</v>
      </c>
      <c r="B101" s="29">
        <v>0.0</v>
      </c>
      <c r="C101" s="26"/>
      <c r="D101" s="27">
        <v>0.0</v>
      </c>
      <c r="E101" s="28"/>
    </row>
    <row r="102" hidden="1">
      <c r="A102" s="31" t="s">
        <v>3244</v>
      </c>
      <c r="B102" s="29">
        <v>80.0</v>
      </c>
      <c r="C102" s="26"/>
      <c r="D102" s="27">
        <v>-80.0</v>
      </c>
      <c r="E102" s="28"/>
    </row>
    <row r="103" hidden="1">
      <c r="A103" s="31" t="s">
        <v>3246</v>
      </c>
      <c r="B103" s="29">
        <v>640.0</v>
      </c>
      <c r="C103" s="26">
        <v>720.0</v>
      </c>
      <c r="D103" s="27">
        <v>80.0</v>
      </c>
      <c r="E103" s="34"/>
    </row>
    <row r="104" hidden="1">
      <c r="A104" s="58" t="s">
        <v>3247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8" t="s">
        <v>3248</v>
      </c>
      <c r="B105" s="29">
        <v>34942.0</v>
      </c>
      <c r="C105" s="59">
        <v>34942.0</v>
      </c>
      <c r="D105" s="27">
        <v>0.0</v>
      </c>
      <c r="E105" s="34"/>
    </row>
    <row r="106" hidden="1">
      <c r="A106" s="58" t="s">
        <v>3249</v>
      </c>
      <c r="B106" s="29">
        <v>10957.0</v>
      </c>
      <c r="C106" s="59">
        <v>10957.0</v>
      </c>
      <c r="D106" s="27">
        <v>0.0</v>
      </c>
      <c r="E106" s="34"/>
    </row>
    <row r="107" hidden="1">
      <c r="A107" s="58" t="s">
        <v>3250</v>
      </c>
      <c r="B107" s="29">
        <v>9879.0</v>
      </c>
      <c r="C107" s="59">
        <v>9879.0</v>
      </c>
      <c r="D107" s="27">
        <v>0.0</v>
      </c>
      <c r="E107" s="34"/>
    </row>
    <row r="108" hidden="1">
      <c r="A108" s="58" t="s">
        <v>3252</v>
      </c>
      <c r="B108" s="29">
        <v>1190.0</v>
      </c>
      <c r="C108" s="59">
        <v>1190.0</v>
      </c>
      <c r="D108" s="27">
        <v>0.0</v>
      </c>
      <c r="E108" s="34"/>
    </row>
    <row r="109" hidden="1">
      <c r="A109" s="58" t="s">
        <v>3253</v>
      </c>
      <c r="B109" s="29">
        <v>3604.0</v>
      </c>
      <c r="C109" s="59">
        <v>3604.0</v>
      </c>
      <c r="D109" s="27">
        <v>0.0</v>
      </c>
      <c r="E109" s="34"/>
    </row>
    <row r="110" hidden="1">
      <c r="A110" s="35" t="s">
        <v>3254</v>
      </c>
      <c r="B110" s="29">
        <v>112504.0</v>
      </c>
      <c r="C110" s="59">
        <v>112504.0</v>
      </c>
      <c r="D110" s="27">
        <v>0.0</v>
      </c>
      <c r="E110" s="34"/>
    </row>
    <row r="111" hidden="1">
      <c r="A111" s="36" t="s">
        <v>3255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3256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3229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4" t="s">
        <v>3230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5" t="s">
        <v>4446</v>
      </c>
      <c r="B120" s="7"/>
      <c r="C120" s="16"/>
      <c r="D120" s="56" t="s">
        <v>4447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3231</v>
      </c>
      <c r="B122" s="6"/>
      <c r="C122" s="6"/>
      <c r="D122" s="6"/>
      <c r="E122" s="7"/>
    </row>
    <row r="123" hidden="1">
      <c r="A123" s="20" t="s">
        <v>3232</v>
      </c>
      <c r="B123" s="21" t="s">
        <v>3233</v>
      </c>
      <c r="C123" s="22" t="s">
        <v>3234</v>
      </c>
      <c r="D123" s="21" t="s">
        <v>3235</v>
      </c>
      <c r="E123" s="23" t="s">
        <v>13</v>
      </c>
    </row>
    <row r="124" hidden="1">
      <c r="A124" s="57" t="s">
        <v>3236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7" t="s">
        <v>3237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7" t="s">
        <v>3238</v>
      </c>
      <c r="B126" s="29">
        <v>0.0</v>
      </c>
      <c r="C126" s="26"/>
      <c r="D126" s="27">
        <v>0.0</v>
      </c>
      <c r="E126" s="28"/>
    </row>
    <row r="127" hidden="1">
      <c r="A127" s="57" t="s">
        <v>3239</v>
      </c>
      <c r="B127" s="29">
        <v>0.0</v>
      </c>
      <c r="C127" s="26"/>
      <c r="D127" s="27">
        <v>0.0</v>
      </c>
      <c r="E127" s="28"/>
    </row>
    <row r="128" hidden="1">
      <c r="A128" s="31" t="s">
        <v>3241</v>
      </c>
      <c r="B128" s="29">
        <v>0.0</v>
      </c>
      <c r="C128" s="26"/>
      <c r="D128" s="27">
        <v>0.0</v>
      </c>
      <c r="E128" s="28"/>
    </row>
    <row r="129" hidden="1">
      <c r="A129" s="31" t="s">
        <v>3242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3244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3246</v>
      </c>
      <c r="B131" s="29">
        <v>440.0</v>
      </c>
      <c r="C131" s="26">
        <v>440.0</v>
      </c>
      <c r="D131" s="27">
        <v>0.0</v>
      </c>
      <c r="E131" s="34"/>
    </row>
    <row r="132" hidden="1">
      <c r="A132" s="58" t="s">
        <v>3247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8" t="s">
        <v>3248</v>
      </c>
      <c r="B133" s="29">
        <v>31625.0</v>
      </c>
      <c r="C133" s="59">
        <v>31625.0</v>
      </c>
      <c r="D133" s="27">
        <v>0.0</v>
      </c>
      <c r="E133" s="34"/>
    </row>
    <row r="134" hidden="1">
      <c r="A134" s="58" t="s">
        <v>3249</v>
      </c>
      <c r="B134" s="29">
        <v>11625.82</v>
      </c>
      <c r="C134" s="59">
        <v>11625.819999999998</v>
      </c>
      <c r="D134" s="27">
        <v>-1.8189894035458565E-12</v>
      </c>
      <c r="E134" s="34"/>
    </row>
    <row r="135" hidden="1">
      <c r="A135" s="58" t="s">
        <v>3250</v>
      </c>
      <c r="B135" s="29">
        <v>5969.0</v>
      </c>
      <c r="C135" s="59">
        <v>5969.0</v>
      </c>
      <c r="D135" s="27">
        <v>0.0</v>
      </c>
      <c r="E135" s="34"/>
    </row>
    <row r="136" hidden="1">
      <c r="A136" s="58" t="s">
        <v>3252</v>
      </c>
      <c r="B136" s="29">
        <v>543.0</v>
      </c>
      <c r="C136" s="59">
        <v>543.0</v>
      </c>
      <c r="D136" s="27">
        <v>0.0</v>
      </c>
      <c r="E136" s="34"/>
    </row>
    <row r="137" hidden="1">
      <c r="A137" s="58" t="s">
        <v>3253</v>
      </c>
      <c r="B137" s="29">
        <v>4415.0</v>
      </c>
      <c r="C137" s="59">
        <v>4415.0</v>
      </c>
      <c r="D137" s="27">
        <v>0.0</v>
      </c>
      <c r="E137" s="34"/>
    </row>
    <row r="138" hidden="1">
      <c r="A138" s="35" t="s">
        <v>3254</v>
      </c>
      <c r="B138" s="29">
        <v>90624.82</v>
      </c>
      <c r="C138" s="59">
        <v>90624.81999999998</v>
      </c>
      <c r="D138" s="27">
        <v>-2.9103830456733704E-11</v>
      </c>
      <c r="E138" s="34"/>
    </row>
    <row r="139" hidden="1">
      <c r="A139" s="36" t="s">
        <v>3255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3256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3229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4" t="s">
        <v>3230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5" t="s">
        <v>4446</v>
      </c>
      <c r="B148" s="7"/>
      <c r="C148" s="16"/>
      <c r="D148" s="56" t="s">
        <v>4447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3231</v>
      </c>
      <c r="B150" s="6"/>
      <c r="C150" s="6"/>
      <c r="D150" s="6"/>
      <c r="E150" s="7"/>
    </row>
    <row r="151" hidden="1">
      <c r="A151" s="20" t="s">
        <v>3232</v>
      </c>
      <c r="B151" s="21" t="s">
        <v>3233</v>
      </c>
      <c r="C151" s="22" t="s">
        <v>3234</v>
      </c>
      <c r="D151" s="21" t="s">
        <v>3235</v>
      </c>
      <c r="E151" s="23" t="s">
        <v>13</v>
      </c>
    </row>
    <row r="152" hidden="1">
      <c r="A152" s="57" t="s">
        <v>3236</v>
      </c>
      <c r="B152" s="25">
        <v>9461.0</v>
      </c>
      <c r="C152" s="26">
        <v>9461.0</v>
      </c>
      <c r="D152" s="27">
        <v>0.0</v>
      </c>
      <c r="E152" s="28"/>
    </row>
    <row r="153" hidden="1">
      <c r="A153" s="57" t="s">
        <v>3237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7" t="s">
        <v>3238</v>
      </c>
      <c r="B154" s="29">
        <v>0.0</v>
      </c>
      <c r="C154" s="26"/>
      <c r="D154" s="27">
        <v>0.0</v>
      </c>
      <c r="E154" s="28"/>
    </row>
    <row r="155" hidden="1">
      <c r="A155" s="57" t="s">
        <v>3239</v>
      </c>
      <c r="B155" s="29">
        <v>0.0</v>
      </c>
      <c r="C155" s="26"/>
      <c r="D155" s="27">
        <v>0.0</v>
      </c>
      <c r="E155" s="28"/>
    </row>
    <row r="156" hidden="1">
      <c r="A156" s="31" t="s">
        <v>3241</v>
      </c>
      <c r="B156" s="29">
        <v>0.0</v>
      </c>
      <c r="C156" s="26"/>
      <c r="D156" s="27">
        <v>0.0</v>
      </c>
      <c r="E156" s="28"/>
    </row>
    <row r="157" hidden="1">
      <c r="A157" s="31" t="s">
        <v>3242</v>
      </c>
      <c r="B157" s="29">
        <v>0.0</v>
      </c>
      <c r="C157" s="26"/>
      <c r="D157" s="27">
        <v>0.0</v>
      </c>
      <c r="E157" s="28"/>
    </row>
    <row r="158" hidden="1">
      <c r="A158" s="31" t="s">
        <v>3244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3246</v>
      </c>
      <c r="B159" s="29">
        <v>440.0</v>
      </c>
      <c r="C159" s="26">
        <v>360.0</v>
      </c>
      <c r="D159" s="27">
        <v>-80.0</v>
      </c>
      <c r="E159" s="34"/>
    </row>
    <row r="160" hidden="1">
      <c r="A160" s="58" t="s">
        <v>3247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8" t="s">
        <v>3248</v>
      </c>
      <c r="B161" s="29">
        <v>7081.0</v>
      </c>
      <c r="C161" s="59">
        <v>7081.0</v>
      </c>
      <c r="D161" s="27">
        <v>0.0</v>
      </c>
      <c r="E161" s="34"/>
    </row>
    <row r="162" hidden="1">
      <c r="A162" s="58" t="s">
        <v>3249</v>
      </c>
      <c r="B162" s="29">
        <v>16783.3</v>
      </c>
      <c r="C162" s="59">
        <v>16783.300000000003</v>
      </c>
      <c r="D162" s="27">
        <v>3.637978807091713E-12</v>
      </c>
      <c r="E162" s="34"/>
    </row>
    <row r="163" hidden="1">
      <c r="A163" s="58" t="s">
        <v>3250</v>
      </c>
      <c r="B163" s="29">
        <v>4510.0</v>
      </c>
      <c r="C163" s="59">
        <v>4510.0</v>
      </c>
      <c r="D163" s="27">
        <v>0.0</v>
      </c>
      <c r="E163" s="34"/>
    </row>
    <row r="164" hidden="1">
      <c r="A164" s="58" t="s">
        <v>3252</v>
      </c>
      <c r="B164" s="29">
        <v>857.0</v>
      </c>
      <c r="C164" s="59">
        <v>857.0</v>
      </c>
      <c r="D164" s="27">
        <v>0.0</v>
      </c>
      <c r="E164" s="34"/>
    </row>
    <row r="165" hidden="1">
      <c r="A165" s="58" t="s">
        <v>3253</v>
      </c>
      <c r="B165" s="29">
        <v>1608.6</v>
      </c>
      <c r="C165" s="59">
        <v>1608.6</v>
      </c>
      <c r="D165" s="27">
        <v>0.0</v>
      </c>
      <c r="E165" s="34"/>
    </row>
    <row r="166" hidden="1">
      <c r="A166" s="35" t="s">
        <v>3254</v>
      </c>
      <c r="B166" s="29">
        <v>75011.40000000001</v>
      </c>
      <c r="C166" s="59">
        <v>75011.4</v>
      </c>
      <c r="D166" s="27">
        <v>-1.4551915228366852E-11</v>
      </c>
      <c r="E166" s="34"/>
    </row>
    <row r="167" hidden="1">
      <c r="A167" s="36" t="s">
        <v>3255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3256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3229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4" t="s">
        <v>3230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5" t="s">
        <v>4446</v>
      </c>
      <c r="B176" s="7"/>
      <c r="C176" s="16"/>
      <c r="D176" s="56" t="s">
        <v>4448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3231</v>
      </c>
      <c r="B178" s="6"/>
      <c r="C178" s="6"/>
      <c r="D178" s="6"/>
      <c r="E178" s="7"/>
    </row>
    <row r="179" hidden="1">
      <c r="A179" s="20" t="s">
        <v>3232</v>
      </c>
      <c r="B179" s="21" t="s">
        <v>3233</v>
      </c>
      <c r="C179" s="22" t="s">
        <v>3234</v>
      </c>
      <c r="D179" s="21" t="s">
        <v>3235</v>
      </c>
      <c r="E179" s="23" t="s">
        <v>13</v>
      </c>
    </row>
    <row r="180" hidden="1">
      <c r="A180" s="57" t="s">
        <v>3236</v>
      </c>
      <c r="B180" s="25">
        <v>3302.0</v>
      </c>
      <c r="C180" s="26">
        <v>3302.0</v>
      </c>
      <c r="D180" s="27">
        <v>0.0</v>
      </c>
      <c r="E180" s="28"/>
    </row>
    <row r="181" hidden="1">
      <c r="A181" s="57" t="s">
        <v>3237</v>
      </c>
      <c r="B181" s="29">
        <v>6220.0</v>
      </c>
      <c r="C181" s="26">
        <v>6220.0</v>
      </c>
      <c r="D181" s="27">
        <v>0.0</v>
      </c>
      <c r="E181" s="28"/>
    </row>
    <row r="182" hidden="1">
      <c r="A182" s="57" t="s">
        <v>3238</v>
      </c>
      <c r="B182" s="29">
        <v>0.0</v>
      </c>
      <c r="C182" s="26"/>
      <c r="D182" s="27">
        <v>0.0</v>
      </c>
      <c r="E182" s="28"/>
    </row>
    <row r="183" hidden="1">
      <c r="A183" s="57" t="s">
        <v>3239</v>
      </c>
      <c r="B183" s="29">
        <v>0.0</v>
      </c>
      <c r="C183" s="26"/>
      <c r="D183" s="27">
        <v>0.0</v>
      </c>
      <c r="E183" s="28"/>
    </row>
    <row r="184" hidden="1">
      <c r="A184" s="31" t="s">
        <v>3241</v>
      </c>
      <c r="B184" s="29">
        <v>0.0</v>
      </c>
      <c r="C184" s="26"/>
      <c r="D184" s="27">
        <v>0.0</v>
      </c>
      <c r="E184" s="28"/>
    </row>
    <row r="185" hidden="1">
      <c r="A185" s="31" t="s">
        <v>3242</v>
      </c>
      <c r="B185" s="29">
        <v>0.0</v>
      </c>
      <c r="C185" s="26"/>
      <c r="D185" s="27">
        <v>0.0</v>
      </c>
      <c r="E185" s="28"/>
    </row>
    <row r="186" hidden="1">
      <c r="A186" s="31" t="s">
        <v>3244</v>
      </c>
      <c r="B186" s="29">
        <v>0.0</v>
      </c>
      <c r="C186" s="26"/>
      <c r="D186" s="27">
        <v>0.0</v>
      </c>
      <c r="E186" s="28"/>
    </row>
    <row r="187" hidden="1">
      <c r="A187" s="31" t="s">
        <v>3246</v>
      </c>
      <c r="B187" s="29">
        <v>80.0</v>
      </c>
      <c r="C187" s="26">
        <v>80.0</v>
      </c>
      <c r="D187" s="27">
        <v>0.0</v>
      </c>
      <c r="E187" s="34"/>
    </row>
    <row r="188" hidden="1">
      <c r="A188" s="58" t="s">
        <v>3247</v>
      </c>
      <c r="B188" s="29">
        <v>1520.0</v>
      </c>
      <c r="C188" s="29">
        <v>1520.0</v>
      </c>
      <c r="D188" s="27">
        <v>0.0</v>
      </c>
      <c r="E188" s="34"/>
    </row>
    <row r="189" hidden="1">
      <c r="A189" s="58" t="s">
        <v>3248</v>
      </c>
      <c r="B189" s="29">
        <v>1400.0</v>
      </c>
      <c r="C189" s="59">
        <v>1400.0</v>
      </c>
      <c r="D189" s="27">
        <v>0.0</v>
      </c>
      <c r="E189" s="34"/>
    </row>
    <row r="190" hidden="1">
      <c r="A190" s="58" t="s">
        <v>3249</v>
      </c>
      <c r="B190" s="29">
        <v>5420.0</v>
      </c>
      <c r="C190" s="59">
        <v>5420.0</v>
      </c>
      <c r="D190" s="27">
        <v>0.0</v>
      </c>
      <c r="E190" s="34"/>
    </row>
    <row r="191" hidden="1">
      <c r="A191" s="58" t="s">
        <v>3250</v>
      </c>
      <c r="B191" s="29">
        <v>1764.0</v>
      </c>
      <c r="C191" s="59">
        <v>1764.0</v>
      </c>
      <c r="D191" s="27">
        <v>0.0</v>
      </c>
      <c r="E191" s="34"/>
    </row>
    <row r="192" hidden="1">
      <c r="A192" s="58" t="s">
        <v>3252</v>
      </c>
      <c r="B192" s="29">
        <v>658.0</v>
      </c>
      <c r="C192" s="59">
        <v>658.0</v>
      </c>
      <c r="D192" s="27">
        <v>0.0</v>
      </c>
      <c r="E192" s="34"/>
    </row>
    <row r="193" hidden="1">
      <c r="A193" s="58" t="s">
        <v>3253</v>
      </c>
      <c r="B193" s="29">
        <v>1426.0</v>
      </c>
      <c r="C193" s="59">
        <v>1426.0</v>
      </c>
      <c r="D193" s="27">
        <v>0.0</v>
      </c>
      <c r="E193" s="34"/>
    </row>
    <row r="194" hidden="1">
      <c r="A194" s="35" t="s">
        <v>3254</v>
      </c>
      <c r="B194" s="29">
        <v>20364.0</v>
      </c>
      <c r="C194" s="59">
        <v>20364.0</v>
      </c>
      <c r="D194" s="27">
        <v>0.0</v>
      </c>
      <c r="E194" s="34"/>
    </row>
    <row r="195" hidden="1">
      <c r="A195" s="36" t="s">
        <v>3255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3256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3229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4" t="s">
        <v>3230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5" t="s">
        <v>4449</v>
      </c>
      <c r="B204" s="7"/>
      <c r="C204" s="16"/>
      <c r="D204" s="56" t="s">
        <v>4447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3231</v>
      </c>
      <c r="B206" s="6"/>
      <c r="C206" s="6"/>
      <c r="D206" s="6"/>
      <c r="E206" s="7"/>
    </row>
    <row r="207" hidden="1">
      <c r="A207" s="20" t="s">
        <v>3232</v>
      </c>
      <c r="B207" s="21" t="s">
        <v>3233</v>
      </c>
      <c r="C207" s="22" t="s">
        <v>3234</v>
      </c>
      <c r="D207" s="21" t="s">
        <v>3235</v>
      </c>
      <c r="E207" s="23" t="s">
        <v>13</v>
      </c>
    </row>
    <row r="208" hidden="1">
      <c r="A208" s="57" t="s">
        <v>3236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7" t="s">
        <v>3237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7" t="s">
        <v>3238</v>
      </c>
      <c r="B210" s="29">
        <v>0.0</v>
      </c>
      <c r="C210" s="26"/>
      <c r="D210" s="27">
        <v>0.0</v>
      </c>
      <c r="E210" s="28"/>
    </row>
    <row r="211" hidden="1">
      <c r="A211" s="57" t="s">
        <v>3239</v>
      </c>
      <c r="B211" s="29">
        <v>0.0</v>
      </c>
      <c r="C211" s="26"/>
      <c r="D211" s="27">
        <v>0.0</v>
      </c>
      <c r="E211" s="28"/>
    </row>
    <row r="212" hidden="1">
      <c r="A212" s="31" t="s">
        <v>3241</v>
      </c>
      <c r="B212" s="29">
        <v>0.0</v>
      </c>
      <c r="C212" s="26"/>
      <c r="D212" s="27">
        <v>0.0</v>
      </c>
      <c r="E212" s="28"/>
    </row>
    <row r="213" hidden="1">
      <c r="A213" s="31" t="s">
        <v>3242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3244</v>
      </c>
      <c r="B214" s="29">
        <v>0.0</v>
      </c>
      <c r="C214" s="26"/>
      <c r="D214" s="27">
        <v>0.0</v>
      </c>
      <c r="E214" s="28"/>
    </row>
    <row r="215" hidden="1">
      <c r="A215" s="31" t="s">
        <v>3246</v>
      </c>
      <c r="B215" s="29">
        <v>600.0</v>
      </c>
      <c r="C215" s="26">
        <v>640.0</v>
      </c>
      <c r="D215" s="27">
        <v>40.0</v>
      </c>
      <c r="E215" s="34"/>
    </row>
    <row r="216" hidden="1">
      <c r="A216" s="58" t="s">
        <v>3247</v>
      </c>
      <c r="B216" s="29">
        <v>7479.0</v>
      </c>
      <c r="C216" s="29">
        <v>7479.0</v>
      </c>
      <c r="D216" s="27">
        <v>0.0</v>
      </c>
      <c r="E216" s="34"/>
    </row>
    <row r="217" hidden="1">
      <c r="A217" s="58" t="s">
        <v>3248</v>
      </c>
      <c r="B217" s="29">
        <v>2679.0</v>
      </c>
      <c r="C217" s="59">
        <v>2679.0</v>
      </c>
      <c r="D217" s="27">
        <v>0.0</v>
      </c>
      <c r="E217" s="34"/>
    </row>
    <row r="218" hidden="1">
      <c r="A218" s="58" t="s">
        <v>3249</v>
      </c>
      <c r="B218" s="29">
        <v>24085.0</v>
      </c>
      <c r="C218" s="59">
        <v>24085.0</v>
      </c>
      <c r="D218" s="27">
        <v>0.0</v>
      </c>
      <c r="E218" s="34"/>
    </row>
    <row r="219" hidden="1">
      <c r="A219" s="58" t="s">
        <v>3250</v>
      </c>
      <c r="B219" s="29">
        <v>5022.0</v>
      </c>
      <c r="C219" s="59">
        <v>5022.0</v>
      </c>
      <c r="D219" s="27">
        <v>0.0</v>
      </c>
      <c r="E219" s="34"/>
    </row>
    <row r="220" hidden="1">
      <c r="A220" s="58" t="s">
        <v>3252</v>
      </c>
      <c r="B220" s="29">
        <v>1106.0</v>
      </c>
      <c r="C220" s="59">
        <v>1106.0</v>
      </c>
      <c r="D220" s="27">
        <v>0.0</v>
      </c>
      <c r="E220" s="34"/>
    </row>
    <row r="221" hidden="1">
      <c r="A221" s="58" t="s">
        <v>3253</v>
      </c>
      <c r="B221" s="29">
        <v>4434.0</v>
      </c>
      <c r="C221" s="59">
        <v>4434.0</v>
      </c>
      <c r="D221" s="27">
        <v>0.0</v>
      </c>
      <c r="E221" s="34"/>
    </row>
    <row r="222" hidden="1">
      <c r="A222" s="35" t="s">
        <v>3254</v>
      </c>
      <c r="B222" s="29">
        <v>74372.5</v>
      </c>
      <c r="C222" s="59">
        <v>74372.5</v>
      </c>
      <c r="D222" s="27">
        <v>0.0</v>
      </c>
      <c r="E222" s="34"/>
    </row>
    <row r="223" hidden="1">
      <c r="A223" s="36" t="s">
        <v>3255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3256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3229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4" t="s">
        <v>3230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5" t="s">
        <v>4446</v>
      </c>
      <c r="B232" s="7"/>
      <c r="C232" s="16"/>
      <c r="D232" s="56" t="s">
        <v>4447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3231</v>
      </c>
      <c r="B234" s="6"/>
      <c r="C234" s="6"/>
      <c r="D234" s="6"/>
      <c r="E234" s="7"/>
    </row>
    <row r="235" hidden="1">
      <c r="A235" s="20" t="s">
        <v>3232</v>
      </c>
      <c r="B235" s="21" t="s">
        <v>3233</v>
      </c>
      <c r="C235" s="22" t="s">
        <v>3234</v>
      </c>
      <c r="D235" s="21" t="s">
        <v>3235</v>
      </c>
      <c r="E235" s="23" t="s">
        <v>13</v>
      </c>
    </row>
    <row r="236" hidden="1">
      <c r="A236" s="57" t="s">
        <v>3236</v>
      </c>
      <c r="B236" s="25">
        <v>11792.0</v>
      </c>
      <c r="C236" s="26">
        <v>12392.0</v>
      </c>
      <c r="D236" s="27">
        <v>600.0</v>
      </c>
      <c r="E236" s="28" t="s">
        <v>4450</v>
      </c>
    </row>
    <row r="237" hidden="1">
      <c r="A237" s="57" t="s">
        <v>3237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7" t="s">
        <v>3238</v>
      </c>
      <c r="B238" s="29">
        <v>0.0</v>
      </c>
      <c r="C238" s="26"/>
      <c r="D238" s="27">
        <v>0.0</v>
      </c>
      <c r="E238" s="28"/>
    </row>
    <row r="239" hidden="1">
      <c r="A239" s="57" t="s">
        <v>3239</v>
      </c>
      <c r="B239" s="29">
        <v>0.0</v>
      </c>
      <c r="C239" s="26"/>
      <c r="D239" s="27">
        <v>0.0</v>
      </c>
      <c r="E239" s="28"/>
    </row>
    <row r="240" hidden="1">
      <c r="A240" s="31" t="s">
        <v>3241</v>
      </c>
      <c r="B240" s="29">
        <v>0.0</v>
      </c>
      <c r="C240" s="26"/>
      <c r="D240" s="27">
        <v>0.0</v>
      </c>
      <c r="E240" s="28"/>
    </row>
    <row r="241" hidden="1">
      <c r="A241" s="31" t="s">
        <v>3242</v>
      </c>
      <c r="B241" s="29">
        <v>0.0</v>
      </c>
      <c r="C241" s="26"/>
      <c r="D241" s="27">
        <v>0.0</v>
      </c>
      <c r="E241" s="28"/>
    </row>
    <row r="242" hidden="1">
      <c r="A242" s="31" t="s">
        <v>3244</v>
      </c>
      <c r="B242" s="29">
        <v>300.0</v>
      </c>
      <c r="C242" s="26">
        <v>300.0</v>
      </c>
      <c r="D242" s="27">
        <v>0.0</v>
      </c>
      <c r="E242" s="28" t="s">
        <v>41</v>
      </c>
    </row>
    <row r="243" hidden="1">
      <c r="A243" s="31" t="s">
        <v>3246</v>
      </c>
      <c r="B243" s="29">
        <v>720.0</v>
      </c>
      <c r="C243" s="26">
        <v>800.0</v>
      </c>
      <c r="D243" s="27">
        <v>80.0</v>
      </c>
      <c r="E243" s="34"/>
    </row>
    <row r="244" hidden="1">
      <c r="A244" s="58" t="s">
        <v>3247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8" t="s">
        <v>3248</v>
      </c>
      <c r="B245" s="29">
        <v>1305.0</v>
      </c>
      <c r="C245" s="59">
        <v>1305.0</v>
      </c>
      <c r="D245" s="27">
        <v>0.0</v>
      </c>
      <c r="E245" s="34"/>
    </row>
    <row r="246" hidden="1">
      <c r="A246" s="58" t="s">
        <v>3249</v>
      </c>
      <c r="B246" s="29">
        <v>16167.0</v>
      </c>
      <c r="C246" s="59">
        <v>16167.0</v>
      </c>
      <c r="D246" s="27">
        <v>0.0</v>
      </c>
      <c r="E246" s="34"/>
    </row>
    <row r="247" hidden="1">
      <c r="A247" s="58" t="s">
        <v>3250</v>
      </c>
      <c r="B247" s="29">
        <v>6594.0</v>
      </c>
      <c r="C247" s="59">
        <v>6594.0</v>
      </c>
      <c r="D247" s="27">
        <v>0.0</v>
      </c>
      <c r="E247" s="34"/>
    </row>
    <row r="248" hidden="1">
      <c r="A248" s="58" t="s">
        <v>3252</v>
      </c>
      <c r="B248" s="29">
        <v>329.0</v>
      </c>
      <c r="C248" s="59">
        <v>329.0</v>
      </c>
      <c r="D248" s="27">
        <v>0.0</v>
      </c>
      <c r="E248" s="34"/>
    </row>
    <row r="249" hidden="1">
      <c r="A249" s="58" t="s">
        <v>3253</v>
      </c>
      <c r="B249" s="29">
        <v>1577.0</v>
      </c>
      <c r="C249" s="59">
        <v>1577.0</v>
      </c>
      <c r="D249" s="27">
        <v>0.0</v>
      </c>
      <c r="E249" s="34"/>
    </row>
    <row r="250" hidden="1">
      <c r="A250" s="35" t="s">
        <v>3254</v>
      </c>
      <c r="B250" s="29">
        <v>81239.0</v>
      </c>
      <c r="C250" s="59">
        <v>81816.0</v>
      </c>
      <c r="D250" s="27">
        <v>577.0</v>
      </c>
      <c r="E250" s="34"/>
    </row>
    <row r="251" hidden="1">
      <c r="A251" s="36" t="s">
        <v>3255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3256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3229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4" t="s">
        <v>3230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5" t="s">
        <v>4446</v>
      </c>
      <c r="B260" s="7"/>
      <c r="C260" s="16"/>
      <c r="D260" s="56" t="s">
        <v>4447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3231</v>
      </c>
      <c r="B262" s="6"/>
      <c r="C262" s="6"/>
      <c r="D262" s="6"/>
      <c r="E262" s="7"/>
    </row>
    <row r="263" hidden="1">
      <c r="A263" s="20" t="s">
        <v>3232</v>
      </c>
      <c r="B263" s="21" t="s">
        <v>3233</v>
      </c>
      <c r="C263" s="22" t="s">
        <v>3234</v>
      </c>
      <c r="D263" s="21" t="s">
        <v>3235</v>
      </c>
      <c r="E263" s="23" t="s">
        <v>13</v>
      </c>
    </row>
    <row r="264" hidden="1">
      <c r="A264" s="57" t="s">
        <v>3236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7" t="s">
        <v>3237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7" t="s">
        <v>3238</v>
      </c>
      <c r="B266" s="29">
        <v>0.0</v>
      </c>
      <c r="C266" s="26"/>
      <c r="D266" s="27">
        <v>0.0</v>
      </c>
      <c r="E266" s="28"/>
    </row>
    <row r="267" hidden="1">
      <c r="A267" s="57" t="s">
        <v>3239</v>
      </c>
      <c r="B267" s="29">
        <v>0.0</v>
      </c>
      <c r="C267" s="26"/>
      <c r="D267" s="27">
        <v>0.0</v>
      </c>
      <c r="E267" s="28"/>
    </row>
    <row r="268" hidden="1">
      <c r="A268" s="31" t="s">
        <v>3241</v>
      </c>
      <c r="B268" s="29">
        <v>0.0</v>
      </c>
      <c r="C268" s="26"/>
      <c r="D268" s="27">
        <v>0.0</v>
      </c>
      <c r="E268" s="28"/>
    </row>
    <row r="269" hidden="1">
      <c r="A269" s="31" t="s">
        <v>3242</v>
      </c>
      <c r="B269" s="29">
        <v>0.0</v>
      </c>
      <c r="C269" s="26"/>
      <c r="D269" s="27">
        <v>0.0</v>
      </c>
      <c r="E269" s="28"/>
    </row>
    <row r="270" hidden="1">
      <c r="A270" s="31" t="s">
        <v>3244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3246</v>
      </c>
      <c r="B271" s="29">
        <v>640.0</v>
      </c>
      <c r="C271" s="26">
        <v>760.0</v>
      </c>
      <c r="D271" s="27">
        <v>120.0</v>
      </c>
      <c r="E271" s="34"/>
    </row>
    <row r="272" hidden="1">
      <c r="A272" s="58" t="s">
        <v>3247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8" t="s">
        <v>3248</v>
      </c>
      <c r="B273" s="29">
        <v>924.0</v>
      </c>
      <c r="C273" s="59">
        <v>924.0</v>
      </c>
      <c r="D273" s="27">
        <v>0.0</v>
      </c>
      <c r="E273" s="34"/>
    </row>
    <row r="274" hidden="1">
      <c r="A274" s="58" t="s">
        <v>3249</v>
      </c>
      <c r="B274" s="29">
        <v>17862.0</v>
      </c>
      <c r="C274" s="59">
        <v>17478.0</v>
      </c>
      <c r="D274" s="27">
        <v>-384.0</v>
      </c>
      <c r="E274" s="34"/>
    </row>
    <row r="275" hidden="1">
      <c r="A275" s="58" t="s">
        <v>3250</v>
      </c>
      <c r="B275" s="29">
        <v>6643.0</v>
      </c>
      <c r="C275" s="59">
        <v>6643.0</v>
      </c>
      <c r="D275" s="27">
        <v>0.0</v>
      </c>
      <c r="E275" s="34"/>
    </row>
    <row r="276" hidden="1">
      <c r="A276" s="58" t="s">
        <v>3252</v>
      </c>
      <c r="B276" s="29">
        <v>508.0</v>
      </c>
      <c r="C276" s="59">
        <v>508.0</v>
      </c>
      <c r="D276" s="27">
        <v>0.0</v>
      </c>
      <c r="E276" s="34"/>
    </row>
    <row r="277" hidden="1">
      <c r="A277" s="58" t="s">
        <v>3253</v>
      </c>
      <c r="B277" s="29">
        <v>4882.0</v>
      </c>
      <c r="C277" s="59">
        <v>4882.0</v>
      </c>
      <c r="D277" s="27">
        <v>0.0</v>
      </c>
      <c r="E277" s="34"/>
    </row>
    <row r="278" hidden="1">
      <c r="A278" s="35" t="s">
        <v>3254</v>
      </c>
      <c r="B278" s="29">
        <v>83009.5</v>
      </c>
      <c r="C278" s="59">
        <v>82625.5</v>
      </c>
      <c r="D278" s="27">
        <v>-384.0</v>
      </c>
      <c r="E278" s="34"/>
    </row>
    <row r="279" hidden="1">
      <c r="A279" s="36" t="s">
        <v>3255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3256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3229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4" t="s">
        <v>3230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5" t="s">
        <v>4446</v>
      </c>
      <c r="B288" s="7"/>
      <c r="C288" s="16"/>
      <c r="D288" s="56" t="s">
        <v>4447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3231</v>
      </c>
      <c r="B290" s="6"/>
      <c r="C290" s="6"/>
      <c r="D290" s="6"/>
      <c r="E290" s="7"/>
    </row>
    <row r="291" hidden="1">
      <c r="A291" s="20" t="s">
        <v>3232</v>
      </c>
      <c r="B291" s="21" t="s">
        <v>3233</v>
      </c>
      <c r="C291" s="22" t="s">
        <v>3234</v>
      </c>
      <c r="D291" s="21" t="s">
        <v>3235</v>
      </c>
      <c r="E291" s="23" t="s">
        <v>13</v>
      </c>
    </row>
    <row r="292" hidden="1">
      <c r="A292" s="57" t="s">
        <v>3236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7" t="s">
        <v>3237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7" t="s">
        <v>3238</v>
      </c>
      <c r="B294" s="29">
        <v>0.0</v>
      </c>
      <c r="C294" s="26"/>
      <c r="D294" s="27">
        <v>0.0</v>
      </c>
      <c r="E294" s="28"/>
    </row>
    <row r="295" hidden="1">
      <c r="A295" s="57" t="s">
        <v>3239</v>
      </c>
      <c r="B295" s="29">
        <v>0.0</v>
      </c>
      <c r="C295" s="26"/>
      <c r="D295" s="27">
        <v>0.0</v>
      </c>
      <c r="E295" s="28"/>
    </row>
    <row r="296" hidden="1">
      <c r="A296" s="31" t="s">
        <v>3241</v>
      </c>
      <c r="B296" s="29">
        <v>0.0</v>
      </c>
      <c r="C296" s="26"/>
      <c r="D296" s="27">
        <v>0.0</v>
      </c>
      <c r="E296" s="28"/>
    </row>
    <row r="297" hidden="1">
      <c r="A297" s="31" t="s">
        <v>3242</v>
      </c>
      <c r="B297" s="29">
        <v>0.0</v>
      </c>
      <c r="C297" s="26"/>
      <c r="D297" s="27">
        <v>0.0</v>
      </c>
      <c r="E297" s="28"/>
    </row>
    <row r="298" hidden="1">
      <c r="A298" s="31" t="s">
        <v>3244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3246</v>
      </c>
      <c r="B299" s="29">
        <v>640.0</v>
      </c>
      <c r="C299" s="26">
        <v>760.0</v>
      </c>
      <c r="D299" s="27">
        <v>120.0</v>
      </c>
      <c r="E299" s="34"/>
    </row>
    <row r="300" hidden="1">
      <c r="A300" s="58" t="s">
        <v>3247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8" t="s">
        <v>3248</v>
      </c>
      <c r="B301" s="29">
        <v>924.0</v>
      </c>
      <c r="C301" s="59">
        <v>924.0</v>
      </c>
      <c r="D301" s="27">
        <v>0.0</v>
      </c>
      <c r="E301" s="34"/>
    </row>
    <row r="302" hidden="1">
      <c r="A302" s="58" t="s">
        <v>3249</v>
      </c>
      <c r="B302" s="29">
        <v>17862.0</v>
      </c>
      <c r="C302" s="59">
        <v>17478.0</v>
      </c>
      <c r="D302" s="27">
        <v>-384.0</v>
      </c>
      <c r="E302" s="34"/>
    </row>
    <row r="303" hidden="1">
      <c r="A303" s="58" t="s">
        <v>3250</v>
      </c>
      <c r="B303" s="29">
        <v>6643.0</v>
      </c>
      <c r="C303" s="59">
        <v>6643.0</v>
      </c>
      <c r="D303" s="27">
        <v>0.0</v>
      </c>
      <c r="E303" s="34"/>
    </row>
    <row r="304" hidden="1">
      <c r="A304" s="58" t="s">
        <v>3252</v>
      </c>
      <c r="B304" s="29">
        <v>508.0</v>
      </c>
      <c r="C304" s="59">
        <v>508.0</v>
      </c>
      <c r="D304" s="27">
        <v>0.0</v>
      </c>
      <c r="E304" s="34"/>
    </row>
    <row r="305" hidden="1">
      <c r="A305" s="58" t="s">
        <v>3253</v>
      </c>
      <c r="B305" s="29">
        <v>4882.0</v>
      </c>
      <c r="C305" s="59">
        <v>4882.0</v>
      </c>
      <c r="D305" s="27">
        <v>0.0</v>
      </c>
      <c r="E305" s="34"/>
    </row>
    <row r="306" hidden="1">
      <c r="A306" s="35" t="s">
        <v>3254</v>
      </c>
      <c r="B306" s="29">
        <v>83009.5</v>
      </c>
      <c r="C306" s="59">
        <v>82625.5</v>
      </c>
      <c r="D306" s="27">
        <v>-384.0</v>
      </c>
      <c r="E306" s="34"/>
    </row>
    <row r="307" hidden="1">
      <c r="A307" s="36" t="s">
        <v>3255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3256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3229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4" t="s">
        <v>3230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5" t="s">
        <v>4446</v>
      </c>
      <c r="B316" s="7"/>
      <c r="C316" s="16"/>
      <c r="D316" s="56" t="s">
        <v>4447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3231</v>
      </c>
      <c r="B318" s="6"/>
      <c r="C318" s="6"/>
      <c r="D318" s="6"/>
      <c r="E318" s="7"/>
    </row>
    <row r="319" hidden="1">
      <c r="A319" s="20" t="s">
        <v>3232</v>
      </c>
      <c r="B319" s="21" t="s">
        <v>3233</v>
      </c>
      <c r="C319" s="22" t="s">
        <v>3234</v>
      </c>
      <c r="D319" s="21" t="s">
        <v>3235</v>
      </c>
      <c r="E319" s="23" t="s">
        <v>13</v>
      </c>
    </row>
    <row r="320" hidden="1">
      <c r="A320" s="57" t="s">
        <v>3236</v>
      </c>
      <c r="B320" s="25">
        <v>19230.0</v>
      </c>
      <c r="C320" s="26">
        <v>14650.0</v>
      </c>
      <c r="D320" s="27">
        <v>-4580.0</v>
      </c>
      <c r="E320" s="28" t="s">
        <v>4451</v>
      </c>
    </row>
    <row r="321" hidden="1">
      <c r="A321" s="57" t="s">
        <v>3237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7" t="s">
        <v>3238</v>
      </c>
      <c r="B322" s="29">
        <v>240.0</v>
      </c>
      <c r="C322" s="26">
        <v>240.0</v>
      </c>
      <c r="D322" s="27">
        <v>0.0</v>
      </c>
      <c r="E322" s="28"/>
    </row>
    <row r="323" hidden="1">
      <c r="A323" s="57" t="s">
        <v>3239</v>
      </c>
      <c r="B323" s="29">
        <v>0.0</v>
      </c>
      <c r="C323" s="26"/>
      <c r="D323" s="27">
        <v>0.0</v>
      </c>
      <c r="E323" s="28"/>
    </row>
    <row r="324" hidden="1">
      <c r="A324" s="31" t="s">
        <v>3241</v>
      </c>
      <c r="B324" s="29">
        <v>0.0</v>
      </c>
      <c r="C324" s="26"/>
      <c r="D324" s="27">
        <v>0.0</v>
      </c>
      <c r="E324" s="28"/>
    </row>
    <row r="325" hidden="1">
      <c r="A325" s="31" t="s">
        <v>3242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3244</v>
      </c>
      <c r="B326" s="29">
        <v>300.0</v>
      </c>
      <c r="C326" s="26">
        <v>4800.0</v>
      </c>
      <c r="D326" s="27">
        <v>4500.0</v>
      </c>
      <c r="E326" s="28" t="s">
        <v>4452</v>
      </c>
    </row>
    <row r="327" hidden="1">
      <c r="A327" s="31" t="s">
        <v>3246</v>
      </c>
      <c r="B327" s="29">
        <v>680.0</v>
      </c>
      <c r="C327" s="26">
        <v>760.0</v>
      </c>
      <c r="D327" s="27">
        <v>80.0</v>
      </c>
      <c r="E327" s="34"/>
    </row>
    <row r="328" hidden="1">
      <c r="A328" s="58" t="s">
        <v>3247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8" t="s">
        <v>3248</v>
      </c>
      <c r="B329" s="29">
        <v>887.0</v>
      </c>
      <c r="C329" s="59">
        <v>887.0</v>
      </c>
      <c r="D329" s="27">
        <v>0.0</v>
      </c>
      <c r="E329" s="34"/>
    </row>
    <row r="330" hidden="1">
      <c r="A330" s="58" t="s">
        <v>3249</v>
      </c>
      <c r="B330" s="29">
        <v>14631.0</v>
      </c>
      <c r="C330" s="59">
        <v>14631.0</v>
      </c>
      <c r="D330" s="27">
        <v>0.0</v>
      </c>
      <c r="E330" s="34"/>
    </row>
    <row r="331" hidden="1">
      <c r="A331" s="58" t="s">
        <v>3250</v>
      </c>
      <c r="B331" s="29">
        <v>7459.0</v>
      </c>
      <c r="C331" s="59">
        <v>7459.0</v>
      </c>
      <c r="D331" s="27">
        <v>0.0</v>
      </c>
      <c r="E331" s="34"/>
    </row>
    <row r="332" hidden="1">
      <c r="A332" s="58" t="s">
        <v>3252</v>
      </c>
      <c r="B332" s="29">
        <v>777.0</v>
      </c>
      <c r="C332" s="59">
        <v>777.0</v>
      </c>
      <c r="D332" s="27">
        <v>0.0</v>
      </c>
      <c r="E332" s="34"/>
    </row>
    <row r="333" hidden="1">
      <c r="A333" s="58" t="s">
        <v>3253</v>
      </c>
      <c r="B333" s="29">
        <v>3161.0</v>
      </c>
      <c r="C333" s="59">
        <v>3161.0</v>
      </c>
      <c r="D333" s="27">
        <v>0.0</v>
      </c>
      <c r="E333" s="34"/>
    </row>
    <row r="334" hidden="1">
      <c r="A334" s="35" t="s">
        <v>3254</v>
      </c>
      <c r="B334" s="29">
        <v>82070.0</v>
      </c>
      <c r="C334" s="59">
        <v>81722.0</v>
      </c>
      <c r="D334" s="27">
        <v>-348.0</v>
      </c>
      <c r="E334" s="34"/>
    </row>
    <row r="335" hidden="1">
      <c r="A335" s="36" t="s">
        <v>3255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3256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3229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4" t="s">
        <v>3230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5" t="s">
        <v>4446</v>
      </c>
      <c r="B344" s="7"/>
      <c r="C344" s="16"/>
      <c r="D344" s="56" t="s">
        <v>4453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3231</v>
      </c>
      <c r="B346" s="6"/>
      <c r="C346" s="6"/>
      <c r="D346" s="6"/>
      <c r="E346" s="7"/>
    </row>
    <row r="347" hidden="1">
      <c r="A347" s="20" t="s">
        <v>3232</v>
      </c>
      <c r="B347" s="21" t="s">
        <v>3233</v>
      </c>
      <c r="C347" s="22" t="s">
        <v>3234</v>
      </c>
      <c r="D347" s="21" t="s">
        <v>3235</v>
      </c>
      <c r="E347" s="23" t="s">
        <v>13</v>
      </c>
    </row>
    <row r="348" hidden="1">
      <c r="A348" s="57" t="s">
        <v>3236</v>
      </c>
      <c r="B348" s="25">
        <v>10499.0</v>
      </c>
      <c r="C348" s="26"/>
      <c r="D348" s="27">
        <v>-10499.0</v>
      </c>
      <c r="E348" s="28"/>
      <c r="F348" s="1" t="s">
        <v>4454</v>
      </c>
    </row>
    <row r="349" hidden="1">
      <c r="A349" s="57" t="s">
        <v>3237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7" t="s">
        <v>3238</v>
      </c>
      <c r="B350" s="29">
        <v>300.0</v>
      </c>
      <c r="C350" s="26">
        <v>300.0</v>
      </c>
      <c r="D350" s="27">
        <v>0.0</v>
      </c>
      <c r="E350" s="28"/>
    </row>
    <row r="351" hidden="1">
      <c r="A351" s="57" t="s">
        <v>3239</v>
      </c>
      <c r="B351" s="29">
        <v>0.0</v>
      </c>
      <c r="C351" s="26"/>
      <c r="D351" s="27">
        <v>0.0</v>
      </c>
      <c r="E351" s="28"/>
    </row>
    <row r="352" hidden="1">
      <c r="A352" s="31" t="s">
        <v>3241</v>
      </c>
      <c r="B352" s="29">
        <v>0.0</v>
      </c>
      <c r="C352" s="26"/>
      <c r="D352" s="27">
        <v>0.0</v>
      </c>
      <c r="E352" s="28"/>
    </row>
    <row r="353" hidden="1">
      <c r="A353" s="31" t="s">
        <v>3242</v>
      </c>
      <c r="B353" s="29">
        <v>0.0</v>
      </c>
      <c r="C353" s="26"/>
      <c r="D353" s="27">
        <v>0.0</v>
      </c>
      <c r="E353" s="28"/>
    </row>
    <row r="354" hidden="1">
      <c r="A354" s="31" t="s">
        <v>3244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3246</v>
      </c>
      <c r="B355" s="29">
        <v>600.0</v>
      </c>
      <c r="C355" s="26">
        <v>600.0</v>
      </c>
      <c r="D355" s="27">
        <v>0.0</v>
      </c>
      <c r="E355" s="34"/>
    </row>
    <row r="356" hidden="1">
      <c r="A356" s="58" t="s">
        <v>3247</v>
      </c>
      <c r="B356" s="29">
        <v>6435.0</v>
      </c>
      <c r="C356" s="29">
        <v>6435.0</v>
      </c>
      <c r="D356" s="27">
        <v>0.0</v>
      </c>
      <c r="E356" s="34"/>
    </row>
    <row r="357" hidden="1">
      <c r="A357" s="58" t="s">
        <v>3248</v>
      </c>
      <c r="B357" s="29">
        <v>1831.0</v>
      </c>
      <c r="C357" s="59">
        <v>1831.0</v>
      </c>
      <c r="D357" s="27">
        <v>0.0</v>
      </c>
      <c r="E357" s="34"/>
    </row>
    <row r="358" hidden="1">
      <c r="A358" s="58" t="s">
        <v>3249</v>
      </c>
      <c r="B358" s="29">
        <v>14863.0</v>
      </c>
      <c r="C358" s="59">
        <v>14863.0</v>
      </c>
      <c r="D358" s="27">
        <v>0.0</v>
      </c>
      <c r="E358" s="34"/>
    </row>
    <row r="359" hidden="1">
      <c r="A359" s="58" t="s">
        <v>3250</v>
      </c>
      <c r="B359" s="29">
        <v>5896.0</v>
      </c>
      <c r="C359" s="59">
        <v>5896.0</v>
      </c>
      <c r="D359" s="27">
        <v>0.0</v>
      </c>
      <c r="E359" s="34"/>
    </row>
    <row r="360" hidden="1">
      <c r="A360" s="58" t="s">
        <v>3252</v>
      </c>
      <c r="B360" s="29">
        <v>588.0</v>
      </c>
      <c r="C360" s="59">
        <v>588.0</v>
      </c>
      <c r="D360" s="27">
        <v>0.0</v>
      </c>
      <c r="E360" s="34"/>
    </row>
    <row r="361" hidden="1">
      <c r="A361" s="58" t="s">
        <v>3253</v>
      </c>
      <c r="B361" s="29">
        <v>1191.0</v>
      </c>
      <c r="C361" s="59">
        <v>1191.0</v>
      </c>
      <c r="D361" s="27">
        <v>0.0</v>
      </c>
      <c r="E361" s="34"/>
    </row>
    <row r="362" hidden="1">
      <c r="A362" s="35" t="s">
        <v>3254</v>
      </c>
      <c r="B362" s="29">
        <v>51374.0</v>
      </c>
      <c r="C362" s="59">
        <v>51374.0</v>
      </c>
      <c r="D362" s="27">
        <v>0.0</v>
      </c>
      <c r="E362" s="34"/>
    </row>
    <row r="363" hidden="1">
      <c r="A363" s="36" t="s">
        <v>3255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3256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3229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4" t="s">
        <v>3230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5" t="s">
        <v>4446</v>
      </c>
      <c r="B372" s="7"/>
      <c r="C372" s="16"/>
      <c r="D372" s="56" t="s">
        <v>4453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3231</v>
      </c>
      <c r="B374" s="6"/>
      <c r="C374" s="6"/>
      <c r="D374" s="6"/>
      <c r="E374" s="7"/>
    </row>
    <row r="375" hidden="1">
      <c r="A375" s="20" t="s">
        <v>3232</v>
      </c>
      <c r="B375" s="21" t="s">
        <v>3233</v>
      </c>
      <c r="C375" s="22" t="s">
        <v>3234</v>
      </c>
      <c r="D375" s="21" t="s">
        <v>3235</v>
      </c>
      <c r="E375" s="23" t="s">
        <v>13</v>
      </c>
    </row>
    <row r="376" hidden="1">
      <c r="A376" s="57" t="s">
        <v>3236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7" t="s">
        <v>3237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7" t="s">
        <v>3238</v>
      </c>
      <c r="B378" s="29">
        <v>300.0</v>
      </c>
      <c r="C378" s="26">
        <v>300.0</v>
      </c>
      <c r="D378" s="27">
        <v>0.0</v>
      </c>
      <c r="E378" s="28"/>
    </row>
    <row r="379" hidden="1">
      <c r="A379" s="57" t="s">
        <v>3239</v>
      </c>
      <c r="B379" s="29">
        <v>0.0</v>
      </c>
      <c r="C379" s="26"/>
      <c r="D379" s="27">
        <v>0.0</v>
      </c>
      <c r="E379" s="28"/>
    </row>
    <row r="380" hidden="1">
      <c r="A380" s="31" t="s">
        <v>3241</v>
      </c>
      <c r="B380" s="29">
        <v>0.0</v>
      </c>
      <c r="C380" s="26"/>
      <c r="D380" s="27">
        <v>0.0</v>
      </c>
      <c r="E380" s="28"/>
    </row>
    <row r="381" hidden="1">
      <c r="A381" s="31" t="s">
        <v>3242</v>
      </c>
      <c r="B381" s="29">
        <v>0.0</v>
      </c>
      <c r="C381" s="26"/>
      <c r="D381" s="27">
        <v>0.0</v>
      </c>
      <c r="E381" s="28"/>
    </row>
    <row r="382" hidden="1">
      <c r="A382" s="31" t="s">
        <v>3244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3246</v>
      </c>
      <c r="B383" s="29">
        <v>600.0</v>
      </c>
      <c r="C383" s="26">
        <v>600.0</v>
      </c>
      <c r="D383" s="27">
        <v>0.0</v>
      </c>
      <c r="E383" s="34"/>
    </row>
    <row r="384" hidden="1">
      <c r="A384" s="58" t="s">
        <v>3247</v>
      </c>
      <c r="B384" s="29">
        <v>6435.0</v>
      </c>
      <c r="C384" s="29">
        <v>6435.0</v>
      </c>
      <c r="D384" s="27">
        <v>0.0</v>
      </c>
      <c r="E384" s="34"/>
    </row>
    <row r="385" hidden="1">
      <c r="A385" s="58" t="s">
        <v>3248</v>
      </c>
      <c r="B385" s="29">
        <v>1831.0</v>
      </c>
      <c r="C385" s="59">
        <v>1831.0</v>
      </c>
      <c r="D385" s="27">
        <v>0.0</v>
      </c>
      <c r="E385" s="34"/>
    </row>
    <row r="386" hidden="1">
      <c r="A386" s="58" t="s">
        <v>3249</v>
      </c>
      <c r="B386" s="29">
        <v>14863.0</v>
      </c>
      <c r="C386" s="59">
        <v>14863.0</v>
      </c>
      <c r="D386" s="27">
        <v>0.0</v>
      </c>
      <c r="E386" s="34"/>
    </row>
    <row r="387" hidden="1">
      <c r="A387" s="58" t="s">
        <v>3250</v>
      </c>
      <c r="B387" s="29">
        <v>5896.0</v>
      </c>
      <c r="C387" s="59">
        <v>5896.0</v>
      </c>
      <c r="D387" s="27">
        <v>0.0</v>
      </c>
      <c r="E387" s="34"/>
    </row>
    <row r="388" hidden="1">
      <c r="A388" s="58" t="s">
        <v>3252</v>
      </c>
      <c r="B388" s="29">
        <v>588.0</v>
      </c>
      <c r="C388" s="59">
        <v>588.0</v>
      </c>
      <c r="D388" s="27">
        <v>0.0</v>
      </c>
      <c r="E388" s="34"/>
    </row>
    <row r="389" hidden="1">
      <c r="A389" s="58" t="s">
        <v>3253</v>
      </c>
      <c r="B389" s="29">
        <v>1191.0</v>
      </c>
      <c r="C389" s="59">
        <v>1191.0</v>
      </c>
      <c r="D389" s="27">
        <v>0.0</v>
      </c>
      <c r="E389" s="34"/>
    </row>
    <row r="390" hidden="1">
      <c r="A390" s="35" t="s">
        <v>3254</v>
      </c>
      <c r="B390" s="29">
        <v>51374.0</v>
      </c>
      <c r="C390" s="59">
        <v>51374.0</v>
      </c>
      <c r="D390" s="27">
        <v>0.0</v>
      </c>
      <c r="E390" s="34"/>
    </row>
    <row r="391" hidden="1">
      <c r="A391" s="36" t="s">
        <v>3255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3256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3229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4" t="s">
        <v>3230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5" t="s">
        <v>4455</v>
      </c>
      <c r="B400" s="7"/>
      <c r="C400" s="16"/>
      <c r="D400" s="56" t="s">
        <v>4447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3231</v>
      </c>
      <c r="B402" s="6"/>
      <c r="C402" s="6"/>
      <c r="D402" s="6"/>
      <c r="E402" s="7"/>
    </row>
    <row r="403" hidden="1">
      <c r="A403" s="20" t="s">
        <v>3232</v>
      </c>
      <c r="B403" s="21" t="s">
        <v>3233</v>
      </c>
      <c r="C403" s="22" t="s">
        <v>3234</v>
      </c>
      <c r="D403" s="21" t="s">
        <v>3235</v>
      </c>
      <c r="E403" s="23" t="s">
        <v>13</v>
      </c>
    </row>
    <row r="404" hidden="1">
      <c r="A404" s="57" t="s">
        <v>3236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7" t="s">
        <v>3237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7" t="s">
        <v>3238</v>
      </c>
      <c r="B406" s="29">
        <v>0.0</v>
      </c>
      <c r="C406" s="26"/>
      <c r="D406" s="27">
        <v>0.0</v>
      </c>
      <c r="E406" s="28"/>
    </row>
    <row r="407" hidden="1">
      <c r="A407" s="57" t="s">
        <v>3239</v>
      </c>
      <c r="B407" s="29">
        <v>0.0</v>
      </c>
      <c r="C407" s="26"/>
      <c r="D407" s="27">
        <v>0.0</v>
      </c>
      <c r="E407" s="28"/>
    </row>
    <row r="408" hidden="1">
      <c r="A408" s="31" t="s">
        <v>3241</v>
      </c>
      <c r="B408" s="29">
        <v>0.0</v>
      </c>
      <c r="C408" s="26"/>
      <c r="D408" s="27">
        <v>0.0</v>
      </c>
      <c r="E408" s="28"/>
    </row>
    <row r="409" hidden="1">
      <c r="A409" s="31" t="s">
        <v>3242</v>
      </c>
      <c r="B409" s="29">
        <v>0.0</v>
      </c>
      <c r="C409" s="26"/>
      <c r="D409" s="27">
        <v>0.0</v>
      </c>
      <c r="E409" s="28"/>
    </row>
    <row r="410" hidden="1">
      <c r="A410" s="31" t="s">
        <v>3244</v>
      </c>
      <c r="B410" s="29">
        <v>0.0</v>
      </c>
      <c r="C410" s="26"/>
      <c r="D410" s="27">
        <v>0.0</v>
      </c>
      <c r="E410" s="28"/>
    </row>
    <row r="411" hidden="1">
      <c r="A411" s="31" t="s">
        <v>3246</v>
      </c>
      <c r="B411" s="29">
        <v>240.0</v>
      </c>
      <c r="C411" s="26">
        <v>240.0</v>
      </c>
      <c r="D411" s="27">
        <v>0.0</v>
      </c>
      <c r="E411" s="34"/>
    </row>
    <row r="412" hidden="1">
      <c r="A412" s="58" t="s">
        <v>3247</v>
      </c>
      <c r="B412" s="29">
        <v>2238.0</v>
      </c>
      <c r="C412" s="29">
        <v>2238.0</v>
      </c>
      <c r="D412" s="27">
        <v>0.0</v>
      </c>
      <c r="E412" s="34"/>
    </row>
    <row r="413" hidden="1">
      <c r="A413" s="58" t="s">
        <v>3248</v>
      </c>
      <c r="B413" s="29">
        <v>735.0</v>
      </c>
      <c r="C413" s="59">
        <v>735.0</v>
      </c>
      <c r="D413" s="27">
        <v>0.0</v>
      </c>
      <c r="E413" s="34"/>
    </row>
    <row r="414" hidden="1">
      <c r="A414" s="58" t="s">
        <v>3249</v>
      </c>
      <c r="B414" s="29">
        <v>3806.0</v>
      </c>
      <c r="C414" s="59">
        <v>3806.0</v>
      </c>
      <c r="D414" s="27">
        <v>0.0</v>
      </c>
      <c r="E414" s="34"/>
    </row>
    <row r="415" hidden="1">
      <c r="A415" s="58" t="s">
        <v>3250</v>
      </c>
      <c r="B415" s="29">
        <v>1652.0</v>
      </c>
      <c r="C415" s="59">
        <v>1652.0</v>
      </c>
      <c r="D415" s="27">
        <v>0.0</v>
      </c>
      <c r="E415" s="34"/>
    </row>
    <row r="416" hidden="1">
      <c r="A416" s="58" t="s">
        <v>3252</v>
      </c>
      <c r="B416" s="29">
        <v>0.0</v>
      </c>
      <c r="C416" s="59">
        <v>0.0</v>
      </c>
      <c r="D416" s="27">
        <v>0.0</v>
      </c>
      <c r="E416" s="34"/>
    </row>
    <row r="417" hidden="1">
      <c r="A417" s="58" t="s">
        <v>3253</v>
      </c>
      <c r="B417" s="29">
        <v>1071.0</v>
      </c>
      <c r="C417" s="59">
        <v>1071.0</v>
      </c>
      <c r="D417" s="27">
        <v>0.0</v>
      </c>
      <c r="E417" s="34"/>
    </row>
    <row r="418" hidden="1">
      <c r="A418" s="35" t="s">
        <v>3254</v>
      </c>
      <c r="B418" s="29">
        <v>14308.5</v>
      </c>
      <c r="C418" s="59">
        <v>13974.5</v>
      </c>
      <c r="D418" s="27">
        <v>-334.0</v>
      </c>
      <c r="E418" s="34"/>
    </row>
    <row r="419" hidden="1">
      <c r="A419" s="36" t="s">
        <v>3255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3256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3229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4" t="s">
        <v>3230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5" t="s">
        <v>4446</v>
      </c>
      <c r="B428" s="7"/>
      <c r="C428" s="16"/>
      <c r="D428" s="56" t="s">
        <v>4447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3231</v>
      </c>
      <c r="B430" s="6"/>
      <c r="C430" s="6"/>
      <c r="D430" s="6"/>
      <c r="E430" s="7"/>
    </row>
    <row r="431" hidden="1">
      <c r="A431" s="20" t="s">
        <v>3232</v>
      </c>
      <c r="B431" s="21" t="s">
        <v>3233</v>
      </c>
      <c r="C431" s="22" t="s">
        <v>3234</v>
      </c>
      <c r="D431" s="21" t="s">
        <v>3235</v>
      </c>
      <c r="E431" s="23" t="s">
        <v>13</v>
      </c>
    </row>
    <row r="432" hidden="1">
      <c r="A432" s="57" t="s">
        <v>3236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7" t="s">
        <v>3237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7" t="s">
        <v>3238</v>
      </c>
      <c r="B434" s="29">
        <v>200.0</v>
      </c>
      <c r="C434" s="26">
        <v>200.0</v>
      </c>
      <c r="D434" s="27">
        <v>0.0</v>
      </c>
      <c r="E434" s="28"/>
    </row>
    <row r="435" hidden="1">
      <c r="A435" s="57" t="s">
        <v>3239</v>
      </c>
      <c r="B435" s="29">
        <v>0.0</v>
      </c>
      <c r="C435" s="26"/>
      <c r="D435" s="27">
        <v>0.0</v>
      </c>
      <c r="E435" s="28"/>
    </row>
    <row r="436" hidden="1">
      <c r="A436" s="31" t="s">
        <v>3241</v>
      </c>
      <c r="B436" s="29">
        <v>0.0</v>
      </c>
      <c r="C436" s="26"/>
      <c r="D436" s="27">
        <v>0.0</v>
      </c>
      <c r="E436" s="28"/>
    </row>
    <row r="437" hidden="1">
      <c r="A437" s="31" t="s">
        <v>3242</v>
      </c>
      <c r="B437" s="29">
        <v>0.0</v>
      </c>
      <c r="C437" s="26"/>
      <c r="D437" s="27">
        <v>0.0</v>
      </c>
      <c r="E437" s="28"/>
    </row>
    <row r="438" hidden="1">
      <c r="A438" s="31" t="s">
        <v>3244</v>
      </c>
      <c r="B438" s="29">
        <v>340.0</v>
      </c>
      <c r="C438" s="26">
        <v>300.0</v>
      </c>
      <c r="D438" s="27">
        <v>-40.0</v>
      </c>
      <c r="E438" s="28" t="s">
        <v>4456</v>
      </c>
    </row>
    <row r="439" hidden="1">
      <c r="A439" s="31" t="s">
        <v>3246</v>
      </c>
      <c r="B439" s="29">
        <v>680.0</v>
      </c>
      <c r="C439" s="26">
        <v>720.0</v>
      </c>
      <c r="D439" s="27">
        <v>40.0</v>
      </c>
      <c r="E439" s="34"/>
    </row>
    <row r="440" hidden="1">
      <c r="A440" s="58" t="s">
        <v>3247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8" t="s">
        <v>3248</v>
      </c>
      <c r="B441" s="29">
        <v>3400.0</v>
      </c>
      <c r="C441" s="59">
        <v>3400.0</v>
      </c>
      <c r="D441" s="27">
        <v>0.0</v>
      </c>
      <c r="E441" s="34"/>
    </row>
    <row r="442" hidden="1">
      <c r="A442" s="58" t="s">
        <v>3249</v>
      </c>
      <c r="B442" s="29">
        <v>14181.0</v>
      </c>
      <c r="C442" s="59">
        <v>14181.0</v>
      </c>
      <c r="D442" s="27">
        <v>0.0</v>
      </c>
      <c r="E442" s="34"/>
    </row>
    <row r="443" hidden="1">
      <c r="A443" s="58" t="s">
        <v>3250</v>
      </c>
      <c r="B443" s="29">
        <v>6322.0</v>
      </c>
      <c r="C443" s="59">
        <v>6322.0</v>
      </c>
      <c r="D443" s="27">
        <v>0.0</v>
      </c>
      <c r="E443" s="34"/>
    </row>
    <row r="444" hidden="1">
      <c r="A444" s="58" t="s">
        <v>3252</v>
      </c>
      <c r="B444" s="29">
        <v>588.0</v>
      </c>
      <c r="C444" s="59">
        <v>588.0</v>
      </c>
      <c r="D444" s="27">
        <v>0.0</v>
      </c>
      <c r="E444" s="34"/>
    </row>
    <row r="445" hidden="1">
      <c r="A445" s="58" t="s">
        <v>3253</v>
      </c>
      <c r="B445" s="29">
        <v>1770.0</v>
      </c>
      <c r="C445" s="59">
        <v>1770.0</v>
      </c>
      <c r="D445" s="27">
        <v>0.0</v>
      </c>
      <c r="E445" s="34"/>
    </row>
    <row r="446" hidden="1">
      <c r="A446" s="35" t="s">
        <v>3254</v>
      </c>
      <c r="B446" s="29">
        <v>71854.5</v>
      </c>
      <c r="C446" s="59">
        <v>71854.5</v>
      </c>
      <c r="D446" s="27">
        <v>0.0</v>
      </c>
      <c r="E446" s="34"/>
    </row>
    <row r="447" hidden="1">
      <c r="A447" s="36" t="s">
        <v>3255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3256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3229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4" t="s">
        <v>3230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5" t="s">
        <v>4446</v>
      </c>
      <c r="B456" s="7"/>
      <c r="C456" s="16"/>
      <c r="D456" s="56" t="s">
        <v>4447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3231</v>
      </c>
      <c r="B458" s="6"/>
      <c r="C458" s="6"/>
      <c r="D458" s="6"/>
      <c r="E458" s="7"/>
    </row>
    <row r="459" hidden="1">
      <c r="A459" s="20" t="s">
        <v>3232</v>
      </c>
      <c r="B459" s="21" t="s">
        <v>3233</v>
      </c>
      <c r="C459" s="22" t="s">
        <v>3234</v>
      </c>
      <c r="D459" s="21" t="s">
        <v>3235</v>
      </c>
      <c r="E459" s="23" t="s">
        <v>13</v>
      </c>
    </row>
    <row r="460" hidden="1">
      <c r="A460" s="57" t="s">
        <v>3236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7" t="s">
        <v>3237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7" t="s">
        <v>3238</v>
      </c>
      <c r="B462" s="29">
        <v>0.0</v>
      </c>
      <c r="C462" s="26"/>
      <c r="D462" s="27">
        <v>0.0</v>
      </c>
      <c r="E462" s="28"/>
    </row>
    <row r="463" hidden="1">
      <c r="A463" s="57" t="s">
        <v>3239</v>
      </c>
      <c r="B463" s="29">
        <v>0.0</v>
      </c>
      <c r="C463" s="26"/>
      <c r="D463" s="27">
        <v>0.0</v>
      </c>
      <c r="E463" s="28"/>
    </row>
    <row r="464" hidden="1">
      <c r="A464" s="31" t="s">
        <v>3241</v>
      </c>
      <c r="B464" s="29">
        <v>0.0</v>
      </c>
      <c r="C464" s="26"/>
      <c r="D464" s="27">
        <v>0.0</v>
      </c>
      <c r="E464" s="28"/>
    </row>
    <row r="465" hidden="1">
      <c r="A465" s="31" t="s">
        <v>3242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3244</v>
      </c>
      <c r="B466" s="29">
        <v>383.0</v>
      </c>
      <c r="C466" s="26">
        <v>303.0</v>
      </c>
      <c r="D466" s="27">
        <v>-80.0</v>
      </c>
      <c r="E466" s="28" t="s">
        <v>4457</v>
      </c>
    </row>
    <row r="467" hidden="1">
      <c r="A467" s="31" t="s">
        <v>3246</v>
      </c>
      <c r="B467" s="29">
        <v>520.0</v>
      </c>
      <c r="C467" s="26">
        <v>600.0</v>
      </c>
      <c r="D467" s="27">
        <v>80.0</v>
      </c>
      <c r="E467" s="34"/>
    </row>
    <row r="468" hidden="1">
      <c r="A468" s="58" t="s">
        <v>3247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8" t="s">
        <v>3248</v>
      </c>
      <c r="B469" s="29">
        <v>6696.0</v>
      </c>
      <c r="C469" s="59">
        <v>6696.0</v>
      </c>
      <c r="D469" s="27">
        <v>0.0</v>
      </c>
      <c r="E469" s="34"/>
    </row>
    <row r="470" hidden="1">
      <c r="A470" s="58" t="s">
        <v>3249</v>
      </c>
      <c r="B470" s="29">
        <v>14191.0</v>
      </c>
      <c r="C470" s="59">
        <v>14191.0</v>
      </c>
      <c r="D470" s="27">
        <v>0.0</v>
      </c>
      <c r="E470" s="34"/>
    </row>
    <row r="471" hidden="1">
      <c r="A471" s="58" t="s">
        <v>3250</v>
      </c>
      <c r="B471" s="29">
        <v>7973.0</v>
      </c>
      <c r="C471" s="59">
        <v>7973.0</v>
      </c>
      <c r="D471" s="27">
        <v>0.0</v>
      </c>
      <c r="E471" s="34"/>
    </row>
    <row r="472" hidden="1">
      <c r="A472" s="58" t="s">
        <v>3252</v>
      </c>
      <c r="B472" s="29">
        <v>1483.0</v>
      </c>
      <c r="C472" s="59">
        <v>1483.0</v>
      </c>
      <c r="D472" s="27">
        <v>0.0</v>
      </c>
      <c r="E472" s="34"/>
    </row>
    <row r="473" hidden="1">
      <c r="A473" s="58" t="s">
        <v>3253</v>
      </c>
      <c r="B473" s="29">
        <v>3590.0</v>
      </c>
      <c r="C473" s="59">
        <v>3590.0</v>
      </c>
      <c r="D473" s="27">
        <v>0.0</v>
      </c>
      <c r="E473" s="34"/>
    </row>
    <row r="474" hidden="1">
      <c r="A474" s="35" t="s">
        <v>3254</v>
      </c>
      <c r="B474" s="29">
        <v>82185.75</v>
      </c>
      <c r="C474" s="59">
        <v>82185.75</v>
      </c>
      <c r="D474" s="27">
        <v>0.0</v>
      </c>
      <c r="E474" s="34"/>
    </row>
    <row r="475" hidden="1">
      <c r="A475" s="36" t="s">
        <v>3255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3256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3229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4" t="s">
        <v>3230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5" t="s">
        <v>4446</v>
      </c>
      <c r="B484" s="7"/>
      <c r="C484" s="16"/>
      <c r="D484" s="56" t="s">
        <v>4447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3231</v>
      </c>
      <c r="B486" s="6"/>
      <c r="C486" s="6"/>
      <c r="D486" s="6"/>
      <c r="E486" s="7"/>
    </row>
    <row r="487" hidden="1">
      <c r="A487" s="20" t="s">
        <v>3232</v>
      </c>
      <c r="B487" s="21" t="s">
        <v>3233</v>
      </c>
      <c r="C487" s="22" t="s">
        <v>3234</v>
      </c>
      <c r="D487" s="21" t="s">
        <v>3235</v>
      </c>
      <c r="E487" s="23" t="s">
        <v>13</v>
      </c>
    </row>
    <row r="488" hidden="1">
      <c r="A488" s="57" t="s">
        <v>3236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7" t="s">
        <v>3237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7" t="s">
        <v>3238</v>
      </c>
      <c r="B490" s="29">
        <v>140.0</v>
      </c>
      <c r="C490" s="26">
        <v>140.0</v>
      </c>
      <c r="D490" s="27">
        <v>0.0</v>
      </c>
      <c r="E490" s="28"/>
    </row>
    <row r="491" hidden="1">
      <c r="A491" s="57" t="s">
        <v>3239</v>
      </c>
      <c r="B491" s="29">
        <v>0.0</v>
      </c>
      <c r="C491" s="26"/>
      <c r="D491" s="27">
        <v>0.0</v>
      </c>
      <c r="E491" s="28"/>
    </row>
    <row r="492" hidden="1">
      <c r="A492" s="31" t="s">
        <v>3241</v>
      </c>
      <c r="B492" s="29">
        <v>0.0</v>
      </c>
      <c r="C492" s="26"/>
      <c r="D492" s="27">
        <v>0.0</v>
      </c>
      <c r="E492" s="28"/>
    </row>
    <row r="493" hidden="1">
      <c r="A493" s="31" t="s">
        <v>3242</v>
      </c>
      <c r="B493" s="29">
        <v>0.0</v>
      </c>
      <c r="C493" s="26"/>
      <c r="D493" s="27">
        <v>0.0</v>
      </c>
      <c r="E493" s="28"/>
    </row>
    <row r="494" hidden="1">
      <c r="A494" s="31" t="s">
        <v>3244</v>
      </c>
      <c r="B494" s="29">
        <v>0.0</v>
      </c>
      <c r="C494" s="26"/>
      <c r="D494" s="27">
        <v>0.0</v>
      </c>
      <c r="E494" s="28"/>
    </row>
    <row r="495" hidden="1">
      <c r="A495" s="31" t="s">
        <v>3246</v>
      </c>
      <c r="B495" s="29">
        <v>1080.0</v>
      </c>
      <c r="C495" s="26">
        <v>1080.0</v>
      </c>
      <c r="D495" s="27">
        <v>0.0</v>
      </c>
      <c r="E495" s="34"/>
    </row>
    <row r="496" hidden="1">
      <c r="A496" s="58" t="s">
        <v>3247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8" t="s">
        <v>3248</v>
      </c>
      <c r="B497" s="29">
        <v>11455.0</v>
      </c>
      <c r="C497" s="59">
        <v>10925.0</v>
      </c>
      <c r="D497" s="27">
        <v>-530.0</v>
      </c>
      <c r="E497" s="34"/>
    </row>
    <row r="498" hidden="1">
      <c r="A498" s="58" t="s">
        <v>3249</v>
      </c>
      <c r="B498" s="29">
        <v>18074.0</v>
      </c>
      <c r="C498" s="59">
        <v>18074.0</v>
      </c>
      <c r="D498" s="27">
        <v>0.0</v>
      </c>
      <c r="E498" s="34"/>
    </row>
    <row r="499" hidden="1">
      <c r="A499" s="58" t="s">
        <v>3250</v>
      </c>
      <c r="B499" s="29">
        <v>9175.0</v>
      </c>
      <c r="C499" s="59">
        <v>9175.0</v>
      </c>
      <c r="D499" s="27">
        <v>0.0</v>
      </c>
      <c r="E499" s="34"/>
    </row>
    <row r="500" hidden="1">
      <c r="A500" s="58" t="s">
        <v>3252</v>
      </c>
      <c r="B500" s="29">
        <v>0.0</v>
      </c>
      <c r="C500" s="59">
        <v>0.0</v>
      </c>
      <c r="D500" s="27">
        <v>0.0</v>
      </c>
      <c r="E500" s="34"/>
    </row>
    <row r="501" hidden="1">
      <c r="A501" s="58" t="s">
        <v>3253</v>
      </c>
      <c r="B501" s="29">
        <v>4359.0</v>
      </c>
      <c r="C501" s="59">
        <v>4359.0</v>
      </c>
      <c r="D501" s="27">
        <v>0.0</v>
      </c>
      <c r="E501" s="34"/>
    </row>
    <row r="502" hidden="1">
      <c r="A502" s="35" t="s">
        <v>3254</v>
      </c>
      <c r="B502" s="29">
        <v>90709.7</v>
      </c>
      <c r="C502" s="59">
        <v>90641.7</v>
      </c>
      <c r="D502" s="27">
        <v>-68.0</v>
      </c>
      <c r="E502" s="34"/>
    </row>
    <row r="503" hidden="1">
      <c r="A503" s="36" t="s">
        <v>3255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3256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3229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4" t="s">
        <v>3230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5" t="s">
        <v>4446</v>
      </c>
      <c r="B512" s="7"/>
      <c r="C512" s="16"/>
      <c r="D512" s="56" t="s">
        <v>4447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3231</v>
      </c>
      <c r="B514" s="6"/>
      <c r="C514" s="6"/>
      <c r="D514" s="6"/>
      <c r="E514" s="7"/>
    </row>
    <row r="515" hidden="1">
      <c r="A515" s="20" t="s">
        <v>3232</v>
      </c>
      <c r="B515" s="21" t="s">
        <v>3233</v>
      </c>
      <c r="C515" s="22" t="s">
        <v>3234</v>
      </c>
      <c r="D515" s="21" t="s">
        <v>3235</v>
      </c>
      <c r="E515" s="23" t="s">
        <v>13</v>
      </c>
    </row>
    <row r="516" hidden="1">
      <c r="A516" s="57" t="s">
        <v>3236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7" t="s">
        <v>3237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7" t="s">
        <v>3238</v>
      </c>
      <c r="B518" s="29">
        <v>0.0</v>
      </c>
      <c r="C518" s="26"/>
      <c r="D518" s="27">
        <v>0.0</v>
      </c>
      <c r="E518" s="28"/>
    </row>
    <row r="519" hidden="1">
      <c r="A519" s="57" t="s">
        <v>3239</v>
      </c>
      <c r="B519" s="29">
        <v>0.0</v>
      </c>
      <c r="C519" s="26"/>
      <c r="D519" s="27">
        <v>0.0</v>
      </c>
      <c r="E519" s="28"/>
    </row>
    <row r="520" hidden="1">
      <c r="A520" s="31" t="s">
        <v>3241</v>
      </c>
      <c r="B520" s="29">
        <v>0.0</v>
      </c>
      <c r="C520" s="26"/>
      <c r="D520" s="27">
        <v>0.0</v>
      </c>
      <c r="E520" s="28"/>
    </row>
    <row r="521" hidden="1">
      <c r="A521" s="31" t="s">
        <v>3242</v>
      </c>
      <c r="B521" s="29">
        <v>879.0</v>
      </c>
      <c r="C521" s="26"/>
      <c r="D521" s="27">
        <v>-879.0</v>
      </c>
      <c r="E521" s="28"/>
    </row>
    <row r="522" hidden="1">
      <c r="A522" s="31" t="s">
        <v>3244</v>
      </c>
      <c r="B522" s="29">
        <v>2625.0</v>
      </c>
      <c r="C522" s="26">
        <v>3510.0</v>
      </c>
      <c r="D522" s="27">
        <v>885.0</v>
      </c>
      <c r="E522" s="28" t="s">
        <v>4458</v>
      </c>
    </row>
    <row r="523" hidden="1">
      <c r="A523" s="31" t="s">
        <v>3246</v>
      </c>
      <c r="B523" s="29">
        <v>960.0</v>
      </c>
      <c r="C523" s="26">
        <v>1040.0</v>
      </c>
      <c r="D523" s="27">
        <v>80.0</v>
      </c>
      <c r="E523" s="34"/>
    </row>
    <row r="524" hidden="1">
      <c r="A524" s="58" t="s">
        <v>3247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8" t="s">
        <v>3248</v>
      </c>
      <c r="B525" s="29">
        <v>4213.0</v>
      </c>
      <c r="C525" s="59">
        <v>4213.0</v>
      </c>
      <c r="D525" s="27">
        <v>0.0</v>
      </c>
      <c r="E525" s="34"/>
    </row>
    <row r="526" hidden="1">
      <c r="A526" s="58" t="s">
        <v>3249</v>
      </c>
      <c r="B526" s="29">
        <v>15872.0</v>
      </c>
      <c r="C526" s="59">
        <v>15872.0</v>
      </c>
      <c r="D526" s="27">
        <v>0.0</v>
      </c>
      <c r="E526" s="34"/>
    </row>
    <row r="527" hidden="1">
      <c r="A527" s="58" t="s">
        <v>3250</v>
      </c>
      <c r="B527" s="29">
        <v>6720.0</v>
      </c>
      <c r="C527" s="59">
        <v>6720.0</v>
      </c>
      <c r="D527" s="27">
        <v>0.0</v>
      </c>
      <c r="E527" s="34"/>
    </row>
    <row r="528" hidden="1">
      <c r="A528" s="58" t="s">
        <v>3252</v>
      </c>
      <c r="B528" s="29">
        <v>284.0</v>
      </c>
      <c r="C528" s="59">
        <v>284.0</v>
      </c>
      <c r="D528" s="27">
        <v>0.0</v>
      </c>
      <c r="E528" s="34"/>
    </row>
    <row r="529" hidden="1">
      <c r="A529" s="58" t="s">
        <v>3253</v>
      </c>
      <c r="B529" s="29">
        <v>4212.0</v>
      </c>
      <c r="C529" s="59">
        <v>4212.0</v>
      </c>
      <c r="D529" s="27">
        <v>0.0</v>
      </c>
      <c r="E529" s="34"/>
    </row>
    <row r="530" hidden="1">
      <c r="A530" s="35" t="s">
        <v>3254</v>
      </c>
      <c r="B530" s="29">
        <v>84070.0</v>
      </c>
      <c r="C530" s="59">
        <v>83796.0</v>
      </c>
      <c r="D530" s="27">
        <v>-274.0</v>
      </c>
      <c r="E530" s="34"/>
    </row>
    <row r="531" hidden="1">
      <c r="A531" s="36" t="s">
        <v>3255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3256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3229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4" t="s">
        <v>3230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5" t="s">
        <v>4446</v>
      </c>
      <c r="B540" s="7"/>
      <c r="C540" s="16"/>
      <c r="D540" s="56" t="s">
        <v>4447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3231</v>
      </c>
      <c r="B542" s="6"/>
      <c r="C542" s="6"/>
      <c r="D542" s="6"/>
      <c r="E542" s="7"/>
    </row>
    <row r="543" hidden="1">
      <c r="A543" s="20" t="s">
        <v>3232</v>
      </c>
      <c r="B543" s="21" t="s">
        <v>3233</v>
      </c>
      <c r="C543" s="22" t="s">
        <v>3234</v>
      </c>
      <c r="D543" s="21" t="s">
        <v>3235</v>
      </c>
      <c r="E543" s="23" t="s">
        <v>13</v>
      </c>
    </row>
    <row r="544" hidden="1">
      <c r="A544" s="57" t="s">
        <v>3236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7" t="s">
        <v>3237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7" t="s">
        <v>3238</v>
      </c>
      <c r="B546" s="29">
        <v>0.0</v>
      </c>
      <c r="C546" s="26"/>
      <c r="D546" s="27">
        <v>0.0</v>
      </c>
      <c r="E546" s="28"/>
    </row>
    <row r="547" hidden="1">
      <c r="A547" s="57" t="s">
        <v>3239</v>
      </c>
      <c r="B547" s="29">
        <v>0.0</v>
      </c>
      <c r="C547" s="26"/>
      <c r="D547" s="27">
        <v>0.0</v>
      </c>
      <c r="E547" s="28"/>
    </row>
    <row r="548" hidden="1">
      <c r="A548" s="31" t="s">
        <v>3241</v>
      </c>
      <c r="B548" s="29">
        <v>0.0</v>
      </c>
      <c r="C548" s="26"/>
      <c r="D548" s="27">
        <v>0.0</v>
      </c>
      <c r="E548" s="28"/>
    </row>
    <row r="549" hidden="1">
      <c r="A549" s="31" t="s">
        <v>3242</v>
      </c>
      <c r="B549" s="29">
        <v>0.0</v>
      </c>
      <c r="C549" s="26"/>
      <c r="D549" s="27">
        <v>0.0</v>
      </c>
      <c r="E549" s="28"/>
    </row>
    <row r="550" hidden="1">
      <c r="A550" s="31" t="s">
        <v>3244</v>
      </c>
      <c r="B550" s="29">
        <v>200.0</v>
      </c>
      <c r="C550" s="26">
        <v>200.0</v>
      </c>
      <c r="D550" s="27">
        <v>0.0</v>
      </c>
      <c r="E550" s="28" t="s">
        <v>4459</v>
      </c>
    </row>
    <row r="551" hidden="1">
      <c r="A551" s="31" t="s">
        <v>3246</v>
      </c>
      <c r="B551" s="29">
        <v>920.0</v>
      </c>
      <c r="C551" s="26">
        <v>920.0</v>
      </c>
      <c r="D551" s="27">
        <v>0.0</v>
      </c>
      <c r="E551" s="34"/>
    </row>
    <row r="552" hidden="1">
      <c r="A552" s="58" t="s">
        <v>3247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8" t="s">
        <v>3248</v>
      </c>
      <c r="B553" s="29">
        <v>6488.0</v>
      </c>
      <c r="C553" s="59">
        <v>6488.0</v>
      </c>
      <c r="D553" s="27">
        <v>0.0</v>
      </c>
      <c r="E553" s="34"/>
    </row>
    <row r="554" hidden="1">
      <c r="A554" s="58" t="s">
        <v>3249</v>
      </c>
      <c r="B554" s="29">
        <v>20182.25</v>
      </c>
      <c r="C554" s="59">
        <v>20182.25</v>
      </c>
      <c r="D554" s="27">
        <v>0.0</v>
      </c>
      <c r="E554" s="34"/>
    </row>
    <row r="555" hidden="1">
      <c r="A555" s="58" t="s">
        <v>3250</v>
      </c>
      <c r="B555" s="29">
        <v>10014.0</v>
      </c>
      <c r="C555" s="59">
        <v>10014.0</v>
      </c>
      <c r="D555" s="27">
        <v>0.0</v>
      </c>
      <c r="E555" s="34"/>
    </row>
    <row r="556" hidden="1">
      <c r="A556" s="58" t="s">
        <v>3252</v>
      </c>
      <c r="B556" s="29">
        <v>636.0</v>
      </c>
      <c r="C556" s="59">
        <v>636.0</v>
      </c>
      <c r="D556" s="27">
        <v>0.0</v>
      </c>
      <c r="E556" s="34"/>
    </row>
    <row r="557" hidden="1">
      <c r="A557" s="58" t="s">
        <v>3253</v>
      </c>
      <c r="B557" s="29">
        <v>3007.75</v>
      </c>
      <c r="C557" s="59">
        <v>3007.75</v>
      </c>
      <c r="D557" s="27">
        <v>0.0</v>
      </c>
      <c r="E557" s="34"/>
    </row>
    <row r="558" hidden="1">
      <c r="A558" s="35" t="s">
        <v>3254</v>
      </c>
      <c r="B558" s="29">
        <v>101131.40000000001</v>
      </c>
      <c r="C558" s="59">
        <v>100782.4</v>
      </c>
      <c r="D558" s="27">
        <v>-349.00000000001455</v>
      </c>
      <c r="E558" s="34"/>
    </row>
    <row r="559" hidden="1">
      <c r="A559" s="36" t="s">
        <v>3255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3256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3229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4" t="s">
        <v>3230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5" t="s">
        <v>4446</v>
      </c>
      <c r="B568" s="7"/>
      <c r="C568" s="16"/>
      <c r="D568" s="56" t="s">
        <v>4447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3231</v>
      </c>
      <c r="B570" s="6"/>
      <c r="C570" s="6"/>
      <c r="D570" s="6"/>
      <c r="E570" s="7"/>
    </row>
    <row r="571" hidden="1">
      <c r="A571" s="20" t="s">
        <v>3232</v>
      </c>
      <c r="B571" s="21" t="s">
        <v>3233</v>
      </c>
      <c r="C571" s="22" t="s">
        <v>3234</v>
      </c>
      <c r="D571" s="21" t="s">
        <v>3235</v>
      </c>
      <c r="E571" s="23" t="s">
        <v>13</v>
      </c>
    </row>
    <row r="572" hidden="1">
      <c r="A572" s="57" t="s">
        <v>3236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7" t="s">
        <v>3237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7" t="s">
        <v>3238</v>
      </c>
      <c r="B574" s="29">
        <v>0.0</v>
      </c>
      <c r="C574" s="26"/>
      <c r="D574" s="27">
        <v>0.0</v>
      </c>
      <c r="E574" s="28"/>
    </row>
    <row r="575" hidden="1">
      <c r="A575" s="57" t="s">
        <v>3239</v>
      </c>
      <c r="B575" s="29">
        <v>0.0</v>
      </c>
      <c r="C575" s="26"/>
      <c r="D575" s="27">
        <v>0.0</v>
      </c>
      <c r="E575" s="28"/>
    </row>
    <row r="576" hidden="1">
      <c r="A576" s="31" t="s">
        <v>3241</v>
      </c>
      <c r="B576" s="29">
        <v>0.0</v>
      </c>
      <c r="C576" s="26"/>
      <c r="D576" s="27">
        <v>0.0</v>
      </c>
      <c r="E576" s="28"/>
    </row>
    <row r="577" hidden="1">
      <c r="A577" s="31" t="s">
        <v>3242</v>
      </c>
      <c r="B577" s="29">
        <v>0.0</v>
      </c>
      <c r="C577" s="26"/>
      <c r="D577" s="27">
        <v>0.0</v>
      </c>
      <c r="E577" s="28"/>
    </row>
    <row r="578" hidden="1">
      <c r="A578" s="31" t="s">
        <v>3244</v>
      </c>
      <c r="B578" s="29">
        <v>0.0</v>
      </c>
      <c r="C578" s="26"/>
      <c r="D578" s="27">
        <v>0.0</v>
      </c>
      <c r="E578" s="28"/>
    </row>
    <row r="579" hidden="1">
      <c r="A579" s="31" t="s">
        <v>3246</v>
      </c>
      <c r="B579" s="29">
        <v>1080.0</v>
      </c>
      <c r="C579" s="26">
        <v>1080.0</v>
      </c>
      <c r="D579" s="27">
        <v>0.0</v>
      </c>
      <c r="E579" s="34"/>
    </row>
    <row r="580" hidden="1">
      <c r="A580" s="58" t="s">
        <v>3247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8" t="s">
        <v>3248</v>
      </c>
      <c r="B581" s="29">
        <v>7401.0</v>
      </c>
      <c r="C581" s="59">
        <v>7401.0</v>
      </c>
      <c r="D581" s="27">
        <v>0.0</v>
      </c>
      <c r="E581" s="34"/>
    </row>
    <row r="582" hidden="1">
      <c r="A582" s="58" t="s">
        <v>3249</v>
      </c>
      <c r="B582" s="29">
        <v>17423.0</v>
      </c>
      <c r="C582" s="59">
        <v>17423.0</v>
      </c>
      <c r="D582" s="27">
        <v>0.0</v>
      </c>
      <c r="E582" s="34"/>
    </row>
    <row r="583" hidden="1">
      <c r="A583" s="58" t="s">
        <v>3250</v>
      </c>
      <c r="B583" s="29">
        <v>7723.0</v>
      </c>
      <c r="C583" s="59">
        <v>7723.0</v>
      </c>
      <c r="D583" s="27">
        <v>0.0</v>
      </c>
      <c r="E583" s="34"/>
    </row>
    <row r="584" hidden="1">
      <c r="A584" s="58" t="s">
        <v>3252</v>
      </c>
      <c r="B584" s="29">
        <v>463.0</v>
      </c>
      <c r="C584" s="59">
        <v>463.0</v>
      </c>
      <c r="D584" s="27">
        <v>0.0</v>
      </c>
      <c r="E584" s="34"/>
    </row>
    <row r="585" hidden="1">
      <c r="A585" s="58" t="s">
        <v>3253</v>
      </c>
      <c r="B585" s="29">
        <v>3582.25</v>
      </c>
      <c r="C585" s="59">
        <v>3582.25</v>
      </c>
      <c r="D585" s="27">
        <v>0.0</v>
      </c>
      <c r="E585" s="34"/>
    </row>
    <row r="586" hidden="1">
      <c r="A586" s="35" t="s">
        <v>3254</v>
      </c>
      <c r="B586" s="29">
        <v>90679.65000000001</v>
      </c>
      <c r="C586" s="59">
        <v>90679.65000000004</v>
      </c>
      <c r="D586" s="27">
        <v>2.9103830456733704E-11</v>
      </c>
      <c r="E586" s="34"/>
    </row>
    <row r="587" hidden="1">
      <c r="A587" s="36" t="s">
        <v>3255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3256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3229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4" t="s">
        <v>3230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5" t="s">
        <v>4446</v>
      </c>
      <c r="B596" s="7"/>
      <c r="C596" s="16"/>
      <c r="D596" s="56" t="s">
        <v>4447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3231</v>
      </c>
      <c r="B598" s="6"/>
      <c r="C598" s="6"/>
      <c r="D598" s="6"/>
      <c r="E598" s="7"/>
    </row>
    <row r="599" hidden="1">
      <c r="A599" s="20" t="s">
        <v>3232</v>
      </c>
      <c r="B599" s="21" t="s">
        <v>3233</v>
      </c>
      <c r="C599" s="22" t="s">
        <v>3234</v>
      </c>
      <c r="D599" s="21" t="s">
        <v>3235</v>
      </c>
      <c r="E599" s="23" t="s">
        <v>13</v>
      </c>
    </row>
    <row r="600" hidden="1">
      <c r="A600" s="57" t="s">
        <v>3236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7" t="s">
        <v>3237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7" t="s">
        <v>3238</v>
      </c>
      <c r="B602" s="29">
        <v>160.0</v>
      </c>
      <c r="C602" s="26">
        <v>160.0</v>
      </c>
      <c r="D602" s="27">
        <v>0.0</v>
      </c>
      <c r="E602" s="28"/>
    </row>
    <row r="603" hidden="1">
      <c r="A603" s="57" t="s">
        <v>3239</v>
      </c>
      <c r="B603" s="29">
        <v>0.0</v>
      </c>
      <c r="C603" s="26"/>
      <c r="D603" s="27">
        <v>0.0</v>
      </c>
      <c r="E603" s="28"/>
    </row>
    <row r="604" hidden="1">
      <c r="A604" s="31" t="s">
        <v>3241</v>
      </c>
      <c r="B604" s="29">
        <v>0.0</v>
      </c>
      <c r="C604" s="26"/>
      <c r="D604" s="27">
        <v>0.0</v>
      </c>
      <c r="E604" s="28"/>
    </row>
    <row r="605" hidden="1">
      <c r="A605" s="31" t="s">
        <v>3242</v>
      </c>
      <c r="B605" s="29">
        <v>0.0</v>
      </c>
      <c r="C605" s="26"/>
      <c r="D605" s="27">
        <v>0.0</v>
      </c>
      <c r="E605" s="28"/>
    </row>
    <row r="606" hidden="1">
      <c r="A606" s="31" t="s">
        <v>3244</v>
      </c>
      <c r="B606" s="29">
        <v>529.0</v>
      </c>
      <c r="C606" s="26">
        <v>529.0</v>
      </c>
      <c r="D606" s="27">
        <v>0.0</v>
      </c>
      <c r="E606" s="28" t="s">
        <v>4460</v>
      </c>
    </row>
    <row r="607" hidden="1">
      <c r="A607" s="31" t="s">
        <v>3246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8" t="s">
        <v>3247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8" t="s">
        <v>3248</v>
      </c>
      <c r="B609" s="29">
        <v>5849.0</v>
      </c>
      <c r="C609" s="59">
        <v>5849.0</v>
      </c>
      <c r="D609" s="27">
        <v>0.0</v>
      </c>
      <c r="E609" s="34"/>
    </row>
    <row r="610" hidden="1">
      <c r="A610" s="58" t="s">
        <v>3249</v>
      </c>
      <c r="B610" s="29">
        <v>13814.75</v>
      </c>
      <c r="C610" s="59">
        <v>13814.75</v>
      </c>
      <c r="D610" s="27">
        <v>0.0</v>
      </c>
      <c r="E610" s="34"/>
    </row>
    <row r="611" hidden="1">
      <c r="A611" s="58" t="s">
        <v>3250</v>
      </c>
      <c r="B611" s="29">
        <v>8305.0</v>
      </c>
      <c r="C611" s="59">
        <v>8305.0</v>
      </c>
      <c r="D611" s="27">
        <v>0.0</v>
      </c>
      <c r="E611" s="34"/>
    </row>
    <row r="612" hidden="1">
      <c r="A612" s="58" t="s">
        <v>3252</v>
      </c>
      <c r="B612" s="29">
        <v>737.0</v>
      </c>
      <c r="C612" s="59">
        <v>737.0</v>
      </c>
      <c r="D612" s="27">
        <v>0.0</v>
      </c>
      <c r="E612" s="34"/>
    </row>
    <row r="613" hidden="1">
      <c r="A613" s="58" t="s">
        <v>3253</v>
      </c>
      <c r="B613" s="29">
        <v>5229.0</v>
      </c>
      <c r="C613" s="59">
        <v>5229.0</v>
      </c>
      <c r="D613" s="27">
        <v>0.0</v>
      </c>
      <c r="E613" s="34"/>
    </row>
    <row r="614" hidden="1">
      <c r="A614" s="35" t="s">
        <v>3254</v>
      </c>
      <c r="B614" s="29">
        <v>85675.25</v>
      </c>
      <c r="C614" s="59">
        <v>85675.25</v>
      </c>
      <c r="D614" s="27">
        <v>0.0</v>
      </c>
      <c r="E614" s="34"/>
    </row>
    <row r="615" hidden="1">
      <c r="A615" s="36" t="s">
        <v>3255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3256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3229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4" t="s">
        <v>3230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5" t="s">
        <v>4446</v>
      </c>
      <c r="B624" s="7"/>
      <c r="C624" s="16"/>
      <c r="D624" s="56" t="s">
        <v>4447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3231</v>
      </c>
      <c r="B626" s="6"/>
      <c r="C626" s="6"/>
      <c r="D626" s="6"/>
      <c r="E626" s="7"/>
    </row>
    <row r="627" hidden="1">
      <c r="A627" s="20" t="s">
        <v>3232</v>
      </c>
      <c r="B627" s="21" t="s">
        <v>3233</v>
      </c>
      <c r="C627" s="22" t="s">
        <v>3234</v>
      </c>
      <c r="D627" s="21" t="s">
        <v>3235</v>
      </c>
      <c r="E627" s="23" t="s">
        <v>13</v>
      </c>
    </row>
    <row r="628" hidden="1">
      <c r="A628" s="57" t="s">
        <v>3236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7" t="s">
        <v>3237</v>
      </c>
      <c r="B629" s="29">
        <v>8951.0</v>
      </c>
      <c r="C629" s="26">
        <v>8951.0</v>
      </c>
      <c r="D629" s="27">
        <v>0.0</v>
      </c>
      <c r="E629" s="28"/>
    </row>
    <row r="630" hidden="1">
      <c r="A630" s="57" t="s">
        <v>3238</v>
      </c>
      <c r="B630" s="29">
        <v>0.0</v>
      </c>
      <c r="C630" s="26"/>
      <c r="D630" s="27">
        <v>0.0</v>
      </c>
      <c r="E630" s="28"/>
    </row>
    <row r="631" hidden="1">
      <c r="A631" s="57" t="s">
        <v>3239</v>
      </c>
      <c r="B631" s="29">
        <v>0.0</v>
      </c>
      <c r="C631" s="26"/>
      <c r="D631" s="27">
        <v>0.0</v>
      </c>
      <c r="E631" s="28"/>
    </row>
    <row r="632" hidden="1">
      <c r="A632" s="31" t="s">
        <v>3241</v>
      </c>
      <c r="B632" s="29">
        <v>0.0</v>
      </c>
      <c r="C632" s="26"/>
      <c r="D632" s="27">
        <v>0.0</v>
      </c>
      <c r="E632" s="28"/>
    </row>
    <row r="633" hidden="1">
      <c r="A633" s="31" t="s">
        <v>3242</v>
      </c>
      <c r="B633" s="29">
        <v>0.0</v>
      </c>
      <c r="C633" s="26"/>
      <c r="D633" s="27">
        <v>0.0</v>
      </c>
      <c r="E633" s="28"/>
    </row>
    <row r="634" hidden="1">
      <c r="A634" s="31" t="s">
        <v>3244</v>
      </c>
      <c r="B634" s="29">
        <v>0.0</v>
      </c>
      <c r="C634" s="26"/>
      <c r="D634" s="27">
        <v>0.0</v>
      </c>
      <c r="E634" s="28"/>
    </row>
    <row r="635" hidden="1">
      <c r="A635" s="31" t="s">
        <v>3246</v>
      </c>
      <c r="B635" s="29">
        <v>720.0</v>
      </c>
      <c r="C635" s="26">
        <v>720.0</v>
      </c>
      <c r="D635" s="27">
        <v>0.0</v>
      </c>
      <c r="E635" s="34"/>
    </row>
    <row r="636" hidden="1">
      <c r="A636" s="58" t="s">
        <v>3247</v>
      </c>
      <c r="B636" s="29">
        <v>4207.0</v>
      </c>
      <c r="C636" s="29">
        <v>4207.0</v>
      </c>
      <c r="D636" s="27">
        <v>0.0</v>
      </c>
      <c r="E636" s="34"/>
    </row>
    <row r="637" hidden="1">
      <c r="A637" s="58" t="s">
        <v>3248</v>
      </c>
      <c r="B637" s="29">
        <v>5328.0</v>
      </c>
      <c r="C637" s="59">
        <v>5328.0</v>
      </c>
      <c r="D637" s="27">
        <v>0.0</v>
      </c>
      <c r="E637" s="34"/>
    </row>
    <row r="638" hidden="1">
      <c r="A638" s="58" t="s">
        <v>3249</v>
      </c>
      <c r="B638" s="29">
        <v>8582.25</v>
      </c>
      <c r="C638" s="59">
        <v>8931.25</v>
      </c>
      <c r="D638" s="27">
        <v>349.0</v>
      </c>
      <c r="E638" s="34"/>
    </row>
    <row r="639" hidden="1">
      <c r="A639" s="58" t="s">
        <v>3250</v>
      </c>
      <c r="B639" s="29">
        <v>5313.0</v>
      </c>
      <c r="C639" s="59">
        <v>5313.0</v>
      </c>
      <c r="D639" s="27">
        <v>0.0</v>
      </c>
      <c r="E639" s="34"/>
    </row>
    <row r="640" hidden="1">
      <c r="A640" s="58" t="s">
        <v>3252</v>
      </c>
      <c r="B640" s="29">
        <v>0.0</v>
      </c>
      <c r="C640" s="59">
        <v>0.0</v>
      </c>
      <c r="D640" s="27">
        <v>0.0</v>
      </c>
      <c r="E640" s="34"/>
    </row>
    <row r="641" hidden="1">
      <c r="A641" s="58" t="s">
        <v>3253</v>
      </c>
      <c r="B641" s="29">
        <v>1955.0</v>
      </c>
      <c r="C641" s="59">
        <v>1955.0</v>
      </c>
      <c r="D641" s="27">
        <v>0.0</v>
      </c>
      <c r="E641" s="34"/>
    </row>
    <row r="642" hidden="1">
      <c r="A642" s="35" t="s">
        <v>3254</v>
      </c>
      <c r="B642" s="29">
        <v>45044.65</v>
      </c>
      <c r="C642" s="59">
        <v>45393.65</v>
      </c>
      <c r="D642" s="27">
        <v>349.0</v>
      </c>
      <c r="E642" s="34"/>
    </row>
    <row r="643" hidden="1">
      <c r="A643" s="36" t="s">
        <v>3255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3256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3229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4" t="s">
        <v>3230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5" t="s">
        <v>4446</v>
      </c>
      <c r="B652" s="7"/>
      <c r="C652" s="16"/>
      <c r="D652" s="56" t="s">
        <v>4449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3231</v>
      </c>
      <c r="B654" s="6"/>
      <c r="C654" s="6"/>
      <c r="D654" s="6"/>
      <c r="E654" s="7"/>
    </row>
    <row r="655" hidden="1">
      <c r="A655" s="20" t="s">
        <v>3232</v>
      </c>
      <c r="B655" s="21" t="s">
        <v>3233</v>
      </c>
      <c r="C655" s="22" t="s">
        <v>3234</v>
      </c>
      <c r="D655" s="21" t="s">
        <v>3235</v>
      </c>
      <c r="E655" s="23" t="s">
        <v>13</v>
      </c>
    </row>
    <row r="656" hidden="1">
      <c r="A656" s="57" t="s">
        <v>3236</v>
      </c>
      <c r="B656" s="25">
        <v>9518.0</v>
      </c>
      <c r="C656" s="26">
        <v>9518.0</v>
      </c>
      <c r="D656" s="27">
        <v>0.0</v>
      </c>
      <c r="E656" s="28"/>
    </row>
    <row r="657" hidden="1">
      <c r="A657" s="57" t="s">
        <v>3237</v>
      </c>
      <c r="B657" s="29">
        <v>4558.0</v>
      </c>
      <c r="C657" s="26">
        <v>4558.0</v>
      </c>
      <c r="D657" s="27">
        <v>0.0</v>
      </c>
      <c r="E657" s="28"/>
    </row>
    <row r="658" hidden="1">
      <c r="A658" s="57" t="s">
        <v>3238</v>
      </c>
      <c r="B658" s="29">
        <v>0.0</v>
      </c>
      <c r="C658" s="26"/>
      <c r="D658" s="27">
        <v>0.0</v>
      </c>
      <c r="E658" s="28"/>
    </row>
    <row r="659" hidden="1">
      <c r="A659" s="57" t="s">
        <v>3239</v>
      </c>
      <c r="B659" s="29">
        <v>0.0</v>
      </c>
      <c r="C659" s="26"/>
      <c r="D659" s="27">
        <v>0.0</v>
      </c>
      <c r="E659" s="28"/>
    </row>
    <row r="660" hidden="1">
      <c r="A660" s="31" t="s">
        <v>3241</v>
      </c>
      <c r="B660" s="29">
        <v>0.0</v>
      </c>
      <c r="C660" s="26"/>
      <c r="D660" s="27">
        <v>0.0</v>
      </c>
      <c r="E660" s="28"/>
    </row>
    <row r="661" hidden="1">
      <c r="A661" s="31" t="s">
        <v>3242</v>
      </c>
      <c r="B661" s="29">
        <v>0.0</v>
      </c>
      <c r="C661" s="26"/>
      <c r="D661" s="27">
        <v>0.0</v>
      </c>
      <c r="E661" s="28"/>
    </row>
    <row r="662" hidden="1">
      <c r="A662" s="31" t="s">
        <v>3244</v>
      </c>
      <c r="B662" s="29">
        <v>0.0</v>
      </c>
      <c r="C662" s="26"/>
      <c r="D662" s="27">
        <v>0.0</v>
      </c>
      <c r="E662" s="28"/>
    </row>
    <row r="663" hidden="1">
      <c r="A663" s="31" t="s">
        <v>3246</v>
      </c>
      <c r="B663" s="29">
        <v>680.0</v>
      </c>
      <c r="C663" s="26">
        <v>600.0</v>
      </c>
      <c r="D663" s="27">
        <v>-80.0</v>
      </c>
      <c r="E663" s="34"/>
    </row>
    <row r="664" hidden="1">
      <c r="A664" s="58" t="s">
        <v>3247</v>
      </c>
      <c r="B664" s="29">
        <v>6242.0</v>
      </c>
      <c r="C664" s="29">
        <v>6242.0</v>
      </c>
      <c r="D664" s="27">
        <v>0.0</v>
      </c>
      <c r="E664" s="34"/>
    </row>
    <row r="665" hidden="1">
      <c r="A665" s="58" t="s">
        <v>3248</v>
      </c>
      <c r="B665" s="29">
        <v>3153.0</v>
      </c>
      <c r="C665" s="59">
        <v>3153.0</v>
      </c>
      <c r="D665" s="27">
        <v>0.0</v>
      </c>
      <c r="E665" s="34"/>
    </row>
    <row r="666" hidden="1">
      <c r="A666" s="58" t="s">
        <v>3249</v>
      </c>
      <c r="B666" s="29">
        <v>8528.0</v>
      </c>
      <c r="C666" s="59">
        <v>8528.0</v>
      </c>
      <c r="D666" s="27">
        <v>0.0</v>
      </c>
      <c r="E666" s="34"/>
    </row>
    <row r="667" hidden="1">
      <c r="A667" s="58" t="s">
        <v>3250</v>
      </c>
      <c r="B667" s="29">
        <v>4074.0</v>
      </c>
      <c r="C667" s="59">
        <v>4074.0</v>
      </c>
      <c r="D667" s="27">
        <v>0.0</v>
      </c>
      <c r="E667" s="34"/>
    </row>
    <row r="668" hidden="1">
      <c r="A668" s="58" t="s">
        <v>3252</v>
      </c>
      <c r="B668" s="29">
        <v>940.0</v>
      </c>
      <c r="C668" s="59">
        <v>940.0</v>
      </c>
      <c r="D668" s="27">
        <v>0.0</v>
      </c>
      <c r="E668" s="34"/>
    </row>
    <row r="669" hidden="1">
      <c r="A669" s="58" t="s">
        <v>3253</v>
      </c>
      <c r="B669" s="29">
        <v>1164.0</v>
      </c>
      <c r="C669" s="59">
        <v>1164.0</v>
      </c>
      <c r="D669" s="27">
        <v>0.0</v>
      </c>
      <c r="E669" s="34"/>
    </row>
    <row r="670" hidden="1">
      <c r="A670" s="35" t="s">
        <v>3254</v>
      </c>
      <c r="B670" s="29">
        <v>37693.0</v>
      </c>
      <c r="C670" s="59">
        <v>37693.0</v>
      </c>
      <c r="D670" s="27">
        <v>0.0</v>
      </c>
      <c r="E670" s="34"/>
    </row>
    <row r="671" hidden="1">
      <c r="A671" s="36" t="s">
        <v>3255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3256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3229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4" t="s">
        <v>3230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5" t="s">
        <v>4461</v>
      </c>
      <c r="B680" s="7"/>
      <c r="C680" s="16"/>
      <c r="D680" s="56" t="s">
        <v>4447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3231</v>
      </c>
      <c r="B682" s="6"/>
      <c r="C682" s="6"/>
      <c r="D682" s="6"/>
      <c r="E682" s="7"/>
    </row>
    <row r="683" hidden="1">
      <c r="A683" s="20" t="s">
        <v>3232</v>
      </c>
      <c r="B683" s="21" t="s">
        <v>3233</v>
      </c>
      <c r="C683" s="22" t="s">
        <v>3234</v>
      </c>
      <c r="D683" s="21" t="s">
        <v>3235</v>
      </c>
      <c r="E683" s="23" t="s">
        <v>13</v>
      </c>
    </row>
    <row r="684" hidden="1">
      <c r="A684" s="57" t="s">
        <v>3236</v>
      </c>
      <c r="B684" s="25">
        <v>9158.0</v>
      </c>
      <c r="C684" s="26">
        <v>9158.0</v>
      </c>
      <c r="D684" s="27">
        <v>0.0</v>
      </c>
      <c r="E684" s="28"/>
    </row>
    <row r="685" hidden="1">
      <c r="A685" s="57" t="s">
        <v>3237</v>
      </c>
      <c r="B685" s="29">
        <v>2619.5</v>
      </c>
      <c r="C685" s="26">
        <v>2619.5</v>
      </c>
      <c r="D685" s="27">
        <v>0.0</v>
      </c>
      <c r="E685" s="28"/>
    </row>
    <row r="686" hidden="1">
      <c r="A686" s="57" t="s">
        <v>3238</v>
      </c>
      <c r="B686" s="29">
        <v>0.0</v>
      </c>
      <c r="C686" s="26"/>
      <c r="D686" s="27">
        <v>0.0</v>
      </c>
      <c r="E686" s="28"/>
    </row>
    <row r="687" hidden="1">
      <c r="A687" s="57" t="s">
        <v>3239</v>
      </c>
      <c r="B687" s="29">
        <v>0.0</v>
      </c>
      <c r="C687" s="26"/>
      <c r="D687" s="27">
        <v>0.0</v>
      </c>
      <c r="E687" s="28"/>
    </row>
    <row r="688" hidden="1">
      <c r="A688" s="31" t="s">
        <v>3241</v>
      </c>
      <c r="B688" s="29">
        <v>0.0</v>
      </c>
      <c r="C688" s="26"/>
      <c r="D688" s="27">
        <v>0.0</v>
      </c>
      <c r="E688" s="28"/>
    </row>
    <row r="689" hidden="1">
      <c r="A689" s="31" t="s">
        <v>3242</v>
      </c>
      <c r="B689" s="29">
        <v>0.0</v>
      </c>
      <c r="C689" s="26"/>
      <c r="D689" s="27">
        <v>0.0</v>
      </c>
      <c r="E689" s="28"/>
    </row>
    <row r="690" hidden="1">
      <c r="A690" s="31" t="s">
        <v>3244</v>
      </c>
      <c r="B690" s="29">
        <v>0.0</v>
      </c>
      <c r="C690" s="26"/>
      <c r="D690" s="27">
        <v>0.0</v>
      </c>
      <c r="E690" s="28"/>
    </row>
    <row r="691" hidden="1">
      <c r="A691" s="31" t="s">
        <v>3246</v>
      </c>
      <c r="B691" s="29">
        <v>600.0</v>
      </c>
      <c r="C691" s="26">
        <v>600.0</v>
      </c>
      <c r="D691" s="27">
        <v>0.0</v>
      </c>
      <c r="E691" s="34"/>
    </row>
    <row r="692" hidden="1">
      <c r="A692" s="58" t="s">
        <v>3247</v>
      </c>
      <c r="B692" s="29">
        <v>3437.0</v>
      </c>
      <c r="C692" s="29">
        <v>3437.0</v>
      </c>
      <c r="D692" s="27">
        <v>0.0</v>
      </c>
      <c r="E692" s="34"/>
    </row>
    <row r="693" hidden="1">
      <c r="A693" s="58" t="s">
        <v>3248</v>
      </c>
      <c r="B693" s="29">
        <v>4499.0</v>
      </c>
      <c r="C693" s="59">
        <v>4499.0</v>
      </c>
      <c r="D693" s="27">
        <v>0.0</v>
      </c>
      <c r="E693" s="34"/>
    </row>
    <row r="694" hidden="1">
      <c r="A694" s="58" t="s">
        <v>3249</v>
      </c>
      <c r="B694" s="29">
        <v>13528.0</v>
      </c>
      <c r="C694" s="59">
        <v>13528.0</v>
      </c>
      <c r="D694" s="27">
        <v>0.0</v>
      </c>
      <c r="E694" s="34"/>
    </row>
    <row r="695" hidden="1">
      <c r="A695" s="58" t="s">
        <v>3250</v>
      </c>
      <c r="B695" s="29">
        <v>8031.0</v>
      </c>
      <c r="C695" s="59">
        <v>8031.0</v>
      </c>
      <c r="D695" s="27">
        <v>0.0</v>
      </c>
      <c r="E695" s="34"/>
    </row>
    <row r="696" hidden="1">
      <c r="A696" s="58" t="s">
        <v>3252</v>
      </c>
      <c r="B696" s="29">
        <v>0.0</v>
      </c>
      <c r="C696" s="59">
        <v>0.0</v>
      </c>
      <c r="D696" s="27">
        <v>0.0</v>
      </c>
      <c r="E696" s="34"/>
    </row>
    <row r="697" hidden="1">
      <c r="A697" s="58" t="s">
        <v>3253</v>
      </c>
      <c r="B697" s="29">
        <v>3193.0</v>
      </c>
      <c r="C697" s="59">
        <v>3193.0</v>
      </c>
      <c r="D697" s="27">
        <v>0.0</v>
      </c>
      <c r="E697" s="34"/>
    </row>
    <row r="698" hidden="1">
      <c r="A698" s="35" t="s">
        <v>3254</v>
      </c>
      <c r="B698" s="29">
        <v>41864.5</v>
      </c>
      <c r="C698" s="59">
        <v>42123.5</v>
      </c>
      <c r="D698" s="27">
        <v>259.0</v>
      </c>
      <c r="E698" s="34"/>
    </row>
    <row r="699" hidden="1">
      <c r="A699" s="36" t="s">
        <v>3255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3256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3229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4" t="s">
        <v>3230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5" t="s">
        <v>4446</v>
      </c>
      <c r="B708" s="7"/>
      <c r="C708" s="16"/>
      <c r="D708" s="56" t="s">
        <v>4447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3231</v>
      </c>
      <c r="B710" s="6"/>
      <c r="C710" s="6"/>
      <c r="D710" s="6"/>
      <c r="E710" s="7"/>
    </row>
    <row r="711" hidden="1">
      <c r="A711" s="20" t="s">
        <v>3232</v>
      </c>
      <c r="B711" s="21" t="s">
        <v>3233</v>
      </c>
      <c r="C711" s="22" t="s">
        <v>3234</v>
      </c>
      <c r="D711" s="21" t="s">
        <v>3235</v>
      </c>
      <c r="E711" s="23" t="s">
        <v>13</v>
      </c>
    </row>
    <row r="712" hidden="1">
      <c r="A712" s="57" t="s">
        <v>3236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7" t="s">
        <v>3237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7" t="s">
        <v>3238</v>
      </c>
      <c r="B714" s="29">
        <v>0.0</v>
      </c>
      <c r="C714" s="26"/>
      <c r="D714" s="27">
        <v>0.0</v>
      </c>
      <c r="E714" s="28"/>
    </row>
    <row r="715" hidden="1">
      <c r="A715" s="57" t="s">
        <v>3239</v>
      </c>
      <c r="B715" s="29">
        <v>0.0</v>
      </c>
      <c r="C715" s="26"/>
      <c r="D715" s="27">
        <v>0.0</v>
      </c>
      <c r="E715" s="28"/>
    </row>
    <row r="716" hidden="1">
      <c r="A716" s="31" t="s">
        <v>3241</v>
      </c>
      <c r="B716" s="29">
        <v>0.0</v>
      </c>
      <c r="C716" s="26"/>
      <c r="D716" s="27">
        <v>0.0</v>
      </c>
      <c r="E716" s="28"/>
    </row>
    <row r="717" hidden="1">
      <c r="A717" s="31" t="s">
        <v>3242</v>
      </c>
      <c r="B717" s="29">
        <v>0.0</v>
      </c>
      <c r="C717" s="26"/>
      <c r="D717" s="27">
        <v>0.0</v>
      </c>
      <c r="E717" s="28"/>
    </row>
    <row r="718" hidden="1">
      <c r="A718" s="31" t="s">
        <v>3244</v>
      </c>
      <c r="B718" s="29">
        <v>115.0</v>
      </c>
      <c r="C718" s="26">
        <v>115.0</v>
      </c>
      <c r="D718" s="27">
        <v>0.0</v>
      </c>
      <c r="E718" s="28" t="s">
        <v>4462</v>
      </c>
    </row>
    <row r="719" hidden="1">
      <c r="A719" s="31" t="s">
        <v>3246</v>
      </c>
      <c r="B719" s="29">
        <v>800.0</v>
      </c>
      <c r="C719" s="26">
        <v>800.0</v>
      </c>
      <c r="D719" s="27">
        <v>0.0</v>
      </c>
      <c r="E719" s="34"/>
    </row>
    <row r="720" hidden="1">
      <c r="A720" s="58" t="s">
        <v>3247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8" t="s">
        <v>3248</v>
      </c>
      <c r="B721" s="29">
        <v>3732.0</v>
      </c>
      <c r="C721" s="59">
        <v>3732.0</v>
      </c>
      <c r="D721" s="27">
        <v>0.0</v>
      </c>
      <c r="E721" s="34"/>
    </row>
    <row r="722" hidden="1">
      <c r="A722" s="58" t="s">
        <v>3249</v>
      </c>
      <c r="B722" s="29">
        <v>19046.0</v>
      </c>
      <c r="C722" s="59">
        <v>19046.0</v>
      </c>
      <c r="D722" s="27">
        <v>0.0</v>
      </c>
      <c r="E722" s="34"/>
    </row>
    <row r="723" hidden="1">
      <c r="A723" s="58" t="s">
        <v>3250</v>
      </c>
      <c r="B723" s="29">
        <v>7613.0</v>
      </c>
      <c r="C723" s="59">
        <v>7613.0</v>
      </c>
      <c r="D723" s="27">
        <v>0.0</v>
      </c>
      <c r="E723" s="34"/>
    </row>
    <row r="724" hidden="1">
      <c r="A724" s="58" t="s">
        <v>3252</v>
      </c>
      <c r="B724" s="29">
        <v>0.0</v>
      </c>
      <c r="C724" s="59">
        <v>0.0</v>
      </c>
      <c r="D724" s="27">
        <v>0.0</v>
      </c>
      <c r="E724" s="34"/>
    </row>
    <row r="725" hidden="1">
      <c r="A725" s="58" t="s">
        <v>3253</v>
      </c>
      <c r="B725" s="29">
        <v>2792.0</v>
      </c>
      <c r="C725" s="59">
        <v>2792.0</v>
      </c>
      <c r="D725" s="27">
        <v>0.0</v>
      </c>
      <c r="E725" s="34"/>
    </row>
    <row r="726" hidden="1">
      <c r="A726" s="35" t="s">
        <v>3254</v>
      </c>
      <c r="B726" s="29">
        <v>73673.79999999999</v>
      </c>
      <c r="C726" s="59">
        <v>73673.8</v>
      </c>
      <c r="D726" s="27">
        <v>1.4551915228366852E-11</v>
      </c>
      <c r="E726" s="34"/>
    </row>
    <row r="727" hidden="1">
      <c r="A727" s="36" t="s">
        <v>3255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3256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3229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4" t="s">
        <v>3230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5" t="s">
        <v>4446</v>
      </c>
      <c r="B736" s="7"/>
      <c r="C736" s="16"/>
      <c r="D736" s="56" t="s">
        <v>4447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3231</v>
      </c>
      <c r="B738" s="6"/>
      <c r="C738" s="6"/>
      <c r="D738" s="6"/>
      <c r="E738" s="7"/>
    </row>
    <row r="739" hidden="1">
      <c r="A739" s="20" t="s">
        <v>3232</v>
      </c>
      <c r="B739" s="21" t="s">
        <v>3233</v>
      </c>
      <c r="C739" s="22" t="s">
        <v>3234</v>
      </c>
      <c r="D739" s="21" t="s">
        <v>3235</v>
      </c>
      <c r="E739" s="23" t="s">
        <v>13</v>
      </c>
    </row>
    <row r="740" hidden="1">
      <c r="A740" s="57" t="s">
        <v>3236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7" t="s">
        <v>3237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7" t="s">
        <v>3238</v>
      </c>
      <c r="B742" s="29">
        <v>0.0</v>
      </c>
      <c r="C742" s="26"/>
      <c r="D742" s="27">
        <v>0.0</v>
      </c>
      <c r="E742" s="28"/>
    </row>
    <row r="743" hidden="1">
      <c r="A743" s="57" t="s">
        <v>3239</v>
      </c>
      <c r="B743" s="29">
        <v>0.0</v>
      </c>
      <c r="C743" s="26"/>
      <c r="D743" s="27">
        <v>0.0</v>
      </c>
      <c r="E743" s="28"/>
    </row>
    <row r="744" hidden="1">
      <c r="A744" s="31" t="s">
        <v>3241</v>
      </c>
      <c r="B744" s="29">
        <v>0.0</v>
      </c>
      <c r="C744" s="26"/>
      <c r="D744" s="27">
        <v>0.0</v>
      </c>
      <c r="E744" s="28"/>
    </row>
    <row r="745" hidden="1">
      <c r="A745" s="31" t="s">
        <v>3242</v>
      </c>
      <c r="B745" s="29">
        <v>0.0</v>
      </c>
      <c r="C745" s="26"/>
      <c r="D745" s="27">
        <v>0.0</v>
      </c>
      <c r="E745" s="28"/>
    </row>
    <row r="746" hidden="1">
      <c r="A746" s="31" t="s">
        <v>3244</v>
      </c>
      <c r="B746" s="29">
        <v>0.0</v>
      </c>
      <c r="C746" s="26"/>
      <c r="D746" s="27">
        <v>0.0</v>
      </c>
      <c r="E746" s="28"/>
    </row>
    <row r="747" hidden="1">
      <c r="A747" s="31" t="s">
        <v>3246</v>
      </c>
      <c r="B747" s="29">
        <v>520.0</v>
      </c>
      <c r="C747" s="26">
        <v>520.0</v>
      </c>
      <c r="D747" s="27">
        <v>0.0</v>
      </c>
      <c r="E747" s="34"/>
    </row>
    <row r="748" hidden="1">
      <c r="A748" s="58" t="s">
        <v>3247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8" t="s">
        <v>3248</v>
      </c>
      <c r="B749" s="29">
        <v>2647.0</v>
      </c>
      <c r="C749" s="59">
        <v>2647.0</v>
      </c>
      <c r="D749" s="27">
        <v>0.0</v>
      </c>
      <c r="E749" s="34"/>
    </row>
    <row r="750" hidden="1">
      <c r="A750" s="58" t="s">
        <v>3249</v>
      </c>
      <c r="B750" s="29">
        <v>18368.0</v>
      </c>
      <c r="C750" s="59">
        <v>17715.0</v>
      </c>
      <c r="D750" s="27">
        <v>-653.0</v>
      </c>
      <c r="E750" s="34"/>
    </row>
    <row r="751" hidden="1">
      <c r="A751" s="58" t="s">
        <v>3250</v>
      </c>
      <c r="B751" s="29">
        <v>8682.0</v>
      </c>
      <c r="C751" s="59">
        <v>8682.0</v>
      </c>
      <c r="D751" s="27">
        <v>0.0</v>
      </c>
      <c r="E751" s="34"/>
    </row>
    <row r="752" hidden="1">
      <c r="A752" s="58" t="s">
        <v>3252</v>
      </c>
      <c r="B752" s="29">
        <v>518.0</v>
      </c>
      <c r="C752" s="59">
        <v>518.0</v>
      </c>
      <c r="D752" s="27">
        <v>0.0</v>
      </c>
      <c r="E752" s="34"/>
    </row>
    <row r="753" hidden="1">
      <c r="A753" s="58" t="s">
        <v>3253</v>
      </c>
      <c r="B753" s="29">
        <v>2892.0</v>
      </c>
      <c r="C753" s="59">
        <v>2892.0</v>
      </c>
      <c r="D753" s="27">
        <v>0.0</v>
      </c>
      <c r="E753" s="34"/>
    </row>
    <row r="754" hidden="1">
      <c r="A754" s="35" t="s">
        <v>3254</v>
      </c>
      <c r="B754" s="29">
        <v>86398.68</v>
      </c>
      <c r="C754" s="59">
        <v>85745.68000000002</v>
      </c>
      <c r="D754" s="27">
        <v>-652.9999999999709</v>
      </c>
      <c r="E754" s="34"/>
    </row>
    <row r="755" hidden="1">
      <c r="A755" s="36" t="s">
        <v>3255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3256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3229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4" t="s">
        <v>3230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5" t="s">
        <v>4446</v>
      </c>
      <c r="B764" s="7"/>
      <c r="C764" s="16"/>
      <c r="D764" s="56" t="s">
        <v>4447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3231</v>
      </c>
      <c r="B766" s="6"/>
      <c r="C766" s="6"/>
      <c r="D766" s="6"/>
      <c r="E766" s="7"/>
    </row>
    <row r="767" hidden="1">
      <c r="A767" s="20" t="s">
        <v>3232</v>
      </c>
      <c r="B767" s="21" t="s">
        <v>3233</v>
      </c>
      <c r="C767" s="22" t="s">
        <v>3234</v>
      </c>
      <c r="D767" s="21" t="s">
        <v>3235</v>
      </c>
      <c r="E767" s="23" t="s">
        <v>13</v>
      </c>
    </row>
    <row r="768" hidden="1">
      <c r="A768" s="57" t="s">
        <v>3236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7" t="s">
        <v>3237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7" t="s">
        <v>3238</v>
      </c>
      <c r="B770" s="29">
        <v>0.0</v>
      </c>
      <c r="C770" s="26"/>
      <c r="D770" s="27">
        <v>0.0</v>
      </c>
      <c r="E770" s="28"/>
    </row>
    <row r="771" hidden="1">
      <c r="A771" s="57" t="s">
        <v>3239</v>
      </c>
      <c r="B771" s="29">
        <v>0.0</v>
      </c>
      <c r="C771" s="26"/>
      <c r="D771" s="27">
        <v>0.0</v>
      </c>
      <c r="E771" s="28"/>
    </row>
    <row r="772" hidden="1">
      <c r="A772" s="31" t="s">
        <v>3241</v>
      </c>
      <c r="B772" s="29">
        <v>0.0</v>
      </c>
      <c r="C772" s="26"/>
      <c r="D772" s="27">
        <v>0.0</v>
      </c>
      <c r="E772" s="28"/>
    </row>
    <row r="773" hidden="1">
      <c r="A773" s="31" t="s">
        <v>3242</v>
      </c>
      <c r="B773" s="29">
        <v>0.0</v>
      </c>
      <c r="C773" s="26"/>
      <c r="D773" s="27">
        <v>0.0</v>
      </c>
      <c r="E773" s="28"/>
    </row>
    <row r="774" hidden="1">
      <c r="A774" s="31" t="s">
        <v>3244</v>
      </c>
      <c r="B774" s="29">
        <v>0.0</v>
      </c>
      <c r="C774" s="26"/>
      <c r="D774" s="27">
        <v>0.0</v>
      </c>
      <c r="E774" s="28"/>
    </row>
    <row r="775" hidden="1">
      <c r="A775" s="31" t="s">
        <v>3246</v>
      </c>
      <c r="B775" s="29">
        <v>680.0</v>
      </c>
      <c r="C775" s="26">
        <v>680.0</v>
      </c>
      <c r="D775" s="27">
        <v>0.0</v>
      </c>
      <c r="E775" s="34"/>
    </row>
    <row r="776" hidden="1">
      <c r="A776" s="58" t="s">
        <v>3247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8" t="s">
        <v>3248</v>
      </c>
      <c r="B777" s="29">
        <v>6326.0</v>
      </c>
      <c r="C777" s="59">
        <v>6326.0</v>
      </c>
      <c r="D777" s="27">
        <v>0.0</v>
      </c>
      <c r="E777" s="34"/>
    </row>
    <row r="778" hidden="1">
      <c r="A778" s="58" t="s">
        <v>3249</v>
      </c>
      <c r="B778" s="29">
        <v>15051.0</v>
      </c>
      <c r="C778" s="59">
        <v>15051.0</v>
      </c>
      <c r="D778" s="27">
        <v>0.0</v>
      </c>
      <c r="E778" s="34"/>
    </row>
    <row r="779" hidden="1">
      <c r="A779" s="58" t="s">
        <v>3250</v>
      </c>
      <c r="B779" s="29">
        <v>10480.0</v>
      </c>
      <c r="C779" s="59">
        <v>10480.0</v>
      </c>
      <c r="D779" s="27">
        <v>0.0</v>
      </c>
      <c r="E779" s="34"/>
    </row>
    <row r="780" hidden="1">
      <c r="A780" s="58" t="s">
        <v>3252</v>
      </c>
      <c r="B780" s="29">
        <v>1280.0</v>
      </c>
      <c r="C780" s="59">
        <v>1280.0</v>
      </c>
      <c r="D780" s="27">
        <v>0.0</v>
      </c>
      <c r="E780" s="34"/>
    </row>
    <row r="781" hidden="1">
      <c r="A781" s="58" t="s">
        <v>3253</v>
      </c>
      <c r="B781" s="29">
        <v>2712.0</v>
      </c>
      <c r="C781" s="59">
        <v>2712.0</v>
      </c>
      <c r="D781" s="27">
        <v>0.0</v>
      </c>
      <c r="E781" s="34"/>
    </row>
    <row r="782" hidden="1">
      <c r="A782" s="35" t="s">
        <v>3254</v>
      </c>
      <c r="B782" s="29">
        <v>108893.18</v>
      </c>
      <c r="C782" s="59">
        <v>108893.1800000001</v>
      </c>
      <c r="D782" s="27">
        <v>1.0186340659856796E-10</v>
      </c>
      <c r="E782" s="34"/>
    </row>
    <row r="783" hidden="1">
      <c r="A783" s="36" t="s">
        <v>3255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3256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3229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4" t="s">
        <v>3230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5" t="s">
        <v>4446</v>
      </c>
      <c r="B792" s="7"/>
      <c r="C792" s="16"/>
      <c r="D792" s="56" t="s">
        <v>4455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3231</v>
      </c>
      <c r="B794" s="6"/>
      <c r="C794" s="6"/>
      <c r="D794" s="6"/>
      <c r="E794" s="7"/>
    </row>
    <row r="795" hidden="1">
      <c r="A795" s="20" t="s">
        <v>3232</v>
      </c>
      <c r="B795" s="21" t="s">
        <v>3233</v>
      </c>
      <c r="C795" s="22" t="s">
        <v>3234</v>
      </c>
      <c r="D795" s="21" t="s">
        <v>3235</v>
      </c>
      <c r="E795" s="23" t="s">
        <v>13</v>
      </c>
    </row>
    <row r="796" hidden="1">
      <c r="A796" s="57" t="s">
        <v>3236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7" t="s">
        <v>3237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7" t="s">
        <v>3238</v>
      </c>
      <c r="B798" s="29">
        <v>300.0</v>
      </c>
      <c r="C798" s="26">
        <v>300.0</v>
      </c>
      <c r="D798" s="27">
        <v>0.0</v>
      </c>
      <c r="E798" s="28"/>
    </row>
    <row r="799" hidden="1">
      <c r="A799" s="57" t="s">
        <v>3239</v>
      </c>
      <c r="B799" s="29">
        <v>0.0</v>
      </c>
      <c r="C799" s="26"/>
      <c r="D799" s="27">
        <v>0.0</v>
      </c>
      <c r="E799" s="28"/>
    </row>
    <row r="800" hidden="1">
      <c r="A800" s="31" t="s">
        <v>3241</v>
      </c>
      <c r="B800" s="29">
        <v>0.0</v>
      </c>
      <c r="C800" s="26"/>
      <c r="D800" s="27">
        <v>0.0</v>
      </c>
      <c r="E800" s="28"/>
    </row>
    <row r="801" hidden="1">
      <c r="A801" s="31" t="s">
        <v>3242</v>
      </c>
      <c r="B801" s="29">
        <v>0.0</v>
      </c>
      <c r="C801" s="26"/>
      <c r="D801" s="27">
        <v>0.0</v>
      </c>
      <c r="E801" s="28"/>
    </row>
    <row r="802" hidden="1">
      <c r="A802" s="31" t="s">
        <v>3244</v>
      </c>
      <c r="B802" s="29">
        <v>0.0</v>
      </c>
      <c r="C802" s="26"/>
      <c r="D802" s="27">
        <v>0.0</v>
      </c>
      <c r="E802" s="28"/>
    </row>
    <row r="803" hidden="1">
      <c r="A803" s="31" t="s">
        <v>3246</v>
      </c>
      <c r="B803" s="29">
        <v>480.0</v>
      </c>
      <c r="C803" s="26">
        <v>480.0</v>
      </c>
      <c r="D803" s="27">
        <v>0.0</v>
      </c>
      <c r="E803" s="34"/>
    </row>
    <row r="804" hidden="1">
      <c r="A804" s="58" t="s">
        <v>3247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8" t="s">
        <v>3248</v>
      </c>
      <c r="B805" s="29">
        <v>4165.0</v>
      </c>
      <c r="C805" s="59">
        <v>4165.0</v>
      </c>
      <c r="D805" s="27">
        <v>0.0</v>
      </c>
      <c r="E805" s="34"/>
    </row>
    <row r="806" hidden="1">
      <c r="A806" s="58" t="s">
        <v>3249</v>
      </c>
      <c r="B806" s="29">
        <v>8798.0</v>
      </c>
      <c r="C806" s="59">
        <v>8798.0</v>
      </c>
      <c r="D806" s="27">
        <v>0.0</v>
      </c>
      <c r="E806" s="34"/>
    </row>
    <row r="807" hidden="1">
      <c r="A807" s="58" t="s">
        <v>3250</v>
      </c>
      <c r="B807" s="29">
        <v>3522.0</v>
      </c>
      <c r="C807" s="59">
        <v>3522.0</v>
      </c>
      <c r="D807" s="27">
        <v>0.0</v>
      </c>
      <c r="E807" s="34"/>
    </row>
    <row r="808" hidden="1">
      <c r="A808" s="58" t="s">
        <v>3252</v>
      </c>
      <c r="B808" s="29">
        <v>329.0</v>
      </c>
      <c r="C808" s="59">
        <v>329.0</v>
      </c>
      <c r="D808" s="27">
        <v>0.0</v>
      </c>
      <c r="E808" s="34"/>
    </row>
    <row r="809" hidden="1">
      <c r="A809" s="58" t="s">
        <v>3253</v>
      </c>
      <c r="B809" s="29">
        <v>2419.0</v>
      </c>
      <c r="C809" s="59">
        <v>2419.0</v>
      </c>
      <c r="D809" s="27">
        <v>0.0</v>
      </c>
      <c r="E809" s="34"/>
    </row>
    <row r="810" hidden="1">
      <c r="A810" s="35" t="s">
        <v>3254</v>
      </c>
      <c r="B810" s="29">
        <v>64294.01</v>
      </c>
      <c r="C810" s="59">
        <v>64294.01000000004</v>
      </c>
      <c r="D810" s="37">
        <v>3.637978807091713E-11</v>
      </c>
      <c r="E810" s="34"/>
    </row>
    <row r="811" hidden="1">
      <c r="A811" s="36" t="s">
        <v>3255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3256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3229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4" t="s">
        <v>3230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5" t="s">
        <v>4447</v>
      </c>
      <c r="B820" s="7"/>
      <c r="C820" s="16"/>
      <c r="D820" s="56" t="s">
        <v>4447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3231</v>
      </c>
      <c r="B822" s="6"/>
      <c r="C822" s="6"/>
      <c r="D822" s="6"/>
      <c r="E822" s="7"/>
    </row>
    <row r="823" hidden="1">
      <c r="A823" s="20" t="s">
        <v>3232</v>
      </c>
      <c r="B823" s="21" t="s">
        <v>3233</v>
      </c>
      <c r="C823" s="22" t="s">
        <v>3234</v>
      </c>
      <c r="D823" s="21" t="s">
        <v>3235</v>
      </c>
      <c r="E823" s="23" t="s">
        <v>13</v>
      </c>
    </row>
    <row r="824" hidden="1">
      <c r="A824" s="57" t="s">
        <v>3236</v>
      </c>
      <c r="B824" s="25">
        <v>954.0</v>
      </c>
      <c r="C824" s="26">
        <v>954.0</v>
      </c>
      <c r="D824" s="27">
        <v>0.0</v>
      </c>
      <c r="E824" s="28"/>
    </row>
    <row r="825" hidden="1">
      <c r="A825" s="57" t="s">
        <v>3237</v>
      </c>
      <c r="B825" s="29">
        <v>972.0</v>
      </c>
      <c r="C825" s="26">
        <v>972.0</v>
      </c>
      <c r="D825" s="27">
        <v>0.0</v>
      </c>
      <c r="E825" s="28"/>
    </row>
    <row r="826" hidden="1">
      <c r="A826" s="57" t="s">
        <v>3238</v>
      </c>
      <c r="B826" s="29">
        <v>0.0</v>
      </c>
      <c r="C826" s="26"/>
      <c r="D826" s="27">
        <v>0.0</v>
      </c>
      <c r="E826" s="28"/>
    </row>
    <row r="827" hidden="1">
      <c r="A827" s="57" t="s">
        <v>3239</v>
      </c>
      <c r="B827" s="29">
        <v>0.0</v>
      </c>
      <c r="C827" s="26"/>
      <c r="D827" s="27">
        <v>0.0</v>
      </c>
      <c r="E827" s="28"/>
    </row>
    <row r="828" hidden="1">
      <c r="A828" s="31" t="s">
        <v>3241</v>
      </c>
      <c r="B828" s="29">
        <v>0.0</v>
      </c>
      <c r="C828" s="26"/>
      <c r="D828" s="27">
        <v>0.0</v>
      </c>
      <c r="E828" s="28"/>
    </row>
    <row r="829" hidden="1">
      <c r="A829" s="31" t="s">
        <v>3242</v>
      </c>
      <c r="B829" s="29">
        <v>0.0</v>
      </c>
      <c r="C829" s="26"/>
      <c r="D829" s="27">
        <v>0.0</v>
      </c>
      <c r="E829" s="28"/>
    </row>
    <row r="830" hidden="1">
      <c r="A830" s="31" t="s">
        <v>3244</v>
      </c>
      <c r="B830" s="29">
        <v>0.0</v>
      </c>
      <c r="C830" s="26"/>
      <c r="D830" s="27">
        <v>0.0</v>
      </c>
      <c r="E830" s="28"/>
    </row>
    <row r="831" hidden="1">
      <c r="A831" s="31" t="s">
        <v>3246</v>
      </c>
      <c r="B831" s="29">
        <v>40.0</v>
      </c>
      <c r="C831" s="26">
        <v>40.0</v>
      </c>
      <c r="D831" s="27">
        <v>0.0</v>
      </c>
      <c r="E831" s="34"/>
    </row>
    <row r="832" hidden="1">
      <c r="A832" s="58" t="s">
        <v>3247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8" t="s">
        <v>3248</v>
      </c>
      <c r="B833" s="29">
        <v>274.0</v>
      </c>
      <c r="C833" s="59">
        <v>274.0</v>
      </c>
      <c r="D833" s="27">
        <v>0.0</v>
      </c>
      <c r="E833" s="34"/>
    </row>
    <row r="834" hidden="1">
      <c r="A834" s="58" t="s">
        <v>3249</v>
      </c>
      <c r="B834" s="29">
        <v>2142.0</v>
      </c>
      <c r="C834" s="59">
        <v>2142.0</v>
      </c>
      <c r="D834" s="27">
        <v>0.0</v>
      </c>
      <c r="E834" s="34"/>
    </row>
    <row r="835" hidden="1">
      <c r="A835" s="58" t="s">
        <v>3250</v>
      </c>
      <c r="B835" s="29">
        <v>1216.0</v>
      </c>
      <c r="C835" s="59">
        <v>1216.0</v>
      </c>
      <c r="D835" s="27">
        <v>0.0</v>
      </c>
      <c r="E835" s="34"/>
    </row>
    <row r="836" hidden="1">
      <c r="A836" s="58" t="s">
        <v>3252</v>
      </c>
      <c r="B836" s="29">
        <v>364.0</v>
      </c>
      <c r="C836" s="59">
        <v>364.0</v>
      </c>
      <c r="D836" s="27">
        <v>0.0</v>
      </c>
      <c r="E836" s="34"/>
    </row>
    <row r="837" hidden="1">
      <c r="A837" s="58" t="s">
        <v>3253</v>
      </c>
      <c r="B837" s="29">
        <v>0.0</v>
      </c>
      <c r="C837" s="59">
        <v>0.0</v>
      </c>
      <c r="D837" s="27">
        <v>0.0</v>
      </c>
      <c r="E837" s="34"/>
    </row>
    <row r="838" hidden="1">
      <c r="A838" s="35" t="s">
        <v>3254</v>
      </c>
      <c r="B838" s="29">
        <v>8541.21</v>
      </c>
      <c r="C838" s="59">
        <v>8541.21</v>
      </c>
      <c r="D838" s="37">
        <v>0.0</v>
      </c>
      <c r="E838" s="34"/>
    </row>
    <row r="839" hidden="1">
      <c r="A839" s="36" t="s">
        <v>3255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3256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3229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4" t="s">
        <v>3230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5" t="s">
        <v>4447</v>
      </c>
      <c r="B848" s="7"/>
      <c r="C848" s="16"/>
      <c r="D848" s="56" t="s">
        <v>4447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3231</v>
      </c>
      <c r="B850" s="6"/>
      <c r="C850" s="6"/>
      <c r="D850" s="6"/>
      <c r="E850" s="7"/>
    </row>
    <row r="851" hidden="1">
      <c r="A851" s="20" t="s">
        <v>3232</v>
      </c>
      <c r="B851" s="21" t="s">
        <v>3233</v>
      </c>
      <c r="C851" s="22" t="s">
        <v>3234</v>
      </c>
      <c r="D851" s="21" t="s">
        <v>3235</v>
      </c>
      <c r="E851" s="23" t="s">
        <v>13</v>
      </c>
    </row>
    <row r="852" hidden="1">
      <c r="A852" s="57" t="s">
        <v>3236</v>
      </c>
      <c r="B852" s="25">
        <v>954.0</v>
      </c>
      <c r="C852" s="26">
        <v>954.0</v>
      </c>
      <c r="D852" s="27">
        <v>0.0</v>
      </c>
      <c r="E852" s="28"/>
    </row>
    <row r="853" hidden="1">
      <c r="A853" s="57" t="s">
        <v>3237</v>
      </c>
      <c r="B853" s="29">
        <v>972.0</v>
      </c>
      <c r="C853" s="26">
        <v>972.0</v>
      </c>
      <c r="D853" s="27">
        <v>0.0</v>
      </c>
      <c r="E853" s="28"/>
    </row>
    <row r="854" hidden="1">
      <c r="A854" s="57" t="s">
        <v>3238</v>
      </c>
      <c r="B854" s="29">
        <v>0.0</v>
      </c>
      <c r="C854" s="26"/>
      <c r="D854" s="27">
        <v>0.0</v>
      </c>
      <c r="E854" s="28"/>
    </row>
    <row r="855" hidden="1">
      <c r="A855" s="57" t="s">
        <v>3239</v>
      </c>
      <c r="B855" s="29">
        <v>0.0</v>
      </c>
      <c r="C855" s="26"/>
      <c r="D855" s="27">
        <v>0.0</v>
      </c>
      <c r="E855" s="28"/>
    </row>
    <row r="856" hidden="1">
      <c r="A856" s="31" t="s">
        <v>3241</v>
      </c>
      <c r="B856" s="29">
        <v>0.0</v>
      </c>
      <c r="C856" s="26"/>
      <c r="D856" s="27">
        <v>0.0</v>
      </c>
      <c r="E856" s="28"/>
    </row>
    <row r="857" hidden="1">
      <c r="A857" s="31" t="s">
        <v>3242</v>
      </c>
      <c r="B857" s="29">
        <v>0.0</v>
      </c>
      <c r="C857" s="26"/>
      <c r="D857" s="27">
        <v>0.0</v>
      </c>
      <c r="E857" s="28"/>
    </row>
    <row r="858" hidden="1">
      <c r="A858" s="31" t="s">
        <v>3244</v>
      </c>
      <c r="B858" s="29">
        <v>0.0</v>
      </c>
      <c r="C858" s="26"/>
      <c r="D858" s="27">
        <v>0.0</v>
      </c>
      <c r="E858" s="28"/>
    </row>
    <row r="859" hidden="1">
      <c r="A859" s="31" t="s">
        <v>3246</v>
      </c>
      <c r="B859" s="29">
        <v>40.0</v>
      </c>
      <c r="C859" s="26">
        <v>40.0</v>
      </c>
      <c r="D859" s="27">
        <v>0.0</v>
      </c>
      <c r="E859" s="34"/>
    </row>
    <row r="860" hidden="1">
      <c r="A860" s="58" t="s">
        <v>3247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8" t="s">
        <v>3248</v>
      </c>
      <c r="B861" s="29">
        <v>274.0</v>
      </c>
      <c r="C861" s="59">
        <v>274.0</v>
      </c>
      <c r="D861" s="27">
        <v>0.0</v>
      </c>
      <c r="E861" s="34"/>
    </row>
    <row r="862" hidden="1">
      <c r="A862" s="58" t="s">
        <v>3249</v>
      </c>
      <c r="B862" s="29">
        <v>2142.0</v>
      </c>
      <c r="C862" s="59">
        <v>2142.0</v>
      </c>
      <c r="D862" s="27">
        <v>0.0</v>
      </c>
      <c r="E862" s="34"/>
    </row>
    <row r="863" hidden="1">
      <c r="A863" s="58" t="s">
        <v>3250</v>
      </c>
      <c r="B863" s="29">
        <v>1216.0</v>
      </c>
      <c r="C863" s="59">
        <v>1216.0</v>
      </c>
      <c r="D863" s="27">
        <v>0.0</v>
      </c>
      <c r="E863" s="34"/>
    </row>
    <row r="864" hidden="1">
      <c r="A864" s="58" t="s">
        <v>3252</v>
      </c>
      <c r="B864" s="29">
        <v>364.0</v>
      </c>
      <c r="C864" s="59">
        <v>364.0</v>
      </c>
      <c r="D864" s="27">
        <v>0.0</v>
      </c>
      <c r="E864" s="34"/>
    </row>
    <row r="865" hidden="1">
      <c r="A865" s="58" t="s">
        <v>3253</v>
      </c>
      <c r="B865" s="29">
        <v>0.0</v>
      </c>
      <c r="C865" s="59">
        <v>0.0</v>
      </c>
      <c r="D865" s="27">
        <v>0.0</v>
      </c>
      <c r="E865" s="34"/>
    </row>
    <row r="866" hidden="1">
      <c r="A866" s="35" t="s">
        <v>3254</v>
      </c>
      <c r="B866" s="29">
        <v>8541.21</v>
      </c>
      <c r="C866" s="59">
        <v>8541.21</v>
      </c>
      <c r="D866" s="37">
        <v>0.0</v>
      </c>
      <c r="E866" s="34"/>
    </row>
    <row r="867" hidden="1">
      <c r="A867" s="36" t="s">
        <v>3255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3256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3229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4" t="s">
        <v>3230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5" t="s">
        <v>4446</v>
      </c>
      <c r="B876" s="7"/>
      <c r="C876" s="16"/>
      <c r="D876" s="56" t="s">
        <v>4447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3231</v>
      </c>
      <c r="B878" s="6"/>
      <c r="C878" s="6"/>
      <c r="D878" s="6"/>
      <c r="E878" s="7"/>
    </row>
    <row r="879" hidden="1">
      <c r="A879" s="20" t="s">
        <v>3232</v>
      </c>
      <c r="B879" s="21" t="s">
        <v>3233</v>
      </c>
      <c r="C879" s="22" t="s">
        <v>3234</v>
      </c>
      <c r="D879" s="21" t="s">
        <v>3235</v>
      </c>
      <c r="E879" s="23" t="s">
        <v>13</v>
      </c>
    </row>
    <row r="880" hidden="1">
      <c r="A880" s="57" t="s">
        <v>3236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7" t="s">
        <v>3237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7" t="s">
        <v>3238</v>
      </c>
      <c r="B882" s="29">
        <v>0.0</v>
      </c>
      <c r="C882" s="26"/>
      <c r="D882" s="27">
        <v>0.0</v>
      </c>
      <c r="E882" s="28"/>
    </row>
    <row r="883" hidden="1">
      <c r="A883" s="57" t="s">
        <v>3239</v>
      </c>
      <c r="B883" s="29">
        <v>0.0</v>
      </c>
      <c r="C883" s="26"/>
      <c r="D883" s="27">
        <v>0.0</v>
      </c>
      <c r="E883" s="28"/>
    </row>
    <row r="884" hidden="1">
      <c r="A884" s="31" t="s">
        <v>3241</v>
      </c>
      <c r="B884" s="29">
        <v>0.0</v>
      </c>
      <c r="C884" s="26"/>
      <c r="D884" s="27">
        <v>0.0</v>
      </c>
      <c r="E884" s="28"/>
    </row>
    <row r="885" hidden="1">
      <c r="A885" s="31" t="s">
        <v>3242</v>
      </c>
      <c r="B885" s="29">
        <v>0.0</v>
      </c>
      <c r="C885" s="26"/>
      <c r="D885" s="27">
        <v>0.0</v>
      </c>
      <c r="E885" s="28"/>
    </row>
    <row r="886" hidden="1">
      <c r="A886" s="31" t="s">
        <v>3244</v>
      </c>
      <c r="B886" s="29">
        <v>2000.0</v>
      </c>
      <c r="C886" s="26">
        <v>2000.0</v>
      </c>
      <c r="D886" s="27">
        <v>0.0</v>
      </c>
      <c r="E886" s="28" t="s">
        <v>4463</v>
      </c>
    </row>
    <row r="887" hidden="1">
      <c r="A887" s="31" t="s">
        <v>3246</v>
      </c>
      <c r="B887" s="29">
        <v>760.0</v>
      </c>
      <c r="C887" s="26">
        <v>760.0</v>
      </c>
      <c r="D887" s="27">
        <v>0.0</v>
      </c>
      <c r="E887" s="34"/>
    </row>
    <row r="888" hidden="1">
      <c r="A888" s="58" t="s">
        <v>3247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8" t="s">
        <v>3248</v>
      </c>
      <c r="B889" s="29">
        <v>5856.0</v>
      </c>
      <c r="C889" s="59">
        <v>5856.0</v>
      </c>
      <c r="D889" s="27">
        <v>0.0</v>
      </c>
      <c r="E889" s="34"/>
    </row>
    <row r="890" hidden="1">
      <c r="A890" s="58" t="s">
        <v>3249</v>
      </c>
      <c r="B890" s="29">
        <v>28203.0</v>
      </c>
      <c r="C890" s="59">
        <v>27919.0</v>
      </c>
      <c r="D890" s="27">
        <v>-284.0</v>
      </c>
      <c r="E890" s="34"/>
    </row>
    <row r="891" hidden="1">
      <c r="A891" s="58" t="s">
        <v>3250</v>
      </c>
      <c r="B891" s="29">
        <v>5518.0</v>
      </c>
      <c r="C891" s="59">
        <v>5518.0</v>
      </c>
      <c r="D891" s="27">
        <v>0.0</v>
      </c>
      <c r="E891" s="34"/>
    </row>
    <row r="892" hidden="1">
      <c r="A892" s="58" t="s">
        <v>3252</v>
      </c>
      <c r="B892" s="29">
        <v>1803.0</v>
      </c>
      <c r="C892" s="59">
        <v>1803.0</v>
      </c>
      <c r="D892" s="27">
        <v>0.0</v>
      </c>
      <c r="E892" s="34"/>
    </row>
    <row r="893" hidden="1">
      <c r="A893" s="58" t="s">
        <v>3253</v>
      </c>
      <c r="B893" s="29">
        <v>3815.0</v>
      </c>
      <c r="C893" s="59">
        <v>3815.0</v>
      </c>
      <c r="D893" s="27">
        <v>0.0</v>
      </c>
      <c r="E893" s="34"/>
    </row>
    <row r="894" hidden="1">
      <c r="A894" s="35" t="s">
        <v>3254</v>
      </c>
      <c r="B894" s="29">
        <v>102996.29</v>
      </c>
      <c r="C894" s="59">
        <v>102294.29000000002</v>
      </c>
      <c r="D894" s="37">
        <v>-701.9999999999709</v>
      </c>
      <c r="E894" s="34"/>
    </row>
    <row r="895" hidden="1">
      <c r="A895" s="36" t="s">
        <v>3255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3256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3229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4" t="s">
        <v>3230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5" t="s">
        <v>4446</v>
      </c>
      <c r="B904" s="7"/>
      <c r="C904" s="16"/>
      <c r="D904" s="56" t="s">
        <v>4447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3231</v>
      </c>
      <c r="B906" s="6"/>
      <c r="C906" s="6"/>
      <c r="D906" s="6"/>
      <c r="E906" s="7"/>
    </row>
    <row r="907" hidden="1">
      <c r="A907" s="20" t="s">
        <v>3232</v>
      </c>
      <c r="B907" s="21" t="s">
        <v>3233</v>
      </c>
      <c r="C907" s="22" t="s">
        <v>3234</v>
      </c>
      <c r="D907" s="21" t="s">
        <v>3235</v>
      </c>
      <c r="E907" s="23" t="s">
        <v>13</v>
      </c>
    </row>
    <row r="908" hidden="1">
      <c r="A908" s="57" t="s">
        <v>3236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7" t="s">
        <v>3237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7" t="s">
        <v>3238</v>
      </c>
      <c r="B910" s="29">
        <v>0.0</v>
      </c>
      <c r="C910" s="26"/>
      <c r="D910" s="27">
        <v>0.0</v>
      </c>
      <c r="E910" s="28"/>
    </row>
    <row r="911" hidden="1">
      <c r="A911" s="57" t="s">
        <v>3239</v>
      </c>
      <c r="B911" s="29">
        <v>0.0</v>
      </c>
      <c r="C911" s="26"/>
      <c r="D911" s="27">
        <v>0.0</v>
      </c>
      <c r="E911" s="28"/>
    </row>
    <row r="912" hidden="1">
      <c r="A912" s="31" t="s">
        <v>3241</v>
      </c>
      <c r="B912" s="29">
        <v>0.0</v>
      </c>
      <c r="C912" s="26"/>
      <c r="D912" s="27">
        <v>0.0</v>
      </c>
      <c r="E912" s="28"/>
    </row>
    <row r="913" hidden="1">
      <c r="A913" s="31" t="s">
        <v>3242</v>
      </c>
      <c r="B913" s="29">
        <v>0.0</v>
      </c>
      <c r="C913" s="26"/>
      <c r="D913" s="27">
        <v>0.0</v>
      </c>
      <c r="E913" s="28"/>
    </row>
    <row r="914" hidden="1">
      <c r="A914" s="31" t="s">
        <v>3244</v>
      </c>
      <c r="B914" s="29">
        <v>2000.0</v>
      </c>
      <c r="C914" s="26">
        <v>2000.0</v>
      </c>
      <c r="D914" s="27">
        <v>0.0</v>
      </c>
      <c r="E914" s="28" t="s">
        <v>4463</v>
      </c>
    </row>
    <row r="915" hidden="1">
      <c r="A915" s="31" t="s">
        <v>3246</v>
      </c>
      <c r="B915" s="29">
        <v>760.0</v>
      </c>
      <c r="C915" s="26">
        <v>760.0</v>
      </c>
      <c r="D915" s="27">
        <v>0.0</v>
      </c>
      <c r="E915" s="34"/>
    </row>
    <row r="916" hidden="1">
      <c r="A916" s="58" t="s">
        <v>3247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8" t="s">
        <v>3248</v>
      </c>
      <c r="B917" s="29">
        <v>5856.0</v>
      </c>
      <c r="C917" s="59">
        <v>5856.0</v>
      </c>
      <c r="D917" s="27">
        <v>0.0</v>
      </c>
      <c r="E917" s="34"/>
    </row>
    <row r="918" hidden="1">
      <c r="A918" s="58" t="s">
        <v>3249</v>
      </c>
      <c r="B918" s="29">
        <v>28203.0</v>
      </c>
      <c r="C918" s="59">
        <v>27919.0</v>
      </c>
      <c r="D918" s="27">
        <v>-284.0</v>
      </c>
      <c r="E918" s="34"/>
    </row>
    <row r="919" hidden="1">
      <c r="A919" s="58" t="s">
        <v>3250</v>
      </c>
      <c r="B919" s="29">
        <v>5518.0</v>
      </c>
      <c r="C919" s="59">
        <v>5518.0</v>
      </c>
      <c r="D919" s="27">
        <v>0.0</v>
      </c>
      <c r="E919" s="34"/>
    </row>
    <row r="920" hidden="1">
      <c r="A920" s="58" t="s">
        <v>3252</v>
      </c>
      <c r="B920" s="29">
        <v>1803.0</v>
      </c>
      <c r="C920" s="59">
        <v>1803.0</v>
      </c>
      <c r="D920" s="27">
        <v>0.0</v>
      </c>
      <c r="E920" s="34"/>
    </row>
    <row r="921" hidden="1">
      <c r="A921" s="58" t="s">
        <v>3253</v>
      </c>
      <c r="B921" s="29">
        <v>3815.0</v>
      </c>
      <c r="C921" s="59">
        <v>3815.0</v>
      </c>
      <c r="D921" s="27">
        <v>0.0</v>
      </c>
      <c r="E921" s="34"/>
    </row>
    <row r="922" hidden="1">
      <c r="A922" s="35" t="s">
        <v>3254</v>
      </c>
      <c r="B922" s="29">
        <v>102996.29</v>
      </c>
      <c r="C922" s="59">
        <v>102294.29000000002</v>
      </c>
      <c r="D922" s="37">
        <v>-701.9999999999709</v>
      </c>
      <c r="E922" s="34"/>
    </row>
    <row r="923" hidden="1">
      <c r="A923" s="36" t="s">
        <v>3255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3256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3229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4" t="s">
        <v>3230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5" t="s">
        <v>4446</v>
      </c>
      <c r="B932" s="7"/>
      <c r="C932" s="16"/>
      <c r="D932" s="56" t="s">
        <v>4447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3231</v>
      </c>
      <c r="B934" s="6"/>
      <c r="C934" s="6"/>
      <c r="D934" s="6"/>
      <c r="E934" s="7"/>
    </row>
    <row r="935" hidden="1">
      <c r="A935" s="20" t="s">
        <v>3232</v>
      </c>
      <c r="B935" s="21" t="s">
        <v>3233</v>
      </c>
      <c r="C935" s="22" t="s">
        <v>3234</v>
      </c>
      <c r="D935" s="21" t="s">
        <v>3235</v>
      </c>
      <c r="E935" s="23" t="s">
        <v>13</v>
      </c>
    </row>
    <row r="936" hidden="1">
      <c r="A936" s="57" t="s">
        <v>3236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7" t="s">
        <v>3237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7" t="s">
        <v>3238</v>
      </c>
      <c r="B938" s="29">
        <v>0.0</v>
      </c>
      <c r="C938" s="26"/>
      <c r="D938" s="27">
        <v>0.0</v>
      </c>
      <c r="E938" s="28"/>
    </row>
    <row r="939" hidden="1">
      <c r="A939" s="57" t="s">
        <v>3239</v>
      </c>
      <c r="B939" s="29">
        <v>0.0</v>
      </c>
      <c r="C939" s="26"/>
      <c r="D939" s="27">
        <v>0.0</v>
      </c>
      <c r="E939" s="28"/>
    </row>
    <row r="940" hidden="1">
      <c r="A940" s="31" t="s">
        <v>3241</v>
      </c>
      <c r="B940" s="29">
        <v>0.0</v>
      </c>
      <c r="C940" s="26"/>
      <c r="D940" s="27">
        <v>0.0</v>
      </c>
      <c r="E940" s="28"/>
    </row>
    <row r="941" hidden="1">
      <c r="A941" s="31" t="s">
        <v>3242</v>
      </c>
      <c r="B941" s="29">
        <v>0.0</v>
      </c>
      <c r="C941" s="26"/>
      <c r="D941" s="27">
        <v>0.0</v>
      </c>
      <c r="E941" s="28"/>
    </row>
    <row r="942" hidden="1">
      <c r="A942" s="31" t="s">
        <v>3244</v>
      </c>
      <c r="B942" s="29">
        <v>1218.0</v>
      </c>
      <c r="C942" s="26">
        <v>1218.0</v>
      </c>
      <c r="D942" s="27">
        <v>0.0</v>
      </c>
      <c r="E942" s="28" t="s">
        <v>4464</v>
      </c>
    </row>
    <row r="943" hidden="1">
      <c r="A943" s="31" t="s">
        <v>3246</v>
      </c>
      <c r="B943" s="29">
        <v>680.0</v>
      </c>
      <c r="C943" s="26">
        <v>680.0</v>
      </c>
      <c r="D943" s="27">
        <v>0.0</v>
      </c>
      <c r="E943" s="34"/>
    </row>
    <row r="944" hidden="1">
      <c r="A944" s="58" t="s">
        <v>3247</v>
      </c>
      <c r="B944" s="29">
        <v>2054.0</v>
      </c>
      <c r="C944" s="29">
        <v>2054.0</v>
      </c>
      <c r="D944" s="27">
        <v>0.0</v>
      </c>
      <c r="E944" s="34"/>
    </row>
    <row r="945" hidden="1">
      <c r="A945" s="58" t="s">
        <v>3248</v>
      </c>
      <c r="B945" s="29">
        <v>6077.0</v>
      </c>
      <c r="C945" s="59">
        <v>6077.0</v>
      </c>
      <c r="D945" s="27">
        <v>0.0</v>
      </c>
      <c r="E945" s="34"/>
    </row>
    <row r="946" hidden="1">
      <c r="A946" s="58" t="s">
        <v>3249</v>
      </c>
      <c r="B946" s="29">
        <v>30321.0</v>
      </c>
      <c r="C946" s="59">
        <v>30321.0</v>
      </c>
      <c r="D946" s="27">
        <v>0.0</v>
      </c>
      <c r="E946" s="34"/>
    </row>
    <row r="947" hidden="1">
      <c r="A947" s="58" t="s">
        <v>3250</v>
      </c>
      <c r="B947" s="29">
        <v>12201.0</v>
      </c>
      <c r="C947" s="59">
        <v>12201.0</v>
      </c>
      <c r="D947" s="27">
        <v>0.0</v>
      </c>
      <c r="E947" s="34"/>
    </row>
    <row r="948" hidden="1">
      <c r="A948" s="58" t="s">
        <v>3252</v>
      </c>
      <c r="B948" s="29">
        <v>259.0</v>
      </c>
      <c r="C948" s="59">
        <v>259.0</v>
      </c>
      <c r="D948" s="27">
        <v>0.0</v>
      </c>
      <c r="E948" s="34"/>
    </row>
    <row r="949" hidden="1">
      <c r="A949" s="58" t="s">
        <v>3253</v>
      </c>
      <c r="B949" s="29">
        <v>2180.0</v>
      </c>
      <c r="C949" s="59">
        <v>2180.0</v>
      </c>
      <c r="D949" s="27">
        <v>0.0</v>
      </c>
      <c r="E949" s="34"/>
    </row>
    <row r="950" hidden="1">
      <c r="A950" s="35" t="s">
        <v>3254</v>
      </c>
      <c r="B950" s="29">
        <v>95100.2</v>
      </c>
      <c r="C950" s="59">
        <v>95100.19999999998</v>
      </c>
      <c r="D950" s="37">
        <v>-1.4551915228366852E-11</v>
      </c>
      <c r="E950" s="34"/>
    </row>
    <row r="951" hidden="1">
      <c r="A951" s="36" t="s">
        <v>3255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3256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3229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4" t="s">
        <v>3230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5" t="s">
        <v>4446</v>
      </c>
      <c r="B960" s="7"/>
      <c r="C960" s="16"/>
      <c r="D960" s="56" t="s">
        <v>4447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3231</v>
      </c>
      <c r="B962" s="6"/>
      <c r="C962" s="6"/>
      <c r="D962" s="6"/>
      <c r="E962" s="7"/>
    </row>
    <row r="963" hidden="1">
      <c r="A963" s="20" t="s">
        <v>3232</v>
      </c>
      <c r="B963" s="21" t="s">
        <v>3233</v>
      </c>
      <c r="C963" s="22" t="s">
        <v>3234</v>
      </c>
      <c r="D963" s="21" t="s">
        <v>3235</v>
      </c>
      <c r="E963" s="23" t="s">
        <v>13</v>
      </c>
    </row>
    <row r="964" hidden="1">
      <c r="A964" s="57" t="s">
        <v>3236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7" t="s">
        <v>3237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7" t="s">
        <v>3238</v>
      </c>
      <c r="B966" s="29">
        <v>0.0</v>
      </c>
      <c r="C966" s="26"/>
      <c r="D966" s="27">
        <v>0.0</v>
      </c>
      <c r="E966" s="28"/>
    </row>
    <row r="967" hidden="1">
      <c r="A967" s="57" t="s">
        <v>3239</v>
      </c>
      <c r="B967" s="29">
        <v>0.0</v>
      </c>
      <c r="C967" s="26"/>
      <c r="D967" s="27">
        <v>0.0</v>
      </c>
      <c r="E967" s="28"/>
    </row>
    <row r="968" hidden="1">
      <c r="A968" s="31" t="s">
        <v>3241</v>
      </c>
      <c r="B968" s="29">
        <v>0.0</v>
      </c>
      <c r="C968" s="26"/>
      <c r="D968" s="27">
        <v>0.0</v>
      </c>
      <c r="E968" s="28"/>
    </row>
    <row r="969" hidden="1">
      <c r="A969" s="31" t="s">
        <v>3242</v>
      </c>
      <c r="B969" s="29">
        <v>0.0</v>
      </c>
      <c r="C969" s="26"/>
      <c r="D969" s="27">
        <v>0.0</v>
      </c>
      <c r="E969" s="28"/>
    </row>
    <row r="970" hidden="1">
      <c r="A970" s="31" t="s">
        <v>3244</v>
      </c>
      <c r="B970" s="29">
        <v>1218.0</v>
      </c>
      <c r="C970" s="26">
        <v>1218.0</v>
      </c>
      <c r="D970" s="27">
        <v>0.0</v>
      </c>
      <c r="E970" s="28" t="s">
        <v>4464</v>
      </c>
    </row>
    <row r="971" hidden="1">
      <c r="A971" s="31" t="s">
        <v>3246</v>
      </c>
      <c r="B971" s="29">
        <v>680.0</v>
      </c>
      <c r="C971" s="26">
        <v>680.0</v>
      </c>
      <c r="D971" s="27">
        <v>0.0</v>
      </c>
      <c r="E971" s="34"/>
    </row>
    <row r="972" hidden="1">
      <c r="A972" s="58" t="s">
        <v>3247</v>
      </c>
      <c r="B972" s="29">
        <v>2054.0</v>
      </c>
      <c r="C972" s="29">
        <v>2054.0</v>
      </c>
      <c r="D972" s="27">
        <v>0.0</v>
      </c>
      <c r="E972" s="34"/>
    </row>
    <row r="973" hidden="1">
      <c r="A973" s="58" t="s">
        <v>3248</v>
      </c>
      <c r="B973" s="29">
        <v>6077.0</v>
      </c>
      <c r="C973" s="59">
        <v>6077.0</v>
      </c>
      <c r="D973" s="27">
        <v>0.0</v>
      </c>
      <c r="E973" s="34"/>
    </row>
    <row r="974" hidden="1">
      <c r="A974" s="58" t="s">
        <v>3249</v>
      </c>
      <c r="B974" s="29">
        <v>30321.0</v>
      </c>
      <c r="C974" s="59">
        <v>30321.0</v>
      </c>
      <c r="D974" s="27">
        <v>0.0</v>
      </c>
      <c r="E974" s="34"/>
    </row>
    <row r="975" hidden="1">
      <c r="A975" s="58" t="s">
        <v>3250</v>
      </c>
      <c r="B975" s="29">
        <v>12201.0</v>
      </c>
      <c r="C975" s="59">
        <v>12201.0</v>
      </c>
      <c r="D975" s="27">
        <v>0.0</v>
      </c>
      <c r="E975" s="34"/>
    </row>
    <row r="976" hidden="1">
      <c r="A976" s="58" t="s">
        <v>3252</v>
      </c>
      <c r="B976" s="29">
        <v>259.0</v>
      </c>
      <c r="C976" s="59">
        <v>259.0</v>
      </c>
      <c r="D976" s="27">
        <v>0.0</v>
      </c>
      <c r="E976" s="34"/>
    </row>
    <row r="977" hidden="1">
      <c r="A977" s="58" t="s">
        <v>3253</v>
      </c>
      <c r="B977" s="29">
        <v>2180.0</v>
      </c>
      <c r="C977" s="59">
        <v>2180.0</v>
      </c>
      <c r="D977" s="27">
        <v>0.0</v>
      </c>
      <c r="E977" s="34"/>
    </row>
    <row r="978" hidden="1">
      <c r="A978" s="35" t="s">
        <v>3254</v>
      </c>
      <c r="B978" s="29">
        <v>95100.2</v>
      </c>
      <c r="C978" s="59">
        <v>95100.19999999998</v>
      </c>
      <c r="D978" s="37">
        <v>-1.4551915228366852E-11</v>
      </c>
      <c r="E978" s="34"/>
    </row>
    <row r="979" hidden="1">
      <c r="A979" s="36" t="s">
        <v>3255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60"/>
      <c r="C980" s="61"/>
      <c r="D980" s="61"/>
      <c r="E980" s="62"/>
    </row>
    <row r="981" hidden="1">
      <c r="A981" s="39"/>
      <c r="B981" s="60"/>
      <c r="C981" s="61"/>
      <c r="D981" s="61"/>
      <c r="E981" s="62"/>
    </row>
    <row r="982" hidden="1">
      <c r="A982" s="5" t="s">
        <v>3256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3229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4" t="s">
        <v>3230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5" t="s">
        <v>4446</v>
      </c>
      <c r="B988" s="7"/>
      <c r="C988" s="16"/>
      <c r="D988" s="56" t="s">
        <v>4447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3231</v>
      </c>
      <c r="B990" s="6"/>
      <c r="C990" s="6"/>
      <c r="D990" s="6"/>
      <c r="E990" s="7"/>
    </row>
    <row r="991" hidden="1">
      <c r="A991" s="20" t="s">
        <v>3232</v>
      </c>
      <c r="B991" s="21" t="s">
        <v>3233</v>
      </c>
      <c r="C991" s="22" t="s">
        <v>3234</v>
      </c>
      <c r="D991" s="21" t="s">
        <v>3235</v>
      </c>
      <c r="E991" s="23" t="s">
        <v>13</v>
      </c>
    </row>
    <row r="992" hidden="1">
      <c r="A992" s="57" t="s">
        <v>3236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7" t="s">
        <v>3237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7" t="s">
        <v>3238</v>
      </c>
      <c r="B994" s="29">
        <v>0.0</v>
      </c>
      <c r="C994" s="26"/>
      <c r="D994" s="27">
        <v>0.0</v>
      </c>
      <c r="E994" s="28"/>
    </row>
    <row r="995" hidden="1">
      <c r="A995" s="57" t="s">
        <v>3239</v>
      </c>
      <c r="B995" s="29">
        <v>0.0</v>
      </c>
      <c r="C995" s="26"/>
      <c r="D995" s="27">
        <v>0.0</v>
      </c>
      <c r="E995" s="28"/>
    </row>
    <row r="996" hidden="1">
      <c r="A996" s="31" t="s">
        <v>3241</v>
      </c>
      <c r="B996" s="29">
        <v>0.0</v>
      </c>
      <c r="C996" s="26"/>
      <c r="D996" s="27">
        <v>0.0</v>
      </c>
      <c r="E996" s="28"/>
    </row>
    <row r="997" hidden="1">
      <c r="A997" s="31" t="s">
        <v>3242</v>
      </c>
      <c r="B997" s="29">
        <v>0.0</v>
      </c>
      <c r="C997" s="26"/>
      <c r="D997" s="27">
        <v>0.0</v>
      </c>
      <c r="E997" s="28"/>
    </row>
    <row r="998" hidden="1">
      <c r="A998" s="31" t="s">
        <v>3244</v>
      </c>
      <c r="B998" s="29">
        <v>0.0</v>
      </c>
      <c r="C998" s="26">
        <v>500.0</v>
      </c>
      <c r="D998" s="27">
        <v>500.0</v>
      </c>
      <c r="E998" s="28" t="s">
        <v>4465</v>
      </c>
    </row>
    <row r="999" hidden="1">
      <c r="A999" s="31" t="s">
        <v>3246</v>
      </c>
      <c r="B999" s="29">
        <v>760.0</v>
      </c>
      <c r="C999" s="26">
        <v>760.0</v>
      </c>
      <c r="D999" s="27">
        <v>0.0</v>
      </c>
      <c r="E999" s="34"/>
    </row>
    <row r="1000" hidden="1">
      <c r="A1000" s="58" t="s">
        <v>3247</v>
      </c>
      <c r="B1000" s="29">
        <v>0.0</v>
      </c>
      <c r="C1000" s="29">
        <v>0.0</v>
      </c>
      <c r="D1000" s="27">
        <v>0.0</v>
      </c>
      <c r="E1000" s="34"/>
    </row>
    <row r="1001" hidden="1">
      <c r="A1001" s="58" t="s">
        <v>3248</v>
      </c>
      <c r="B1001" s="29">
        <v>7508.0</v>
      </c>
      <c r="C1001" s="59">
        <v>7508.0</v>
      </c>
      <c r="D1001" s="27">
        <v>0.0</v>
      </c>
      <c r="E1001" s="34"/>
    </row>
    <row r="1002" hidden="1">
      <c r="A1002" s="58" t="s">
        <v>3249</v>
      </c>
      <c r="B1002" s="29">
        <v>25769.0</v>
      </c>
      <c r="C1002" s="59">
        <v>25769.0</v>
      </c>
      <c r="D1002" s="27">
        <v>0.0</v>
      </c>
      <c r="E1002" s="34"/>
    </row>
    <row r="1003" hidden="1">
      <c r="A1003" s="58" t="s">
        <v>3250</v>
      </c>
      <c r="B1003" s="29">
        <v>10226.0</v>
      </c>
      <c r="C1003" s="59">
        <v>10226.0</v>
      </c>
      <c r="D1003" s="27">
        <v>0.0</v>
      </c>
      <c r="E1003" s="34"/>
    </row>
    <row r="1004" hidden="1">
      <c r="A1004" s="58" t="s">
        <v>3252</v>
      </c>
      <c r="B1004" s="29">
        <v>1194.0</v>
      </c>
      <c r="C1004" s="59">
        <v>1194.0</v>
      </c>
      <c r="D1004" s="27">
        <v>0.0</v>
      </c>
      <c r="E1004" s="34"/>
    </row>
    <row r="1005" hidden="1">
      <c r="A1005" s="58" t="s">
        <v>3253</v>
      </c>
      <c r="B1005" s="29">
        <v>1862.0</v>
      </c>
      <c r="C1005" s="59">
        <v>1862.0</v>
      </c>
      <c r="D1005" s="27">
        <v>0.0</v>
      </c>
      <c r="E1005" s="34"/>
    </row>
    <row r="1006" hidden="1">
      <c r="A1006" s="35" t="s">
        <v>3254</v>
      </c>
      <c r="B1006" s="29">
        <v>82174.6</v>
      </c>
      <c r="C1006" s="59">
        <v>82174.59999999999</v>
      </c>
      <c r="D1006" s="37">
        <v>-1.4551915228366852E-11</v>
      </c>
      <c r="E1006" s="34"/>
    </row>
    <row r="1007" hidden="1">
      <c r="A1007" s="36" t="s">
        <v>3255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60"/>
      <c r="C1008" s="61"/>
      <c r="D1008" s="61"/>
      <c r="E1008" s="62"/>
    </row>
    <row r="1009" hidden="1">
      <c r="A1009" s="39"/>
      <c r="B1009" s="60"/>
      <c r="C1009" s="61"/>
      <c r="D1009" s="61"/>
      <c r="E1009" s="62"/>
    </row>
    <row r="1010" hidden="1">
      <c r="A1010" s="5" t="s">
        <v>3256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3229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4" t="s">
        <v>3230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5" t="s">
        <v>4446</v>
      </c>
      <c r="B1016" s="7"/>
      <c r="C1016" s="16"/>
      <c r="D1016" s="56" t="s">
        <v>4455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3231</v>
      </c>
      <c r="B1018" s="6"/>
      <c r="C1018" s="6"/>
      <c r="D1018" s="6"/>
      <c r="E1018" s="7"/>
    </row>
    <row r="1019" hidden="1">
      <c r="A1019" s="20" t="s">
        <v>3232</v>
      </c>
      <c r="B1019" s="21" t="s">
        <v>3233</v>
      </c>
      <c r="C1019" s="22" t="s">
        <v>3234</v>
      </c>
      <c r="D1019" s="21" t="s">
        <v>3235</v>
      </c>
      <c r="E1019" s="23" t="s">
        <v>13</v>
      </c>
    </row>
    <row r="1020" hidden="1">
      <c r="A1020" s="57" t="s">
        <v>3236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7" t="s">
        <v>3237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7" t="s">
        <v>3238</v>
      </c>
      <c r="B1022" s="29">
        <v>0.0</v>
      </c>
      <c r="C1022" s="26"/>
      <c r="D1022" s="27">
        <v>0.0</v>
      </c>
      <c r="E1022" s="28"/>
    </row>
    <row r="1023" hidden="1">
      <c r="A1023" s="57" t="s">
        <v>3239</v>
      </c>
      <c r="B1023" s="29">
        <v>0.0</v>
      </c>
      <c r="C1023" s="26"/>
      <c r="D1023" s="27">
        <v>0.0</v>
      </c>
      <c r="E1023" s="28"/>
    </row>
    <row r="1024" hidden="1">
      <c r="A1024" s="31" t="s">
        <v>3241</v>
      </c>
      <c r="B1024" s="29">
        <v>0.0</v>
      </c>
      <c r="C1024" s="26"/>
      <c r="D1024" s="27">
        <v>0.0</v>
      </c>
      <c r="E1024" s="28"/>
    </row>
    <row r="1025" hidden="1">
      <c r="A1025" s="31" t="s">
        <v>3242</v>
      </c>
      <c r="B1025" s="29">
        <v>0.0</v>
      </c>
      <c r="C1025" s="26"/>
      <c r="D1025" s="27">
        <v>0.0</v>
      </c>
      <c r="E1025" s="28"/>
    </row>
    <row r="1026" hidden="1">
      <c r="A1026" s="31" t="s">
        <v>3244</v>
      </c>
      <c r="B1026" s="29">
        <v>544.0</v>
      </c>
      <c r="C1026" s="26">
        <v>1044.0</v>
      </c>
      <c r="D1026" s="27">
        <v>500.0</v>
      </c>
      <c r="E1026" s="28" t="s">
        <v>4466</v>
      </c>
    </row>
    <row r="1027" hidden="1">
      <c r="A1027" s="31" t="s">
        <v>3246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8" t="s">
        <v>3247</v>
      </c>
      <c r="B1028" s="29">
        <v>0.0</v>
      </c>
      <c r="C1028" s="29">
        <v>0.0</v>
      </c>
      <c r="D1028" s="27">
        <v>0.0</v>
      </c>
      <c r="E1028" s="34"/>
    </row>
    <row r="1029" hidden="1">
      <c r="A1029" s="58" t="s">
        <v>3248</v>
      </c>
      <c r="B1029" s="29">
        <v>3763.0</v>
      </c>
      <c r="C1029" s="59">
        <v>3763.0</v>
      </c>
      <c r="D1029" s="27">
        <v>0.0</v>
      </c>
      <c r="E1029" s="34"/>
    </row>
    <row r="1030" hidden="1">
      <c r="A1030" s="58" t="s">
        <v>3249</v>
      </c>
      <c r="B1030" s="29">
        <v>18956.0</v>
      </c>
      <c r="C1030" s="59">
        <v>18956.0</v>
      </c>
      <c r="D1030" s="27">
        <v>0.0</v>
      </c>
      <c r="E1030" s="34"/>
    </row>
    <row r="1031" hidden="1">
      <c r="A1031" s="58" t="s">
        <v>3250</v>
      </c>
      <c r="B1031" s="29">
        <v>6025.0</v>
      </c>
      <c r="C1031" s="59">
        <v>6025.0</v>
      </c>
      <c r="D1031" s="27">
        <v>0.0</v>
      </c>
      <c r="E1031" s="34"/>
    </row>
    <row r="1032" hidden="1">
      <c r="A1032" s="58" t="s">
        <v>3252</v>
      </c>
      <c r="B1032" s="29">
        <v>737.0</v>
      </c>
      <c r="C1032" s="59">
        <v>737.0</v>
      </c>
      <c r="D1032" s="27">
        <v>0.0</v>
      </c>
      <c r="E1032" s="34"/>
    </row>
    <row r="1033" hidden="1">
      <c r="A1033" s="58" t="s">
        <v>3253</v>
      </c>
      <c r="B1033" s="29">
        <v>2131.0</v>
      </c>
      <c r="C1033" s="59">
        <v>2131.0</v>
      </c>
      <c r="D1033" s="27">
        <v>0.0</v>
      </c>
      <c r="E1033" s="34"/>
    </row>
    <row r="1034" hidden="1">
      <c r="A1034" s="35" t="s">
        <v>3254</v>
      </c>
      <c r="B1034" s="29">
        <v>55618.8</v>
      </c>
      <c r="C1034" s="59">
        <v>55618.79999999999</v>
      </c>
      <c r="D1034" s="37">
        <v>-1.4551915228366852E-11</v>
      </c>
      <c r="E1034" s="34"/>
    </row>
    <row r="1035" hidden="1">
      <c r="A1035" s="36" t="s">
        <v>3255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60"/>
      <c r="C1036" s="61"/>
      <c r="D1036" s="61"/>
      <c r="E1036" s="62"/>
    </row>
    <row r="1037" hidden="1">
      <c r="A1037" s="39"/>
      <c r="B1037" s="60"/>
      <c r="C1037" s="61"/>
      <c r="D1037" s="61"/>
      <c r="E1037" s="62"/>
    </row>
    <row r="1038" hidden="1">
      <c r="A1038" s="5" t="s">
        <v>3256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3229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4" t="s">
        <v>3230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5" t="s">
        <v>4447</v>
      </c>
      <c r="B1044" s="7"/>
      <c r="C1044" s="16"/>
      <c r="D1044" s="56" t="s">
        <v>4447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3231</v>
      </c>
      <c r="B1046" s="6"/>
      <c r="C1046" s="6"/>
      <c r="D1046" s="6"/>
      <c r="E1046" s="7"/>
    </row>
    <row r="1047" hidden="1">
      <c r="A1047" s="20" t="s">
        <v>3232</v>
      </c>
      <c r="B1047" s="21" t="s">
        <v>3233</v>
      </c>
      <c r="C1047" s="22" t="s">
        <v>3234</v>
      </c>
      <c r="D1047" s="21" t="s">
        <v>3235</v>
      </c>
      <c r="E1047" s="23" t="s">
        <v>13</v>
      </c>
    </row>
    <row r="1048" hidden="1">
      <c r="A1048" s="57" t="s">
        <v>3236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7" t="s">
        <v>3237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7" t="s">
        <v>3238</v>
      </c>
      <c r="B1050" s="29">
        <v>0.0</v>
      </c>
      <c r="C1050" s="26"/>
      <c r="D1050" s="27">
        <v>0.0</v>
      </c>
      <c r="E1050" s="28"/>
    </row>
    <row r="1051" hidden="1">
      <c r="A1051" s="57" t="s">
        <v>3239</v>
      </c>
      <c r="B1051" s="29">
        <v>0.0</v>
      </c>
      <c r="C1051" s="26"/>
      <c r="D1051" s="27">
        <v>0.0</v>
      </c>
      <c r="E1051" s="28"/>
    </row>
    <row r="1052" hidden="1">
      <c r="A1052" s="31" t="s">
        <v>3241</v>
      </c>
      <c r="B1052" s="29">
        <v>0.0</v>
      </c>
      <c r="C1052" s="26"/>
      <c r="D1052" s="27">
        <v>0.0</v>
      </c>
      <c r="E1052" s="28"/>
    </row>
    <row r="1053" hidden="1">
      <c r="A1053" s="31" t="s">
        <v>3242</v>
      </c>
      <c r="B1053" s="29">
        <v>0.0</v>
      </c>
      <c r="C1053" s="26"/>
      <c r="D1053" s="27">
        <v>0.0</v>
      </c>
      <c r="E1053" s="28"/>
    </row>
    <row r="1054" hidden="1">
      <c r="A1054" s="31" t="s">
        <v>3244</v>
      </c>
      <c r="B1054" s="29">
        <v>0.0</v>
      </c>
      <c r="C1054" s="26"/>
      <c r="D1054" s="27">
        <v>0.0</v>
      </c>
      <c r="E1054" s="28"/>
    </row>
    <row r="1055" hidden="1">
      <c r="A1055" s="31" t="s">
        <v>3246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8" t="s">
        <v>3247</v>
      </c>
      <c r="B1056" s="29">
        <v>0.0</v>
      </c>
      <c r="C1056" s="29">
        <v>0.0</v>
      </c>
      <c r="D1056" s="27">
        <v>0.0</v>
      </c>
      <c r="E1056" s="34"/>
    </row>
    <row r="1057" hidden="1">
      <c r="A1057" s="58" t="s">
        <v>3248</v>
      </c>
      <c r="B1057" s="29">
        <v>408.0</v>
      </c>
      <c r="C1057" s="59">
        <v>408.0</v>
      </c>
      <c r="D1057" s="27">
        <v>0.0</v>
      </c>
      <c r="E1057" s="34"/>
    </row>
    <row r="1058" hidden="1">
      <c r="A1058" s="58" t="s">
        <v>3249</v>
      </c>
      <c r="B1058" s="29">
        <v>971.0</v>
      </c>
      <c r="C1058" s="59">
        <v>971.0</v>
      </c>
      <c r="D1058" s="27">
        <v>0.0</v>
      </c>
      <c r="E1058" s="34"/>
    </row>
    <row r="1059" hidden="1">
      <c r="A1059" s="58" t="s">
        <v>3250</v>
      </c>
      <c r="B1059" s="29">
        <v>657.0</v>
      </c>
      <c r="C1059" s="59">
        <v>657.0</v>
      </c>
      <c r="D1059" s="27">
        <v>0.0</v>
      </c>
      <c r="E1059" s="34"/>
    </row>
    <row r="1060" hidden="1">
      <c r="A1060" s="58" t="s">
        <v>3252</v>
      </c>
      <c r="B1060" s="29">
        <v>0.0</v>
      </c>
      <c r="C1060" s="59">
        <v>0.0</v>
      </c>
      <c r="D1060" s="27">
        <v>0.0</v>
      </c>
      <c r="E1060" s="34"/>
    </row>
    <row r="1061" hidden="1">
      <c r="A1061" s="58" t="s">
        <v>3253</v>
      </c>
      <c r="B1061" s="29">
        <v>0.0</v>
      </c>
      <c r="C1061" s="59">
        <v>0.0</v>
      </c>
      <c r="D1061" s="27">
        <v>0.0</v>
      </c>
      <c r="E1061" s="34"/>
    </row>
    <row r="1062" hidden="1">
      <c r="A1062" s="35" t="s">
        <v>3254</v>
      </c>
      <c r="B1062" s="29">
        <v>4007.0</v>
      </c>
      <c r="C1062" s="59">
        <v>4007.0</v>
      </c>
      <c r="D1062" s="37">
        <v>0.0</v>
      </c>
      <c r="E1062" s="34"/>
    </row>
    <row r="1063" hidden="1">
      <c r="A1063" s="36" t="s">
        <v>3255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60"/>
      <c r="C1064" s="61"/>
      <c r="D1064" s="61"/>
      <c r="E1064" s="62"/>
    </row>
    <row r="1065" hidden="1">
      <c r="A1065" s="39"/>
      <c r="B1065" s="60"/>
      <c r="C1065" s="61"/>
      <c r="D1065" s="61"/>
      <c r="E1065" s="62"/>
    </row>
    <row r="1066" hidden="1">
      <c r="A1066" s="5" t="s">
        <v>3256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3229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4" t="s">
        <v>3230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5" t="s">
        <v>4446</v>
      </c>
      <c r="B1072" s="7"/>
      <c r="C1072" s="16"/>
      <c r="D1072" s="56" t="s">
        <v>4447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3231</v>
      </c>
      <c r="B1074" s="6"/>
      <c r="C1074" s="6"/>
      <c r="D1074" s="6"/>
      <c r="E1074" s="7"/>
    </row>
    <row r="1075" hidden="1">
      <c r="A1075" s="20" t="s">
        <v>3232</v>
      </c>
      <c r="B1075" s="21" t="s">
        <v>3233</v>
      </c>
      <c r="C1075" s="22" t="s">
        <v>3234</v>
      </c>
      <c r="D1075" s="21" t="s">
        <v>3235</v>
      </c>
      <c r="E1075" s="23" t="s">
        <v>13</v>
      </c>
    </row>
    <row r="1076" hidden="1">
      <c r="A1076" s="57" t="s">
        <v>3236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7" t="s">
        <v>3237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7" t="s">
        <v>3238</v>
      </c>
      <c r="B1078" s="29">
        <v>0.0</v>
      </c>
      <c r="C1078" s="26"/>
      <c r="D1078" s="27">
        <v>0.0</v>
      </c>
      <c r="E1078" s="28"/>
    </row>
    <row r="1079" hidden="1">
      <c r="A1079" s="57" t="s">
        <v>3239</v>
      </c>
      <c r="B1079" s="29">
        <v>0.0</v>
      </c>
      <c r="C1079" s="26"/>
      <c r="D1079" s="27">
        <v>0.0</v>
      </c>
      <c r="E1079" s="28"/>
    </row>
    <row r="1080" hidden="1">
      <c r="A1080" s="31" t="s">
        <v>3241</v>
      </c>
      <c r="B1080" s="29">
        <v>0.0</v>
      </c>
      <c r="C1080" s="26"/>
      <c r="D1080" s="27">
        <v>0.0</v>
      </c>
      <c r="E1080" s="28"/>
    </row>
    <row r="1081" hidden="1">
      <c r="A1081" s="31" t="s">
        <v>3242</v>
      </c>
      <c r="B1081" s="29">
        <v>0.0</v>
      </c>
      <c r="C1081" s="26"/>
      <c r="D1081" s="27">
        <v>0.0</v>
      </c>
      <c r="E1081" s="28"/>
    </row>
    <row r="1082" hidden="1">
      <c r="A1082" s="31" t="s">
        <v>3244</v>
      </c>
      <c r="B1082" s="25">
        <v>0.0</v>
      </c>
      <c r="C1082" s="26">
        <v>500.0</v>
      </c>
      <c r="D1082" s="27">
        <v>500.0</v>
      </c>
      <c r="E1082" s="28" t="s">
        <v>4467</v>
      </c>
    </row>
    <row r="1083" hidden="1">
      <c r="A1083" s="31" t="s">
        <v>3246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8" t="s">
        <v>3247</v>
      </c>
      <c r="B1084" s="29">
        <v>0.0</v>
      </c>
      <c r="C1084" s="29">
        <v>0.0</v>
      </c>
      <c r="D1084" s="27">
        <v>0.0</v>
      </c>
      <c r="E1084" s="34"/>
    </row>
    <row r="1085" hidden="1">
      <c r="A1085" s="58" t="s">
        <v>3248</v>
      </c>
      <c r="B1085" s="29">
        <v>5146.0</v>
      </c>
      <c r="C1085" s="59">
        <v>5146.0</v>
      </c>
      <c r="D1085" s="27">
        <v>0.0</v>
      </c>
      <c r="E1085" s="34"/>
    </row>
    <row r="1086" hidden="1">
      <c r="A1086" s="58" t="s">
        <v>3249</v>
      </c>
      <c r="B1086" s="29">
        <v>38530.42</v>
      </c>
      <c r="C1086" s="59">
        <v>38530.419999999984</v>
      </c>
      <c r="D1086" s="27">
        <v>-1.4551915228366852E-11</v>
      </c>
      <c r="E1086" s="34"/>
    </row>
    <row r="1087" hidden="1">
      <c r="A1087" s="58" t="s">
        <v>3250</v>
      </c>
      <c r="B1087" s="29">
        <v>9454.0</v>
      </c>
      <c r="C1087" s="59">
        <v>9454.0</v>
      </c>
      <c r="D1087" s="27">
        <v>0.0</v>
      </c>
      <c r="E1087" s="34"/>
    </row>
    <row r="1088" hidden="1">
      <c r="A1088" s="58" t="s">
        <v>3252</v>
      </c>
      <c r="B1088" s="29">
        <v>0.0</v>
      </c>
      <c r="C1088" s="59">
        <v>0.0</v>
      </c>
      <c r="D1088" s="27">
        <v>0.0</v>
      </c>
      <c r="E1088" s="34"/>
    </row>
    <row r="1089" hidden="1">
      <c r="A1089" s="58" t="s">
        <v>3253</v>
      </c>
      <c r="B1089" s="29">
        <v>2629.2</v>
      </c>
      <c r="C1089" s="59">
        <v>2629.2000000000003</v>
      </c>
      <c r="D1089" s="27">
        <v>4.547473508864641E-13</v>
      </c>
      <c r="E1089" s="34"/>
    </row>
    <row r="1090" hidden="1">
      <c r="A1090" s="35" t="s">
        <v>3254</v>
      </c>
      <c r="B1090" s="29">
        <v>80495.91999999998</v>
      </c>
      <c r="C1090" s="59">
        <v>80495.92000000003</v>
      </c>
      <c r="D1090" s="37">
        <v>4.3655745685100555E-11</v>
      </c>
      <c r="E1090" s="34"/>
    </row>
    <row r="1091" hidden="1">
      <c r="A1091" s="36" t="s">
        <v>3255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60"/>
      <c r="C1092" s="61"/>
      <c r="D1092" s="61"/>
      <c r="E1092" s="62"/>
    </row>
    <row r="1093" hidden="1">
      <c r="A1093" s="39"/>
      <c r="B1093" s="60"/>
      <c r="C1093" s="61"/>
      <c r="D1093" s="61"/>
      <c r="E1093" s="62"/>
    </row>
    <row r="1094" hidden="1">
      <c r="A1094" s="5" t="s">
        <v>3256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3229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4" t="s">
        <v>3230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5" t="s">
        <v>4446</v>
      </c>
      <c r="B1100" s="7"/>
      <c r="C1100" s="16"/>
      <c r="D1100" s="56" t="s">
        <v>4447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3231</v>
      </c>
      <c r="B1102" s="6"/>
      <c r="C1102" s="6"/>
      <c r="D1102" s="6"/>
      <c r="E1102" s="7"/>
    </row>
    <row r="1103" hidden="1">
      <c r="A1103" s="20" t="s">
        <v>3232</v>
      </c>
      <c r="B1103" s="21" t="s">
        <v>3233</v>
      </c>
      <c r="C1103" s="22" t="s">
        <v>3234</v>
      </c>
      <c r="D1103" s="21" t="s">
        <v>3235</v>
      </c>
      <c r="E1103" s="23" t="s">
        <v>13</v>
      </c>
    </row>
    <row r="1104" hidden="1">
      <c r="A1104" s="57" t="s">
        <v>3236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7" t="s">
        <v>3237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7" t="s">
        <v>3238</v>
      </c>
      <c r="B1106" s="29">
        <v>0.0</v>
      </c>
      <c r="C1106" s="26"/>
      <c r="D1106" s="27">
        <v>0.0</v>
      </c>
      <c r="E1106" s="28"/>
    </row>
    <row r="1107" hidden="1">
      <c r="A1107" s="57" t="s">
        <v>3239</v>
      </c>
      <c r="B1107" s="29">
        <v>0.0</v>
      </c>
      <c r="C1107" s="26"/>
      <c r="D1107" s="27">
        <v>0.0</v>
      </c>
      <c r="E1107" s="28"/>
    </row>
    <row r="1108" hidden="1">
      <c r="A1108" s="31" t="s">
        <v>3241</v>
      </c>
      <c r="B1108" s="29">
        <v>0.0</v>
      </c>
      <c r="C1108" s="26"/>
      <c r="D1108" s="27">
        <v>0.0</v>
      </c>
      <c r="E1108" s="28"/>
    </row>
    <row r="1109" hidden="1">
      <c r="A1109" s="31" t="s">
        <v>3242</v>
      </c>
      <c r="B1109" s="29">
        <v>0.0</v>
      </c>
      <c r="C1109" s="26">
        <v>241.0</v>
      </c>
      <c r="D1109" s="27">
        <v>241.0</v>
      </c>
      <c r="E1109" s="28" t="s">
        <v>3257</v>
      </c>
    </row>
    <row r="1110" hidden="1">
      <c r="A1110" s="31" t="s">
        <v>3244</v>
      </c>
      <c r="B1110" s="25">
        <v>1406.0</v>
      </c>
      <c r="C1110" s="26">
        <v>1165.0</v>
      </c>
      <c r="D1110" s="27">
        <v>-241.0</v>
      </c>
      <c r="E1110" s="28" t="s">
        <v>4468</v>
      </c>
    </row>
    <row r="1111" hidden="1">
      <c r="A1111" s="31" t="s">
        <v>3246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8" t="s">
        <v>3247</v>
      </c>
      <c r="B1112" s="29">
        <v>0.0</v>
      </c>
      <c r="C1112" s="29">
        <v>0.0</v>
      </c>
      <c r="D1112" s="27">
        <v>0.0</v>
      </c>
      <c r="E1112" s="34"/>
    </row>
    <row r="1113" hidden="1">
      <c r="A1113" s="58" t="s">
        <v>3248</v>
      </c>
      <c r="B1113" s="29">
        <v>5350.0</v>
      </c>
      <c r="C1113" s="59">
        <v>5350.0</v>
      </c>
      <c r="D1113" s="27">
        <v>0.0</v>
      </c>
      <c r="E1113" s="34"/>
    </row>
    <row r="1114" hidden="1">
      <c r="A1114" s="58" t="s">
        <v>3249</v>
      </c>
      <c r="B1114" s="29">
        <v>30488.0</v>
      </c>
      <c r="C1114" s="59">
        <v>30488.0</v>
      </c>
      <c r="D1114" s="27">
        <v>0.0</v>
      </c>
      <c r="E1114" s="34"/>
    </row>
    <row r="1115" hidden="1">
      <c r="A1115" s="58" t="s">
        <v>3250</v>
      </c>
      <c r="B1115" s="29">
        <v>11457.0</v>
      </c>
      <c r="C1115" s="59">
        <v>11457.0</v>
      </c>
      <c r="D1115" s="27">
        <v>0.0</v>
      </c>
      <c r="E1115" s="34"/>
    </row>
    <row r="1116" hidden="1">
      <c r="A1116" s="58" t="s">
        <v>3252</v>
      </c>
      <c r="B1116" s="29">
        <v>0.0</v>
      </c>
      <c r="C1116" s="59">
        <v>0.0</v>
      </c>
      <c r="D1116" s="27">
        <v>0.0</v>
      </c>
      <c r="E1116" s="34"/>
    </row>
    <row r="1117" hidden="1">
      <c r="A1117" s="58" t="s">
        <v>3253</v>
      </c>
      <c r="B1117" s="29">
        <v>2571.0</v>
      </c>
      <c r="C1117" s="59">
        <v>2571.0</v>
      </c>
      <c r="D1117" s="27">
        <v>0.0</v>
      </c>
      <c r="E1117" s="34"/>
    </row>
    <row r="1118" hidden="1">
      <c r="A1118" s="35" t="s">
        <v>3254</v>
      </c>
      <c r="B1118" s="29">
        <v>90820.6</v>
      </c>
      <c r="C1118" s="59">
        <v>90820.59999999999</v>
      </c>
      <c r="D1118" s="37">
        <v>-1.4551915228366852E-11</v>
      </c>
      <c r="E1118" s="34"/>
    </row>
    <row r="1119" hidden="1">
      <c r="A1119" s="36" t="s">
        <v>3255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60"/>
      <c r="C1120" s="61"/>
      <c r="D1120" s="61"/>
      <c r="E1120" s="62"/>
    </row>
    <row r="1121" hidden="1">
      <c r="A1121" s="39"/>
      <c r="B1121" s="60"/>
      <c r="C1121" s="61"/>
      <c r="D1121" s="61"/>
      <c r="E1121" s="62"/>
    </row>
    <row r="1122" hidden="1">
      <c r="A1122" s="5" t="s">
        <v>3256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3229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4" t="s">
        <v>3230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5" t="s">
        <v>4446</v>
      </c>
      <c r="B1128" s="7"/>
      <c r="C1128" s="16"/>
      <c r="D1128" s="56" t="s">
        <v>4447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3231</v>
      </c>
      <c r="B1130" s="6"/>
      <c r="C1130" s="6"/>
      <c r="D1130" s="6"/>
      <c r="E1130" s="7"/>
    </row>
    <row r="1131" hidden="1">
      <c r="A1131" s="20" t="s">
        <v>3232</v>
      </c>
      <c r="B1131" s="21" t="s">
        <v>3233</v>
      </c>
      <c r="C1131" s="22" t="s">
        <v>3234</v>
      </c>
      <c r="D1131" s="21" t="s">
        <v>3235</v>
      </c>
      <c r="E1131" s="23" t="s">
        <v>13</v>
      </c>
    </row>
    <row r="1132" hidden="1">
      <c r="A1132" s="57" t="s">
        <v>3236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7" t="s">
        <v>3237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7" t="s">
        <v>3238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7" t="s">
        <v>3239</v>
      </c>
      <c r="B1135" s="29">
        <v>0.0</v>
      </c>
      <c r="C1135" s="26"/>
      <c r="D1135" s="27">
        <v>0.0</v>
      </c>
      <c r="E1135" s="28"/>
    </row>
    <row r="1136" hidden="1">
      <c r="A1136" s="31" t="s">
        <v>3241</v>
      </c>
      <c r="B1136" s="29">
        <v>0.0</v>
      </c>
      <c r="C1136" s="26"/>
      <c r="D1136" s="27">
        <v>0.0</v>
      </c>
      <c r="E1136" s="28"/>
    </row>
    <row r="1137" hidden="1">
      <c r="A1137" s="31" t="s">
        <v>3242</v>
      </c>
      <c r="B1137" s="29">
        <v>0.0</v>
      </c>
      <c r="C1137" s="26"/>
      <c r="D1137" s="27">
        <v>0.0</v>
      </c>
      <c r="E1137" s="28"/>
    </row>
    <row r="1138" hidden="1">
      <c r="A1138" s="31" t="s">
        <v>3244</v>
      </c>
      <c r="B1138" s="25">
        <v>0.0</v>
      </c>
      <c r="C1138" s="26"/>
      <c r="D1138" s="27">
        <v>0.0</v>
      </c>
      <c r="E1138" s="28"/>
    </row>
    <row r="1139" hidden="1">
      <c r="A1139" s="31" t="s">
        <v>3246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8" t="s">
        <v>3247</v>
      </c>
      <c r="B1140" s="29">
        <v>0.0</v>
      </c>
      <c r="C1140" s="29">
        <v>0.0</v>
      </c>
      <c r="D1140" s="27">
        <v>0.0</v>
      </c>
      <c r="E1140" s="34"/>
    </row>
    <row r="1141" hidden="1">
      <c r="A1141" s="58" t="s">
        <v>3248</v>
      </c>
      <c r="B1141" s="29">
        <v>10112.0</v>
      </c>
      <c r="C1141" s="59">
        <v>10112.0</v>
      </c>
      <c r="D1141" s="27">
        <v>0.0</v>
      </c>
      <c r="E1141" s="34"/>
    </row>
    <row r="1142" hidden="1">
      <c r="A1142" s="58" t="s">
        <v>3249</v>
      </c>
      <c r="B1142" s="29">
        <v>30061.5</v>
      </c>
      <c r="C1142" s="59">
        <v>30061.5</v>
      </c>
      <c r="D1142" s="27">
        <v>0.0</v>
      </c>
      <c r="E1142" s="34"/>
    </row>
    <row r="1143" hidden="1">
      <c r="A1143" s="58" t="s">
        <v>3250</v>
      </c>
      <c r="B1143" s="29">
        <v>7294.0</v>
      </c>
      <c r="C1143" s="59">
        <v>7553.0</v>
      </c>
      <c r="D1143" s="27">
        <v>259.0</v>
      </c>
      <c r="E1143" s="34"/>
    </row>
    <row r="1144" hidden="1">
      <c r="A1144" s="58" t="s">
        <v>3252</v>
      </c>
      <c r="B1144" s="29">
        <v>0.0</v>
      </c>
      <c r="C1144" s="59">
        <v>0.0</v>
      </c>
      <c r="D1144" s="27">
        <v>0.0</v>
      </c>
      <c r="E1144" s="34"/>
    </row>
    <row r="1145" hidden="1">
      <c r="A1145" s="58" t="s">
        <v>3253</v>
      </c>
      <c r="B1145" s="29">
        <v>2883.0</v>
      </c>
      <c r="C1145" s="59">
        <v>2883.0</v>
      </c>
      <c r="D1145" s="27">
        <v>0.0</v>
      </c>
      <c r="E1145" s="34"/>
    </row>
    <row r="1146" hidden="1">
      <c r="A1146" s="35" t="s">
        <v>3254</v>
      </c>
      <c r="B1146" s="29">
        <v>91082.09999999999</v>
      </c>
      <c r="C1146" s="59">
        <v>91341.09999999999</v>
      </c>
      <c r="D1146" s="37">
        <v>259.0</v>
      </c>
      <c r="E1146" s="34"/>
    </row>
    <row r="1147" hidden="1">
      <c r="A1147" s="36" t="s">
        <v>3255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60"/>
      <c r="C1148" s="61"/>
      <c r="D1148" s="61"/>
      <c r="E1148" s="62"/>
    </row>
    <row r="1149" hidden="1">
      <c r="A1149" s="39"/>
      <c r="B1149" s="60"/>
      <c r="C1149" s="61"/>
      <c r="D1149" s="61"/>
      <c r="E1149" s="62"/>
    </row>
    <row r="1150" hidden="1">
      <c r="A1150" s="5" t="s">
        <v>3256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3229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4" t="s">
        <v>3230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5" t="s">
        <v>4446</v>
      </c>
      <c r="B1156" s="7"/>
      <c r="C1156" s="16"/>
      <c r="D1156" s="56" t="s">
        <v>4447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3231</v>
      </c>
      <c r="B1158" s="6"/>
      <c r="C1158" s="6"/>
      <c r="D1158" s="6"/>
      <c r="E1158" s="7"/>
    </row>
    <row r="1159" hidden="1">
      <c r="A1159" s="20" t="s">
        <v>3232</v>
      </c>
      <c r="B1159" s="21" t="s">
        <v>3233</v>
      </c>
      <c r="C1159" s="22" t="s">
        <v>3234</v>
      </c>
      <c r="D1159" s="21" t="s">
        <v>3235</v>
      </c>
      <c r="E1159" s="23" t="s">
        <v>13</v>
      </c>
    </row>
    <row r="1160" hidden="1">
      <c r="A1160" s="57" t="s">
        <v>3236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7" t="s">
        <v>3237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7" t="s">
        <v>3238</v>
      </c>
      <c r="B1162" s="29">
        <v>0.0</v>
      </c>
      <c r="C1162" s="26"/>
      <c r="D1162" s="27">
        <v>0.0</v>
      </c>
      <c r="E1162" s="28"/>
    </row>
    <row r="1163" hidden="1">
      <c r="A1163" s="57" t="s">
        <v>3239</v>
      </c>
      <c r="B1163" s="29">
        <v>0.0</v>
      </c>
      <c r="C1163" s="26"/>
      <c r="D1163" s="27">
        <v>0.0</v>
      </c>
      <c r="E1163" s="28"/>
    </row>
    <row r="1164" hidden="1">
      <c r="A1164" s="31" t="s">
        <v>3241</v>
      </c>
      <c r="B1164" s="29">
        <v>0.0</v>
      </c>
      <c r="C1164" s="26"/>
      <c r="D1164" s="27">
        <v>0.0</v>
      </c>
      <c r="E1164" s="28"/>
    </row>
    <row r="1165" hidden="1">
      <c r="A1165" s="31" t="s">
        <v>3242</v>
      </c>
      <c r="B1165" s="29">
        <v>0.0</v>
      </c>
      <c r="C1165" s="26"/>
      <c r="D1165" s="27">
        <v>0.0</v>
      </c>
      <c r="E1165" s="28"/>
    </row>
    <row r="1166" hidden="1">
      <c r="A1166" s="31" t="s">
        <v>3244</v>
      </c>
      <c r="B1166" s="25">
        <v>0.0</v>
      </c>
      <c r="C1166" s="26"/>
      <c r="D1166" s="27">
        <v>0.0</v>
      </c>
      <c r="E1166" s="28"/>
    </row>
    <row r="1167" hidden="1">
      <c r="A1167" s="31" t="s">
        <v>3246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8" t="s">
        <v>3247</v>
      </c>
      <c r="B1168" s="29">
        <v>0.0</v>
      </c>
      <c r="C1168" s="29">
        <v>0.0</v>
      </c>
      <c r="D1168" s="27">
        <v>0.0</v>
      </c>
      <c r="E1168" s="34"/>
    </row>
    <row r="1169" hidden="1">
      <c r="A1169" s="58" t="s">
        <v>3248</v>
      </c>
      <c r="B1169" s="29">
        <v>4026.0</v>
      </c>
      <c r="C1169" s="59">
        <v>4026.0</v>
      </c>
      <c r="D1169" s="27">
        <v>0.0</v>
      </c>
      <c r="E1169" s="34"/>
    </row>
    <row r="1170" hidden="1">
      <c r="A1170" s="58" t="s">
        <v>3249</v>
      </c>
      <c r="B1170" s="29">
        <v>27192.25</v>
      </c>
      <c r="C1170" s="59">
        <v>27192.25</v>
      </c>
      <c r="D1170" s="27">
        <v>0.0</v>
      </c>
      <c r="E1170" s="34"/>
    </row>
    <row r="1171" hidden="1">
      <c r="A1171" s="58" t="s">
        <v>3250</v>
      </c>
      <c r="B1171" s="29">
        <v>7822.0</v>
      </c>
      <c r="C1171" s="59">
        <v>7822.0</v>
      </c>
      <c r="D1171" s="27">
        <v>0.0</v>
      </c>
      <c r="E1171" s="34"/>
    </row>
    <row r="1172" hidden="1">
      <c r="A1172" s="58" t="s">
        <v>3252</v>
      </c>
      <c r="B1172" s="29">
        <v>0.0</v>
      </c>
      <c r="C1172" s="59">
        <v>0.0</v>
      </c>
      <c r="D1172" s="27">
        <v>0.0</v>
      </c>
      <c r="E1172" s="34"/>
    </row>
    <row r="1173" hidden="1">
      <c r="A1173" s="58" t="s">
        <v>3253</v>
      </c>
      <c r="B1173" s="29">
        <v>881.0</v>
      </c>
      <c r="C1173" s="59">
        <v>881.0</v>
      </c>
      <c r="D1173" s="27">
        <v>0.0</v>
      </c>
      <c r="E1173" s="34"/>
    </row>
    <row r="1174" hidden="1">
      <c r="A1174" s="35" t="s">
        <v>3254</v>
      </c>
      <c r="B1174" s="29">
        <v>80203.05</v>
      </c>
      <c r="C1174" s="59">
        <v>80203.04999999999</v>
      </c>
      <c r="D1174" s="37">
        <v>-1.4551915228366852E-11</v>
      </c>
      <c r="E1174" s="34"/>
    </row>
    <row r="1175" hidden="1">
      <c r="A1175" s="36" t="s">
        <v>3255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60"/>
      <c r="C1176" s="61"/>
      <c r="D1176" s="61"/>
      <c r="E1176" s="62"/>
    </row>
    <row r="1177" hidden="1">
      <c r="A1177" s="39"/>
      <c r="B1177" s="60"/>
      <c r="C1177" s="61"/>
      <c r="D1177" s="61"/>
      <c r="E1177" s="62"/>
    </row>
    <row r="1178" hidden="1">
      <c r="A1178" s="5" t="s">
        <v>3256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3229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4" t="s">
        <v>3230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5" t="s">
        <v>4446</v>
      </c>
      <c r="B1184" s="7"/>
      <c r="C1184" s="16"/>
      <c r="D1184" s="56" t="s">
        <v>4448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3231</v>
      </c>
      <c r="B1186" s="6"/>
      <c r="C1186" s="6"/>
      <c r="D1186" s="6"/>
      <c r="E1186" s="7"/>
    </row>
    <row r="1187" hidden="1">
      <c r="A1187" s="20" t="s">
        <v>3232</v>
      </c>
      <c r="B1187" s="21" t="s">
        <v>3233</v>
      </c>
      <c r="C1187" s="22" t="s">
        <v>3234</v>
      </c>
      <c r="D1187" s="21" t="s">
        <v>3235</v>
      </c>
      <c r="E1187" s="23" t="s">
        <v>13</v>
      </c>
    </row>
    <row r="1188" hidden="1">
      <c r="A1188" s="57" t="s">
        <v>3236</v>
      </c>
      <c r="B1188" s="25">
        <v>2319.0</v>
      </c>
      <c r="C1188" s="26">
        <v>4597.0</v>
      </c>
      <c r="D1188" s="27">
        <v>2278.0</v>
      </c>
      <c r="E1188" s="28" t="s">
        <v>4469</v>
      </c>
    </row>
    <row r="1189" hidden="1">
      <c r="A1189" s="57" t="s">
        <v>3237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7" t="s">
        <v>3238</v>
      </c>
      <c r="B1190" s="29">
        <v>0.0</v>
      </c>
      <c r="C1190" s="26"/>
      <c r="D1190" s="27">
        <v>0.0</v>
      </c>
      <c r="E1190" s="28"/>
    </row>
    <row r="1191" hidden="1">
      <c r="A1191" s="57" t="s">
        <v>3239</v>
      </c>
      <c r="B1191" s="29">
        <v>0.0</v>
      </c>
      <c r="C1191" s="26"/>
      <c r="D1191" s="27">
        <v>0.0</v>
      </c>
      <c r="E1191" s="28"/>
    </row>
    <row r="1192" hidden="1">
      <c r="A1192" s="31" t="s">
        <v>3241</v>
      </c>
      <c r="B1192" s="29">
        <v>0.0</v>
      </c>
      <c r="C1192" s="26"/>
      <c r="D1192" s="27">
        <v>0.0</v>
      </c>
      <c r="E1192" s="28"/>
    </row>
    <row r="1193" hidden="1">
      <c r="A1193" s="31" t="s">
        <v>3242</v>
      </c>
      <c r="B1193" s="29">
        <v>0.0</v>
      </c>
      <c r="C1193" s="26"/>
      <c r="D1193" s="27">
        <v>0.0</v>
      </c>
      <c r="E1193" s="28"/>
    </row>
    <row r="1194" hidden="1">
      <c r="A1194" s="31" t="s">
        <v>3244</v>
      </c>
      <c r="B1194" s="25">
        <v>0.0</v>
      </c>
      <c r="C1194" s="26"/>
      <c r="D1194" s="27">
        <v>0.0</v>
      </c>
      <c r="E1194" s="28"/>
    </row>
    <row r="1195" hidden="1">
      <c r="A1195" s="31" t="s">
        <v>3246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8" t="s">
        <v>3247</v>
      </c>
      <c r="B1196" s="29">
        <v>0.0</v>
      </c>
      <c r="C1196" s="29">
        <v>0.0</v>
      </c>
      <c r="D1196" s="27">
        <v>0.0</v>
      </c>
      <c r="E1196" s="34"/>
    </row>
    <row r="1197" hidden="1">
      <c r="A1197" s="58" t="s">
        <v>3248</v>
      </c>
      <c r="B1197" s="29">
        <v>349.0</v>
      </c>
      <c r="C1197" s="59">
        <v>349.0</v>
      </c>
      <c r="D1197" s="27">
        <v>0.0</v>
      </c>
      <c r="E1197" s="34"/>
    </row>
    <row r="1198" hidden="1">
      <c r="A1198" s="58" t="s">
        <v>3249</v>
      </c>
      <c r="B1198" s="29">
        <v>7263.0</v>
      </c>
      <c r="C1198" s="59">
        <v>7263.0</v>
      </c>
      <c r="D1198" s="27">
        <v>0.0</v>
      </c>
      <c r="E1198" s="34"/>
    </row>
    <row r="1199" hidden="1">
      <c r="A1199" s="58" t="s">
        <v>3250</v>
      </c>
      <c r="B1199" s="29">
        <v>1694.0</v>
      </c>
      <c r="C1199" s="59">
        <v>1694.0</v>
      </c>
      <c r="D1199" s="27">
        <v>0.0</v>
      </c>
      <c r="E1199" s="34"/>
    </row>
    <row r="1200" hidden="1">
      <c r="A1200" s="58" t="s">
        <v>3252</v>
      </c>
      <c r="B1200" s="29">
        <v>0.0</v>
      </c>
      <c r="C1200" s="59">
        <v>0.0</v>
      </c>
      <c r="D1200" s="27">
        <v>0.0</v>
      </c>
      <c r="E1200" s="34"/>
    </row>
    <row r="1201" hidden="1">
      <c r="A1201" s="58" t="s">
        <v>3253</v>
      </c>
      <c r="B1201" s="29">
        <v>496.0</v>
      </c>
      <c r="C1201" s="59">
        <v>496.0</v>
      </c>
      <c r="D1201" s="27">
        <v>0.0</v>
      </c>
      <c r="E1201" s="34"/>
    </row>
    <row r="1202" hidden="1">
      <c r="A1202" s="35" t="s">
        <v>3254</v>
      </c>
      <c r="B1202" s="29">
        <v>19466.0</v>
      </c>
      <c r="C1202" s="59">
        <v>19466.0</v>
      </c>
      <c r="D1202" s="37">
        <v>0.0</v>
      </c>
      <c r="E1202" s="34"/>
    </row>
    <row r="1203" hidden="1">
      <c r="A1203" s="36" t="s">
        <v>3255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60"/>
      <c r="C1204" s="61"/>
      <c r="D1204" s="61"/>
      <c r="E1204" s="62"/>
    </row>
    <row r="1205" hidden="1">
      <c r="A1205" s="39"/>
      <c r="B1205" s="60"/>
      <c r="C1205" s="61"/>
      <c r="D1205" s="61"/>
      <c r="E1205" s="62"/>
    </row>
    <row r="1206" hidden="1">
      <c r="A1206" s="5" t="s">
        <v>3256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3229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4" t="s">
        <v>3230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5" t="s">
        <v>4449</v>
      </c>
      <c r="B1212" s="7"/>
      <c r="C1212" s="16"/>
      <c r="D1212" s="56" t="s">
        <v>4447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3231</v>
      </c>
      <c r="B1214" s="6"/>
      <c r="C1214" s="6"/>
      <c r="D1214" s="6"/>
      <c r="E1214" s="7"/>
    </row>
    <row r="1215" hidden="1">
      <c r="A1215" s="20" t="s">
        <v>3232</v>
      </c>
      <c r="B1215" s="21" t="s">
        <v>3233</v>
      </c>
      <c r="C1215" s="22" t="s">
        <v>3234</v>
      </c>
      <c r="D1215" s="21" t="s">
        <v>3235</v>
      </c>
      <c r="E1215" s="23" t="s">
        <v>13</v>
      </c>
    </row>
    <row r="1216" hidden="1">
      <c r="A1216" s="57" t="s">
        <v>3236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7" t="s">
        <v>3237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7" t="s">
        <v>3238</v>
      </c>
      <c r="B1218" s="29">
        <v>0.0</v>
      </c>
      <c r="C1218" s="26"/>
      <c r="D1218" s="27">
        <v>0.0</v>
      </c>
      <c r="E1218" s="28"/>
    </row>
    <row r="1219" hidden="1">
      <c r="A1219" s="57" t="s">
        <v>3239</v>
      </c>
      <c r="B1219" s="29">
        <v>0.0</v>
      </c>
      <c r="C1219" s="26"/>
      <c r="D1219" s="27">
        <v>0.0</v>
      </c>
      <c r="E1219" s="28"/>
    </row>
    <row r="1220" hidden="1">
      <c r="A1220" s="31" t="s">
        <v>3241</v>
      </c>
      <c r="B1220" s="29">
        <v>0.0</v>
      </c>
      <c r="C1220" s="26"/>
      <c r="D1220" s="27">
        <v>0.0</v>
      </c>
      <c r="E1220" s="28"/>
    </row>
    <row r="1221" hidden="1">
      <c r="A1221" s="31" t="s">
        <v>3242</v>
      </c>
      <c r="B1221" s="29">
        <v>0.0</v>
      </c>
      <c r="C1221" s="26"/>
      <c r="D1221" s="27">
        <v>0.0</v>
      </c>
      <c r="E1221" s="28"/>
    </row>
    <row r="1222" hidden="1">
      <c r="A1222" s="31" t="s">
        <v>3244</v>
      </c>
      <c r="B1222" s="25">
        <v>74.0</v>
      </c>
      <c r="C1222" s="26">
        <v>74.0</v>
      </c>
      <c r="D1222" s="27">
        <v>0.0</v>
      </c>
      <c r="E1222" s="28" t="s">
        <v>3257</v>
      </c>
    </row>
    <row r="1223" hidden="1">
      <c r="A1223" s="31" t="s">
        <v>3246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8" t="s">
        <v>3247</v>
      </c>
      <c r="B1224" s="29">
        <v>0.0</v>
      </c>
      <c r="C1224" s="29">
        <v>0.0</v>
      </c>
      <c r="D1224" s="27">
        <v>0.0</v>
      </c>
      <c r="E1224" s="34"/>
    </row>
    <row r="1225" hidden="1">
      <c r="A1225" s="58" t="s">
        <v>3248</v>
      </c>
      <c r="B1225" s="29">
        <v>6190.0</v>
      </c>
      <c r="C1225" s="59">
        <v>6190.0</v>
      </c>
      <c r="D1225" s="27">
        <v>0.0</v>
      </c>
      <c r="E1225" s="34"/>
    </row>
    <row r="1226" hidden="1">
      <c r="A1226" s="58" t="s">
        <v>3249</v>
      </c>
      <c r="B1226" s="29">
        <v>16719.0</v>
      </c>
      <c r="C1226" s="59">
        <v>16719.0</v>
      </c>
      <c r="D1226" s="27">
        <v>0.0</v>
      </c>
      <c r="E1226" s="34"/>
    </row>
    <row r="1227" hidden="1">
      <c r="A1227" s="58" t="s">
        <v>3250</v>
      </c>
      <c r="B1227" s="29">
        <v>7198.0</v>
      </c>
      <c r="C1227" s="59">
        <v>7198.0</v>
      </c>
      <c r="D1227" s="27">
        <v>0.0</v>
      </c>
      <c r="E1227" s="34"/>
    </row>
    <row r="1228" hidden="1">
      <c r="A1228" s="58" t="s">
        <v>3252</v>
      </c>
      <c r="B1228" s="29">
        <v>0.0</v>
      </c>
      <c r="C1228" s="59">
        <v>0.0</v>
      </c>
      <c r="D1228" s="27">
        <v>0.0</v>
      </c>
      <c r="E1228" s="34"/>
    </row>
    <row r="1229" hidden="1">
      <c r="A1229" s="58" t="s">
        <v>3253</v>
      </c>
      <c r="B1229" s="29">
        <v>2270.0</v>
      </c>
      <c r="C1229" s="59">
        <v>2270.0</v>
      </c>
      <c r="D1229" s="27">
        <v>0.0</v>
      </c>
      <c r="E1229" s="34"/>
    </row>
    <row r="1230" hidden="1">
      <c r="A1230" s="35" t="s">
        <v>3254</v>
      </c>
      <c r="B1230" s="29">
        <v>57765.0</v>
      </c>
      <c r="C1230" s="59">
        <v>57765.0</v>
      </c>
      <c r="D1230" s="37">
        <v>0.0</v>
      </c>
      <c r="E1230" s="34"/>
    </row>
    <row r="1231" hidden="1">
      <c r="A1231" s="36" t="s">
        <v>3255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60"/>
      <c r="C1232" s="61"/>
      <c r="D1232" s="61"/>
      <c r="E1232" s="62"/>
    </row>
    <row r="1233" hidden="1">
      <c r="A1233" s="39"/>
      <c r="B1233" s="60"/>
      <c r="C1233" s="61"/>
      <c r="D1233" s="61"/>
      <c r="E1233" s="62"/>
    </row>
    <row r="1234" hidden="1">
      <c r="A1234" s="5" t="s">
        <v>3256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3229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4" t="s">
        <v>3230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5" t="s">
        <v>4446</v>
      </c>
      <c r="B1240" s="7"/>
      <c r="C1240" s="16"/>
      <c r="D1240" s="56" t="s">
        <v>4447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3231</v>
      </c>
      <c r="B1242" s="6"/>
      <c r="C1242" s="6"/>
      <c r="D1242" s="6"/>
      <c r="E1242" s="7"/>
    </row>
    <row r="1243" hidden="1">
      <c r="A1243" s="20" t="s">
        <v>3232</v>
      </c>
      <c r="B1243" s="21" t="s">
        <v>3233</v>
      </c>
      <c r="C1243" s="22" t="s">
        <v>3234</v>
      </c>
      <c r="D1243" s="21" t="s">
        <v>3235</v>
      </c>
      <c r="E1243" s="23" t="s">
        <v>13</v>
      </c>
    </row>
    <row r="1244" hidden="1">
      <c r="A1244" s="57" t="s">
        <v>3236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7" t="s">
        <v>3237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7" t="s">
        <v>3238</v>
      </c>
      <c r="B1246" s="29">
        <v>0.0</v>
      </c>
      <c r="C1246" s="26"/>
      <c r="D1246" s="27">
        <v>0.0</v>
      </c>
      <c r="E1246" s="28"/>
    </row>
    <row r="1247" hidden="1">
      <c r="A1247" s="57" t="s">
        <v>3239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3241</v>
      </c>
      <c r="B1248" s="29">
        <v>0.0</v>
      </c>
      <c r="C1248" s="26"/>
      <c r="D1248" s="27">
        <v>0.0</v>
      </c>
      <c r="E1248" s="28"/>
    </row>
    <row r="1249" hidden="1">
      <c r="A1249" s="31" t="s">
        <v>3242</v>
      </c>
      <c r="B1249" s="29">
        <v>0.0</v>
      </c>
      <c r="C1249" s="26"/>
      <c r="D1249" s="27">
        <v>0.0</v>
      </c>
      <c r="E1249" s="28"/>
    </row>
    <row r="1250" hidden="1">
      <c r="A1250" s="31" t="s">
        <v>3244</v>
      </c>
      <c r="B1250" s="25">
        <v>180.0</v>
      </c>
      <c r="C1250" s="26"/>
      <c r="D1250" s="27">
        <v>-180.0</v>
      </c>
      <c r="E1250" s="28"/>
    </row>
    <row r="1251" hidden="1">
      <c r="A1251" s="31" t="s">
        <v>3246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8" t="s">
        <v>3247</v>
      </c>
      <c r="B1252" s="29">
        <v>0.0</v>
      </c>
      <c r="C1252" s="29">
        <v>0.0</v>
      </c>
      <c r="D1252" s="27">
        <v>0.0</v>
      </c>
      <c r="E1252" s="34"/>
    </row>
    <row r="1253" hidden="1">
      <c r="A1253" s="58" t="s">
        <v>3248</v>
      </c>
      <c r="B1253" s="29">
        <v>4241.0</v>
      </c>
      <c r="C1253" s="59">
        <v>4241.0</v>
      </c>
      <c r="D1253" s="27">
        <v>0.0</v>
      </c>
      <c r="E1253" s="34"/>
    </row>
    <row r="1254" hidden="1">
      <c r="A1254" s="58" t="s">
        <v>3249</v>
      </c>
      <c r="B1254" s="29">
        <v>20071.0</v>
      </c>
      <c r="C1254" s="59">
        <v>20071.0</v>
      </c>
      <c r="D1254" s="27">
        <v>0.0</v>
      </c>
      <c r="E1254" s="34"/>
    </row>
    <row r="1255" hidden="1">
      <c r="A1255" s="58" t="s">
        <v>3250</v>
      </c>
      <c r="B1255" s="29">
        <v>8498.0</v>
      </c>
      <c r="C1255" s="59">
        <v>8498.0</v>
      </c>
      <c r="D1255" s="27">
        <v>0.0</v>
      </c>
      <c r="E1255" s="34"/>
    </row>
    <row r="1256" hidden="1">
      <c r="A1256" s="58" t="s">
        <v>3252</v>
      </c>
      <c r="B1256" s="29">
        <v>0.0</v>
      </c>
      <c r="C1256" s="59">
        <v>0.0</v>
      </c>
      <c r="D1256" s="27">
        <v>0.0</v>
      </c>
      <c r="E1256" s="34"/>
    </row>
    <row r="1257" hidden="1">
      <c r="A1257" s="58" t="s">
        <v>3253</v>
      </c>
      <c r="B1257" s="29">
        <v>5394.0</v>
      </c>
      <c r="C1257" s="59">
        <v>5394.0</v>
      </c>
      <c r="D1257" s="27">
        <v>0.0</v>
      </c>
      <c r="E1257" s="34"/>
    </row>
    <row r="1258" hidden="1">
      <c r="A1258" s="35" t="s">
        <v>3254</v>
      </c>
      <c r="B1258" s="29">
        <v>69968.2</v>
      </c>
      <c r="C1258" s="59">
        <v>69968.19999999998</v>
      </c>
      <c r="D1258" s="37">
        <v>-1.4551915228366852E-11</v>
      </c>
      <c r="E1258" s="34"/>
    </row>
    <row r="1259" hidden="1">
      <c r="A1259" s="36" t="s">
        <v>3255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60"/>
      <c r="C1260" s="61"/>
      <c r="D1260" s="61"/>
      <c r="E1260" s="62"/>
    </row>
    <row r="1261" hidden="1">
      <c r="A1261" s="39"/>
      <c r="B1261" s="60"/>
      <c r="C1261" s="61"/>
      <c r="D1261" s="61"/>
      <c r="E1261" s="62"/>
    </row>
    <row r="1262" hidden="1">
      <c r="A1262" s="5" t="s">
        <v>3256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3229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4" t="s">
        <v>3230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5" t="s">
        <v>4446</v>
      </c>
      <c r="B1268" s="7"/>
      <c r="C1268" s="16"/>
      <c r="D1268" s="56" t="s">
        <v>4447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3231</v>
      </c>
      <c r="B1270" s="6"/>
      <c r="C1270" s="6"/>
      <c r="D1270" s="6"/>
      <c r="E1270" s="7"/>
    </row>
    <row r="1271" hidden="1">
      <c r="A1271" s="20" t="s">
        <v>3232</v>
      </c>
      <c r="B1271" s="21" t="s">
        <v>3233</v>
      </c>
      <c r="C1271" s="22" t="s">
        <v>3234</v>
      </c>
      <c r="D1271" s="21" t="s">
        <v>3235</v>
      </c>
      <c r="E1271" s="23" t="s">
        <v>13</v>
      </c>
    </row>
    <row r="1272" hidden="1">
      <c r="A1272" s="57" t="s">
        <v>3236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7" t="s">
        <v>3237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7" t="s">
        <v>3238</v>
      </c>
      <c r="B1274" s="29">
        <v>0.0</v>
      </c>
      <c r="C1274" s="26"/>
      <c r="D1274" s="27">
        <v>0.0</v>
      </c>
      <c r="E1274" s="28"/>
    </row>
    <row r="1275" hidden="1">
      <c r="A1275" s="57" t="s">
        <v>3239</v>
      </c>
      <c r="B1275" s="29">
        <v>0.0</v>
      </c>
      <c r="C1275" s="26"/>
      <c r="D1275" s="27">
        <v>0.0</v>
      </c>
      <c r="E1275" s="28"/>
    </row>
    <row r="1276" hidden="1">
      <c r="A1276" s="31" t="s">
        <v>3241</v>
      </c>
      <c r="B1276" s="29">
        <v>0.0</v>
      </c>
      <c r="C1276" s="26"/>
      <c r="D1276" s="27">
        <v>0.0</v>
      </c>
      <c r="E1276" s="28"/>
    </row>
    <row r="1277" hidden="1">
      <c r="A1277" s="31" t="s">
        <v>3242</v>
      </c>
      <c r="B1277" s="29">
        <v>0.0</v>
      </c>
      <c r="C1277" s="26"/>
      <c r="D1277" s="27">
        <v>0.0</v>
      </c>
      <c r="E1277" s="28"/>
    </row>
    <row r="1278" hidden="1">
      <c r="A1278" s="31" t="s">
        <v>3244</v>
      </c>
      <c r="B1278" s="25">
        <v>190.0</v>
      </c>
      <c r="C1278" s="26">
        <v>100.0</v>
      </c>
      <c r="D1278" s="27">
        <v>-90.0</v>
      </c>
      <c r="E1278" s="28" t="s">
        <v>4470</v>
      </c>
    </row>
    <row r="1279" hidden="1">
      <c r="A1279" s="31" t="s">
        <v>3246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8" t="s">
        <v>3247</v>
      </c>
      <c r="B1280" s="29">
        <v>0.0</v>
      </c>
      <c r="C1280" s="29">
        <v>0.0</v>
      </c>
      <c r="D1280" s="27">
        <v>0.0</v>
      </c>
      <c r="E1280" s="34"/>
    </row>
    <row r="1281" hidden="1">
      <c r="A1281" s="58" t="s">
        <v>3248</v>
      </c>
      <c r="B1281" s="29">
        <v>5003.0</v>
      </c>
      <c r="C1281" s="59">
        <v>5003.0</v>
      </c>
      <c r="D1281" s="27">
        <v>0.0</v>
      </c>
      <c r="E1281" s="34"/>
    </row>
    <row r="1282" hidden="1">
      <c r="A1282" s="58" t="s">
        <v>3249</v>
      </c>
      <c r="B1282" s="29">
        <v>30232.000000000004</v>
      </c>
      <c r="C1282" s="59">
        <v>30232.0</v>
      </c>
      <c r="D1282" s="27">
        <v>-3.637978807091713E-12</v>
      </c>
      <c r="E1282" s="34"/>
    </row>
    <row r="1283" hidden="1">
      <c r="A1283" s="58" t="s">
        <v>3250</v>
      </c>
      <c r="B1283" s="29">
        <v>5968.0</v>
      </c>
      <c r="C1283" s="59">
        <v>5968.0</v>
      </c>
      <c r="D1283" s="27">
        <v>0.0</v>
      </c>
      <c r="E1283" s="34"/>
    </row>
    <row r="1284" hidden="1">
      <c r="A1284" s="58" t="s">
        <v>3252</v>
      </c>
      <c r="B1284" s="29">
        <v>0.0</v>
      </c>
      <c r="C1284" s="59">
        <v>0.0</v>
      </c>
      <c r="D1284" s="27">
        <v>0.0</v>
      </c>
      <c r="E1284" s="34"/>
    </row>
    <row r="1285" hidden="1">
      <c r="A1285" s="58" t="s">
        <v>3253</v>
      </c>
      <c r="B1285" s="29">
        <v>1757.8</v>
      </c>
      <c r="C1285" s="59">
        <v>1757.8</v>
      </c>
      <c r="D1285" s="27">
        <v>0.0</v>
      </c>
      <c r="E1285" s="34"/>
    </row>
    <row r="1286" hidden="1">
      <c r="A1286" s="35" t="s">
        <v>3254</v>
      </c>
      <c r="B1286" s="29">
        <v>79645.79999999999</v>
      </c>
      <c r="C1286" s="59">
        <v>79645.79999999997</v>
      </c>
      <c r="D1286" s="37">
        <v>-1.4551915228366852E-11</v>
      </c>
      <c r="E1286" s="34"/>
    </row>
    <row r="1287" hidden="1">
      <c r="A1287" s="36" t="s">
        <v>3255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60"/>
      <c r="C1288" s="61"/>
      <c r="D1288" s="61"/>
      <c r="E1288" s="62"/>
    </row>
    <row r="1289" hidden="1">
      <c r="A1289" s="39"/>
      <c r="B1289" s="60"/>
      <c r="C1289" s="61"/>
      <c r="D1289" s="61"/>
      <c r="E1289" s="62"/>
    </row>
    <row r="1290" hidden="1">
      <c r="A1290" s="5" t="s">
        <v>3256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3229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4" t="s">
        <v>3230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5" t="s">
        <v>4446</v>
      </c>
      <c r="B1296" s="7"/>
      <c r="C1296" s="16"/>
      <c r="D1296" s="56" t="s">
        <v>4447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3231</v>
      </c>
      <c r="B1298" s="6"/>
      <c r="C1298" s="6"/>
      <c r="D1298" s="6"/>
      <c r="E1298" s="7"/>
    </row>
    <row r="1299" hidden="1">
      <c r="A1299" s="20" t="s">
        <v>3232</v>
      </c>
      <c r="B1299" s="21" t="s">
        <v>3233</v>
      </c>
      <c r="C1299" s="22" t="s">
        <v>3234</v>
      </c>
      <c r="D1299" s="21" t="s">
        <v>3235</v>
      </c>
      <c r="E1299" s="23" t="s">
        <v>13</v>
      </c>
    </row>
    <row r="1300" hidden="1">
      <c r="A1300" s="57" t="s">
        <v>3236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7" t="s">
        <v>3237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7" t="s">
        <v>3238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7" t="s">
        <v>3239</v>
      </c>
      <c r="B1303" s="29">
        <v>0.0</v>
      </c>
      <c r="C1303" s="26"/>
      <c r="D1303" s="27">
        <v>0.0</v>
      </c>
      <c r="E1303" s="28"/>
    </row>
    <row r="1304" hidden="1">
      <c r="A1304" s="31" t="s">
        <v>3241</v>
      </c>
      <c r="B1304" s="29">
        <v>0.0</v>
      </c>
      <c r="C1304" s="26"/>
      <c r="D1304" s="27">
        <v>0.0</v>
      </c>
      <c r="E1304" s="28"/>
    </row>
    <row r="1305" hidden="1">
      <c r="A1305" s="31" t="s">
        <v>3242</v>
      </c>
      <c r="B1305" s="29">
        <v>0.0</v>
      </c>
      <c r="C1305" s="26">
        <v>96.0</v>
      </c>
      <c r="D1305" s="27">
        <v>96.0</v>
      </c>
      <c r="E1305" s="28" t="s">
        <v>4471</v>
      </c>
    </row>
    <row r="1306" hidden="1">
      <c r="A1306" s="31" t="s">
        <v>3244</v>
      </c>
      <c r="B1306" s="25">
        <v>280.0</v>
      </c>
      <c r="C1306" s="26">
        <v>184.0</v>
      </c>
      <c r="D1306" s="27">
        <v>-96.0</v>
      </c>
      <c r="E1306" s="28" t="s">
        <v>4472</v>
      </c>
    </row>
    <row r="1307" hidden="1">
      <c r="A1307" s="31" t="s">
        <v>3246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8" t="s">
        <v>3247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8" t="s">
        <v>3248</v>
      </c>
      <c r="B1309" s="29">
        <v>7794.0</v>
      </c>
      <c r="C1309" s="59">
        <v>7794.0</v>
      </c>
      <c r="D1309" s="27">
        <v>0.0</v>
      </c>
      <c r="E1309" s="34"/>
    </row>
    <row r="1310" hidden="1">
      <c r="A1310" s="58" t="s">
        <v>3249</v>
      </c>
      <c r="B1310" s="29">
        <v>34701.020000000004</v>
      </c>
      <c r="C1310" s="59">
        <v>34701.01999999999</v>
      </c>
      <c r="D1310" s="27">
        <v>-1.4551915228366852E-11</v>
      </c>
      <c r="E1310" s="34"/>
    </row>
    <row r="1311" hidden="1">
      <c r="A1311" s="58" t="s">
        <v>3250</v>
      </c>
      <c r="B1311" s="29">
        <v>12560.0</v>
      </c>
      <c r="C1311" s="59">
        <v>12560.0</v>
      </c>
      <c r="D1311" s="27">
        <v>0.0</v>
      </c>
      <c r="E1311" s="34"/>
    </row>
    <row r="1312" hidden="1">
      <c r="A1312" s="58" t="s">
        <v>3252</v>
      </c>
      <c r="B1312" s="29">
        <v>0.0</v>
      </c>
      <c r="C1312" s="59">
        <v>0.0</v>
      </c>
      <c r="D1312" s="27">
        <v>0.0</v>
      </c>
      <c r="E1312" s="34"/>
    </row>
    <row r="1313" hidden="1">
      <c r="A1313" s="58" t="s">
        <v>3253</v>
      </c>
      <c r="B1313" s="29">
        <v>2524.6</v>
      </c>
      <c r="C1313" s="59">
        <v>2524.6</v>
      </c>
      <c r="D1313" s="27">
        <v>0.0</v>
      </c>
      <c r="E1313" s="34"/>
    </row>
    <row r="1314" hidden="1">
      <c r="A1314" s="35" t="s">
        <v>3254</v>
      </c>
      <c r="B1314" s="29">
        <v>110063.21999999999</v>
      </c>
      <c r="C1314" s="59">
        <v>110063.22</v>
      </c>
      <c r="D1314" s="37">
        <v>1.4551915228366852E-11</v>
      </c>
      <c r="E1314" s="34"/>
    </row>
    <row r="1315" hidden="1">
      <c r="A1315" s="36" t="s">
        <v>3255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60"/>
      <c r="C1316" s="61"/>
      <c r="D1316" s="61"/>
      <c r="E1316" s="62"/>
    </row>
    <row r="1317" hidden="1">
      <c r="A1317" s="39"/>
      <c r="B1317" s="60"/>
      <c r="C1317" s="61"/>
      <c r="D1317" s="61"/>
      <c r="E1317" s="62"/>
    </row>
    <row r="1318" hidden="1">
      <c r="A1318" s="5" t="s">
        <v>3256</v>
      </c>
      <c r="B1318" s="6"/>
      <c r="C1318" s="6"/>
      <c r="D1318" s="6"/>
      <c r="E1318" s="7"/>
    </row>
    <row r="1319" hidden="1">
      <c r="A1319" s="10"/>
      <c r="B1319" s="11"/>
      <c r="C1319" s="11"/>
      <c r="D1319" s="11"/>
      <c r="E1319" s="12"/>
    </row>
    <row r="1320" hidden="1">
      <c r="A1320" s="5" t="s">
        <v>3229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13">
        <v>46139.0</v>
      </c>
      <c r="B1322" s="6"/>
      <c r="C1322" s="54" t="s">
        <v>3230</v>
      </c>
      <c r="D1322" s="15">
        <v>46142.0</v>
      </c>
      <c r="E1322" s="7"/>
    </row>
    <row r="1323" hidden="1">
      <c r="A1323" s="10"/>
      <c r="B1323" s="11"/>
      <c r="C1323" s="16"/>
      <c r="D1323" s="11"/>
      <c r="E1323" s="12"/>
    </row>
    <row r="1324" hidden="1">
      <c r="A1324" s="55" t="s">
        <v>4446</v>
      </c>
      <c r="B1324" s="7"/>
      <c r="C1324" s="16"/>
      <c r="D1324" s="56" t="s">
        <v>4461</v>
      </c>
      <c r="E1324" s="7"/>
    </row>
    <row r="1325" hidden="1">
      <c r="A1325" s="10"/>
      <c r="B1325" s="12"/>
      <c r="C1325" s="16"/>
      <c r="D1325" s="11"/>
      <c r="E1325" s="12"/>
    </row>
    <row r="1326" hidden="1">
      <c r="A1326" s="19" t="s">
        <v>3231</v>
      </c>
      <c r="B1326" s="6"/>
      <c r="C1326" s="6"/>
      <c r="D1326" s="6"/>
      <c r="E1326" s="7"/>
    </row>
    <row r="1327" hidden="1">
      <c r="A1327" s="20" t="s">
        <v>3232</v>
      </c>
      <c r="B1327" s="21" t="s">
        <v>3233</v>
      </c>
      <c r="C1327" s="22" t="s">
        <v>3234</v>
      </c>
      <c r="D1327" s="21" t="s">
        <v>3235</v>
      </c>
      <c r="E1327" s="23" t="s">
        <v>13</v>
      </c>
    </row>
    <row r="1328" hidden="1">
      <c r="A1328" s="57" t="s">
        <v>3236</v>
      </c>
      <c r="B1328" s="25">
        <v>9542.0</v>
      </c>
      <c r="C1328" s="26">
        <v>9542.0</v>
      </c>
      <c r="D1328" s="27">
        <v>0.0</v>
      </c>
      <c r="E1328" s="28"/>
    </row>
    <row r="1329" hidden="1">
      <c r="A1329" s="57" t="s">
        <v>3237</v>
      </c>
      <c r="B1329" s="29">
        <v>12641.0</v>
      </c>
      <c r="C1329" s="26">
        <v>12641.0</v>
      </c>
      <c r="D1329" s="27">
        <v>0.0</v>
      </c>
      <c r="E1329" s="28"/>
    </row>
    <row r="1330" hidden="1">
      <c r="A1330" s="57" t="s">
        <v>3238</v>
      </c>
      <c r="B1330" s="29">
        <v>0.0</v>
      </c>
      <c r="C1330" s="26"/>
      <c r="D1330" s="27">
        <v>0.0</v>
      </c>
      <c r="E1330" s="28"/>
    </row>
    <row r="1331" hidden="1">
      <c r="A1331" s="57" t="s">
        <v>3239</v>
      </c>
      <c r="B1331" s="29">
        <v>0.0</v>
      </c>
      <c r="C1331" s="26"/>
      <c r="D1331" s="27">
        <v>0.0</v>
      </c>
      <c r="E1331" s="28"/>
    </row>
    <row r="1332" hidden="1">
      <c r="A1332" s="31" t="s">
        <v>3241</v>
      </c>
      <c r="B1332" s="29">
        <v>0.0</v>
      </c>
      <c r="C1332" s="26"/>
      <c r="D1332" s="27">
        <v>0.0</v>
      </c>
      <c r="E1332" s="28"/>
    </row>
    <row r="1333" hidden="1">
      <c r="A1333" s="31" t="s">
        <v>3242</v>
      </c>
      <c r="B1333" s="29">
        <v>0.0</v>
      </c>
      <c r="C1333" s="26"/>
      <c r="D1333" s="27">
        <v>0.0</v>
      </c>
      <c r="E1333" s="28"/>
    </row>
    <row r="1334" hidden="1">
      <c r="A1334" s="31" t="s">
        <v>3244</v>
      </c>
      <c r="B1334" s="25">
        <v>0.0</v>
      </c>
      <c r="C1334" s="26"/>
      <c r="D1334" s="27">
        <v>0.0</v>
      </c>
      <c r="E1334" s="28"/>
    </row>
    <row r="1335" hidden="1">
      <c r="A1335" s="31" t="s">
        <v>3246</v>
      </c>
      <c r="B1335" s="29">
        <v>945.0</v>
      </c>
      <c r="C1335" s="26">
        <v>935.0</v>
      </c>
      <c r="D1335" s="27">
        <v>-10.0</v>
      </c>
      <c r="E1335" s="34"/>
    </row>
    <row r="1336" hidden="1">
      <c r="A1336" s="58" t="s">
        <v>3247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 hidden="1">
      <c r="A1337" s="58" t="s">
        <v>3248</v>
      </c>
      <c r="B1337" s="29">
        <v>3500.0</v>
      </c>
      <c r="C1337" s="59">
        <v>3500.0</v>
      </c>
      <c r="D1337" s="27">
        <v>0.0</v>
      </c>
      <c r="E1337" s="34"/>
    </row>
    <row r="1338" hidden="1">
      <c r="A1338" s="58" t="s">
        <v>3249</v>
      </c>
      <c r="B1338" s="29">
        <v>14877.21</v>
      </c>
      <c r="C1338" s="59">
        <v>14877.21</v>
      </c>
      <c r="D1338" s="27">
        <v>0.0</v>
      </c>
      <c r="E1338" s="34"/>
    </row>
    <row r="1339" hidden="1">
      <c r="A1339" s="58" t="s">
        <v>3250</v>
      </c>
      <c r="B1339" s="29">
        <v>2919.0</v>
      </c>
      <c r="C1339" s="59">
        <v>2919.0</v>
      </c>
      <c r="D1339" s="27">
        <v>0.0</v>
      </c>
      <c r="E1339" s="34"/>
    </row>
    <row r="1340" hidden="1">
      <c r="A1340" s="58" t="s">
        <v>3252</v>
      </c>
      <c r="B1340" s="29">
        <v>0.0</v>
      </c>
      <c r="C1340" s="59">
        <v>0.0</v>
      </c>
      <c r="D1340" s="27">
        <v>0.0</v>
      </c>
      <c r="E1340" s="34"/>
    </row>
    <row r="1341" hidden="1">
      <c r="A1341" s="58" t="s">
        <v>3253</v>
      </c>
      <c r="B1341" s="29">
        <v>4501.9</v>
      </c>
      <c r="C1341" s="59">
        <v>4501.900000000001</v>
      </c>
      <c r="D1341" s="27">
        <v>9.094947017729282E-13</v>
      </c>
      <c r="E1341" s="34"/>
    </row>
    <row r="1342" hidden="1">
      <c r="A1342" s="35" t="s">
        <v>3254</v>
      </c>
      <c r="B1342" s="29">
        <v>56781.759999999995</v>
      </c>
      <c r="C1342" s="59">
        <v>56781.76000000002</v>
      </c>
      <c r="D1342" s="37">
        <v>2.1827872842550278E-11</v>
      </c>
      <c r="E1342" s="34"/>
    </row>
    <row r="1343" hidden="1">
      <c r="A1343" s="36" t="s">
        <v>3255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 hidden="1">
      <c r="A1344" s="39"/>
      <c r="B1344" s="60"/>
      <c r="C1344" s="61"/>
      <c r="D1344" s="61"/>
      <c r="E1344" s="62"/>
    </row>
    <row r="1345" hidden="1">
      <c r="A1345" s="39"/>
      <c r="B1345" s="60"/>
      <c r="C1345" s="61"/>
      <c r="D1345" s="61"/>
      <c r="E1345" s="62"/>
    </row>
    <row r="1346" hidden="1">
      <c r="A1346" s="5" t="s">
        <v>3256</v>
      </c>
      <c r="B1346" s="6"/>
      <c r="C1346" s="6"/>
      <c r="D1346" s="6"/>
      <c r="E1346" s="7"/>
    </row>
    <row r="1347" hidden="1">
      <c r="A1347" s="10"/>
      <c r="B1347" s="11"/>
      <c r="C1347" s="11"/>
      <c r="D1347" s="11"/>
      <c r="E1347" s="12"/>
    </row>
    <row r="1348" hidden="1">
      <c r="A1348" s="5" t="s">
        <v>3229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13">
        <v>46143.0</v>
      </c>
      <c r="B1350" s="6"/>
      <c r="C1350" s="54" t="s">
        <v>3230</v>
      </c>
      <c r="D1350" s="15">
        <v>46145.0</v>
      </c>
      <c r="E1350" s="7"/>
    </row>
    <row r="1351" hidden="1">
      <c r="A1351" s="10"/>
      <c r="B1351" s="11"/>
      <c r="C1351" s="16"/>
      <c r="D1351" s="11"/>
      <c r="E1351" s="12"/>
    </row>
    <row r="1352" hidden="1">
      <c r="A1352" s="55" t="s">
        <v>4453</v>
      </c>
      <c r="B1352" s="7"/>
      <c r="C1352" s="16"/>
      <c r="D1352" s="56" t="s">
        <v>4447</v>
      </c>
      <c r="E1352" s="7"/>
    </row>
    <row r="1353" hidden="1">
      <c r="A1353" s="10"/>
      <c r="B1353" s="12"/>
      <c r="C1353" s="16"/>
      <c r="D1353" s="11"/>
      <c r="E1353" s="12"/>
    </row>
    <row r="1354" hidden="1">
      <c r="A1354" s="19" t="s">
        <v>3231</v>
      </c>
      <c r="B1354" s="6"/>
      <c r="C1354" s="6"/>
      <c r="D1354" s="6"/>
      <c r="E1354" s="7"/>
    </row>
    <row r="1355" hidden="1">
      <c r="A1355" s="20" t="s">
        <v>3232</v>
      </c>
      <c r="B1355" s="21" t="s">
        <v>3233</v>
      </c>
      <c r="C1355" s="22" t="s">
        <v>3234</v>
      </c>
      <c r="D1355" s="21" t="s">
        <v>3235</v>
      </c>
      <c r="E1355" s="23" t="s">
        <v>13</v>
      </c>
    </row>
    <row r="1356" hidden="1">
      <c r="A1356" s="57" t="s">
        <v>3236</v>
      </c>
      <c r="B1356" s="25">
        <v>4373.0</v>
      </c>
      <c r="C1356" s="26">
        <v>4373.0</v>
      </c>
      <c r="D1356" s="27">
        <v>0.0</v>
      </c>
      <c r="E1356" s="28"/>
    </row>
    <row r="1357" hidden="1">
      <c r="A1357" s="57" t="s">
        <v>3237</v>
      </c>
      <c r="B1357" s="29">
        <v>3130.0</v>
      </c>
      <c r="C1357" s="26">
        <v>3130.0</v>
      </c>
      <c r="D1357" s="27">
        <v>0.0</v>
      </c>
      <c r="E1357" s="28"/>
    </row>
    <row r="1358" hidden="1">
      <c r="A1358" s="57" t="s">
        <v>3238</v>
      </c>
      <c r="B1358" s="29">
        <v>0.0</v>
      </c>
      <c r="C1358" s="26"/>
      <c r="D1358" s="27">
        <v>0.0</v>
      </c>
      <c r="E1358" s="28"/>
    </row>
    <row r="1359" hidden="1">
      <c r="A1359" s="57" t="s">
        <v>3239</v>
      </c>
      <c r="B1359" s="29">
        <v>0.0</v>
      </c>
      <c r="C1359" s="26"/>
      <c r="D1359" s="27">
        <v>0.0</v>
      </c>
      <c r="E1359" s="28"/>
    </row>
    <row r="1360" hidden="1">
      <c r="A1360" s="31" t="s">
        <v>3241</v>
      </c>
      <c r="B1360" s="29">
        <v>0.0</v>
      </c>
      <c r="C1360" s="26"/>
      <c r="D1360" s="27">
        <v>0.0</v>
      </c>
      <c r="E1360" s="28"/>
    </row>
    <row r="1361" hidden="1">
      <c r="A1361" s="31" t="s">
        <v>3242</v>
      </c>
      <c r="B1361" s="29">
        <v>0.0</v>
      </c>
      <c r="C1361" s="26"/>
      <c r="D1361" s="27">
        <v>0.0</v>
      </c>
      <c r="E1361" s="28"/>
    </row>
    <row r="1362" hidden="1">
      <c r="A1362" s="31" t="s">
        <v>3244</v>
      </c>
      <c r="B1362" s="25">
        <v>50.0</v>
      </c>
      <c r="C1362" s="26">
        <v>50.0</v>
      </c>
      <c r="D1362" s="27">
        <v>0.0</v>
      </c>
      <c r="E1362" s="28" t="s">
        <v>4473</v>
      </c>
    </row>
    <row r="1363" hidden="1">
      <c r="A1363" s="31" t="s">
        <v>3246</v>
      </c>
      <c r="B1363" s="29">
        <v>630.0</v>
      </c>
      <c r="C1363" s="26">
        <v>630.0</v>
      </c>
      <c r="D1363" s="27">
        <v>0.0</v>
      </c>
      <c r="E1363" s="34"/>
    </row>
    <row r="1364" hidden="1">
      <c r="A1364" s="58" t="s">
        <v>3247</v>
      </c>
      <c r="B1364" s="29">
        <v>5801.0</v>
      </c>
      <c r="C1364" s="29">
        <v>5801.0</v>
      </c>
      <c r="D1364" s="27">
        <v>0.0</v>
      </c>
      <c r="E1364" s="34"/>
    </row>
    <row r="1365" hidden="1">
      <c r="A1365" s="58" t="s">
        <v>3248</v>
      </c>
      <c r="B1365" s="29">
        <v>3809.0</v>
      </c>
      <c r="C1365" s="59">
        <v>3809.0</v>
      </c>
      <c r="D1365" s="27">
        <v>0.0</v>
      </c>
      <c r="E1365" s="34"/>
    </row>
    <row r="1366" hidden="1">
      <c r="A1366" s="58" t="s">
        <v>3249</v>
      </c>
      <c r="B1366" s="29">
        <v>10298.0</v>
      </c>
      <c r="C1366" s="59">
        <v>10298.0</v>
      </c>
      <c r="D1366" s="27">
        <v>0.0</v>
      </c>
      <c r="E1366" s="34"/>
    </row>
    <row r="1367" hidden="1">
      <c r="A1367" s="58" t="s">
        <v>3250</v>
      </c>
      <c r="B1367" s="29">
        <v>3776.0</v>
      </c>
      <c r="C1367" s="59">
        <v>3776.0</v>
      </c>
      <c r="D1367" s="27">
        <v>0.0</v>
      </c>
      <c r="E1367" s="34"/>
    </row>
    <row r="1368" hidden="1">
      <c r="A1368" s="58" t="s">
        <v>3252</v>
      </c>
      <c r="B1368" s="29">
        <v>0.0</v>
      </c>
      <c r="C1368" s="59">
        <v>0.0</v>
      </c>
      <c r="D1368" s="27">
        <v>0.0</v>
      </c>
      <c r="E1368" s="34"/>
    </row>
    <row r="1369" hidden="1">
      <c r="A1369" s="58" t="s">
        <v>3253</v>
      </c>
      <c r="B1369" s="29">
        <v>1662.0</v>
      </c>
      <c r="C1369" s="59">
        <v>1662.0</v>
      </c>
      <c r="D1369" s="27">
        <v>0.0</v>
      </c>
      <c r="E1369" s="34"/>
    </row>
    <row r="1370" hidden="1">
      <c r="A1370" s="35" t="s">
        <v>3254</v>
      </c>
      <c r="B1370" s="29">
        <v>31864.0</v>
      </c>
      <c r="C1370" s="59">
        <v>31864.0</v>
      </c>
      <c r="D1370" s="37">
        <v>0.0</v>
      </c>
      <c r="E1370" s="34"/>
    </row>
    <row r="1371" hidden="1">
      <c r="A1371" s="36" t="s">
        <v>3255</v>
      </c>
      <c r="B1371" s="37">
        <v>3.0</v>
      </c>
      <c r="C1371" s="27">
        <v>3.0</v>
      </c>
      <c r="D1371" s="27">
        <v>0.0</v>
      </c>
      <c r="E1371" s="38"/>
    </row>
    <row r="1372" hidden="1">
      <c r="A1372" s="39"/>
      <c r="B1372" s="60"/>
      <c r="C1372" s="61"/>
      <c r="D1372" s="61"/>
      <c r="E1372" s="62"/>
    </row>
    <row r="1373" hidden="1">
      <c r="A1373" s="39"/>
      <c r="B1373" s="60"/>
      <c r="C1373" s="61"/>
      <c r="D1373" s="61"/>
      <c r="E1373" s="62"/>
    </row>
    <row r="1374" hidden="1">
      <c r="A1374" s="5" t="s">
        <v>3256</v>
      </c>
      <c r="B1374" s="6"/>
      <c r="C1374" s="6"/>
      <c r="D1374" s="6"/>
      <c r="E1374" s="7"/>
    </row>
    <row r="1375" hidden="1">
      <c r="A1375" s="10"/>
      <c r="B1375" s="11"/>
      <c r="C1375" s="11"/>
      <c r="D1375" s="11"/>
      <c r="E1375" s="12"/>
    </row>
    <row r="1376" hidden="1">
      <c r="A1376" s="5" t="s">
        <v>3229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13">
        <v>46146.0</v>
      </c>
      <c r="B1378" s="6"/>
      <c r="C1378" s="54" t="s">
        <v>3230</v>
      </c>
      <c r="D1378" s="15">
        <v>46152.0</v>
      </c>
      <c r="E1378" s="7"/>
    </row>
    <row r="1379" hidden="1">
      <c r="A1379" s="10"/>
      <c r="B1379" s="11"/>
      <c r="C1379" s="16"/>
      <c r="D1379" s="11"/>
      <c r="E1379" s="12"/>
    </row>
    <row r="1380" hidden="1">
      <c r="A1380" s="55" t="s">
        <v>4446</v>
      </c>
      <c r="B1380" s="7"/>
      <c r="C1380" s="16"/>
      <c r="D1380" s="56" t="s">
        <v>4447</v>
      </c>
      <c r="E1380" s="7"/>
    </row>
    <row r="1381" hidden="1">
      <c r="A1381" s="10"/>
      <c r="B1381" s="12"/>
      <c r="C1381" s="16"/>
      <c r="D1381" s="11"/>
      <c r="E1381" s="12"/>
    </row>
    <row r="1382" hidden="1">
      <c r="A1382" s="19" t="s">
        <v>3231</v>
      </c>
      <c r="B1382" s="6"/>
      <c r="C1382" s="6"/>
      <c r="D1382" s="6"/>
      <c r="E1382" s="7"/>
    </row>
    <row r="1383" hidden="1">
      <c r="A1383" s="20" t="s">
        <v>3232</v>
      </c>
      <c r="B1383" s="21" t="s">
        <v>3233</v>
      </c>
      <c r="C1383" s="22" t="s">
        <v>3234</v>
      </c>
      <c r="D1383" s="21" t="s">
        <v>3235</v>
      </c>
      <c r="E1383" s="23" t="s">
        <v>13</v>
      </c>
    </row>
    <row r="1384" hidden="1">
      <c r="A1384" s="57" t="s">
        <v>3236</v>
      </c>
      <c r="B1384" s="25">
        <v>19086.0</v>
      </c>
      <c r="C1384" s="26">
        <v>19087.0</v>
      </c>
      <c r="D1384" s="27">
        <v>1.0</v>
      </c>
      <c r="E1384" s="28"/>
    </row>
    <row r="1385" hidden="1">
      <c r="A1385" s="57" t="s">
        <v>3237</v>
      </c>
      <c r="B1385" s="29">
        <v>16998.0</v>
      </c>
      <c r="C1385" s="26">
        <v>16998.0</v>
      </c>
      <c r="D1385" s="27">
        <v>0.0</v>
      </c>
      <c r="E1385" s="28"/>
    </row>
    <row r="1386" hidden="1">
      <c r="A1386" s="57" t="s">
        <v>3238</v>
      </c>
      <c r="B1386" s="29">
        <v>0.0</v>
      </c>
      <c r="C1386" s="26"/>
      <c r="D1386" s="27">
        <v>0.0</v>
      </c>
      <c r="E1386" s="28"/>
    </row>
    <row r="1387" hidden="1">
      <c r="A1387" s="57" t="s">
        <v>3239</v>
      </c>
      <c r="B1387" s="29">
        <v>0.0</v>
      </c>
      <c r="C1387" s="26"/>
      <c r="D1387" s="27">
        <v>0.0</v>
      </c>
      <c r="E1387" s="28"/>
    </row>
    <row r="1388" hidden="1">
      <c r="A1388" s="31" t="s">
        <v>3241</v>
      </c>
      <c r="B1388" s="29">
        <v>0.0</v>
      </c>
      <c r="C1388" s="26"/>
      <c r="D1388" s="27">
        <v>0.0</v>
      </c>
      <c r="E1388" s="28"/>
    </row>
    <row r="1389" hidden="1">
      <c r="A1389" s="31" t="s">
        <v>3242</v>
      </c>
      <c r="B1389" s="29">
        <v>0.0</v>
      </c>
      <c r="C1389" s="26"/>
      <c r="D1389" s="27">
        <v>0.0</v>
      </c>
      <c r="E1389" s="28"/>
    </row>
    <row r="1390" hidden="1">
      <c r="A1390" s="31" t="s">
        <v>3244</v>
      </c>
      <c r="B1390" s="25">
        <v>0.0</v>
      </c>
      <c r="C1390" s="26"/>
      <c r="D1390" s="27">
        <v>0.0</v>
      </c>
      <c r="E1390" s="28"/>
    </row>
    <row r="1391" hidden="1">
      <c r="A1391" s="31" t="s">
        <v>3246</v>
      </c>
      <c r="B1391" s="29">
        <v>1980.0</v>
      </c>
      <c r="C1391" s="26">
        <v>1980.0</v>
      </c>
      <c r="D1391" s="27">
        <v>0.0</v>
      </c>
      <c r="E1391" s="34"/>
    </row>
    <row r="1392" hidden="1">
      <c r="A1392" s="58" t="s">
        <v>3247</v>
      </c>
      <c r="B1392" s="29">
        <v>13308.0</v>
      </c>
      <c r="C1392" s="29">
        <v>13308.0</v>
      </c>
      <c r="D1392" s="27">
        <v>0.0</v>
      </c>
      <c r="E1392" s="34"/>
    </row>
    <row r="1393" hidden="1">
      <c r="A1393" s="58" t="s">
        <v>3248</v>
      </c>
      <c r="B1393" s="29">
        <v>3712.0</v>
      </c>
      <c r="C1393" s="59">
        <v>3712.0</v>
      </c>
      <c r="D1393" s="27">
        <v>0.0</v>
      </c>
      <c r="E1393" s="34"/>
    </row>
    <row r="1394" hidden="1">
      <c r="A1394" s="58" t="s">
        <v>3249</v>
      </c>
      <c r="B1394" s="29">
        <v>33413.72</v>
      </c>
      <c r="C1394" s="59">
        <v>33413.719999999994</v>
      </c>
      <c r="D1394" s="27">
        <v>-7.275957614183426E-12</v>
      </c>
      <c r="E1394" s="34"/>
    </row>
    <row r="1395" hidden="1">
      <c r="A1395" s="58" t="s">
        <v>3250</v>
      </c>
      <c r="B1395" s="29">
        <v>10852.0</v>
      </c>
      <c r="C1395" s="59">
        <v>10852.0</v>
      </c>
      <c r="D1395" s="27">
        <v>0.0</v>
      </c>
      <c r="E1395" s="34"/>
    </row>
    <row r="1396" hidden="1">
      <c r="A1396" s="58" t="s">
        <v>3252</v>
      </c>
      <c r="B1396" s="29">
        <v>0.0</v>
      </c>
      <c r="C1396" s="59">
        <v>0.0</v>
      </c>
      <c r="D1396" s="27">
        <v>0.0</v>
      </c>
      <c r="E1396" s="34"/>
    </row>
    <row r="1397" hidden="1">
      <c r="A1397" s="58" t="s">
        <v>3253</v>
      </c>
      <c r="B1397" s="29">
        <v>6560.509999999999</v>
      </c>
      <c r="C1397" s="59">
        <v>6560.509999999999</v>
      </c>
      <c r="D1397" s="27">
        <v>0.0</v>
      </c>
      <c r="E1397" s="34"/>
    </row>
    <row r="1398" hidden="1">
      <c r="A1398" s="35" t="s">
        <v>3254</v>
      </c>
      <c r="B1398" s="29">
        <v>99349.63</v>
      </c>
      <c r="C1398" s="59">
        <v>99349.63000000002</v>
      </c>
      <c r="D1398" s="37">
        <v>1.4551915228366852E-11</v>
      </c>
      <c r="E1398" s="34"/>
    </row>
    <row r="1399" hidden="1">
      <c r="A1399" s="36" t="s">
        <v>3255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 hidden="1">
      <c r="A1400" s="39"/>
      <c r="B1400" s="60"/>
      <c r="C1400" s="61"/>
      <c r="D1400" s="61"/>
      <c r="E1400" s="62"/>
    </row>
    <row r="1401" hidden="1">
      <c r="A1401" s="39"/>
      <c r="B1401" s="60"/>
      <c r="C1401" s="61"/>
      <c r="D1401" s="61"/>
      <c r="E1401" s="62"/>
    </row>
    <row r="1402">
      <c r="A1402" s="5" t="s">
        <v>3256</v>
      </c>
      <c r="B1402" s="6"/>
      <c r="C1402" s="6"/>
      <c r="D1402" s="6"/>
      <c r="E1402" s="7"/>
    </row>
    <row r="1403">
      <c r="A1403" s="10"/>
      <c r="B1403" s="11"/>
      <c r="C1403" s="11"/>
      <c r="D1403" s="11"/>
      <c r="E1403" s="12"/>
    </row>
    <row r="1404">
      <c r="A1404" s="5" t="s">
        <v>3229</v>
      </c>
      <c r="B1404" s="6"/>
      <c r="C1404" s="6"/>
      <c r="D1404" s="6"/>
      <c r="E1404" s="7"/>
    </row>
    <row r="1405">
      <c r="A1405" s="10"/>
      <c r="B1405" s="11"/>
      <c r="C1405" s="11"/>
      <c r="D1405" s="11"/>
      <c r="E1405" s="12"/>
    </row>
    <row r="1406">
      <c r="A1406" s="13">
        <v>46153.0</v>
      </c>
      <c r="B1406" s="6"/>
      <c r="C1406" s="54" t="s">
        <v>3230</v>
      </c>
      <c r="D1406" s="15">
        <v>46159.0</v>
      </c>
      <c r="E1406" s="7"/>
    </row>
    <row r="1407">
      <c r="A1407" s="10"/>
      <c r="B1407" s="11"/>
      <c r="C1407" s="16"/>
      <c r="D1407" s="11"/>
      <c r="E1407" s="12"/>
    </row>
    <row r="1408">
      <c r="A1408" s="55" t="s">
        <v>4446</v>
      </c>
      <c r="B1408" s="7"/>
      <c r="C1408" s="16"/>
      <c r="D1408" s="56" t="s">
        <v>4447</v>
      </c>
      <c r="E1408" s="7"/>
    </row>
    <row r="1409">
      <c r="A1409" s="10"/>
      <c r="B1409" s="12"/>
      <c r="C1409" s="16"/>
      <c r="D1409" s="11"/>
      <c r="E1409" s="12"/>
    </row>
    <row r="1410">
      <c r="A1410" s="19" t="s">
        <v>3231</v>
      </c>
      <c r="B1410" s="6"/>
      <c r="C1410" s="6"/>
      <c r="D1410" s="6"/>
      <c r="E1410" s="7"/>
    </row>
    <row r="1411">
      <c r="A1411" s="20" t="s">
        <v>3232</v>
      </c>
      <c r="B1411" s="21" t="s">
        <v>3233</v>
      </c>
      <c r="C1411" s="22" t="s">
        <v>3234</v>
      </c>
      <c r="D1411" s="21" t="s">
        <v>3235</v>
      </c>
      <c r="E1411" s="23" t="s">
        <v>13</v>
      </c>
    </row>
    <row r="1412">
      <c r="A1412" s="57" t="s">
        <v>3236</v>
      </c>
      <c r="B1412" s="25">
        <v>17668.0</v>
      </c>
      <c r="C1412" s="26">
        <v>17668.0</v>
      </c>
      <c r="D1412" s="27">
        <v>0.0</v>
      </c>
      <c r="E1412" s="28"/>
    </row>
    <row r="1413">
      <c r="A1413" s="57" t="s">
        <v>3237</v>
      </c>
      <c r="B1413" s="29">
        <v>24165.0</v>
      </c>
      <c r="C1413" s="26">
        <v>24165.0</v>
      </c>
      <c r="D1413" s="27">
        <v>0.0</v>
      </c>
      <c r="E1413" s="28"/>
    </row>
    <row r="1414">
      <c r="A1414" s="57" t="s">
        <v>3238</v>
      </c>
      <c r="B1414" s="29">
        <v>0.0</v>
      </c>
      <c r="C1414" s="26"/>
      <c r="D1414" s="27">
        <v>0.0</v>
      </c>
      <c r="E1414" s="28"/>
    </row>
    <row r="1415">
      <c r="A1415" s="57" t="s">
        <v>3239</v>
      </c>
      <c r="B1415" s="29">
        <v>0.0</v>
      </c>
      <c r="C1415" s="26"/>
      <c r="D1415" s="27">
        <v>0.0</v>
      </c>
      <c r="E1415" s="28"/>
    </row>
    <row r="1416">
      <c r="A1416" s="31" t="s">
        <v>3241</v>
      </c>
      <c r="B1416" s="29">
        <v>0.0</v>
      </c>
      <c r="C1416" s="26"/>
      <c r="D1416" s="27">
        <v>0.0</v>
      </c>
      <c r="E1416" s="28"/>
    </row>
    <row r="1417">
      <c r="A1417" s="31" t="s">
        <v>3242</v>
      </c>
      <c r="B1417" s="29">
        <v>0.0</v>
      </c>
      <c r="C1417" s="26"/>
      <c r="D1417" s="27">
        <v>0.0</v>
      </c>
      <c r="E1417" s="28"/>
    </row>
    <row r="1418">
      <c r="A1418" s="31" t="s">
        <v>3244</v>
      </c>
      <c r="B1418" s="25">
        <v>236.0</v>
      </c>
      <c r="C1418" s="26">
        <v>236.0</v>
      </c>
      <c r="D1418" s="27">
        <v>0.0</v>
      </c>
      <c r="E1418" s="28" t="s">
        <v>4474</v>
      </c>
    </row>
    <row r="1419">
      <c r="A1419" s="31" t="s">
        <v>3246</v>
      </c>
      <c r="B1419" s="29">
        <v>2250.0</v>
      </c>
      <c r="C1419" s="26">
        <v>2250.0</v>
      </c>
      <c r="D1419" s="27">
        <v>0.0</v>
      </c>
      <c r="E1419" s="34"/>
    </row>
    <row r="1420">
      <c r="A1420" s="58" t="s">
        <v>3247</v>
      </c>
      <c r="B1420" s="29">
        <v>28812.66</v>
      </c>
      <c r="C1420" s="29">
        <v>28812.65999999998</v>
      </c>
      <c r="D1420" s="27">
        <v>-1.8189894035458565E-11</v>
      </c>
      <c r="E1420" s="34"/>
    </row>
    <row r="1421">
      <c r="A1421" s="58" t="s">
        <v>3248</v>
      </c>
      <c r="B1421" s="29">
        <v>9207.0</v>
      </c>
      <c r="C1421" s="59">
        <v>9207.0</v>
      </c>
      <c r="D1421" s="27">
        <v>0.0</v>
      </c>
      <c r="E1421" s="34"/>
    </row>
    <row r="1422">
      <c r="A1422" s="58" t="s">
        <v>3249</v>
      </c>
      <c r="B1422" s="29">
        <v>25690.5</v>
      </c>
      <c r="C1422" s="59">
        <v>25690.5</v>
      </c>
      <c r="D1422" s="27">
        <v>0.0</v>
      </c>
      <c r="E1422" s="34"/>
    </row>
    <row r="1423">
      <c r="A1423" s="58" t="s">
        <v>3250</v>
      </c>
      <c r="B1423" s="29">
        <v>9872.0</v>
      </c>
      <c r="C1423" s="59">
        <v>9872.0</v>
      </c>
      <c r="D1423" s="27">
        <v>0.0</v>
      </c>
      <c r="E1423" s="34"/>
    </row>
    <row r="1424">
      <c r="A1424" s="58" t="s">
        <v>3252</v>
      </c>
      <c r="B1424" s="29">
        <v>0.0</v>
      </c>
      <c r="C1424" s="59">
        <v>0.0</v>
      </c>
      <c r="D1424" s="27">
        <v>0.0</v>
      </c>
      <c r="E1424" s="34"/>
    </row>
    <row r="1425">
      <c r="A1425" s="58" t="s">
        <v>3253</v>
      </c>
      <c r="B1425" s="29">
        <v>7095.25</v>
      </c>
      <c r="C1425" s="59">
        <v>7095.25</v>
      </c>
      <c r="D1425" s="27">
        <v>0.0</v>
      </c>
      <c r="E1425" s="34"/>
    </row>
    <row r="1426">
      <c r="A1426" s="35" t="s">
        <v>3254</v>
      </c>
      <c r="B1426" s="29">
        <v>117900.91</v>
      </c>
      <c r="C1426" s="59">
        <v>117900.91000000005</v>
      </c>
      <c r="D1426" s="37">
        <v>4.3655745685100555E-11</v>
      </c>
      <c r="E1426" s="34"/>
    </row>
    <row r="1427">
      <c r="A1427" s="36" t="s">
        <v>3255</v>
      </c>
      <c r="B1427" s="37">
        <v>0.250000000003638</v>
      </c>
      <c r="C1427" s="27">
        <v>0.24999999992724042</v>
      </c>
      <c r="D1427" s="27">
        <v>-7.639755494892597E-11</v>
      </c>
      <c r="E1427" s="38"/>
    </row>
    <row r="1428">
      <c r="A1428" s="39"/>
      <c r="B1428" s="60"/>
      <c r="C1428" s="61"/>
      <c r="D1428" s="61"/>
      <c r="E1428" s="62"/>
    </row>
    <row r="1429">
      <c r="A1429" s="39"/>
      <c r="B1429" s="60"/>
      <c r="C1429" s="61"/>
      <c r="D1429" s="61"/>
      <c r="E1429" s="62"/>
    </row>
    <row r="1430">
      <c r="A1430" s="5" t="s">
        <v>3256</v>
      </c>
      <c r="B1430" s="6"/>
      <c r="C1430" s="6"/>
      <c r="D1430" s="6"/>
      <c r="E1430" s="7"/>
    </row>
    <row r="1431">
      <c r="A1431" s="10"/>
      <c r="B1431" s="11"/>
      <c r="C1431" s="11"/>
      <c r="D1431" s="11"/>
      <c r="E1431" s="12"/>
    </row>
    <row r="1432">
      <c r="A1432" s="5" t="s">
        <v>3229</v>
      </c>
      <c r="B1432" s="6"/>
      <c r="C1432" s="6"/>
      <c r="D1432" s="6"/>
      <c r="E1432" s="7"/>
    </row>
    <row r="1433">
      <c r="A1433" s="10"/>
      <c r="B1433" s="11"/>
      <c r="C1433" s="11"/>
      <c r="D1433" s="11"/>
      <c r="E1433" s="12"/>
    </row>
    <row r="1434">
      <c r="A1434" s="13">
        <v>46160.0</v>
      </c>
      <c r="B1434" s="6"/>
      <c r="C1434" s="54" t="s">
        <v>3230</v>
      </c>
      <c r="D1434" s="15">
        <v>46166.0</v>
      </c>
      <c r="E1434" s="7"/>
    </row>
    <row r="1435">
      <c r="A1435" s="10"/>
      <c r="B1435" s="11"/>
      <c r="C1435" s="16"/>
      <c r="D1435" s="11"/>
      <c r="E1435" s="12"/>
    </row>
    <row r="1436">
      <c r="A1436" s="55" t="s">
        <v>4446</v>
      </c>
      <c r="B1436" s="7"/>
      <c r="C1436" s="16"/>
      <c r="D1436" s="56" t="s">
        <v>4447</v>
      </c>
      <c r="E1436" s="7"/>
    </row>
    <row r="1437">
      <c r="A1437" s="10"/>
      <c r="B1437" s="12"/>
      <c r="C1437" s="16"/>
      <c r="D1437" s="11"/>
      <c r="E1437" s="12"/>
    </row>
    <row r="1438">
      <c r="A1438" s="19" t="s">
        <v>3231</v>
      </c>
      <c r="B1438" s="6"/>
      <c r="C1438" s="6"/>
      <c r="D1438" s="6"/>
      <c r="E1438" s="7"/>
    </row>
    <row r="1439">
      <c r="A1439" s="20" t="s">
        <v>3232</v>
      </c>
      <c r="B1439" s="21" t="s">
        <v>3233</v>
      </c>
      <c r="C1439" s="22" t="s">
        <v>3234</v>
      </c>
      <c r="D1439" s="21" t="s">
        <v>3235</v>
      </c>
      <c r="E1439" s="23" t="s">
        <v>13</v>
      </c>
    </row>
    <row r="1440">
      <c r="A1440" s="57" t="s">
        <v>3236</v>
      </c>
      <c r="B1440" s="25">
        <v>16088.0</v>
      </c>
      <c r="C1440" s="26">
        <v>16088.0</v>
      </c>
      <c r="D1440" s="27">
        <v>0.0</v>
      </c>
      <c r="E1440" s="28"/>
    </row>
    <row r="1441">
      <c r="A1441" s="57" t="s">
        <v>3237</v>
      </c>
      <c r="B1441" s="29">
        <v>19887.0</v>
      </c>
      <c r="C1441" s="26">
        <v>19887.0</v>
      </c>
      <c r="D1441" s="27">
        <v>0.0</v>
      </c>
      <c r="E1441" s="28"/>
    </row>
    <row r="1442">
      <c r="A1442" s="57" t="s">
        <v>3238</v>
      </c>
      <c r="B1442" s="29">
        <v>0.0</v>
      </c>
      <c r="C1442" s="26"/>
      <c r="D1442" s="27">
        <v>0.0</v>
      </c>
      <c r="E1442" s="28"/>
    </row>
    <row r="1443">
      <c r="A1443" s="57" t="s">
        <v>3239</v>
      </c>
      <c r="B1443" s="29">
        <v>0.0</v>
      </c>
      <c r="C1443" s="26"/>
      <c r="D1443" s="27">
        <v>0.0</v>
      </c>
      <c r="E1443" s="28"/>
    </row>
    <row r="1444">
      <c r="A1444" s="31" t="s">
        <v>3241</v>
      </c>
      <c r="B1444" s="29">
        <v>0.0</v>
      </c>
      <c r="C1444" s="26"/>
      <c r="D1444" s="27">
        <v>0.0</v>
      </c>
      <c r="E1444" s="28"/>
    </row>
    <row r="1445">
      <c r="A1445" s="31" t="s">
        <v>3242</v>
      </c>
      <c r="B1445" s="29">
        <v>0.0</v>
      </c>
      <c r="C1445" s="26"/>
      <c r="D1445" s="27">
        <v>0.0</v>
      </c>
      <c r="E1445" s="28"/>
    </row>
    <row r="1446">
      <c r="A1446" s="31" t="s">
        <v>3244</v>
      </c>
      <c r="B1446" s="25">
        <v>311.0</v>
      </c>
      <c r="C1446" s="26">
        <v>311.0</v>
      </c>
      <c r="D1446" s="27">
        <v>0.0</v>
      </c>
      <c r="E1446" s="28" t="s">
        <v>4475</v>
      </c>
    </row>
    <row r="1447">
      <c r="A1447" s="31" t="s">
        <v>3246</v>
      </c>
      <c r="B1447" s="29">
        <v>2160.0</v>
      </c>
      <c r="C1447" s="26">
        <v>2115.0</v>
      </c>
      <c r="D1447" s="27">
        <v>-45.0</v>
      </c>
      <c r="E1447" s="34"/>
    </row>
    <row r="1448">
      <c r="A1448" s="58" t="s">
        <v>3247</v>
      </c>
      <c r="B1448" s="29">
        <v>41004.14</v>
      </c>
      <c r="C1448" s="29">
        <v>41004.139999999956</v>
      </c>
      <c r="D1448" s="27">
        <v>-4.3655745685100555E-11</v>
      </c>
      <c r="E1448" s="34"/>
    </row>
    <row r="1449">
      <c r="A1449" s="58" t="s">
        <v>3248</v>
      </c>
      <c r="B1449" s="29">
        <v>8549.0</v>
      </c>
      <c r="C1449" s="59">
        <v>8549.0</v>
      </c>
      <c r="D1449" s="27">
        <v>0.0</v>
      </c>
      <c r="E1449" s="34"/>
    </row>
    <row r="1450">
      <c r="A1450" s="58" t="s">
        <v>3249</v>
      </c>
      <c r="B1450" s="29">
        <v>22932.25</v>
      </c>
      <c r="C1450" s="59">
        <v>22932.25</v>
      </c>
      <c r="D1450" s="27">
        <v>0.0</v>
      </c>
      <c r="E1450" s="34"/>
    </row>
    <row r="1451">
      <c r="A1451" s="58" t="s">
        <v>3250</v>
      </c>
      <c r="B1451" s="29">
        <v>9688.0</v>
      </c>
      <c r="C1451" s="59">
        <v>9688.0</v>
      </c>
      <c r="D1451" s="27">
        <v>0.0</v>
      </c>
      <c r="E1451" s="34"/>
    </row>
    <row r="1452">
      <c r="A1452" s="58" t="s">
        <v>3252</v>
      </c>
      <c r="B1452" s="29">
        <v>0.0</v>
      </c>
      <c r="C1452" s="59">
        <v>0.0</v>
      </c>
      <c r="D1452" s="27">
        <v>0.0</v>
      </c>
      <c r="E1452" s="34"/>
    </row>
    <row r="1453">
      <c r="A1453" s="58" t="s">
        <v>3253</v>
      </c>
      <c r="B1453" s="29">
        <v>3932.75</v>
      </c>
      <c r="C1453" s="59">
        <v>3932.75</v>
      </c>
      <c r="D1453" s="27">
        <v>0.0</v>
      </c>
      <c r="E1453" s="34"/>
    </row>
    <row r="1454">
      <c r="A1454" s="35" t="s">
        <v>3254</v>
      </c>
      <c r="B1454" s="29">
        <v>120618.83999999998</v>
      </c>
      <c r="C1454" s="59">
        <v>120618.84000000005</v>
      </c>
      <c r="D1454" s="37">
        <v>7.275957614183426E-11</v>
      </c>
      <c r="E1454" s="34"/>
    </row>
    <row r="1455">
      <c r="A1455" s="36" t="s">
        <v>3255</v>
      </c>
      <c r="B1455" s="37">
        <v>0.5500000000101863</v>
      </c>
      <c r="C1455" s="27">
        <v>-44.45000000009895</v>
      </c>
      <c r="D1455" s="27">
        <v>-45.00000000010914</v>
      </c>
      <c r="E1455" s="38"/>
    </row>
    <row r="1456">
      <c r="A1456" s="39"/>
      <c r="B1456" s="60"/>
      <c r="C1456" s="61"/>
      <c r="D1456" s="61"/>
      <c r="E1456" s="62"/>
    </row>
    <row r="1457">
      <c r="A1457" s="39"/>
      <c r="B1457" s="60"/>
      <c r="C1457" s="61"/>
      <c r="D1457" s="61"/>
      <c r="E1457" s="62"/>
    </row>
    <row r="1458">
      <c r="A1458" s="5" t="s">
        <v>3256</v>
      </c>
      <c r="B1458" s="6"/>
      <c r="C1458" s="6"/>
      <c r="D1458" s="6"/>
      <c r="E1458" s="7"/>
    </row>
    <row r="1459">
      <c r="A1459" s="10"/>
      <c r="B1459" s="11"/>
      <c r="C1459" s="11"/>
      <c r="D1459" s="11"/>
      <c r="E1459" s="12"/>
    </row>
    <row r="1460">
      <c r="A1460" s="5" t="s">
        <v>3229</v>
      </c>
      <c r="B1460" s="6"/>
      <c r="C1460" s="6"/>
      <c r="D1460" s="6"/>
      <c r="E1460" s="7"/>
    </row>
    <row r="1461">
      <c r="A1461" s="10"/>
      <c r="B1461" s="11"/>
      <c r="C1461" s="11"/>
      <c r="D1461" s="11"/>
      <c r="E1461" s="12"/>
    </row>
    <row r="1462">
      <c r="A1462" s="13">
        <v>46167.0</v>
      </c>
      <c r="B1462" s="6"/>
      <c r="C1462" s="54" t="s">
        <v>3230</v>
      </c>
      <c r="D1462" s="15">
        <v>46173.0</v>
      </c>
      <c r="E1462" s="7"/>
    </row>
    <row r="1463">
      <c r="A1463" s="10"/>
      <c r="B1463" s="11"/>
      <c r="C1463" s="16"/>
      <c r="D1463" s="11"/>
      <c r="E1463" s="12"/>
    </row>
    <row r="1464">
      <c r="A1464" s="55" t="s">
        <v>4446</v>
      </c>
      <c r="B1464" s="7"/>
      <c r="C1464" s="16"/>
      <c r="D1464" s="56" t="s">
        <v>4447</v>
      </c>
      <c r="E1464" s="7"/>
    </row>
    <row r="1465">
      <c r="A1465" s="10"/>
      <c r="B1465" s="12"/>
      <c r="C1465" s="16"/>
      <c r="D1465" s="11"/>
      <c r="E1465" s="12"/>
    </row>
    <row r="1466">
      <c r="A1466" s="19" t="s">
        <v>3231</v>
      </c>
      <c r="B1466" s="6"/>
      <c r="C1466" s="6"/>
      <c r="D1466" s="6"/>
      <c r="E1466" s="7"/>
    </row>
    <row r="1467">
      <c r="A1467" s="20" t="s">
        <v>3232</v>
      </c>
      <c r="B1467" s="21" t="s">
        <v>3233</v>
      </c>
      <c r="C1467" s="22" t="s">
        <v>3234</v>
      </c>
      <c r="D1467" s="21" t="s">
        <v>3235</v>
      </c>
      <c r="E1467" s="23" t="s">
        <v>13</v>
      </c>
    </row>
    <row r="1468">
      <c r="A1468" s="57" t="s">
        <v>3236</v>
      </c>
      <c r="B1468" s="25">
        <v>12157.0</v>
      </c>
      <c r="C1468" s="26">
        <v>12158.0</v>
      </c>
      <c r="D1468" s="27">
        <v>1.0</v>
      </c>
      <c r="E1468" s="28"/>
    </row>
    <row r="1469">
      <c r="A1469" s="57" t="s">
        <v>3237</v>
      </c>
      <c r="B1469" s="29">
        <v>21357.0</v>
      </c>
      <c r="C1469" s="26">
        <v>21357.0</v>
      </c>
      <c r="D1469" s="27">
        <v>0.0</v>
      </c>
      <c r="E1469" s="28"/>
    </row>
    <row r="1470">
      <c r="A1470" s="57" t="s">
        <v>3238</v>
      </c>
      <c r="B1470" s="29">
        <v>0.0</v>
      </c>
      <c r="C1470" s="26"/>
      <c r="D1470" s="27">
        <v>0.0</v>
      </c>
      <c r="E1470" s="28"/>
    </row>
    <row r="1471">
      <c r="A1471" s="57" t="s">
        <v>3239</v>
      </c>
      <c r="B1471" s="29">
        <v>0.0</v>
      </c>
      <c r="C1471" s="26"/>
      <c r="D1471" s="27">
        <v>0.0</v>
      </c>
      <c r="E1471" s="28"/>
    </row>
    <row r="1472">
      <c r="A1472" s="31" t="s">
        <v>3241</v>
      </c>
      <c r="B1472" s="29">
        <v>0.0</v>
      </c>
      <c r="C1472" s="26"/>
      <c r="D1472" s="27">
        <v>0.0</v>
      </c>
      <c r="E1472" s="28"/>
    </row>
    <row r="1473">
      <c r="A1473" s="31" t="s">
        <v>3242</v>
      </c>
      <c r="B1473" s="29">
        <v>0.0</v>
      </c>
      <c r="C1473" s="26">
        <v>124.0</v>
      </c>
      <c r="D1473" s="27">
        <v>124.0</v>
      </c>
      <c r="E1473" s="28" t="s">
        <v>3257</v>
      </c>
    </row>
    <row r="1474">
      <c r="A1474" s="31" t="s">
        <v>3244</v>
      </c>
      <c r="B1474" s="25">
        <v>920.0</v>
      </c>
      <c r="C1474" s="26">
        <v>796.0</v>
      </c>
      <c r="D1474" s="27">
        <v>-124.0</v>
      </c>
      <c r="E1474" s="28" t="s">
        <v>3258</v>
      </c>
    </row>
    <row r="1475">
      <c r="A1475" s="31" t="s">
        <v>3246</v>
      </c>
      <c r="B1475" s="29">
        <v>2430.0</v>
      </c>
      <c r="C1475" s="26">
        <v>2430.0</v>
      </c>
      <c r="D1475" s="27">
        <v>0.0</v>
      </c>
      <c r="E1475" s="34"/>
    </row>
    <row r="1476">
      <c r="A1476" s="58" t="s">
        <v>3247</v>
      </c>
      <c r="B1476" s="29">
        <v>41148.37999999999</v>
      </c>
      <c r="C1476" s="29">
        <v>41148.37999999998</v>
      </c>
      <c r="D1476" s="27">
        <v>-7.275957614183426E-12</v>
      </c>
      <c r="E1476" s="34"/>
    </row>
    <row r="1477">
      <c r="A1477" s="58" t="s">
        <v>3248</v>
      </c>
      <c r="B1477" s="29">
        <v>8479.0</v>
      </c>
      <c r="C1477" s="59">
        <v>8479.0</v>
      </c>
      <c r="D1477" s="27">
        <v>0.0</v>
      </c>
      <c r="E1477" s="34"/>
    </row>
    <row r="1478">
      <c r="A1478" s="58" t="s">
        <v>3249</v>
      </c>
      <c r="B1478" s="29">
        <v>23214.5</v>
      </c>
      <c r="C1478" s="59">
        <v>23214.5</v>
      </c>
      <c r="D1478" s="27">
        <v>0.0</v>
      </c>
      <c r="E1478" s="34"/>
    </row>
    <row r="1479">
      <c r="A1479" s="58" t="s">
        <v>3250</v>
      </c>
      <c r="B1479" s="29">
        <v>11110.099999999999</v>
      </c>
      <c r="C1479" s="59">
        <v>11110.1</v>
      </c>
      <c r="D1479" s="27">
        <v>1.8189894035458565E-12</v>
      </c>
      <c r="E1479" s="34"/>
    </row>
    <row r="1480">
      <c r="A1480" s="58" t="s">
        <v>3252</v>
      </c>
      <c r="B1480" s="29">
        <v>0.0</v>
      </c>
      <c r="C1480" s="59">
        <v>0.0</v>
      </c>
      <c r="D1480" s="27">
        <v>0.0</v>
      </c>
      <c r="E1480" s="34"/>
    </row>
    <row r="1481">
      <c r="A1481" s="58" t="s">
        <v>3253</v>
      </c>
      <c r="B1481" s="29">
        <v>2013.5</v>
      </c>
      <c r="C1481" s="59">
        <v>2013.5</v>
      </c>
      <c r="D1481" s="27">
        <v>0.0</v>
      </c>
      <c r="E1481" s="34"/>
    </row>
    <row r="1482">
      <c r="A1482" s="35" t="s">
        <v>3254</v>
      </c>
      <c r="B1482" s="29">
        <v>120803.68</v>
      </c>
      <c r="C1482" s="59">
        <v>120823.68000000017</v>
      </c>
      <c r="D1482" s="37">
        <v>20.000000000174623</v>
      </c>
      <c r="E1482" s="34"/>
    </row>
    <row r="1483">
      <c r="A1483" s="36" t="s">
        <v>3255</v>
      </c>
      <c r="B1483" s="37">
        <v>12.300000000013824</v>
      </c>
      <c r="C1483" s="27">
        <v>-6.7000000001862645</v>
      </c>
      <c r="D1483" s="27">
        <v>-19.00000000020009</v>
      </c>
      <c r="E1483" s="38"/>
    </row>
    <row r="1484">
      <c r="A1484" s="39"/>
      <c r="B1484" s="60"/>
      <c r="C1484" s="61"/>
      <c r="D1484" s="61"/>
      <c r="E1484" s="62"/>
    </row>
    <row r="1485">
      <c r="A1485" s="39"/>
      <c r="B1485" s="60"/>
      <c r="C1485" s="61"/>
      <c r="D1485" s="61"/>
      <c r="E1485" s="62"/>
    </row>
    <row r="1486">
      <c r="A1486" s="39"/>
      <c r="B1486" s="60"/>
      <c r="C1486" s="61"/>
      <c r="D1486" s="61"/>
      <c r="E1486" s="62"/>
    </row>
    <row r="1487">
      <c r="A1487" s="39"/>
      <c r="B1487" s="60"/>
      <c r="C1487" s="61"/>
      <c r="D1487" s="61"/>
      <c r="E1487" s="62"/>
    </row>
    <row r="1488">
      <c r="A1488" s="39"/>
      <c r="B1488" s="60"/>
      <c r="C1488" s="61"/>
      <c r="D1488" s="61"/>
      <c r="E1488" s="62"/>
    </row>
    <row r="1489">
      <c r="A1489" s="39"/>
      <c r="B1489" s="60"/>
      <c r="C1489" s="61"/>
      <c r="D1489" s="61"/>
      <c r="E1489" s="62"/>
    </row>
  </sheetData>
  <mergeCells count="424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A1410:E1410"/>
    <mergeCell ref="A1430:E1431"/>
    <mergeCell ref="A1432:E1433"/>
    <mergeCell ref="A1434:B1435"/>
    <mergeCell ref="C1434:C1437"/>
    <mergeCell ref="D1434:E1435"/>
    <mergeCell ref="A1436:B1437"/>
    <mergeCell ref="D1436:E1437"/>
    <mergeCell ref="A1438:E1438"/>
    <mergeCell ref="A1458:E1459"/>
    <mergeCell ref="A1460:E1461"/>
    <mergeCell ref="A1462:B1463"/>
    <mergeCell ref="C1462:C1465"/>
    <mergeCell ref="A1464:B1465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D1462:E1463"/>
    <mergeCell ref="D1464:E1465"/>
    <mergeCell ref="A1466:E1466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9 B1411:D1429 C1434:D1437 B1439:D1457 C1462:D1463 C1464:D1465 B1467:D1489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 A1436:B1437 A1464:B1465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 D1436:E1437 D1464:E1465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3227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3229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3230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3231</v>
      </c>
      <c r="B9" s="6"/>
      <c r="C9" s="6"/>
      <c r="D9" s="6"/>
      <c r="E9" s="7"/>
    </row>
    <row r="10" hidden="1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</row>
    <row r="11" hidden="1">
      <c r="A11" s="24" t="s">
        <v>3236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3237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3238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3239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3241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3242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3244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3246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3247</v>
      </c>
      <c r="B19" s="29">
        <v>5755.0</v>
      </c>
      <c r="C19" s="33">
        <f t="array" ref="C19">SUMIFS(INDIRECT(A1 &amp; " Restia!C:C"), INDIRECT(A1 &amp; " Restia!A:A"), A19, INDIRECT(A1 &amp; " Restia!B:B"), "&lt;&gt;canceled")</f>
        <v>90811.5</v>
      </c>
      <c r="D19" s="27">
        <f t="shared" si="1"/>
        <v>85056.5</v>
      </c>
      <c r="E19" s="41"/>
    </row>
    <row r="20" hidden="1">
      <c r="A20" s="32" t="s">
        <v>3248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37736</v>
      </c>
      <c r="D20" s="27">
        <f t="shared" si="1"/>
        <v>34355</v>
      </c>
      <c r="E20" s="41"/>
    </row>
    <row r="21" hidden="1">
      <c r="A21" s="32" t="s">
        <v>3249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71486</v>
      </c>
      <c r="D21" s="27">
        <f t="shared" si="1"/>
        <v>61512</v>
      </c>
      <c r="E21" s="41"/>
    </row>
    <row r="22" hidden="1">
      <c r="A22" s="32" t="s">
        <v>3250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92964</v>
      </c>
      <c r="D22" s="27">
        <f t="shared" si="1"/>
        <v>77367</v>
      </c>
      <c r="E22" s="41"/>
    </row>
    <row r="23" hidden="1">
      <c r="A23" s="32" t="s">
        <v>3252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-1831</v>
      </c>
      <c r="E23" s="41"/>
    </row>
    <row r="24" hidden="1">
      <c r="A24" s="32" t="s">
        <v>3253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15273</v>
      </c>
      <c r="D24" s="27">
        <f t="shared" si="1"/>
        <v>11917</v>
      </c>
      <c r="E24" s="41"/>
    </row>
    <row r="25" hidden="1">
      <c r="A25" s="35" t="s">
        <v>3254</v>
      </c>
      <c r="B25" s="29">
        <v>48789.5</v>
      </c>
      <c r="C25" s="9">
        <f t="array" ref="C25">SUM(INDIRECT(A1 &amp; " Restia!C:C")) - SUMIFS(INDIRECT(A1 &amp; " Restia!C:C"), INDIRECT(A1 &amp; " Restia!B:B"), "canceled")</f>
        <v>374621.9</v>
      </c>
      <c r="D25" s="27">
        <f t="shared" si="1"/>
        <v>325832.4</v>
      </c>
      <c r="E25" s="41"/>
    </row>
    <row r="26" hidden="1">
      <c r="A26" s="36" t="s">
        <v>3255</v>
      </c>
      <c r="B26" s="37">
        <v>0.5</v>
      </c>
      <c r="C26" s="27">
        <f>sum(C11:C23)-C25</f>
        <v>-69373.4</v>
      </c>
      <c r="D26" s="37">
        <f t="shared" si="1"/>
        <v>-69373.9</v>
      </c>
      <c r="E26" s="45"/>
    </row>
    <row r="27" hidden="1"/>
    <row r="28" hidden="1"/>
    <row r="29" hidden="1">
      <c r="A29" s="5" t="s">
        <v>3227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3229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3230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3231</v>
      </c>
      <c r="B37" s="6"/>
      <c r="C37" s="6"/>
      <c r="D37" s="6"/>
      <c r="E37" s="7"/>
    </row>
    <row r="38" hidden="1">
      <c r="A38" s="20" t="s">
        <v>3232</v>
      </c>
      <c r="B38" s="21" t="s">
        <v>3233</v>
      </c>
      <c r="C38" s="22" t="s">
        <v>3234</v>
      </c>
      <c r="D38" s="21" t="s">
        <v>3235</v>
      </c>
      <c r="E38" s="23" t="s">
        <v>13</v>
      </c>
    </row>
    <row r="39" hidden="1">
      <c r="A39" s="24" t="s">
        <v>3236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4476</v>
      </c>
    </row>
    <row r="40" hidden="1">
      <c r="A40" s="24" t="s">
        <v>3237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3238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3239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3241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3242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3244</v>
      </c>
      <c r="B45" s="29">
        <v>2110.0</v>
      </c>
      <c r="C45" s="63">
        <f>2000+70+40</f>
        <v>2110</v>
      </c>
      <c r="D45" s="27">
        <f t="shared" si="2"/>
        <v>0</v>
      </c>
      <c r="E45" s="40" t="s">
        <v>4477</v>
      </c>
    </row>
    <row r="46" hidden="1">
      <c r="A46" s="31" t="s">
        <v>3246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3247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90811.5</v>
      </c>
      <c r="D47" s="27">
        <f t="shared" si="2"/>
        <v>35813.5</v>
      </c>
      <c r="E47" s="41"/>
    </row>
    <row r="48" hidden="1">
      <c r="A48" s="32" t="s">
        <v>3248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37736</v>
      </c>
      <c r="D48" s="27">
        <f t="shared" si="2"/>
        <v>5064</v>
      </c>
      <c r="E48" s="41"/>
    </row>
    <row r="49" hidden="1">
      <c r="A49" s="32" t="s">
        <v>3249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71486</v>
      </c>
      <c r="D49" s="27">
        <f t="shared" si="2"/>
        <v>-20439</v>
      </c>
      <c r="E49" s="41"/>
    </row>
    <row r="50" hidden="1">
      <c r="A50" s="32" t="s">
        <v>3250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92964</v>
      </c>
      <c r="D50" s="27">
        <f t="shared" si="2"/>
        <v>27041</v>
      </c>
      <c r="E50" s="41"/>
    </row>
    <row r="51" hidden="1">
      <c r="A51" s="32" t="s">
        <v>3252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0</v>
      </c>
      <c r="D51" s="27">
        <f t="shared" si="2"/>
        <v>-4360</v>
      </c>
      <c r="E51" s="41"/>
    </row>
    <row r="52" hidden="1">
      <c r="A52" s="32" t="s">
        <v>3253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15273</v>
      </c>
      <c r="D52" s="27">
        <f t="shared" si="2"/>
        <v>1471</v>
      </c>
      <c r="E52" s="41"/>
    </row>
    <row r="53" hidden="1">
      <c r="A53" s="35" t="s">
        <v>3254</v>
      </c>
      <c r="B53" s="29">
        <v>322294.0</v>
      </c>
      <c r="C53" s="9">
        <f t="array" ref="C53">SUM(INDIRECT(A29 &amp; " Restia!C:C")) - SUMIFS(INDIRECT(A29 &amp; " Restia!C:C"), INDIRECT(A29 &amp; " Restia!B:B"), "canceled")</f>
        <v>374621.9</v>
      </c>
      <c r="D53" s="27">
        <f t="shared" si="2"/>
        <v>52327.9</v>
      </c>
      <c r="E53" s="41"/>
    </row>
    <row r="54" hidden="1">
      <c r="A54" s="36" t="s">
        <v>3255</v>
      </c>
      <c r="B54" s="37">
        <v>8.5</v>
      </c>
      <c r="C54" s="27">
        <f>sum(C39:C51)-C53</f>
        <v>-30392.4</v>
      </c>
      <c r="D54" s="37">
        <f t="shared" si="2"/>
        <v>-30400.9</v>
      </c>
      <c r="E54" s="45"/>
    </row>
    <row r="55" hidden="1"/>
    <row r="56" hidden="1"/>
    <row r="57" hidden="1">
      <c r="A57" s="5" t="s">
        <v>3227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3229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3230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3231</v>
      </c>
      <c r="B65" s="6"/>
      <c r="C65" s="6"/>
      <c r="D65" s="6"/>
      <c r="E65" s="7"/>
    </row>
    <row r="66" hidden="1">
      <c r="A66" s="20" t="s">
        <v>3232</v>
      </c>
      <c r="B66" s="21" t="s">
        <v>3233</v>
      </c>
      <c r="C66" s="22" t="s">
        <v>3234</v>
      </c>
      <c r="D66" s="21" t="s">
        <v>3235</v>
      </c>
      <c r="E66" s="23" t="s">
        <v>13</v>
      </c>
    </row>
    <row r="67" hidden="1">
      <c r="A67" s="24" t="s">
        <v>3236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4476</v>
      </c>
    </row>
    <row r="68" hidden="1">
      <c r="A68" s="24" t="s">
        <v>3237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3238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3239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3241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3242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3244</v>
      </c>
      <c r="B73" s="29">
        <v>2110.0</v>
      </c>
      <c r="C73" s="63">
        <f>2000+70+40</f>
        <v>2110</v>
      </c>
      <c r="D73" s="27">
        <f t="shared" si="3"/>
        <v>0</v>
      </c>
      <c r="E73" s="40" t="s">
        <v>4477</v>
      </c>
    </row>
    <row r="74" hidden="1">
      <c r="A74" s="31" t="s">
        <v>3246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3247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90811.5</v>
      </c>
      <c r="D75" s="27">
        <f t="shared" si="3"/>
        <v>35813.5</v>
      </c>
      <c r="E75" s="41"/>
    </row>
    <row r="76" hidden="1">
      <c r="A76" s="32" t="s">
        <v>3248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37736</v>
      </c>
      <c r="D76" s="27">
        <f t="shared" si="3"/>
        <v>5064</v>
      </c>
      <c r="E76" s="41"/>
    </row>
    <row r="77" hidden="1">
      <c r="A77" s="32" t="s">
        <v>3249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71486</v>
      </c>
      <c r="D77" s="27">
        <f t="shared" si="3"/>
        <v>-20439</v>
      </c>
      <c r="E77" s="41"/>
    </row>
    <row r="78" hidden="1">
      <c r="A78" s="32" t="s">
        <v>3250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92964</v>
      </c>
      <c r="D78" s="27">
        <f t="shared" si="3"/>
        <v>27041</v>
      </c>
      <c r="E78" s="41"/>
    </row>
    <row r="79" hidden="1">
      <c r="A79" s="32" t="s">
        <v>3252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0</v>
      </c>
      <c r="D79" s="27">
        <f t="shared" si="3"/>
        <v>-4360</v>
      </c>
      <c r="E79" s="41"/>
    </row>
    <row r="80" hidden="1">
      <c r="A80" s="32" t="s">
        <v>3253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15273</v>
      </c>
      <c r="D80" s="27">
        <f t="shared" si="3"/>
        <v>1471</v>
      </c>
      <c r="E80" s="41"/>
    </row>
    <row r="81" hidden="1">
      <c r="A81" s="35" t="s">
        <v>3254</v>
      </c>
      <c r="B81" s="29">
        <v>322294.0</v>
      </c>
      <c r="C81" s="9">
        <f t="array" ref="C81">SUM(INDIRECT(A57 &amp; " Restia!C:C")) - SUMIFS(INDIRECT(A57 &amp; " Restia!C:C"), INDIRECT(A57 &amp; " Restia!B:B"), "canceled")</f>
        <v>374621.9</v>
      </c>
      <c r="D81" s="27">
        <f t="shared" si="3"/>
        <v>52327.9</v>
      </c>
      <c r="E81" s="41"/>
    </row>
    <row r="82" hidden="1">
      <c r="A82" s="36" t="s">
        <v>3255</v>
      </c>
      <c r="B82" s="37">
        <v>8.5</v>
      </c>
      <c r="C82" s="27">
        <f>sum(C67:C79)-C81</f>
        <v>-30392.4</v>
      </c>
      <c r="D82" s="37">
        <f t="shared" si="3"/>
        <v>-30400.9</v>
      </c>
      <c r="E82" s="45"/>
    </row>
    <row r="83" hidden="1"/>
    <row r="84" hidden="1">
      <c r="A84" s="35" t="s">
        <v>3254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3255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3227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3229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3230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3231</v>
      </c>
      <c r="B96" s="6"/>
      <c r="C96" s="6"/>
      <c r="D96" s="6"/>
      <c r="E96" s="7"/>
    </row>
    <row r="97" hidden="1">
      <c r="A97" s="20" t="s">
        <v>3232</v>
      </c>
      <c r="B97" s="21" t="s">
        <v>3233</v>
      </c>
      <c r="C97" s="22" t="s">
        <v>3234</v>
      </c>
      <c r="D97" s="21" t="s">
        <v>3235</v>
      </c>
      <c r="E97" s="23" t="s">
        <v>13</v>
      </c>
    </row>
    <row r="98" hidden="1">
      <c r="A98" s="24" t="s">
        <v>3236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3237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3238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3239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3241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3242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3244</v>
      </c>
      <c r="B104" s="29">
        <v>960.0</v>
      </c>
      <c r="C104" s="63">
        <f>200</f>
        <v>200</v>
      </c>
      <c r="D104" s="27">
        <f t="shared" si="5"/>
        <v>-760</v>
      </c>
      <c r="E104" s="28"/>
    </row>
    <row r="105" hidden="1">
      <c r="A105" s="31" t="s">
        <v>3246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3247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90811.5</v>
      </c>
      <c r="D106" s="27">
        <f t="shared" si="5"/>
        <v>-4682.5</v>
      </c>
      <c r="E106" s="34"/>
    </row>
    <row r="107" hidden="1">
      <c r="A107" s="32" t="s">
        <v>3248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37736</v>
      </c>
      <c r="D107" s="27">
        <f t="shared" si="5"/>
        <v>12560</v>
      </c>
      <c r="E107" s="34"/>
    </row>
    <row r="108" hidden="1">
      <c r="A108" s="32" t="s">
        <v>3249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71486</v>
      </c>
      <c r="D108" s="27">
        <f t="shared" si="5"/>
        <v>-23779</v>
      </c>
      <c r="E108" s="34"/>
    </row>
    <row r="109" hidden="1">
      <c r="A109" s="32" t="s">
        <v>3250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92964</v>
      </c>
      <c r="D109" s="27">
        <f t="shared" si="5"/>
        <v>185</v>
      </c>
      <c r="E109" s="34"/>
    </row>
    <row r="110" hidden="1">
      <c r="A110" s="32" t="s">
        <v>3252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0</v>
      </c>
      <c r="D110" s="27">
        <f t="shared" si="5"/>
        <v>-2705</v>
      </c>
      <c r="E110" s="34"/>
    </row>
    <row r="111" hidden="1">
      <c r="A111" s="32" t="s">
        <v>3253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15273</v>
      </c>
      <c r="D111" s="27">
        <f t="shared" si="5"/>
        <v>-407</v>
      </c>
      <c r="E111" s="34"/>
    </row>
    <row r="112" hidden="1">
      <c r="A112" s="35" t="s">
        <v>3254</v>
      </c>
      <c r="B112" s="29">
        <v>387304.5</v>
      </c>
      <c r="C112" s="9">
        <f t="array" ref="C112">SUM(INDIRECT(A88 &amp; " Restia!C:C")) - SUMIFS(INDIRECT(A88 &amp; " Restia!C:C"), INDIRECT(A88 &amp; " Restia!B:B"), "canceled")</f>
        <v>374621.9</v>
      </c>
      <c r="D112" s="27">
        <f t="shared" si="5"/>
        <v>-12682.6</v>
      </c>
      <c r="E112" s="34"/>
    </row>
    <row r="113" hidden="1">
      <c r="A113" s="36" t="s">
        <v>3255</v>
      </c>
      <c r="B113" s="37">
        <v>1.5</v>
      </c>
      <c r="C113" s="27">
        <f>sum(C98:C110)-C112</f>
        <v>-5230.4</v>
      </c>
      <c r="D113" s="37">
        <f t="shared" si="5"/>
        <v>-5231.9</v>
      </c>
      <c r="E113" s="64"/>
    </row>
    <row r="114" hidden="1"/>
    <row r="115" hidden="1"/>
    <row r="116" hidden="1">
      <c r="A116" s="5" t="s">
        <v>3227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3229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3230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3231</v>
      </c>
      <c r="B124" s="6"/>
      <c r="C124" s="6"/>
      <c r="D124" s="6"/>
      <c r="E124" s="7"/>
    </row>
    <row r="125" hidden="1">
      <c r="A125" s="20" t="s">
        <v>3232</v>
      </c>
      <c r="B125" s="21" t="s">
        <v>3233</v>
      </c>
      <c r="C125" s="22" t="s">
        <v>3234</v>
      </c>
      <c r="D125" s="21" t="s">
        <v>3235</v>
      </c>
      <c r="E125" s="23" t="s">
        <v>13</v>
      </c>
    </row>
    <row r="126" hidden="1">
      <c r="A126" s="24" t="s">
        <v>3236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4478</v>
      </c>
    </row>
    <row r="127" hidden="1">
      <c r="A127" s="24" t="s">
        <v>3237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3238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3239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3241</v>
      </c>
      <c r="B130" s="29">
        <v>1200.0</v>
      </c>
      <c r="C130" s="26">
        <v>749.0</v>
      </c>
      <c r="D130" s="27">
        <f t="shared" si="6"/>
        <v>-451</v>
      </c>
      <c r="E130" s="28" t="s">
        <v>4479</v>
      </c>
    </row>
    <row r="131" hidden="1">
      <c r="A131" s="30" t="s">
        <v>3242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3244</v>
      </c>
      <c r="B132" s="29">
        <v>790.0</v>
      </c>
      <c r="C132" s="63"/>
      <c r="D132" s="27">
        <f t="shared" si="6"/>
        <v>-790</v>
      </c>
      <c r="E132" s="28"/>
    </row>
    <row r="133" hidden="1">
      <c r="A133" s="31" t="s">
        <v>3246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3247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90811.5</v>
      </c>
      <c r="D134" s="27">
        <f t="shared" si="6"/>
        <v>33316.5</v>
      </c>
      <c r="E134" s="34"/>
    </row>
    <row r="135" hidden="1">
      <c r="A135" s="32" t="s">
        <v>3248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37736</v>
      </c>
      <c r="D135" s="27">
        <f t="shared" si="6"/>
        <v>7718</v>
      </c>
      <c r="E135" s="34"/>
    </row>
    <row r="136" hidden="1">
      <c r="A136" s="32" t="s">
        <v>3249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71486</v>
      </c>
      <c r="D136" s="27">
        <f t="shared" si="6"/>
        <v>-21842</v>
      </c>
      <c r="E136" s="34"/>
    </row>
    <row r="137" hidden="1">
      <c r="A137" s="32" t="s">
        <v>3250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92964</v>
      </c>
      <c r="D137" s="27">
        <f t="shared" si="6"/>
        <v>19691</v>
      </c>
      <c r="E137" s="34"/>
    </row>
    <row r="138" hidden="1">
      <c r="A138" s="32" t="s">
        <v>3252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0</v>
      </c>
      <c r="D138" s="27">
        <f t="shared" si="6"/>
        <v>-4093</v>
      </c>
      <c r="E138" s="34"/>
    </row>
    <row r="139" hidden="1">
      <c r="A139" s="32" t="s">
        <v>3253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15273</v>
      </c>
      <c r="D139" s="27">
        <f t="shared" si="6"/>
        <v>-4430</v>
      </c>
      <c r="E139" s="34"/>
    </row>
    <row r="140" hidden="1">
      <c r="A140" s="35" t="s">
        <v>3254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374621.9</v>
      </c>
      <c r="D140" s="27">
        <f t="shared" si="6"/>
        <v>33996.9</v>
      </c>
      <c r="E140" s="34"/>
    </row>
    <row r="141" hidden="1">
      <c r="A141" s="36" t="s">
        <v>3255</v>
      </c>
      <c r="B141" s="37">
        <v>11.0</v>
      </c>
      <c r="C141" s="27">
        <f>sum(C126:C138)-C140</f>
        <v>-1188.4</v>
      </c>
      <c r="D141" s="37">
        <f t="shared" si="6"/>
        <v>-1199.4</v>
      </c>
      <c r="E141" s="64"/>
    </row>
    <row r="142" hidden="1"/>
    <row r="143" hidden="1"/>
    <row r="144" hidden="1">
      <c r="A144" s="5" t="s">
        <v>3227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3229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3230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3231</v>
      </c>
      <c r="B152" s="6"/>
      <c r="C152" s="6"/>
      <c r="D152" s="6"/>
      <c r="E152" s="7"/>
    </row>
    <row r="153" hidden="1">
      <c r="A153" s="20" t="s">
        <v>3232</v>
      </c>
      <c r="B153" s="21" t="s">
        <v>3233</v>
      </c>
      <c r="C153" s="22" t="s">
        <v>3234</v>
      </c>
      <c r="D153" s="21" t="s">
        <v>3235</v>
      </c>
      <c r="E153" s="23" t="s">
        <v>13</v>
      </c>
    </row>
    <row r="154" hidden="1">
      <c r="A154" s="24" t="s">
        <v>3236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4480</v>
      </c>
    </row>
    <row r="155" hidden="1">
      <c r="A155" s="24" t="s">
        <v>3237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3238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3239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3241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3242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3244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3246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3247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90811.5</v>
      </c>
      <c r="D162" s="27">
        <f t="shared" si="7"/>
        <v>31612.5</v>
      </c>
      <c r="E162" s="34"/>
    </row>
    <row r="163" hidden="1">
      <c r="A163" s="32" t="s">
        <v>3248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37736</v>
      </c>
      <c r="D163" s="27">
        <f t="shared" si="7"/>
        <v>3025</v>
      </c>
      <c r="E163" s="34"/>
    </row>
    <row r="164" hidden="1">
      <c r="A164" s="32" t="s">
        <v>3249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71486</v>
      </c>
      <c r="D164" s="27">
        <f t="shared" si="7"/>
        <v>-15279</v>
      </c>
      <c r="E164" s="34"/>
    </row>
    <row r="165" hidden="1">
      <c r="A165" s="32" t="s">
        <v>3250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92964</v>
      </c>
      <c r="D165" s="27">
        <f t="shared" si="7"/>
        <v>22088</v>
      </c>
      <c r="E165" s="34"/>
    </row>
    <row r="166" hidden="1">
      <c r="A166" s="32" t="s">
        <v>3252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0</v>
      </c>
      <c r="D166" s="27">
        <f t="shared" si="7"/>
        <v>-3168</v>
      </c>
      <c r="E166" s="34"/>
    </row>
    <row r="167" hidden="1">
      <c r="A167" s="32" t="s">
        <v>3253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15273</v>
      </c>
      <c r="D167" s="27">
        <f t="shared" si="7"/>
        <v>953</v>
      </c>
      <c r="E167" s="34"/>
    </row>
    <row r="168" hidden="1">
      <c r="A168" s="35" t="s">
        <v>3254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374621.9</v>
      </c>
      <c r="D168" s="27">
        <f t="shared" si="7"/>
        <v>44285.4</v>
      </c>
      <c r="E168" s="34"/>
    </row>
    <row r="169" hidden="1">
      <c r="A169" s="36" t="s">
        <v>3255</v>
      </c>
      <c r="B169" s="37">
        <v>1299.5</v>
      </c>
      <c r="C169" s="27">
        <f>sum(C154:C166)-C168</f>
        <v>-6269.4</v>
      </c>
      <c r="D169" s="37">
        <f t="shared" si="7"/>
        <v>-7568.9</v>
      </c>
      <c r="E169" s="64"/>
    </row>
    <row r="170" hidden="1"/>
    <row r="171" hidden="1"/>
    <row r="172" hidden="1">
      <c r="A172" s="5" t="s">
        <v>3227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3229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3230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3231</v>
      </c>
      <c r="B180" s="6"/>
      <c r="C180" s="6"/>
      <c r="D180" s="6"/>
      <c r="E180" s="7"/>
    </row>
    <row r="181" hidden="1">
      <c r="A181" s="20" t="s">
        <v>3232</v>
      </c>
      <c r="B181" s="21" t="s">
        <v>3233</v>
      </c>
      <c r="C181" s="22" t="s">
        <v>3234</v>
      </c>
      <c r="D181" s="21" t="s">
        <v>3235</v>
      </c>
      <c r="E181" s="23" t="s">
        <v>13</v>
      </c>
    </row>
    <row r="182" hidden="1">
      <c r="A182" s="24" t="s">
        <v>3236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3237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3238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3239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3241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3242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3244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3246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3247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90811.5</v>
      </c>
      <c r="D190" s="27">
        <f t="shared" si="8"/>
        <v>85528.5</v>
      </c>
      <c r="E190" s="34"/>
    </row>
    <row r="191" hidden="1">
      <c r="A191" s="32" t="s">
        <v>3248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37736</v>
      </c>
      <c r="D191" s="27">
        <f t="shared" si="8"/>
        <v>32338</v>
      </c>
      <c r="E191" s="34"/>
    </row>
    <row r="192" hidden="1">
      <c r="A192" s="32" t="s">
        <v>3249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71486</v>
      </c>
      <c r="D192" s="27">
        <f t="shared" si="8"/>
        <v>64012</v>
      </c>
      <c r="E192" s="34"/>
    </row>
    <row r="193" hidden="1">
      <c r="A193" s="32" t="s">
        <v>3250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92964</v>
      </c>
      <c r="D193" s="27">
        <f t="shared" si="8"/>
        <v>83961</v>
      </c>
      <c r="E193" s="34"/>
    </row>
    <row r="194" hidden="1">
      <c r="A194" s="32" t="s">
        <v>3252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0</v>
      </c>
      <c r="D194" s="27">
        <f t="shared" si="8"/>
        <v>-529</v>
      </c>
      <c r="E194" s="34"/>
    </row>
    <row r="195" hidden="1">
      <c r="A195" s="32" t="s">
        <v>3253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15273</v>
      </c>
      <c r="D195" s="27">
        <f t="shared" si="8"/>
        <v>12691</v>
      </c>
      <c r="E195" s="34"/>
    </row>
    <row r="196" hidden="1">
      <c r="A196" s="35" t="s">
        <v>3254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374621.9</v>
      </c>
      <c r="D196" s="27">
        <f t="shared" si="8"/>
        <v>338790.9</v>
      </c>
      <c r="E196" s="34"/>
    </row>
    <row r="197" hidden="1">
      <c r="A197" s="36" t="s">
        <v>3255</v>
      </c>
      <c r="B197" s="37">
        <v>61.0</v>
      </c>
      <c r="C197" s="27">
        <f>sum(C182:C194)-C196</f>
        <v>-73419.4</v>
      </c>
      <c r="D197" s="37">
        <f t="shared" si="8"/>
        <v>-73480.4</v>
      </c>
      <c r="E197" s="64"/>
    </row>
    <row r="198" hidden="1"/>
    <row r="199" hidden="1"/>
    <row r="200" hidden="1">
      <c r="A200" s="5" t="s">
        <v>3227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3229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3230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3231</v>
      </c>
      <c r="B208" s="6"/>
      <c r="C208" s="6"/>
      <c r="D208" s="6"/>
      <c r="E208" s="7"/>
    </row>
    <row r="209" hidden="1">
      <c r="A209" s="20" t="s">
        <v>3232</v>
      </c>
      <c r="B209" s="21" t="s">
        <v>3233</v>
      </c>
      <c r="C209" s="22" t="s">
        <v>3234</v>
      </c>
      <c r="D209" s="21" t="s">
        <v>3235</v>
      </c>
      <c r="E209" s="23" t="s">
        <v>13</v>
      </c>
    </row>
    <row r="210" hidden="1">
      <c r="A210" s="24" t="s">
        <v>3236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4481</v>
      </c>
    </row>
    <row r="211" hidden="1">
      <c r="A211" s="24" t="s">
        <v>3237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3238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3239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3241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3242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3244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3246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3247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90811.5</v>
      </c>
      <c r="D218" s="27">
        <f t="shared" si="9"/>
        <v>25198.5</v>
      </c>
      <c r="E218" s="34"/>
    </row>
    <row r="219" hidden="1">
      <c r="A219" s="32" t="s">
        <v>3248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37736</v>
      </c>
      <c r="D219" s="27">
        <f t="shared" si="9"/>
        <v>11934</v>
      </c>
      <c r="E219" s="34"/>
    </row>
    <row r="220" hidden="1">
      <c r="A220" s="32" t="s">
        <v>3249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71486</v>
      </c>
      <c r="D220" s="27">
        <f t="shared" si="9"/>
        <v>-6349</v>
      </c>
      <c r="E220" s="34"/>
    </row>
    <row r="221" hidden="1">
      <c r="A221" s="32" t="s">
        <v>3250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92964</v>
      </c>
      <c r="D221" s="27">
        <f t="shared" si="9"/>
        <v>17138</v>
      </c>
      <c r="E221" s="34"/>
    </row>
    <row r="222" hidden="1">
      <c r="A222" s="32" t="s">
        <v>3252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0</v>
      </c>
      <c r="D222" s="27">
        <f t="shared" si="9"/>
        <v>-1131</v>
      </c>
      <c r="E222" s="34"/>
    </row>
    <row r="223" hidden="1">
      <c r="A223" s="32" t="s">
        <v>3253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15273</v>
      </c>
      <c r="D223" s="27">
        <f t="shared" si="9"/>
        <v>6673</v>
      </c>
      <c r="E223" s="34"/>
    </row>
    <row r="224" hidden="1">
      <c r="A224" s="35" t="s">
        <v>3254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374621.9</v>
      </c>
      <c r="D224" s="27">
        <f t="shared" si="9"/>
        <v>77859.9</v>
      </c>
      <c r="E224" s="34"/>
    </row>
    <row r="225" hidden="1">
      <c r="A225" s="36" t="s">
        <v>3255</v>
      </c>
      <c r="B225" s="37">
        <v>0.0</v>
      </c>
      <c r="C225" s="27">
        <f>sum(C210:C222)-C224</f>
        <v>-31059.4</v>
      </c>
      <c r="D225" s="37">
        <f t="shared" si="9"/>
        <v>-31059.4</v>
      </c>
      <c r="E225" s="64"/>
    </row>
    <row r="226" hidden="1"/>
    <row r="227" hidden="1"/>
    <row r="228" hidden="1">
      <c r="A228" s="5" t="s">
        <v>3227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3229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3230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3231</v>
      </c>
      <c r="B236" s="6"/>
      <c r="C236" s="6"/>
      <c r="D236" s="6"/>
      <c r="E236" s="7"/>
    </row>
    <row r="237" hidden="1">
      <c r="A237" s="20" t="s">
        <v>3232</v>
      </c>
      <c r="B237" s="21" t="s">
        <v>3233</v>
      </c>
      <c r="C237" s="22" t="s">
        <v>3234</v>
      </c>
      <c r="D237" s="21" t="s">
        <v>3235</v>
      </c>
      <c r="E237" s="23" t="s">
        <v>13</v>
      </c>
    </row>
    <row r="238" hidden="1">
      <c r="A238" s="24" t="s">
        <v>3236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3237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3238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3239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3241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3242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3244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3246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3247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90811.5</v>
      </c>
      <c r="D246" s="27">
        <f t="shared" si="10"/>
        <v>36565.5</v>
      </c>
      <c r="E246" s="34"/>
    </row>
    <row r="247" hidden="1">
      <c r="A247" s="32" t="s">
        <v>3248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37736</v>
      </c>
      <c r="D247" s="27">
        <f t="shared" si="10"/>
        <v>11000</v>
      </c>
      <c r="E247" s="34"/>
    </row>
    <row r="248" hidden="1">
      <c r="A248" s="32" t="s">
        <v>3249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71486</v>
      </c>
      <c r="D248" s="27">
        <f t="shared" si="10"/>
        <v>-22942</v>
      </c>
      <c r="E248" s="34"/>
    </row>
    <row r="249" hidden="1">
      <c r="A249" s="32" t="s">
        <v>3250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92964</v>
      </c>
      <c r="D249" s="27">
        <f t="shared" si="10"/>
        <v>17168</v>
      </c>
      <c r="E249" s="34"/>
    </row>
    <row r="250" hidden="1">
      <c r="A250" s="32" t="s">
        <v>3252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0</v>
      </c>
      <c r="D250" s="27">
        <f t="shared" si="10"/>
        <v>-5407</v>
      </c>
      <c r="E250" s="34"/>
    </row>
    <row r="251" hidden="1">
      <c r="A251" s="32" t="s">
        <v>3253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15273</v>
      </c>
      <c r="D251" s="27">
        <f t="shared" si="10"/>
        <v>-1288</v>
      </c>
      <c r="E251" s="34"/>
    </row>
    <row r="252" hidden="1">
      <c r="A252" s="35" t="s">
        <v>3254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374621.9</v>
      </c>
      <c r="D252" s="27">
        <f t="shared" si="10"/>
        <v>43594.2</v>
      </c>
      <c r="E252" s="34"/>
    </row>
    <row r="253" hidden="1">
      <c r="A253" s="36" t="s">
        <v>3255</v>
      </c>
      <c r="B253" s="37">
        <v>13.30000000000291</v>
      </c>
      <c r="C253" s="27">
        <f>sum(C238:C250)-C252</f>
        <v>-7000.4</v>
      </c>
      <c r="D253" s="37">
        <f t="shared" si="10"/>
        <v>-7013.7</v>
      </c>
      <c r="E253" s="64"/>
    </row>
    <row r="254" hidden="1"/>
    <row r="255" hidden="1"/>
    <row r="256" hidden="1">
      <c r="A256" s="5" t="s">
        <v>3227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3229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3230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3231</v>
      </c>
      <c r="B264" s="6"/>
      <c r="C264" s="6"/>
      <c r="D264" s="6"/>
      <c r="E264" s="7"/>
    </row>
    <row r="265" hidden="1">
      <c r="A265" s="20" t="s">
        <v>3232</v>
      </c>
      <c r="B265" s="21" t="s">
        <v>3233</v>
      </c>
      <c r="C265" s="22" t="s">
        <v>3234</v>
      </c>
      <c r="D265" s="21" t="s">
        <v>3235</v>
      </c>
      <c r="E265" s="23" t="s">
        <v>13</v>
      </c>
    </row>
    <row r="266" hidden="1">
      <c r="A266" s="24" t="s">
        <v>3236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3237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3238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3239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3241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3242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3244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3246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3247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90811.5</v>
      </c>
      <c r="D274" s="27">
        <f t="shared" si="11"/>
        <v>29625.5</v>
      </c>
      <c r="E274" s="34"/>
    </row>
    <row r="275" hidden="1">
      <c r="A275" s="32" t="s">
        <v>3248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37736</v>
      </c>
      <c r="D275" s="27">
        <f t="shared" si="11"/>
        <v>5962</v>
      </c>
      <c r="E275" s="34"/>
    </row>
    <row r="276" hidden="1">
      <c r="A276" s="32" t="s">
        <v>3249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71486</v>
      </c>
      <c r="D276" s="27">
        <f t="shared" si="11"/>
        <v>-4012</v>
      </c>
      <c r="E276" s="34"/>
    </row>
    <row r="277" hidden="1">
      <c r="A277" s="32" t="s">
        <v>3250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92964</v>
      </c>
      <c r="D277" s="27">
        <f t="shared" si="11"/>
        <v>14767</v>
      </c>
      <c r="E277" s="34"/>
    </row>
    <row r="278" hidden="1">
      <c r="A278" s="32" t="s">
        <v>3252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0</v>
      </c>
      <c r="D278" s="27">
        <f t="shared" si="11"/>
        <v>-3882</v>
      </c>
      <c r="E278" s="34"/>
    </row>
    <row r="279" hidden="1">
      <c r="A279" s="32" t="s">
        <v>3253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15273</v>
      </c>
      <c r="D279" s="27">
        <f t="shared" si="11"/>
        <v>969</v>
      </c>
      <c r="E279" s="34"/>
    </row>
    <row r="280" hidden="1">
      <c r="A280" s="35" t="s">
        <v>3254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374621.9</v>
      </c>
      <c r="D280" s="27">
        <f t="shared" si="11"/>
        <v>47939.9</v>
      </c>
      <c r="E280" s="34"/>
    </row>
    <row r="281" hidden="1">
      <c r="A281" s="36" t="s">
        <v>3255</v>
      </c>
      <c r="B281" s="37">
        <v>102.0</v>
      </c>
      <c r="C281" s="27">
        <f>sum(C266:C278)-C280</f>
        <v>-7029.4</v>
      </c>
      <c r="D281" s="37">
        <f t="shared" si="11"/>
        <v>-7131.4</v>
      </c>
      <c r="E281" s="64"/>
    </row>
    <row r="282" hidden="1"/>
    <row r="283" hidden="1"/>
    <row r="284" hidden="1">
      <c r="A284" s="5" t="s">
        <v>3227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3229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3230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3231</v>
      </c>
      <c r="B292" s="6"/>
      <c r="C292" s="6"/>
      <c r="D292" s="6"/>
      <c r="E292" s="7"/>
    </row>
    <row r="293" hidden="1">
      <c r="A293" s="20" t="s">
        <v>3232</v>
      </c>
      <c r="B293" s="21" t="s">
        <v>3233</v>
      </c>
      <c r="C293" s="22" t="s">
        <v>3234</v>
      </c>
      <c r="D293" s="21" t="s">
        <v>3235</v>
      </c>
      <c r="E293" s="23" t="s">
        <v>13</v>
      </c>
    </row>
    <row r="294" hidden="1">
      <c r="A294" s="24" t="s">
        <v>3236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3237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3238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3239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3241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3242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3244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3246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3247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3248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3249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3250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3252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3253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3254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3255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4"/>
    </row>
    <row r="310" hidden="1"/>
    <row r="311" hidden="1"/>
    <row r="312" hidden="1">
      <c r="A312" s="5" t="s">
        <v>3227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3229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4" t="s">
        <v>3230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5" t="s">
        <v>4453</v>
      </c>
      <c r="B318" s="7"/>
      <c r="C318" s="16"/>
      <c r="D318" s="56" t="s">
        <v>4447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3231</v>
      </c>
      <c r="B320" s="6"/>
      <c r="C320" s="6"/>
      <c r="D320" s="6"/>
      <c r="E320" s="7"/>
    </row>
    <row r="321" hidden="1">
      <c r="A321" s="20" t="s">
        <v>3232</v>
      </c>
      <c r="B321" s="21" t="s">
        <v>3233</v>
      </c>
      <c r="C321" s="22" t="s">
        <v>3234</v>
      </c>
      <c r="D321" s="21" t="s">
        <v>3235</v>
      </c>
      <c r="E321" s="23" t="s">
        <v>13</v>
      </c>
    </row>
    <row r="322" hidden="1">
      <c r="A322" s="57" t="s">
        <v>3236</v>
      </c>
      <c r="B322" s="25">
        <v>16062.0</v>
      </c>
      <c r="C322" s="26">
        <v>16062.0</v>
      </c>
      <c r="D322" s="27">
        <v>0.0</v>
      </c>
      <c r="E322" s="28" t="s">
        <v>4482</v>
      </c>
    </row>
    <row r="323" hidden="1">
      <c r="A323" s="57" t="s">
        <v>3237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7" t="s">
        <v>3238</v>
      </c>
      <c r="B324" s="29">
        <v>0.0</v>
      </c>
      <c r="C324" s="26"/>
      <c r="D324" s="27">
        <v>0.0</v>
      </c>
      <c r="E324" s="34"/>
    </row>
    <row r="325" hidden="1">
      <c r="A325" s="57" t="s">
        <v>3239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3241</v>
      </c>
      <c r="B326" s="29">
        <v>0.0</v>
      </c>
      <c r="C326" s="26"/>
      <c r="D326" s="27">
        <v>0.0</v>
      </c>
      <c r="E326" s="28"/>
    </row>
    <row r="327" hidden="1">
      <c r="A327" s="31" t="s">
        <v>3242</v>
      </c>
      <c r="B327" s="29">
        <v>0.0</v>
      </c>
      <c r="C327" s="26"/>
      <c r="D327" s="27">
        <v>0.0</v>
      </c>
      <c r="E327" s="28"/>
    </row>
    <row r="328" hidden="1">
      <c r="A328" s="31" t="s">
        <v>3244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3246</v>
      </c>
      <c r="B329" s="29">
        <v>3160.0</v>
      </c>
      <c r="C329" s="26">
        <v>3160.0</v>
      </c>
      <c r="D329" s="27">
        <v>0.0</v>
      </c>
      <c r="E329" s="34"/>
    </row>
    <row r="330" hidden="1">
      <c r="A330" s="58" t="s">
        <v>3247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8" t="s">
        <v>3248</v>
      </c>
      <c r="B331" s="29">
        <v>14221.0</v>
      </c>
      <c r="C331" s="59">
        <v>14221.0</v>
      </c>
      <c r="D331" s="27">
        <v>0.0</v>
      </c>
      <c r="E331" s="34"/>
    </row>
    <row r="332" hidden="1">
      <c r="A332" s="58" t="s">
        <v>3249</v>
      </c>
      <c r="B332" s="29">
        <v>41146.0</v>
      </c>
      <c r="C332" s="59">
        <v>41146.0</v>
      </c>
      <c r="D332" s="27">
        <v>0.0</v>
      </c>
      <c r="E332" s="34"/>
    </row>
    <row r="333" hidden="1">
      <c r="A333" s="58" t="s">
        <v>3250</v>
      </c>
      <c r="B333" s="29">
        <v>35434.0</v>
      </c>
      <c r="C333" s="59">
        <v>35434.0</v>
      </c>
      <c r="D333" s="27">
        <v>0.0</v>
      </c>
      <c r="E333" s="34"/>
    </row>
    <row r="334" hidden="1">
      <c r="A334" s="58" t="s">
        <v>3252</v>
      </c>
      <c r="B334" s="29">
        <v>1016.0</v>
      </c>
      <c r="C334" s="59">
        <v>1016.0</v>
      </c>
      <c r="D334" s="27">
        <v>0.0</v>
      </c>
      <c r="E334" s="34"/>
    </row>
    <row r="335" hidden="1">
      <c r="A335" s="58" t="s">
        <v>3253</v>
      </c>
      <c r="B335" s="29">
        <v>6908.0</v>
      </c>
      <c r="C335" s="59">
        <v>6908.0</v>
      </c>
      <c r="D335" s="27">
        <v>0.0</v>
      </c>
      <c r="E335" s="34"/>
    </row>
    <row r="336" hidden="1">
      <c r="A336" s="35" t="s">
        <v>3254</v>
      </c>
      <c r="B336" s="29">
        <v>151000.0</v>
      </c>
      <c r="C336" s="59">
        <v>151000.0</v>
      </c>
      <c r="D336" s="27">
        <v>0.0</v>
      </c>
      <c r="E336" s="34"/>
    </row>
    <row r="337" hidden="1">
      <c r="A337" s="36" t="s">
        <v>3255</v>
      </c>
      <c r="B337" s="37">
        <v>1.0</v>
      </c>
      <c r="C337" s="27">
        <v>1.0</v>
      </c>
      <c r="D337" s="27">
        <v>0.0</v>
      </c>
      <c r="E337" s="64"/>
    </row>
    <row r="338" hidden="1"/>
    <row r="339" hidden="1"/>
    <row r="340" hidden="1">
      <c r="A340" s="5" t="s">
        <v>3227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3229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4" t="s">
        <v>3230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5" t="s">
        <v>4446</v>
      </c>
      <c r="B346" s="7"/>
      <c r="C346" s="16"/>
      <c r="D346" s="56" t="s">
        <v>4447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3231</v>
      </c>
      <c r="B348" s="6"/>
      <c r="C348" s="6"/>
      <c r="D348" s="6"/>
      <c r="E348" s="7"/>
    </row>
    <row r="349" hidden="1">
      <c r="A349" s="20" t="s">
        <v>3232</v>
      </c>
      <c r="B349" s="21" t="s">
        <v>3233</v>
      </c>
      <c r="C349" s="22" t="s">
        <v>3234</v>
      </c>
      <c r="D349" s="21" t="s">
        <v>3235</v>
      </c>
      <c r="E349" s="23" t="s">
        <v>13</v>
      </c>
    </row>
    <row r="350" hidden="1">
      <c r="A350" s="57" t="s">
        <v>3236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7" t="s">
        <v>3237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7" t="s">
        <v>3238</v>
      </c>
      <c r="B352" s="29">
        <v>422.0</v>
      </c>
      <c r="C352" s="26">
        <v>422.0</v>
      </c>
      <c r="D352" s="27">
        <v>0.0</v>
      </c>
      <c r="E352" s="34"/>
    </row>
    <row r="353" hidden="1">
      <c r="A353" s="57" t="s">
        <v>3239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3241</v>
      </c>
      <c r="B354" s="29">
        <v>200.0</v>
      </c>
      <c r="C354" s="26"/>
      <c r="D354" s="27">
        <v>-200.0</v>
      </c>
      <c r="E354" s="28"/>
    </row>
    <row r="355" hidden="1">
      <c r="A355" s="31" t="s">
        <v>3242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3244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3246</v>
      </c>
      <c r="B357" s="29">
        <v>6280.0</v>
      </c>
      <c r="C357" s="26">
        <v>6280.0</v>
      </c>
      <c r="D357" s="27">
        <v>0.0</v>
      </c>
      <c r="E357" s="34"/>
    </row>
    <row r="358" hidden="1">
      <c r="A358" s="58" t="s">
        <v>3247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8" t="s">
        <v>3248</v>
      </c>
      <c r="B359" s="29">
        <v>25259.0</v>
      </c>
      <c r="C359" s="59">
        <v>25259.0</v>
      </c>
      <c r="D359" s="27">
        <v>0.0</v>
      </c>
      <c r="E359" s="34"/>
    </row>
    <row r="360" hidden="1">
      <c r="A360" s="58" t="s">
        <v>3249</v>
      </c>
      <c r="B360" s="29">
        <v>72253.0</v>
      </c>
      <c r="C360" s="59">
        <v>72253.0</v>
      </c>
      <c r="D360" s="27">
        <v>0.0</v>
      </c>
      <c r="E360" s="34"/>
    </row>
    <row r="361" hidden="1">
      <c r="A361" s="58" t="s">
        <v>3250</v>
      </c>
      <c r="B361" s="29">
        <v>77019.0</v>
      </c>
      <c r="C361" s="59">
        <v>77019.0</v>
      </c>
      <c r="D361" s="27">
        <v>0.0</v>
      </c>
      <c r="E361" s="34"/>
    </row>
    <row r="362" hidden="1">
      <c r="A362" s="58" t="s">
        <v>3252</v>
      </c>
      <c r="B362" s="29">
        <v>2265.0</v>
      </c>
      <c r="C362" s="59">
        <v>2265.0</v>
      </c>
      <c r="D362" s="27">
        <v>0.0</v>
      </c>
      <c r="E362" s="34"/>
    </row>
    <row r="363" hidden="1">
      <c r="A363" s="58" t="s">
        <v>3253</v>
      </c>
      <c r="B363" s="29">
        <v>18173.0</v>
      </c>
      <c r="C363" s="59">
        <v>18173.0</v>
      </c>
      <c r="D363" s="27">
        <v>0.0</v>
      </c>
      <c r="E363" s="34"/>
    </row>
    <row r="364" hidden="1">
      <c r="A364" s="35" t="s">
        <v>3254</v>
      </c>
      <c r="B364" s="29">
        <v>308701.2</v>
      </c>
      <c r="C364" s="59">
        <v>308701.2</v>
      </c>
      <c r="D364" s="27">
        <v>0.0</v>
      </c>
      <c r="E364" s="34"/>
    </row>
    <row r="365" hidden="1">
      <c r="A365" s="36" t="s">
        <v>3255</v>
      </c>
      <c r="B365" s="37">
        <v>-4441.200000000001</v>
      </c>
      <c r="C365" s="27">
        <v>-197.20000000001164</v>
      </c>
      <c r="D365" s="27">
        <v>4243.999999999989</v>
      </c>
      <c r="E365" s="64"/>
    </row>
    <row r="366" hidden="1"/>
    <row r="367" hidden="1"/>
    <row r="368" hidden="1">
      <c r="A368" s="5" t="s">
        <v>3227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3229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4" t="s">
        <v>3230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5" t="s">
        <v>4446</v>
      </c>
      <c r="B374" s="7"/>
      <c r="C374" s="16"/>
      <c r="D374" s="56" t="s">
        <v>4447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3231</v>
      </c>
      <c r="B376" s="6"/>
      <c r="C376" s="6"/>
      <c r="D376" s="6"/>
      <c r="E376" s="7"/>
    </row>
    <row r="377" hidden="1">
      <c r="A377" s="20" t="s">
        <v>3232</v>
      </c>
      <c r="B377" s="21" t="s">
        <v>3233</v>
      </c>
      <c r="C377" s="22" t="s">
        <v>3234</v>
      </c>
      <c r="D377" s="21" t="s">
        <v>3235</v>
      </c>
      <c r="E377" s="23" t="s">
        <v>13</v>
      </c>
    </row>
    <row r="378" hidden="1">
      <c r="A378" s="57" t="s">
        <v>3236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7" t="s">
        <v>3237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7" t="s">
        <v>3238</v>
      </c>
      <c r="B380" s="29">
        <v>422.0</v>
      </c>
      <c r="C380" s="26">
        <v>422.0</v>
      </c>
      <c r="D380" s="27">
        <v>0.0</v>
      </c>
      <c r="E380" s="34"/>
    </row>
    <row r="381" hidden="1">
      <c r="A381" s="57" t="s">
        <v>3239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3241</v>
      </c>
      <c r="B382" s="29">
        <v>200.0</v>
      </c>
      <c r="C382" s="26"/>
      <c r="D382" s="27">
        <v>-200.0</v>
      </c>
      <c r="E382" s="28"/>
    </row>
    <row r="383" hidden="1">
      <c r="A383" s="31" t="s">
        <v>3242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3244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3246</v>
      </c>
      <c r="B385" s="29">
        <v>6280.0</v>
      </c>
      <c r="C385" s="26">
        <v>6280.0</v>
      </c>
      <c r="D385" s="27">
        <v>0.0</v>
      </c>
      <c r="E385" s="34"/>
    </row>
    <row r="386" hidden="1">
      <c r="A386" s="58" t="s">
        <v>3247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8" t="s">
        <v>3248</v>
      </c>
      <c r="B387" s="29">
        <v>25259.0</v>
      </c>
      <c r="C387" s="59">
        <v>25259.0</v>
      </c>
      <c r="D387" s="27">
        <v>0.0</v>
      </c>
      <c r="E387" s="34"/>
    </row>
    <row r="388" hidden="1">
      <c r="A388" s="58" t="s">
        <v>3249</v>
      </c>
      <c r="B388" s="29">
        <v>72253.0</v>
      </c>
      <c r="C388" s="59">
        <v>72253.0</v>
      </c>
      <c r="D388" s="27">
        <v>0.0</v>
      </c>
      <c r="E388" s="34"/>
    </row>
    <row r="389" hidden="1">
      <c r="A389" s="58" t="s">
        <v>3250</v>
      </c>
      <c r="B389" s="29">
        <v>77019.0</v>
      </c>
      <c r="C389" s="59">
        <v>77019.0</v>
      </c>
      <c r="D389" s="27">
        <v>0.0</v>
      </c>
      <c r="E389" s="34"/>
    </row>
    <row r="390" hidden="1">
      <c r="A390" s="58" t="s">
        <v>3252</v>
      </c>
      <c r="B390" s="29">
        <v>2265.0</v>
      </c>
      <c r="C390" s="59">
        <v>2265.0</v>
      </c>
      <c r="D390" s="27">
        <v>0.0</v>
      </c>
      <c r="E390" s="34"/>
    </row>
    <row r="391" hidden="1">
      <c r="A391" s="58" t="s">
        <v>3253</v>
      </c>
      <c r="B391" s="29">
        <v>18173.0</v>
      </c>
      <c r="C391" s="59">
        <v>18173.0</v>
      </c>
      <c r="D391" s="27">
        <v>0.0</v>
      </c>
      <c r="E391" s="34"/>
    </row>
    <row r="392" hidden="1">
      <c r="A392" s="35" t="s">
        <v>3254</v>
      </c>
      <c r="B392" s="29">
        <v>308701.2</v>
      </c>
      <c r="C392" s="59">
        <v>308701.2</v>
      </c>
      <c r="D392" s="27">
        <v>0.0</v>
      </c>
      <c r="E392" s="34"/>
    </row>
    <row r="393" hidden="1">
      <c r="A393" s="36" t="s">
        <v>3255</v>
      </c>
      <c r="B393" s="37">
        <v>-4441.200000000001</v>
      </c>
      <c r="C393" s="27">
        <v>-197.20000000001164</v>
      </c>
      <c r="D393" s="27">
        <v>4243.999999999989</v>
      </c>
      <c r="E393" s="64"/>
    </row>
    <row r="394" hidden="1"/>
    <row r="395" hidden="1"/>
    <row r="396" hidden="1">
      <c r="A396" s="5" t="s">
        <v>3227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3229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4" t="s">
        <v>3230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5" t="s">
        <v>4446</v>
      </c>
      <c r="B402" s="7"/>
      <c r="C402" s="16"/>
      <c r="D402" s="56" t="s">
        <v>4447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3231</v>
      </c>
      <c r="B404" s="6"/>
      <c r="C404" s="6"/>
      <c r="D404" s="6"/>
      <c r="E404" s="7"/>
    </row>
    <row r="405" hidden="1">
      <c r="A405" s="20" t="s">
        <v>3232</v>
      </c>
      <c r="B405" s="21" t="s">
        <v>3233</v>
      </c>
      <c r="C405" s="22" t="s">
        <v>3234</v>
      </c>
      <c r="D405" s="21" t="s">
        <v>3235</v>
      </c>
      <c r="E405" s="23" t="s">
        <v>13</v>
      </c>
    </row>
    <row r="406" hidden="1">
      <c r="A406" s="57" t="s">
        <v>3236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7" t="s">
        <v>3237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7" t="s">
        <v>3238</v>
      </c>
      <c r="B408" s="29">
        <v>1030.0</v>
      </c>
      <c r="C408" s="26">
        <v>1030.0</v>
      </c>
      <c r="D408" s="27">
        <v>0.0</v>
      </c>
      <c r="E408" s="34"/>
    </row>
    <row r="409" hidden="1">
      <c r="A409" s="57" t="s">
        <v>3239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3241</v>
      </c>
      <c r="B410" s="29">
        <v>0.0</v>
      </c>
      <c r="C410" s="26"/>
      <c r="D410" s="27">
        <v>0.0</v>
      </c>
      <c r="E410" s="28"/>
    </row>
    <row r="411" hidden="1">
      <c r="A411" s="31" t="s">
        <v>3242</v>
      </c>
      <c r="B411" s="29">
        <v>0.0</v>
      </c>
      <c r="C411" s="26"/>
      <c r="D411" s="27">
        <v>0.0</v>
      </c>
      <c r="E411" s="28"/>
    </row>
    <row r="412" hidden="1">
      <c r="A412" s="31" t="s">
        <v>3244</v>
      </c>
      <c r="B412" s="29">
        <v>12355.0</v>
      </c>
      <c r="C412" s="26">
        <v>11100.0</v>
      </c>
      <c r="D412" s="27">
        <v>-1255.0</v>
      </c>
      <c r="E412" s="28" t="s">
        <v>4483</v>
      </c>
    </row>
    <row r="413" hidden="1">
      <c r="A413" s="31" t="s">
        <v>3246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8" t="s">
        <v>3247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8" t="s">
        <v>3248</v>
      </c>
      <c r="B415" s="29">
        <v>30559.0</v>
      </c>
      <c r="C415" s="59">
        <v>30559.0</v>
      </c>
      <c r="D415" s="27">
        <v>0.0</v>
      </c>
      <c r="E415" s="34"/>
    </row>
    <row r="416" hidden="1">
      <c r="A416" s="58" t="s">
        <v>3249</v>
      </c>
      <c r="B416" s="29">
        <v>84351.0</v>
      </c>
      <c r="C416" s="59">
        <v>84351.0</v>
      </c>
      <c r="D416" s="27">
        <v>0.0</v>
      </c>
      <c r="E416" s="34"/>
    </row>
    <row r="417" hidden="1">
      <c r="A417" s="58" t="s">
        <v>3250</v>
      </c>
      <c r="B417" s="29">
        <v>90557.5</v>
      </c>
      <c r="C417" s="59">
        <v>90557.5</v>
      </c>
      <c r="D417" s="27">
        <v>0.0</v>
      </c>
      <c r="E417" s="34"/>
    </row>
    <row r="418" hidden="1">
      <c r="A418" s="58" t="s">
        <v>3252</v>
      </c>
      <c r="B418" s="29">
        <v>2459.0</v>
      </c>
      <c r="C418" s="59">
        <v>2459.0</v>
      </c>
      <c r="D418" s="27">
        <v>0.0</v>
      </c>
      <c r="E418" s="34"/>
    </row>
    <row r="419" hidden="1">
      <c r="A419" s="58" t="s">
        <v>3253</v>
      </c>
      <c r="B419" s="29">
        <v>12819.0</v>
      </c>
      <c r="C419" s="59">
        <v>12819.0</v>
      </c>
      <c r="D419" s="27">
        <v>0.0</v>
      </c>
      <c r="E419" s="34"/>
    </row>
    <row r="420" hidden="1">
      <c r="A420" s="35" t="s">
        <v>3254</v>
      </c>
      <c r="B420" s="29">
        <v>362046.5</v>
      </c>
      <c r="C420" s="59">
        <v>362046.5</v>
      </c>
      <c r="D420" s="27">
        <v>0.0</v>
      </c>
      <c r="E420" s="34"/>
    </row>
    <row r="421" hidden="1">
      <c r="A421" s="36" t="s">
        <v>3255</v>
      </c>
      <c r="B421" s="37">
        <v>7.0</v>
      </c>
      <c r="C421" s="27">
        <v>713.0</v>
      </c>
      <c r="D421" s="27">
        <v>706.0</v>
      </c>
      <c r="E421" s="64"/>
    </row>
    <row r="422" hidden="1"/>
    <row r="423" hidden="1"/>
    <row r="424" hidden="1">
      <c r="A424" s="5" t="s">
        <v>3227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3229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4" t="s">
        <v>3230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5" t="s">
        <v>4446</v>
      </c>
      <c r="B430" s="7"/>
      <c r="C430" s="16"/>
      <c r="D430" s="56" t="s">
        <v>4447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3231</v>
      </c>
      <c r="B432" s="6"/>
      <c r="C432" s="6"/>
      <c r="D432" s="6"/>
      <c r="E432" s="7"/>
    </row>
    <row r="433" hidden="1">
      <c r="A433" s="20" t="s">
        <v>3232</v>
      </c>
      <c r="B433" s="21" t="s">
        <v>3233</v>
      </c>
      <c r="C433" s="22" t="s">
        <v>3234</v>
      </c>
      <c r="D433" s="21" t="s">
        <v>3235</v>
      </c>
      <c r="E433" s="23" t="s">
        <v>13</v>
      </c>
    </row>
    <row r="434" hidden="1">
      <c r="A434" s="57" t="s">
        <v>3236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7" t="s">
        <v>3237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7" t="s">
        <v>3238</v>
      </c>
      <c r="B436" s="29">
        <v>1030.0</v>
      </c>
      <c r="C436" s="26">
        <v>1030.0</v>
      </c>
      <c r="D436" s="27">
        <v>0.0</v>
      </c>
      <c r="E436" s="34"/>
    </row>
    <row r="437" hidden="1">
      <c r="A437" s="57" t="s">
        <v>3239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3241</v>
      </c>
      <c r="B438" s="29">
        <v>0.0</v>
      </c>
      <c r="C438" s="26"/>
      <c r="D438" s="27">
        <v>0.0</v>
      </c>
      <c r="E438" s="28"/>
    </row>
    <row r="439" hidden="1">
      <c r="A439" s="31" t="s">
        <v>3242</v>
      </c>
      <c r="B439" s="29">
        <v>0.0</v>
      </c>
      <c r="C439" s="26"/>
      <c r="D439" s="27">
        <v>0.0</v>
      </c>
      <c r="E439" s="28"/>
    </row>
    <row r="440" hidden="1">
      <c r="A440" s="31" t="s">
        <v>3244</v>
      </c>
      <c r="B440" s="29">
        <v>12355.0</v>
      </c>
      <c r="C440" s="26">
        <v>11100.0</v>
      </c>
      <c r="D440" s="27">
        <v>-1255.0</v>
      </c>
      <c r="E440" s="28" t="s">
        <v>4483</v>
      </c>
    </row>
    <row r="441" hidden="1">
      <c r="A441" s="31" t="s">
        <v>3246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8" t="s">
        <v>3247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8" t="s">
        <v>3248</v>
      </c>
      <c r="B443" s="29">
        <v>30559.0</v>
      </c>
      <c r="C443" s="59">
        <v>30559.0</v>
      </c>
      <c r="D443" s="27">
        <v>0.0</v>
      </c>
      <c r="E443" s="34"/>
    </row>
    <row r="444" hidden="1">
      <c r="A444" s="58" t="s">
        <v>3249</v>
      </c>
      <c r="B444" s="29">
        <v>84351.0</v>
      </c>
      <c r="C444" s="59">
        <v>84351.0</v>
      </c>
      <c r="D444" s="27">
        <v>0.0</v>
      </c>
      <c r="E444" s="34"/>
    </row>
    <row r="445" hidden="1">
      <c r="A445" s="58" t="s">
        <v>3250</v>
      </c>
      <c r="B445" s="29">
        <v>90557.5</v>
      </c>
      <c r="C445" s="59">
        <v>90557.5</v>
      </c>
      <c r="D445" s="27">
        <v>0.0</v>
      </c>
      <c r="E445" s="34"/>
    </row>
    <row r="446" hidden="1">
      <c r="A446" s="58" t="s">
        <v>3252</v>
      </c>
      <c r="B446" s="29">
        <v>2459.0</v>
      </c>
      <c r="C446" s="59">
        <v>2459.0</v>
      </c>
      <c r="D446" s="27">
        <v>0.0</v>
      </c>
      <c r="E446" s="34"/>
    </row>
    <row r="447" hidden="1">
      <c r="A447" s="58" t="s">
        <v>3253</v>
      </c>
      <c r="B447" s="29">
        <v>12819.0</v>
      </c>
      <c r="C447" s="59">
        <v>12819.0</v>
      </c>
      <c r="D447" s="27">
        <v>0.0</v>
      </c>
      <c r="E447" s="34"/>
    </row>
    <row r="448" hidden="1">
      <c r="A448" s="35" t="s">
        <v>3254</v>
      </c>
      <c r="B448" s="29">
        <v>362046.5</v>
      </c>
      <c r="C448" s="59">
        <v>362046.5</v>
      </c>
      <c r="D448" s="27">
        <v>0.0</v>
      </c>
      <c r="E448" s="34"/>
    </row>
    <row r="449" hidden="1">
      <c r="A449" s="36" t="s">
        <v>3255</v>
      </c>
      <c r="B449" s="37">
        <v>7.0</v>
      </c>
      <c r="C449" s="27">
        <v>713.0</v>
      </c>
      <c r="D449" s="27">
        <v>706.0</v>
      </c>
      <c r="E449" s="64"/>
    </row>
    <row r="450" hidden="1"/>
    <row r="451" hidden="1"/>
    <row r="452" hidden="1">
      <c r="A452" s="5" t="s">
        <v>3227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3229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4" t="s">
        <v>3230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5" t="s">
        <v>4446</v>
      </c>
      <c r="B458" s="7"/>
      <c r="C458" s="16"/>
      <c r="D458" s="56" t="s">
        <v>4447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3231</v>
      </c>
      <c r="B460" s="6"/>
      <c r="C460" s="6"/>
      <c r="D460" s="6"/>
      <c r="E460" s="7"/>
    </row>
    <row r="461" hidden="1">
      <c r="A461" s="20" t="s">
        <v>3232</v>
      </c>
      <c r="B461" s="21" t="s">
        <v>3233</v>
      </c>
      <c r="C461" s="22" t="s">
        <v>3234</v>
      </c>
      <c r="D461" s="21" t="s">
        <v>3235</v>
      </c>
      <c r="E461" s="23" t="s">
        <v>13</v>
      </c>
    </row>
    <row r="462" hidden="1">
      <c r="A462" s="57" t="s">
        <v>3236</v>
      </c>
      <c r="B462" s="25">
        <v>52669.0</v>
      </c>
      <c r="C462" s="26">
        <v>52672.0</v>
      </c>
      <c r="D462" s="27">
        <v>3.0</v>
      </c>
      <c r="E462" s="28" t="s">
        <v>4484</v>
      </c>
    </row>
    <row r="463" hidden="1">
      <c r="A463" s="57" t="s">
        <v>3237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7" t="s">
        <v>3238</v>
      </c>
      <c r="B464" s="29">
        <v>280.0</v>
      </c>
      <c r="C464" s="26">
        <v>280.0</v>
      </c>
      <c r="D464" s="27">
        <v>0.0</v>
      </c>
      <c r="E464" s="34"/>
    </row>
    <row r="465" hidden="1">
      <c r="A465" s="57" t="s">
        <v>3239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3241</v>
      </c>
      <c r="B466" s="29">
        <v>0.0</v>
      </c>
      <c r="C466" s="26"/>
      <c r="D466" s="27">
        <v>0.0</v>
      </c>
      <c r="E466" s="28"/>
    </row>
    <row r="467" hidden="1">
      <c r="A467" s="31" t="s">
        <v>3242</v>
      </c>
      <c r="B467" s="29">
        <v>0.0</v>
      </c>
      <c r="C467" s="26"/>
      <c r="D467" s="27">
        <v>0.0</v>
      </c>
      <c r="E467" s="28"/>
    </row>
    <row r="468" hidden="1">
      <c r="A468" s="31" t="s">
        <v>3244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3246</v>
      </c>
      <c r="B469" s="29">
        <v>7200.0</v>
      </c>
      <c r="C469" s="26">
        <v>7200.0</v>
      </c>
      <c r="D469" s="27">
        <v>0.0</v>
      </c>
      <c r="E469" s="34"/>
    </row>
    <row r="470" hidden="1">
      <c r="A470" s="58" t="s">
        <v>3247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8" t="s">
        <v>3248</v>
      </c>
      <c r="B471" s="29">
        <v>38308.0</v>
      </c>
      <c r="C471" s="59">
        <v>38308.0</v>
      </c>
      <c r="D471" s="27">
        <v>0.0</v>
      </c>
      <c r="E471" s="34"/>
    </row>
    <row r="472" hidden="1">
      <c r="A472" s="58" t="s">
        <v>3249</v>
      </c>
      <c r="B472" s="29">
        <v>89586.0</v>
      </c>
      <c r="C472" s="59">
        <v>88774.0</v>
      </c>
      <c r="D472" s="27">
        <v>-812.0</v>
      </c>
      <c r="E472" s="34"/>
    </row>
    <row r="473" hidden="1">
      <c r="A473" s="58" t="s">
        <v>3250</v>
      </c>
      <c r="B473" s="29">
        <v>85352.0</v>
      </c>
      <c r="C473" s="59">
        <v>85352.0</v>
      </c>
      <c r="D473" s="27">
        <v>0.0</v>
      </c>
      <c r="E473" s="34"/>
    </row>
    <row r="474" hidden="1">
      <c r="A474" s="58" t="s">
        <v>3252</v>
      </c>
      <c r="B474" s="29">
        <v>3816.0</v>
      </c>
      <c r="C474" s="59">
        <v>3816.0</v>
      </c>
      <c r="D474" s="27">
        <v>0.0</v>
      </c>
      <c r="E474" s="34"/>
    </row>
    <row r="475" hidden="1">
      <c r="A475" s="58" t="s">
        <v>3253</v>
      </c>
      <c r="B475" s="29">
        <v>20760.0</v>
      </c>
      <c r="C475" s="59">
        <v>20760.0</v>
      </c>
      <c r="D475" s="27">
        <v>0.0</v>
      </c>
      <c r="E475" s="34"/>
    </row>
    <row r="476" hidden="1">
      <c r="A476" s="35" t="s">
        <v>3254</v>
      </c>
      <c r="B476" s="29">
        <v>385967.4</v>
      </c>
      <c r="C476" s="59">
        <v>385155.4</v>
      </c>
      <c r="D476" s="27">
        <v>-812.0</v>
      </c>
      <c r="E476" s="34"/>
    </row>
    <row r="477" hidden="1">
      <c r="A477" s="36" t="s">
        <v>3255</v>
      </c>
      <c r="B477" s="37">
        <v>1.6000000000058208</v>
      </c>
      <c r="C477" s="27">
        <v>-525.4000000000233</v>
      </c>
      <c r="D477" s="27">
        <v>-527.0000000000291</v>
      </c>
      <c r="E477" s="64"/>
    </row>
    <row r="478" hidden="1"/>
    <row r="479" hidden="1"/>
    <row r="480" hidden="1">
      <c r="A480" s="5" t="s">
        <v>3227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3229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4" t="s">
        <v>3230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5" t="s">
        <v>4446</v>
      </c>
      <c r="B486" s="7"/>
      <c r="C486" s="16"/>
      <c r="D486" s="56" t="s">
        <v>4455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3231</v>
      </c>
      <c r="B488" s="6"/>
      <c r="C488" s="6"/>
      <c r="D488" s="6"/>
      <c r="E488" s="7"/>
    </row>
    <row r="489" hidden="1">
      <c r="A489" s="20" t="s">
        <v>3232</v>
      </c>
      <c r="B489" s="21" t="s">
        <v>3233</v>
      </c>
      <c r="C489" s="22" t="s">
        <v>3234</v>
      </c>
      <c r="D489" s="21" t="s">
        <v>3235</v>
      </c>
      <c r="E489" s="23" t="s">
        <v>13</v>
      </c>
    </row>
    <row r="490" hidden="1">
      <c r="A490" s="57" t="s">
        <v>3236</v>
      </c>
      <c r="B490" s="25">
        <v>31347.0</v>
      </c>
      <c r="C490" s="26">
        <v>36635.0</v>
      </c>
      <c r="D490" s="27">
        <v>5288.0</v>
      </c>
      <c r="E490" s="28" t="s">
        <v>4485</v>
      </c>
    </row>
    <row r="491" hidden="1">
      <c r="A491" s="57" t="s">
        <v>3237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7" t="s">
        <v>3238</v>
      </c>
      <c r="B492" s="29">
        <v>300.0</v>
      </c>
      <c r="C492" s="26">
        <v>300.0</v>
      </c>
      <c r="D492" s="27">
        <v>0.0</v>
      </c>
      <c r="E492" s="34"/>
    </row>
    <row r="493" hidden="1">
      <c r="A493" s="57" t="s">
        <v>3239</v>
      </c>
      <c r="B493" s="29">
        <v>1500.0</v>
      </c>
      <c r="C493" s="26">
        <v>4001.0</v>
      </c>
      <c r="D493" s="27">
        <v>2501.0</v>
      </c>
      <c r="E493" s="28" t="s">
        <v>4486</v>
      </c>
    </row>
    <row r="494" hidden="1">
      <c r="A494" s="31" t="s">
        <v>3241</v>
      </c>
      <c r="B494" s="29">
        <v>0.0</v>
      </c>
      <c r="C494" s="26"/>
      <c r="D494" s="27">
        <v>0.0</v>
      </c>
      <c r="E494" s="28"/>
    </row>
    <row r="495" hidden="1">
      <c r="A495" s="31" t="s">
        <v>3242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3244</v>
      </c>
      <c r="B496" s="29">
        <v>0.0</v>
      </c>
      <c r="C496" s="26"/>
      <c r="D496" s="27">
        <v>0.0</v>
      </c>
      <c r="E496" s="28"/>
    </row>
    <row r="497" hidden="1">
      <c r="A497" s="31" t="s">
        <v>3246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8" t="s">
        <v>3247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8" t="s">
        <v>3248</v>
      </c>
      <c r="B499" s="29">
        <v>33484.0</v>
      </c>
      <c r="C499" s="59">
        <v>33484.0</v>
      </c>
      <c r="D499" s="27">
        <v>0.0</v>
      </c>
      <c r="E499" s="34"/>
    </row>
    <row r="500" hidden="1">
      <c r="A500" s="58" t="s">
        <v>3249</v>
      </c>
      <c r="B500" s="29">
        <v>70030.0</v>
      </c>
      <c r="C500" s="59">
        <v>70030.0</v>
      </c>
      <c r="D500" s="27">
        <v>0.0</v>
      </c>
      <c r="E500" s="34"/>
    </row>
    <row r="501" hidden="1">
      <c r="A501" s="58" t="s">
        <v>3250</v>
      </c>
      <c r="B501" s="29">
        <v>83661.0</v>
      </c>
      <c r="C501" s="59">
        <v>83661.0</v>
      </c>
      <c r="D501" s="27">
        <v>0.0</v>
      </c>
      <c r="E501" s="34"/>
    </row>
    <row r="502" hidden="1">
      <c r="A502" s="58" t="s">
        <v>3252</v>
      </c>
      <c r="B502" s="29">
        <v>4006.0</v>
      </c>
      <c r="C502" s="59">
        <v>4006.0</v>
      </c>
      <c r="D502" s="27">
        <v>0.0</v>
      </c>
      <c r="E502" s="34"/>
    </row>
    <row r="503" hidden="1">
      <c r="A503" s="58" t="s">
        <v>3253</v>
      </c>
      <c r="B503" s="29">
        <v>13641.0</v>
      </c>
      <c r="C503" s="59">
        <v>13641.0</v>
      </c>
      <c r="D503" s="27">
        <v>0.0</v>
      </c>
      <c r="E503" s="34"/>
    </row>
    <row r="504" hidden="1">
      <c r="A504" s="35" t="s">
        <v>3254</v>
      </c>
      <c r="B504" s="29">
        <v>306702.0</v>
      </c>
      <c r="C504" s="59">
        <v>306702.0</v>
      </c>
      <c r="D504" s="27">
        <v>0.0</v>
      </c>
      <c r="E504" s="34"/>
    </row>
    <row r="505" hidden="1">
      <c r="A505" s="36" t="s">
        <v>3255</v>
      </c>
      <c r="B505" s="37">
        <v>-7267.0</v>
      </c>
      <c r="C505" s="27">
        <v>962.0</v>
      </c>
      <c r="D505" s="27">
        <v>8229.0</v>
      </c>
      <c r="E505" s="64"/>
    </row>
    <row r="506" hidden="1"/>
    <row r="507" hidden="1"/>
    <row r="508" hidden="1">
      <c r="A508" s="5" t="s">
        <v>3227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3229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4" t="s">
        <v>3230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5" t="s">
        <v>4447</v>
      </c>
      <c r="B514" s="7"/>
      <c r="C514" s="16"/>
      <c r="D514" s="56" t="s">
        <v>4447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3231</v>
      </c>
      <c r="B516" s="6"/>
      <c r="C516" s="6"/>
      <c r="D516" s="6"/>
      <c r="E516" s="7"/>
    </row>
    <row r="517" hidden="1">
      <c r="A517" s="20" t="s">
        <v>3232</v>
      </c>
      <c r="B517" s="21" t="s">
        <v>3233</v>
      </c>
      <c r="C517" s="22" t="s">
        <v>3234</v>
      </c>
      <c r="D517" s="21" t="s">
        <v>3235</v>
      </c>
      <c r="E517" s="23" t="s">
        <v>13</v>
      </c>
    </row>
    <row r="518" hidden="1">
      <c r="A518" s="57" t="s">
        <v>3236</v>
      </c>
      <c r="B518" s="25">
        <v>8510.0</v>
      </c>
      <c r="C518" s="26">
        <v>8510.0</v>
      </c>
      <c r="D518" s="27">
        <v>0.0</v>
      </c>
      <c r="E518" s="28"/>
    </row>
    <row r="519" hidden="1">
      <c r="A519" s="57" t="s">
        <v>3237</v>
      </c>
      <c r="B519" s="29">
        <v>4075.0</v>
      </c>
      <c r="C519" s="26">
        <v>4075.0</v>
      </c>
      <c r="D519" s="27">
        <v>0.0</v>
      </c>
      <c r="E519" s="34"/>
    </row>
    <row r="520" hidden="1">
      <c r="A520" s="57" t="s">
        <v>3238</v>
      </c>
      <c r="B520" s="29">
        <v>290.0</v>
      </c>
      <c r="C520" s="26">
        <v>290.0</v>
      </c>
      <c r="D520" s="27">
        <v>0.0</v>
      </c>
      <c r="E520" s="34"/>
    </row>
    <row r="521" hidden="1">
      <c r="A521" s="57" t="s">
        <v>3239</v>
      </c>
      <c r="B521" s="29">
        <v>0.0</v>
      </c>
      <c r="C521" s="26"/>
      <c r="D521" s="27">
        <v>0.0</v>
      </c>
      <c r="E521" s="28"/>
    </row>
    <row r="522" hidden="1">
      <c r="A522" s="31" t="s">
        <v>3241</v>
      </c>
      <c r="B522" s="29">
        <v>0.0</v>
      </c>
      <c r="C522" s="26"/>
      <c r="D522" s="27">
        <v>0.0</v>
      </c>
      <c r="E522" s="28"/>
    </row>
    <row r="523" hidden="1">
      <c r="A523" s="31" t="s">
        <v>3242</v>
      </c>
      <c r="B523" s="29">
        <v>0.0</v>
      </c>
      <c r="C523" s="26"/>
      <c r="D523" s="27">
        <v>0.0</v>
      </c>
      <c r="E523" s="28"/>
    </row>
    <row r="524" hidden="1">
      <c r="A524" s="31" t="s">
        <v>3244</v>
      </c>
      <c r="B524" s="29">
        <v>0.0</v>
      </c>
      <c r="C524" s="26"/>
      <c r="D524" s="27">
        <v>0.0</v>
      </c>
      <c r="E524" s="28"/>
    </row>
    <row r="525" hidden="1">
      <c r="A525" s="31" t="s">
        <v>3246</v>
      </c>
      <c r="B525" s="29">
        <v>1400.0</v>
      </c>
      <c r="C525" s="26">
        <v>1400.0</v>
      </c>
      <c r="D525" s="27">
        <v>0.0</v>
      </c>
      <c r="E525" s="34"/>
    </row>
    <row r="526" hidden="1">
      <c r="A526" s="58" t="s">
        <v>3247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8" t="s">
        <v>3248</v>
      </c>
      <c r="B527" s="29">
        <v>8710.0</v>
      </c>
      <c r="C527" s="59">
        <v>8710.0</v>
      </c>
      <c r="D527" s="27">
        <v>0.0</v>
      </c>
      <c r="E527" s="34"/>
    </row>
    <row r="528" hidden="1">
      <c r="A528" s="58" t="s">
        <v>3249</v>
      </c>
      <c r="B528" s="29">
        <v>12569.0</v>
      </c>
      <c r="C528" s="59">
        <v>12569.0</v>
      </c>
      <c r="D528" s="27">
        <v>0.0</v>
      </c>
      <c r="E528" s="34"/>
    </row>
    <row r="529" hidden="1">
      <c r="A529" s="58" t="s">
        <v>3250</v>
      </c>
      <c r="B529" s="29">
        <v>17393.0</v>
      </c>
      <c r="C529" s="59">
        <v>17393.0</v>
      </c>
      <c r="D529" s="27">
        <v>0.0</v>
      </c>
      <c r="E529" s="34"/>
    </row>
    <row r="530" hidden="1">
      <c r="A530" s="58" t="s">
        <v>3252</v>
      </c>
      <c r="B530" s="29">
        <v>250.0</v>
      </c>
      <c r="C530" s="59">
        <v>250.0</v>
      </c>
      <c r="D530" s="27">
        <v>0.0</v>
      </c>
      <c r="E530" s="34"/>
    </row>
    <row r="531" hidden="1">
      <c r="A531" s="58" t="s">
        <v>3253</v>
      </c>
      <c r="B531" s="29">
        <v>2843.0</v>
      </c>
      <c r="C531" s="59">
        <v>2843.0</v>
      </c>
      <c r="D531" s="27">
        <v>0.0</v>
      </c>
      <c r="E531" s="34"/>
    </row>
    <row r="532" hidden="1">
      <c r="A532" s="35" t="s">
        <v>3254</v>
      </c>
      <c r="B532" s="29">
        <v>67698.5</v>
      </c>
      <c r="C532" s="59">
        <v>67698.5</v>
      </c>
      <c r="D532" s="27">
        <v>0.0</v>
      </c>
      <c r="E532" s="34"/>
    </row>
    <row r="533" hidden="1">
      <c r="A533" s="36" t="s">
        <v>3255</v>
      </c>
      <c r="B533" s="37">
        <v>0.5</v>
      </c>
      <c r="C533" s="27">
        <v>0.5</v>
      </c>
      <c r="D533" s="27">
        <v>0.0</v>
      </c>
      <c r="E533" s="64"/>
    </row>
    <row r="534" hidden="1"/>
    <row r="535" hidden="1"/>
    <row r="536" hidden="1">
      <c r="A536" s="5" t="s">
        <v>3227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3229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4" t="s">
        <v>3230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5" t="s">
        <v>4446</v>
      </c>
      <c r="B542" s="7"/>
      <c r="C542" s="16"/>
      <c r="D542" s="56" t="s">
        <v>4447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3231</v>
      </c>
      <c r="B544" s="6"/>
      <c r="C544" s="6"/>
      <c r="D544" s="6"/>
      <c r="E544" s="7"/>
    </row>
    <row r="545" hidden="1">
      <c r="A545" s="20" t="s">
        <v>3232</v>
      </c>
      <c r="B545" s="21" t="s">
        <v>3233</v>
      </c>
      <c r="C545" s="22" t="s">
        <v>3234</v>
      </c>
      <c r="D545" s="21" t="s">
        <v>3235</v>
      </c>
      <c r="E545" s="23" t="s">
        <v>13</v>
      </c>
    </row>
    <row r="546" hidden="1">
      <c r="A546" s="57" t="s">
        <v>3236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7" t="s">
        <v>3237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7" t="s">
        <v>3238</v>
      </c>
      <c r="B548" s="29">
        <v>0.0</v>
      </c>
      <c r="C548" s="26"/>
      <c r="D548" s="27">
        <v>0.0</v>
      </c>
      <c r="E548" s="34"/>
    </row>
    <row r="549" hidden="1">
      <c r="A549" s="57" t="s">
        <v>3239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3241</v>
      </c>
      <c r="B550" s="29">
        <v>400.0</v>
      </c>
      <c r="C550" s="26"/>
      <c r="D550" s="27">
        <v>-400.0</v>
      </c>
      <c r="E550" s="28"/>
    </row>
    <row r="551" hidden="1">
      <c r="A551" s="31" t="s">
        <v>3242</v>
      </c>
      <c r="B551" s="29">
        <v>0.0</v>
      </c>
      <c r="C551" s="26"/>
      <c r="D551" s="27">
        <v>0.0</v>
      </c>
      <c r="E551" s="28"/>
    </row>
    <row r="552" hidden="1">
      <c r="A552" s="31" t="s">
        <v>3244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3246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8" t="s">
        <v>3247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8" t="s">
        <v>3248</v>
      </c>
      <c r="B555" s="29">
        <v>33819.0</v>
      </c>
      <c r="C555" s="59">
        <v>33819.0</v>
      </c>
      <c r="D555" s="27">
        <v>0.0</v>
      </c>
      <c r="E555" s="34"/>
    </row>
    <row r="556" hidden="1">
      <c r="A556" s="58" t="s">
        <v>3249</v>
      </c>
      <c r="B556" s="29">
        <v>90938.0</v>
      </c>
      <c r="C556" s="59">
        <v>90938.0</v>
      </c>
      <c r="D556" s="27">
        <v>0.0</v>
      </c>
      <c r="E556" s="34"/>
    </row>
    <row r="557" hidden="1">
      <c r="A557" s="58" t="s">
        <v>3250</v>
      </c>
      <c r="B557" s="29">
        <v>91250.0</v>
      </c>
      <c r="C557" s="59">
        <v>91250.0</v>
      </c>
      <c r="D557" s="27">
        <v>0.0</v>
      </c>
      <c r="E557" s="34"/>
    </row>
    <row r="558" hidden="1">
      <c r="A558" s="58" t="s">
        <v>3252</v>
      </c>
      <c r="B558" s="29">
        <v>5259.0</v>
      </c>
      <c r="C558" s="59">
        <v>5259.0</v>
      </c>
      <c r="D558" s="27">
        <v>0.0</v>
      </c>
      <c r="E558" s="34"/>
    </row>
    <row r="559" hidden="1">
      <c r="A559" s="58" t="s">
        <v>3253</v>
      </c>
      <c r="B559" s="29">
        <v>13459.0</v>
      </c>
      <c r="C559" s="59">
        <v>13459.0</v>
      </c>
      <c r="D559" s="27">
        <v>0.0</v>
      </c>
      <c r="E559" s="34"/>
    </row>
    <row r="560" hidden="1">
      <c r="A560" s="35" t="s">
        <v>3254</v>
      </c>
      <c r="B560" s="29">
        <v>360438.0</v>
      </c>
      <c r="C560" s="59">
        <v>360438.0</v>
      </c>
      <c r="D560" s="27">
        <v>0.0</v>
      </c>
      <c r="E560" s="34"/>
    </row>
    <row r="561" hidden="1">
      <c r="A561" s="36" t="s">
        <v>3255</v>
      </c>
      <c r="B561" s="37">
        <v>1.0</v>
      </c>
      <c r="C561" s="27">
        <v>-22.0</v>
      </c>
      <c r="D561" s="27">
        <v>-23.0</v>
      </c>
      <c r="E561" s="64"/>
    </row>
    <row r="562" hidden="1"/>
    <row r="563" hidden="1"/>
    <row r="564" hidden="1">
      <c r="A564" s="5" t="s">
        <v>3227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3229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4" t="s">
        <v>3230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5" t="s">
        <v>4446</v>
      </c>
      <c r="B570" s="7"/>
      <c r="C570" s="16"/>
      <c r="D570" s="56" t="s">
        <v>4447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3231</v>
      </c>
      <c r="B572" s="6"/>
      <c r="C572" s="6"/>
      <c r="D572" s="6"/>
      <c r="E572" s="7"/>
    </row>
    <row r="573" hidden="1">
      <c r="A573" s="20" t="s">
        <v>3232</v>
      </c>
      <c r="B573" s="21" t="s">
        <v>3233</v>
      </c>
      <c r="C573" s="22" t="s">
        <v>3234</v>
      </c>
      <c r="D573" s="21" t="s">
        <v>3235</v>
      </c>
      <c r="E573" s="23" t="s">
        <v>13</v>
      </c>
    </row>
    <row r="574" hidden="1">
      <c r="A574" s="57" t="s">
        <v>3236</v>
      </c>
      <c r="B574" s="25">
        <v>37505.0</v>
      </c>
      <c r="C574" s="26">
        <v>37506.0</v>
      </c>
      <c r="D574" s="27">
        <v>1.0</v>
      </c>
      <c r="E574" s="28" t="s">
        <v>4487</v>
      </c>
    </row>
    <row r="575" hidden="1">
      <c r="A575" s="57" t="s">
        <v>3237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7" t="s">
        <v>3238</v>
      </c>
      <c r="B576" s="29">
        <v>540.0</v>
      </c>
      <c r="C576" s="26">
        <v>540.0</v>
      </c>
      <c r="D576" s="27">
        <v>0.0</v>
      </c>
      <c r="E576" s="34"/>
    </row>
    <row r="577" hidden="1">
      <c r="A577" s="57" t="s">
        <v>3239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3241</v>
      </c>
      <c r="B578" s="29">
        <v>0.0</v>
      </c>
      <c r="C578" s="26"/>
      <c r="D578" s="27">
        <v>0.0</v>
      </c>
      <c r="E578" s="28"/>
    </row>
    <row r="579" hidden="1">
      <c r="A579" s="31" t="s">
        <v>3242</v>
      </c>
      <c r="B579" s="29">
        <v>627.0</v>
      </c>
      <c r="C579" s="26">
        <v>627.0</v>
      </c>
      <c r="D579" s="27">
        <v>0.0</v>
      </c>
      <c r="E579" s="28" t="s">
        <v>4488</v>
      </c>
    </row>
    <row r="580" hidden="1">
      <c r="A580" s="31" t="s">
        <v>3244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3246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8" t="s">
        <v>3247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8" t="s">
        <v>3248</v>
      </c>
      <c r="B583" s="29">
        <v>31882.0</v>
      </c>
      <c r="C583" s="59">
        <v>31882.0</v>
      </c>
      <c r="D583" s="27">
        <v>0.0</v>
      </c>
      <c r="E583" s="34"/>
    </row>
    <row r="584" hidden="1">
      <c r="A584" s="58" t="s">
        <v>3249</v>
      </c>
      <c r="B584" s="29">
        <v>100680.0</v>
      </c>
      <c r="C584" s="59">
        <v>100680.0</v>
      </c>
      <c r="D584" s="27">
        <v>0.0</v>
      </c>
      <c r="E584" s="34"/>
    </row>
    <row r="585" hidden="1">
      <c r="A585" s="58" t="s">
        <v>3250</v>
      </c>
      <c r="B585" s="29">
        <v>117824.0</v>
      </c>
      <c r="C585" s="59">
        <v>117824.0</v>
      </c>
      <c r="D585" s="27">
        <v>0.0</v>
      </c>
      <c r="E585" s="34"/>
    </row>
    <row r="586" hidden="1">
      <c r="A586" s="58" t="s">
        <v>3252</v>
      </c>
      <c r="B586" s="29">
        <v>3088.0</v>
      </c>
      <c r="C586" s="59">
        <v>3088.0</v>
      </c>
      <c r="D586" s="27">
        <v>0.0</v>
      </c>
      <c r="E586" s="34"/>
    </row>
    <row r="587" hidden="1">
      <c r="A587" s="58" t="s">
        <v>3253</v>
      </c>
      <c r="B587" s="29">
        <v>17067.0</v>
      </c>
      <c r="C587" s="59">
        <v>17067.0</v>
      </c>
      <c r="D587" s="27">
        <v>0.0</v>
      </c>
      <c r="E587" s="34"/>
    </row>
    <row r="588" hidden="1">
      <c r="A588" s="35" t="s">
        <v>3254</v>
      </c>
      <c r="B588" s="29">
        <v>423056.0</v>
      </c>
      <c r="C588" s="59">
        <v>422792.0</v>
      </c>
      <c r="D588" s="27">
        <v>-264.0</v>
      </c>
      <c r="E588" s="34"/>
    </row>
    <row r="589" hidden="1">
      <c r="A589" s="36" t="s">
        <v>3255</v>
      </c>
      <c r="B589" s="37">
        <v>11.0</v>
      </c>
      <c r="C589" s="27">
        <v>-188.0</v>
      </c>
      <c r="D589" s="27">
        <v>-199.0</v>
      </c>
      <c r="E589" s="64"/>
    </row>
    <row r="590" hidden="1"/>
    <row r="591" hidden="1"/>
    <row r="592" hidden="1">
      <c r="A592" s="5" t="s">
        <v>3227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3229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4" t="s">
        <v>3230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5" t="s">
        <v>4446</v>
      </c>
      <c r="B598" s="7"/>
      <c r="C598" s="16"/>
      <c r="D598" s="56" t="s">
        <v>4447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3231</v>
      </c>
      <c r="B600" s="6"/>
      <c r="C600" s="6"/>
      <c r="D600" s="6"/>
      <c r="E600" s="7"/>
    </row>
    <row r="601" hidden="1">
      <c r="A601" s="20" t="s">
        <v>3232</v>
      </c>
      <c r="B601" s="21" t="s">
        <v>3233</v>
      </c>
      <c r="C601" s="22" t="s">
        <v>3234</v>
      </c>
      <c r="D601" s="21" t="s">
        <v>3235</v>
      </c>
      <c r="E601" s="23" t="s">
        <v>13</v>
      </c>
    </row>
    <row r="602" hidden="1">
      <c r="A602" s="57" t="s">
        <v>3236</v>
      </c>
      <c r="B602" s="25">
        <v>43784.0</v>
      </c>
      <c r="C602" s="26">
        <v>43791.0</v>
      </c>
      <c r="D602" s="27">
        <v>7.0</v>
      </c>
      <c r="E602" s="28" t="s">
        <v>4489</v>
      </c>
    </row>
    <row r="603" hidden="1">
      <c r="A603" s="57" t="s">
        <v>3237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7" t="s">
        <v>3238</v>
      </c>
      <c r="B604" s="29">
        <v>1700.0</v>
      </c>
      <c r="C604" s="26">
        <v>1700.0</v>
      </c>
      <c r="D604" s="27">
        <v>0.0</v>
      </c>
      <c r="E604" s="34"/>
    </row>
    <row r="605" hidden="1">
      <c r="A605" s="57" t="s">
        <v>3239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3241</v>
      </c>
      <c r="B606" s="29">
        <v>0.0</v>
      </c>
      <c r="C606" s="26"/>
      <c r="D606" s="27">
        <v>0.0</v>
      </c>
      <c r="E606" s="28"/>
    </row>
    <row r="607" hidden="1">
      <c r="A607" s="31" t="s">
        <v>3242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3244</v>
      </c>
      <c r="B608" s="29">
        <v>4050.0</v>
      </c>
      <c r="C608" s="26">
        <v>4050.0</v>
      </c>
      <c r="D608" s="27">
        <v>0.0</v>
      </c>
      <c r="E608" s="28" t="s">
        <v>4490</v>
      </c>
    </row>
    <row r="609" hidden="1">
      <c r="A609" s="31" t="s">
        <v>3246</v>
      </c>
      <c r="B609" s="29">
        <v>6600.0</v>
      </c>
      <c r="C609" s="26">
        <v>6600.0</v>
      </c>
      <c r="D609" s="27">
        <v>0.0</v>
      </c>
      <c r="E609" s="34"/>
    </row>
    <row r="610" hidden="1">
      <c r="A610" s="58" t="s">
        <v>3247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8" t="s">
        <v>3248</v>
      </c>
      <c r="B611" s="29">
        <v>30872.0</v>
      </c>
      <c r="C611" s="59">
        <v>30872.0</v>
      </c>
      <c r="D611" s="27">
        <v>0.0</v>
      </c>
      <c r="E611" s="34"/>
    </row>
    <row r="612" hidden="1">
      <c r="A612" s="58" t="s">
        <v>3249</v>
      </c>
      <c r="B612" s="29">
        <v>93317.0</v>
      </c>
      <c r="C612" s="59">
        <v>92789.0</v>
      </c>
      <c r="D612" s="27">
        <v>-528.0</v>
      </c>
      <c r="E612" s="34"/>
    </row>
    <row r="613" hidden="1">
      <c r="A613" s="58" t="s">
        <v>3250</v>
      </c>
      <c r="B613" s="29">
        <v>92046.0</v>
      </c>
      <c r="C613" s="59">
        <v>92046.0</v>
      </c>
      <c r="D613" s="27">
        <v>0.0</v>
      </c>
      <c r="E613" s="34"/>
    </row>
    <row r="614" hidden="1">
      <c r="A614" s="58" t="s">
        <v>3252</v>
      </c>
      <c r="B614" s="29">
        <v>2730.0</v>
      </c>
      <c r="C614" s="59">
        <v>2730.0</v>
      </c>
      <c r="D614" s="27">
        <v>0.0</v>
      </c>
      <c r="E614" s="34"/>
    </row>
    <row r="615" hidden="1">
      <c r="A615" s="58" t="s">
        <v>3253</v>
      </c>
      <c r="B615" s="29">
        <v>18285.0</v>
      </c>
      <c r="C615" s="59">
        <v>18285.0</v>
      </c>
      <c r="D615" s="27">
        <v>0.0</v>
      </c>
      <c r="E615" s="34"/>
    </row>
    <row r="616" hidden="1">
      <c r="A616" s="35" t="s">
        <v>3254</v>
      </c>
      <c r="B616" s="29">
        <v>397427.5</v>
      </c>
      <c r="C616" s="59">
        <v>397198.5</v>
      </c>
      <c r="D616" s="27">
        <v>-229.0</v>
      </c>
      <c r="E616" s="34"/>
    </row>
    <row r="617" hidden="1">
      <c r="A617" s="36" t="s">
        <v>3255</v>
      </c>
      <c r="B617" s="37">
        <v>8.5</v>
      </c>
      <c r="C617" s="27">
        <v>-283.5</v>
      </c>
      <c r="D617" s="27">
        <v>-292.0</v>
      </c>
      <c r="E617" s="64"/>
    </row>
    <row r="618" hidden="1"/>
    <row r="619" hidden="1"/>
    <row r="620" hidden="1">
      <c r="A620" s="5" t="s">
        <v>3227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3229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4" t="s">
        <v>3230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5" t="s">
        <v>4446</v>
      </c>
      <c r="B626" s="7"/>
      <c r="C626" s="16"/>
      <c r="D626" s="56" t="s">
        <v>4447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3231</v>
      </c>
      <c r="B628" s="6"/>
      <c r="C628" s="6"/>
      <c r="D628" s="6"/>
      <c r="E628" s="7"/>
    </row>
    <row r="629" hidden="1">
      <c r="A629" s="20" t="s">
        <v>3232</v>
      </c>
      <c r="B629" s="21" t="s">
        <v>3233</v>
      </c>
      <c r="C629" s="22" t="s">
        <v>3234</v>
      </c>
      <c r="D629" s="21" t="s">
        <v>3235</v>
      </c>
      <c r="E629" s="23" t="s">
        <v>13</v>
      </c>
    </row>
    <row r="630" hidden="1">
      <c r="A630" s="57" t="s">
        <v>3236</v>
      </c>
      <c r="B630" s="25">
        <v>37830.0</v>
      </c>
      <c r="C630" s="26">
        <v>37836.0</v>
      </c>
      <c r="D630" s="27">
        <v>6.0</v>
      </c>
      <c r="E630" s="28" t="s">
        <v>4491</v>
      </c>
    </row>
    <row r="631" hidden="1">
      <c r="A631" s="57" t="s">
        <v>3237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7" t="s">
        <v>3238</v>
      </c>
      <c r="B632" s="29">
        <v>280.0</v>
      </c>
      <c r="C632" s="26">
        <v>280.0</v>
      </c>
      <c r="D632" s="27">
        <v>0.0</v>
      </c>
      <c r="E632" s="34"/>
    </row>
    <row r="633" hidden="1">
      <c r="A633" s="57" t="s">
        <v>3239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3241</v>
      </c>
      <c r="B634" s="29">
        <v>0.0</v>
      </c>
      <c r="C634" s="26"/>
      <c r="D634" s="27">
        <v>0.0</v>
      </c>
      <c r="E634" s="28"/>
    </row>
    <row r="635" hidden="1">
      <c r="A635" s="31" t="s">
        <v>3242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3244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3246</v>
      </c>
      <c r="B637" s="29">
        <v>3960.0</v>
      </c>
      <c r="C637" s="26">
        <v>3960.0</v>
      </c>
      <c r="D637" s="27">
        <v>0.0</v>
      </c>
      <c r="E637" s="34"/>
    </row>
    <row r="638" hidden="1">
      <c r="A638" s="58" t="s">
        <v>3247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8" t="s">
        <v>3248</v>
      </c>
      <c r="B639" s="29">
        <v>15093.0</v>
      </c>
      <c r="C639" s="59">
        <v>15093.0</v>
      </c>
      <c r="D639" s="27">
        <v>0.0</v>
      </c>
      <c r="E639" s="34"/>
    </row>
    <row r="640" hidden="1">
      <c r="A640" s="58" t="s">
        <v>3249</v>
      </c>
      <c r="B640" s="29">
        <v>58415.0</v>
      </c>
      <c r="C640" s="59">
        <v>58086.0</v>
      </c>
      <c r="D640" s="27">
        <v>-329.0</v>
      </c>
      <c r="E640" s="34"/>
    </row>
    <row r="641" hidden="1">
      <c r="A641" s="58" t="s">
        <v>3250</v>
      </c>
      <c r="B641" s="29">
        <v>56931.0</v>
      </c>
      <c r="C641" s="59">
        <v>56931.0</v>
      </c>
      <c r="D641" s="27">
        <v>0.0</v>
      </c>
      <c r="E641" s="34"/>
    </row>
    <row r="642" hidden="1">
      <c r="A642" s="58" t="s">
        <v>3252</v>
      </c>
      <c r="B642" s="29">
        <v>917.0</v>
      </c>
      <c r="C642" s="59">
        <v>917.0</v>
      </c>
      <c r="D642" s="27">
        <v>0.0</v>
      </c>
      <c r="E642" s="34"/>
    </row>
    <row r="643" hidden="1">
      <c r="A643" s="58" t="s">
        <v>3253</v>
      </c>
      <c r="B643" s="29">
        <v>17384.0</v>
      </c>
      <c r="C643" s="59">
        <v>17170.0</v>
      </c>
      <c r="D643" s="27">
        <v>-214.0</v>
      </c>
      <c r="E643" s="34"/>
    </row>
    <row r="644" hidden="1">
      <c r="A644" s="35" t="s">
        <v>3254</v>
      </c>
      <c r="B644" s="29">
        <v>240030.5</v>
      </c>
      <c r="C644" s="59">
        <v>239487.5</v>
      </c>
      <c r="D644" s="27">
        <v>-543.0</v>
      </c>
      <c r="E644" s="34"/>
    </row>
    <row r="645" hidden="1">
      <c r="A645" s="36" t="s">
        <v>3255</v>
      </c>
      <c r="B645" s="37">
        <v>0.5</v>
      </c>
      <c r="C645" s="27">
        <v>220.5</v>
      </c>
      <c r="D645" s="27">
        <v>220.0</v>
      </c>
      <c r="E645" s="64"/>
    </row>
    <row r="646" hidden="1"/>
    <row r="647" hidden="1"/>
    <row r="648" hidden="1">
      <c r="A648" s="5" t="s">
        <v>3227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3229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4" t="s">
        <v>3230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5" t="s">
        <v>4446</v>
      </c>
      <c r="B654" s="7"/>
      <c r="C654" s="16"/>
      <c r="D654" s="56" t="s">
        <v>4448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3231</v>
      </c>
      <c r="B656" s="6"/>
      <c r="C656" s="6"/>
      <c r="D656" s="6"/>
      <c r="E656" s="7"/>
    </row>
    <row r="657" hidden="1">
      <c r="A657" s="20" t="s">
        <v>3232</v>
      </c>
      <c r="B657" s="21" t="s">
        <v>3233</v>
      </c>
      <c r="C657" s="22" t="s">
        <v>3234</v>
      </c>
      <c r="D657" s="21" t="s">
        <v>3235</v>
      </c>
      <c r="E657" s="23" t="s">
        <v>13</v>
      </c>
    </row>
    <row r="658" hidden="1">
      <c r="A658" s="57" t="s">
        <v>3236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7" t="s">
        <v>3237</v>
      </c>
      <c r="B659" s="29">
        <v>9129.0</v>
      </c>
      <c r="C659" s="26">
        <v>6219.0</v>
      </c>
      <c r="D659" s="27">
        <v>-2910.0</v>
      </c>
      <c r="E659" s="28" t="s">
        <v>4492</v>
      </c>
    </row>
    <row r="660" hidden="1">
      <c r="A660" s="57" t="s">
        <v>3238</v>
      </c>
      <c r="B660" s="29">
        <v>380.0</v>
      </c>
      <c r="C660" s="26">
        <v>380.0</v>
      </c>
      <c r="D660" s="27">
        <v>0.0</v>
      </c>
      <c r="E660" s="34"/>
    </row>
    <row r="661" hidden="1">
      <c r="A661" s="57" t="s">
        <v>3239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3241</v>
      </c>
      <c r="B662" s="29">
        <v>80.0</v>
      </c>
      <c r="C662" s="26"/>
      <c r="D662" s="27">
        <v>-80.0</v>
      </c>
      <c r="E662" s="28"/>
    </row>
    <row r="663" hidden="1">
      <c r="A663" s="31" t="s">
        <v>3242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3244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3246</v>
      </c>
      <c r="B665" s="29">
        <v>1160.0</v>
      </c>
      <c r="C665" s="26">
        <v>1160.0</v>
      </c>
      <c r="D665" s="27">
        <v>0.0</v>
      </c>
      <c r="E665" s="34"/>
    </row>
    <row r="666" hidden="1">
      <c r="A666" s="58" t="s">
        <v>3247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8" t="s">
        <v>3248</v>
      </c>
      <c r="B667" s="29">
        <v>6419.0</v>
      </c>
      <c r="C667" s="59">
        <v>6419.0</v>
      </c>
      <c r="D667" s="27">
        <v>0.0</v>
      </c>
      <c r="E667" s="34"/>
    </row>
    <row r="668" hidden="1">
      <c r="A668" s="58" t="s">
        <v>3249</v>
      </c>
      <c r="B668" s="29">
        <v>25584.0</v>
      </c>
      <c r="C668" s="59">
        <v>25584.0</v>
      </c>
      <c r="D668" s="27">
        <v>0.0</v>
      </c>
      <c r="E668" s="34"/>
    </row>
    <row r="669" hidden="1">
      <c r="A669" s="58" t="s">
        <v>3250</v>
      </c>
      <c r="B669" s="29">
        <v>16295.5</v>
      </c>
      <c r="C669" s="59">
        <v>17018.5</v>
      </c>
      <c r="D669" s="27">
        <v>723.0</v>
      </c>
      <c r="E669" s="34"/>
    </row>
    <row r="670" hidden="1">
      <c r="A670" s="58" t="s">
        <v>3252</v>
      </c>
      <c r="B670" s="29">
        <v>2381.0</v>
      </c>
      <c r="C670" s="59">
        <v>2381.0</v>
      </c>
      <c r="D670" s="27">
        <v>0.0</v>
      </c>
      <c r="E670" s="34"/>
    </row>
    <row r="671" hidden="1">
      <c r="A671" s="58" t="s">
        <v>3253</v>
      </c>
      <c r="B671" s="29">
        <v>7052.0</v>
      </c>
      <c r="C671" s="59">
        <v>7052.0</v>
      </c>
      <c r="D671" s="27">
        <v>0.0</v>
      </c>
      <c r="E671" s="34"/>
    </row>
    <row r="672" hidden="1">
      <c r="A672" s="35" t="s">
        <v>3254</v>
      </c>
      <c r="B672" s="29">
        <v>109975.5</v>
      </c>
      <c r="C672" s="59">
        <v>110698.5</v>
      </c>
      <c r="D672" s="27">
        <v>723.0</v>
      </c>
      <c r="E672" s="34"/>
    </row>
    <row r="673" hidden="1">
      <c r="A673" s="36" t="s">
        <v>3255</v>
      </c>
      <c r="B673" s="37">
        <v>0.0</v>
      </c>
      <c r="C673" s="27">
        <v>-2988.0</v>
      </c>
      <c r="D673" s="27">
        <v>-2988.0</v>
      </c>
      <c r="E673" s="64"/>
    </row>
    <row r="674" hidden="1"/>
    <row r="675" hidden="1"/>
    <row r="676" hidden="1">
      <c r="A676" s="5" t="s">
        <v>3227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3229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4" t="s">
        <v>3230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5" t="s">
        <v>4449</v>
      </c>
      <c r="B682" s="7"/>
      <c r="C682" s="16"/>
      <c r="D682" s="56" t="s">
        <v>4447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3231</v>
      </c>
      <c r="B684" s="6"/>
      <c r="C684" s="6"/>
      <c r="D684" s="6"/>
      <c r="E684" s="7"/>
    </row>
    <row r="685" hidden="1">
      <c r="A685" s="20" t="s">
        <v>3232</v>
      </c>
      <c r="B685" s="21" t="s">
        <v>3233</v>
      </c>
      <c r="C685" s="22" t="s">
        <v>3234</v>
      </c>
      <c r="D685" s="21" t="s">
        <v>3235</v>
      </c>
      <c r="E685" s="23" t="s">
        <v>13</v>
      </c>
    </row>
    <row r="686" hidden="1">
      <c r="A686" s="57" t="s">
        <v>3236</v>
      </c>
      <c r="B686" s="25">
        <v>34160.0</v>
      </c>
      <c r="C686" s="26">
        <v>36184.0</v>
      </c>
      <c r="D686" s="27">
        <v>2024.0</v>
      </c>
      <c r="E686" s="28" t="s">
        <v>4493</v>
      </c>
    </row>
    <row r="687" hidden="1">
      <c r="A687" s="57" t="s">
        <v>3237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7" t="s">
        <v>3238</v>
      </c>
      <c r="B688" s="29">
        <v>123.0</v>
      </c>
      <c r="C688" s="26">
        <v>123.0</v>
      </c>
      <c r="D688" s="27">
        <v>0.0</v>
      </c>
      <c r="E688" s="34"/>
    </row>
    <row r="689" hidden="1">
      <c r="A689" s="57" t="s">
        <v>3239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3241</v>
      </c>
      <c r="B690" s="29">
        <v>0.0</v>
      </c>
      <c r="C690" s="26"/>
      <c r="D690" s="27">
        <v>0.0</v>
      </c>
      <c r="E690" s="28"/>
    </row>
    <row r="691" hidden="1">
      <c r="A691" s="31" t="s">
        <v>3242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3244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3246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8" t="s">
        <v>3247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8" t="s">
        <v>3248</v>
      </c>
      <c r="B695" s="29">
        <v>23441.0</v>
      </c>
      <c r="C695" s="59">
        <v>23441.0</v>
      </c>
      <c r="D695" s="27">
        <v>0.0</v>
      </c>
      <c r="E695" s="34"/>
    </row>
    <row r="696" hidden="1">
      <c r="A696" s="58" t="s">
        <v>3249</v>
      </c>
      <c r="B696" s="29">
        <v>68443.0</v>
      </c>
      <c r="C696" s="59">
        <v>68443.0</v>
      </c>
      <c r="D696" s="27">
        <v>0.0</v>
      </c>
      <c r="E696" s="34"/>
    </row>
    <row r="697" hidden="1">
      <c r="A697" s="58" t="s">
        <v>3250</v>
      </c>
      <c r="B697" s="29">
        <v>61359.0</v>
      </c>
      <c r="C697" s="59">
        <v>61359.0</v>
      </c>
      <c r="D697" s="27">
        <v>0.0</v>
      </c>
      <c r="E697" s="34"/>
    </row>
    <row r="698" hidden="1">
      <c r="A698" s="58" t="s">
        <v>3252</v>
      </c>
      <c r="B698" s="29">
        <v>4000.0</v>
      </c>
      <c r="C698" s="59">
        <v>4000.0</v>
      </c>
      <c r="D698" s="27">
        <v>0.0</v>
      </c>
      <c r="E698" s="34"/>
    </row>
    <row r="699" hidden="1">
      <c r="A699" s="58" t="s">
        <v>3253</v>
      </c>
      <c r="B699" s="29">
        <v>10946.0</v>
      </c>
      <c r="C699" s="59">
        <v>10203.0</v>
      </c>
      <c r="D699" s="27">
        <v>-743.0</v>
      </c>
      <c r="E699" s="34"/>
    </row>
    <row r="700" hidden="1">
      <c r="A700" s="35" t="s">
        <v>3254</v>
      </c>
      <c r="B700" s="29">
        <v>304336.0</v>
      </c>
      <c r="C700" s="59">
        <v>303593.0</v>
      </c>
      <c r="D700" s="27">
        <v>-743.0</v>
      </c>
      <c r="E700" s="34"/>
    </row>
    <row r="701" hidden="1">
      <c r="A701" s="36" t="s">
        <v>3255</v>
      </c>
      <c r="B701" s="37">
        <v>5.0</v>
      </c>
      <c r="C701" s="27">
        <v>2732.0</v>
      </c>
      <c r="D701" s="27">
        <v>2727.0</v>
      </c>
      <c r="E701" s="64"/>
    </row>
    <row r="702" hidden="1"/>
    <row r="703" hidden="1"/>
    <row r="704" hidden="1">
      <c r="A704" s="5" t="s">
        <v>3227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3229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4" t="s">
        <v>3230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5" t="s">
        <v>4446</v>
      </c>
      <c r="B710" s="7"/>
      <c r="C710" s="16"/>
      <c r="D710" s="56" t="s">
        <v>4447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3231</v>
      </c>
      <c r="B712" s="6"/>
      <c r="C712" s="6"/>
      <c r="D712" s="6"/>
      <c r="E712" s="7"/>
    </row>
    <row r="713" hidden="1">
      <c r="A713" s="20" t="s">
        <v>3232</v>
      </c>
      <c r="B713" s="21" t="s">
        <v>3233</v>
      </c>
      <c r="C713" s="22" t="s">
        <v>3234</v>
      </c>
      <c r="D713" s="21" t="s">
        <v>3235</v>
      </c>
      <c r="E713" s="23" t="s">
        <v>13</v>
      </c>
    </row>
    <row r="714" hidden="1">
      <c r="A714" s="57" t="s">
        <v>3236</v>
      </c>
      <c r="B714" s="25">
        <v>42065.0</v>
      </c>
      <c r="C714" s="26">
        <v>42072.0</v>
      </c>
      <c r="D714" s="27">
        <v>7.0</v>
      </c>
      <c r="E714" s="28" t="s">
        <v>4494</v>
      </c>
    </row>
    <row r="715" hidden="1">
      <c r="A715" s="57" t="s">
        <v>3237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7" t="s">
        <v>3238</v>
      </c>
      <c r="B716" s="29">
        <v>875.0</v>
      </c>
      <c r="C716" s="26">
        <v>875.0</v>
      </c>
      <c r="D716" s="27">
        <v>0.0</v>
      </c>
      <c r="E716" s="34"/>
    </row>
    <row r="717" hidden="1">
      <c r="A717" s="57" t="s">
        <v>3239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3241</v>
      </c>
      <c r="B718" s="29">
        <v>0.0</v>
      </c>
      <c r="C718" s="26"/>
      <c r="D718" s="27">
        <v>0.0</v>
      </c>
      <c r="E718" s="28"/>
    </row>
    <row r="719" hidden="1">
      <c r="A719" s="31" t="s">
        <v>3242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3244</v>
      </c>
      <c r="B720" s="29">
        <v>0.0</v>
      </c>
      <c r="C720" s="26"/>
      <c r="D720" s="27">
        <v>0.0</v>
      </c>
      <c r="E720" s="28"/>
    </row>
    <row r="721" hidden="1">
      <c r="A721" s="31" t="s">
        <v>3246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8" t="s">
        <v>3247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8" t="s">
        <v>3248</v>
      </c>
      <c r="B723" s="29">
        <v>30885.0</v>
      </c>
      <c r="C723" s="59">
        <v>30885.0</v>
      </c>
      <c r="D723" s="27">
        <v>0.0</v>
      </c>
      <c r="E723" s="34"/>
    </row>
    <row r="724" hidden="1">
      <c r="A724" s="58" t="s">
        <v>3249</v>
      </c>
      <c r="B724" s="29">
        <v>84756.0</v>
      </c>
      <c r="C724" s="59">
        <v>84098.0</v>
      </c>
      <c r="D724" s="27">
        <v>-658.0</v>
      </c>
      <c r="E724" s="34"/>
    </row>
    <row r="725" hidden="1">
      <c r="A725" s="58" t="s">
        <v>3250</v>
      </c>
      <c r="B725" s="29">
        <v>78199.0</v>
      </c>
      <c r="C725" s="59">
        <v>78199.0</v>
      </c>
      <c r="D725" s="27">
        <v>0.0</v>
      </c>
      <c r="E725" s="34"/>
    </row>
    <row r="726" hidden="1">
      <c r="A726" s="58" t="s">
        <v>3252</v>
      </c>
      <c r="B726" s="29">
        <v>4243.0</v>
      </c>
      <c r="C726" s="59">
        <v>4243.0</v>
      </c>
      <c r="D726" s="27">
        <v>0.0</v>
      </c>
      <c r="E726" s="34"/>
    </row>
    <row r="727" hidden="1">
      <c r="A727" s="58" t="s">
        <v>3253</v>
      </c>
      <c r="B727" s="29">
        <v>15771.0</v>
      </c>
      <c r="C727" s="59">
        <v>15771.0</v>
      </c>
      <c r="D727" s="27">
        <v>0.0</v>
      </c>
      <c r="E727" s="34"/>
    </row>
    <row r="728" hidden="1">
      <c r="A728" s="35" t="s">
        <v>3254</v>
      </c>
      <c r="B728" s="29">
        <v>351057.5</v>
      </c>
      <c r="C728" s="59">
        <v>350399.5</v>
      </c>
      <c r="D728" s="27">
        <v>-658.0</v>
      </c>
      <c r="E728" s="34"/>
    </row>
    <row r="729" hidden="1">
      <c r="A729" s="36" t="s">
        <v>3255</v>
      </c>
      <c r="B729" s="37">
        <v>0.5</v>
      </c>
      <c r="C729" s="27">
        <v>47.5</v>
      </c>
      <c r="D729" s="27">
        <v>47.0</v>
      </c>
      <c r="E729" s="64"/>
    </row>
    <row r="730" hidden="1"/>
    <row r="731" hidden="1"/>
    <row r="732" hidden="1">
      <c r="A732" s="5" t="s">
        <v>3227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3229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4" t="s">
        <v>3230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5" t="s">
        <v>4446</v>
      </c>
      <c r="B738" s="7"/>
      <c r="C738" s="16"/>
      <c r="D738" s="56" t="s">
        <v>4447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3231</v>
      </c>
      <c r="B740" s="6"/>
      <c r="C740" s="6"/>
      <c r="D740" s="6"/>
      <c r="E740" s="7"/>
    </row>
    <row r="741" hidden="1">
      <c r="A741" s="20" t="s">
        <v>3232</v>
      </c>
      <c r="B741" s="21" t="s">
        <v>3233</v>
      </c>
      <c r="C741" s="22" t="s">
        <v>3234</v>
      </c>
      <c r="D741" s="21" t="s">
        <v>3235</v>
      </c>
      <c r="E741" s="23" t="s">
        <v>13</v>
      </c>
    </row>
    <row r="742" hidden="1">
      <c r="A742" s="57" t="s">
        <v>3236</v>
      </c>
      <c r="B742" s="25">
        <v>34615.0</v>
      </c>
      <c r="C742" s="26">
        <v>34654.0</v>
      </c>
      <c r="D742" s="27">
        <v>39.0</v>
      </c>
      <c r="E742" s="28" t="s">
        <v>4495</v>
      </c>
    </row>
    <row r="743" hidden="1">
      <c r="A743" s="57" t="s">
        <v>3237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7" t="s">
        <v>3238</v>
      </c>
      <c r="B744" s="29">
        <v>560.0</v>
      </c>
      <c r="C744" s="26">
        <v>560.0</v>
      </c>
      <c r="D744" s="27">
        <v>0.0</v>
      </c>
      <c r="E744" s="34"/>
    </row>
    <row r="745" hidden="1">
      <c r="A745" s="57" t="s">
        <v>3239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3241</v>
      </c>
      <c r="B746" s="29">
        <v>40.0</v>
      </c>
      <c r="C746" s="26"/>
      <c r="D746" s="27">
        <v>-40.0</v>
      </c>
      <c r="E746" s="28"/>
    </row>
    <row r="747" hidden="1">
      <c r="A747" s="31" t="s">
        <v>3242</v>
      </c>
      <c r="B747" s="29">
        <v>0.0</v>
      </c>
      <c r="C747" s="26"/>
      <c r="D747" s="27">
        <v>0.0</v>
      </c>
      <c r="E747" s="28"/>
    </row>
    <row r="748" hidden="1">
      <c r="A748" s="31" t="s">
        <v>3244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3246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8" t="s">
        <v>3247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8" t="s">
        <v>3248</v>
      </c>
      <c r="B751" s="29">
        <v>25337.0</v>
      </c>
      <c r="C751" s="59">
        <v>25337.0</v>
      </c>
      <c r="D751" s="27">
        <v>0.0</v>
      </c>
      <c r="E751" s="34"/>
    </row>
    <row r="752" hidden="1">
      <c r="A752" s="58" t="s">
        <v>3249</v>
      </c>
      <c r="B752" s="29">
        <v>87188.0</v>
      </c>
      <c r="C752" s="59">
        <v>87188.0</v>
      </c>
      <c r="D752" s="27">
        <v>0.0</v>
      </c>
      <c r="E752" s="34"/>
    </row>
    <row r="753" hidden="1">
      <c r="A753" s="58" t="s">
        <v>3250</v>
      </c>
      <c r="B753" s="29">
        <v>94286.0</v>
      </c>
      <c r="C753" s="59">
        <v>94286.0</v>
      </c>
      <c r="D753" s="27">
        <v>0.0</v>
      </c>
      <c r="E753" s="34"/>
    </row>
    <row r="754" hidden="1">
      <c r="A754" s="58" t="s">
        <v>3252</v>
      </c>
      <c r="B754" s="29">
        <v>2788.0</v>
      </c>
      <c r="C754" s="59">
        <v>2788.0</v>
      </c>
      <c r="D754" s="27">
        <v>0.0</v>
      </c>
      <c r="E754" s="34"/>
    </row>
    <row r="755" hidden="1">
      <c r="A755" s="58" t="s">
        <v>3253</v>
      </c>
      <c r="B755" s="29">
        <v>12630.0</v>
      </c>
      <c r="C755" s="59">
        <v>12630.0</v>
      </c>
      <c r="D755" s="27">
        <v>0.0</v>
      </c>
      <c r="E755" s="34"/>
    </row>
    <row r="756" hidden="1">
      <c r="A756" s="35" t="s">
        <v>3254</v>
      </c>
      <c r="B756" s="29">
        <v>349679.0</v>
      </c>
      <c r="C756" s="59">
        <v>349679.0</v>
      </c>
      <c r="D756" s="27">
        <v>0.0</v>
      </c>
      <c r="E756" s="34"/>
    </row>
    <row r="757" hidden="1">
      <c r="A757" s="36" t="s">
        <v>3255</v>
      </c>
      <c r="B757" s="37">
        <v>-34.0</v>
      </c>
      <c r="C757" s="27">
        <v>65.0</v>
      </c>
      <c r="D757" s="27">
        <v>99.0</v>
      </c>
      <c r="E757" s="64"/>
    </row>
    <row r="758" hidden="1"/>
    <row r="759" hidden="1"/>
    <row r="760" hidden="1">
      <c r="A760" s="5" t="s">
        <v>3227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3229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4" t="s">
        <v>3230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5" t="s">
        <v>4446</v>
      </c>
      <c r="B766" s="7"/>
      <c r="C766" s="16"/>
      <c r="D766" s="56" t="s">
        <v>4447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3231</v>
      </c>
      <c r="B768" s="6"/>
      <c r="C768" s="6"/>
      <c r="D768" s="6"/>
      <c r="E768" s="7"/>
    </row>
    <row r="769" hidden="1">
      <c r="A769" s="20" t="s">
        <v>3232</v>
      </c>
      <c r="B769" s="21" t="s">
        <v>3233</v>
      </c>
      <c r="C769" s="22" t="s">
        <v>3234</v>
      </c>
      <c r="D769" s="21" t="s">
        <v>3235</v>
      </c>
      <c r="E769" s="23" t="s">
        <v>13</v>
      </c>
    </row>
    <row r="770" hidden="1">
      <c r="A770" s="57" t="s">
        <v>3236</v>
      </c>
      <c r="B770" s="25">
        <v>28516.0</v>
      </c>
      <c r="C770" s="26">
        <v>16818.0</v>
      </c>
      <c r="D770" s="27">
        <v>-11698.0</v>
      </c>
      <c r="E770" s="28" t="s">
        <v>4496</v>
      </c>
    </row>
    <row r="771" hidden="1">
      <c r="A771" s="57" t="s">
        <v>3237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7" t="s">
        <v>3238</v>
      </c>
      <c r="B772" s="29">
        <v>690.0</v>
      </c>
      <c r="C772" s="26">
        <v>690.0</v>
      </c>
      <c r="D772" s="27">
        <v>0.0</v>
      </c>
      <c r="E772" s="34"/>
    </row>
    <row r="773" hidden="1">
      <c r="A773" s="57" t="s">
        <v>3239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3241</v>
      </c>
      <c r="B774" s="29">
        <v>0.0</v>
      </c>
      <c r="C774" s="26"/>
      <c r="D774" s="27">
        <v>0.0</v>
      </c>
      <c r="E774" s="28"/>
    </row>
    <row r="775" hidden="1">
      <c r="A775" s="31" t="s">
        <v>3242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3244</v>
      </c>
      <c r="B776" s="29">
        <v>6395.0</v>
      </c>
      <c r="C776" s="26">
        <v>6405.0</v>
      </c>
      <c r="D776" s="27">
        <v>10.0</v>
      </c>
      <c r="E776" s="28" t="s">
        <v>4497</v>
      </c>
    </row>
    <row r="777" hidden="1">
      <c r="A777" s="31" t="s">
        <v>3246</v>
      </c>
      <c r="B777" s="29">
        <v>6440.0</v>
      </c>
      <c r="C777" s="26">
        <v>6440.0</v>
      </c>
      <c r="D777" s="27">
        <v>0.0</v>
      </c>
      <c r="E777" s="34"/>
    </row>
    <row r="778" hidden="1">
      <c r="A778" s="58" t="s">
        <v>3247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8" t="s">
        <v>3248</v>
      </c>
      <c r="B779" s="29">
        <v>35255.0</v>
      </c>
      <c r="C779" s="59">
        <v>35255.0</v>
      </c>
      <c r="D779" s="27">
        <v>0.0</v>
      </c>
      <c r="E779" s="34"/>
    </row>
    <row r="780" hidden="1">
      <c r="A780" s="58" t="s">
        <v>3249</v>
      </c>
      <c r="B780" s="29">
        <v>73803.0</v>
      </c>
      <c r="C780" s="59">
        <v>73803.0</v>
      </c>
      <c r="D780" s="27">
        <v>0.0</v>
      </c>
      <c r="E780" s="34"/>
    </row>
    <row r="781" hidden="1">
      <c r="A781" s="58" t="s">
        <v>3250</v>
      </c>
      <c r="B781" s="29">
        <v>85939.0</v>
      </c>
      <c r="C781" s="59">
        <v>85939.0</v>
      </c>
      <c r="D781" s="27">
        <v>0.0</v>
      </c>
      <c r="E781" s="34"/>
    </row>
    <row r="782" hidden="1">
      <c r="A782" s="58" t="s">
        <v>3252</v>
      </c>
      <c r="B782" s="29">
        <v>3692.0</v>
      </c>
      <c r="C782" s="59">
        <v>3692.0</v>
      </c>
      <c r="D782" s="27">
        <v>0.0</v>
      </c>
      <c r="E782" s="34"/>
    </row>
    <row r="783" hidden="1">
      <c r="A783" s="58" t="s">
        <v>3253</v>
      </c>
      <c r="B783" s="29">
        <v>13646.0</v>
      </c>
      <c r="C783" s="59">
        <v>13646.0</v>
      </c>
      <c r="D783" s="27">
        <v>0.0</v>
      </c>
      <c r="E783" s="34"/>
    </row>
    <row r="784" hidden="1">
      <c r="A784" s="35" t="s">
        <v>3254</v>
      </c>
      <c r="B784" s="29">
        <v>335943.0</v>
      </c>
      <c r="C784" s="59">
        <v>335370.0</v>
      </c>
      <c r="D784" s="27">
        <v>-573.0</v>
      </c>
      <c r="E784" s="34"/>
    </row>
    <row r="785" hidden="1">
      <c r="A785" s="36" t="s">
        <v>3255</v>
      </c>
      <c r="B785" s="37" t="s">
        <v>4498</v>
      </c>
      <c r="C785" s="27">
        <v>-11688.0</v>
      </c>
      <c r="D785" s="27" t="e">
        <v>#VALUE!</v>
      </c>
      <c r="E785" s="64"/>
    </row>
    <row r="786" hidden="1"/>
    <row r="787" hidden="1"/>
    <row r="788" hidden="1">
      <c r="A788" s="5" t="s">
        <v>3227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3229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4" t="s">
        <v>3230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5" t="s">
        <v>4446</v>
      </c>
      <c r="B794" s="7"/>
      <c r="C794" s="16"/>
      <c r="D794" s="56" t="s">
        <v>4447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3231</v>
      </c>
      <c r="B796" s="6"/>
      <c r="C796" s="6"/>
      <c r="D796" s="6"/>
      <c r="E796" s="7"/>
    </row>
    <row r="797" hidden="1">
      <c r="A797" s="20" t="s">
        <v>3232</v>
      </c>
      <c r="B797" s="21" t="s">
        <v>3233</v>
      </c>
      <c r="C797" s="22" t="s">
        <v>3234</v>
      </c>
      <c r="D797" s="21" t="s">
        <v>3235</v>
      </c>
      <c r="E797" s="23" t="s">
        <v>13</v>
      </c>
    </row>
    <row r="798" hidden="1">
      <c r="A798" s="57" t="s">
        <v>3236</v>
      </c>
      <c r="B798" s="25">
        <v>28516.0</v>
      </c>
      <c r="C798" s="26">
        <v>28518.0</v>
      </c>
      <c r="D798" s="27">
        <v>2.0</v>
      </c>
      <c r="E798" s="28" t="s">
        <v>4496</v>
      </c>
    </row>
    <row r="799" hidden="1">
      <c r="A799" s="57" t="s">
        <v>3237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7" t="s">
        <v>3238</v>
      </c>
      <c r="B800" s="29">
        <v>690.0</v>
      </c>
      <c r="C800" s="26">
        <v>690.0</v>
      </c>
      <c r="D800" s="27">
        <v>0.0</v>
      </c>
      <c r="E800" s="34"/>
    </row>
    <row r="801" hidden="1">
      <c r="A801" s="57" t="s">
        <v>3239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3241</v>
      </c>
      <c r="B802" s="29">
        <v>0.0</v>
      </c>
      <c r="C802" s="26"/>
      <c r="D802" s="27">
        <v>0.0</v>
      </c>
      <c r="E802" s="28"/>
    </row>
    <row r="803" hidden="1">
      <c r="A803" s="31" t="s">
        <v>3242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3244</v>
      </c>
      <c r="B804" s="29">
        <v>6395.0</v>
      </c>
      <c r="C804" s="26">
        <v>6405.0</v>
      </c>
      <c r="D804" s="27">
        <v>10.0</v>
      </c>
      <c r="E804" s="28" t="s">
        <v>4497</v>
      </c>
    </row>
    <row r="805" hidden="1">
      <c r="A805" s="31" t="s">
        <v>3246</v>
      </c>
      <c r="B805" s="29">
        <v>6440.0</v>
      </c>
      <c r="C805" s="26">
        <v>6440.0</v>
      </c>
      <c r="D805" s="27">
        <v>0.0</v>
      </c>
      <c r="E805" s="34"/>
    </row>
    <row r="806" hidden="1">
      <c r="A806" s="58" t="s">
        <v>3247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8" t="s">
        <v>3248</v>
      </c>
      <c r="B807" s="29">
        <v>35255.0</v>
      </c>
      <c r="C807" s="59">
        <v>35255.0</v>
      </c>
      <c r="D807" s="27">
        <v>0.0</v>
      </c>
      <c r="E807" s="34"/>
    </row>
    <row r="808" hidden="1">
      <c r="A808" s="58" t="s">
        <v>3249</v>
      </c>
      <c r="B808" s="29">
        <v>73803.0</v>
      </c>
      <c r="C808" s="59">
        <v>73803.0</v>
      </c>
      <c r="D808" s="27">
        <v>0.0</v>
      </c>
      <c r="E808" s="34"/>
    </row>
    <row r="809" hidden="1">
      <c r="A809" s="58" t="s">
        <v>3250</v>
      </c>
      <c r="B809" s="29">
        <v>85939.0</v>
      </c>
      <c r="C809" s="59">
        <v>85939.0</v>
      </c>
      <c r="D809" s="27">
        <v>0.0</v>
      </c>
      <c r="E809" s="34"/>
    </row>
    <row r="810" hidden="1">
      <c r="A810" s="58" t="s">
        <v>3252</v>
      </c>
      <c r="B810" s="29">
        <v>3692.0</v>
      </c>
      <c r="C810" s="59">
        <v>3692.0</v>
      </c>
      <c r="D810" s="27">
        <v>0.0</v>
      </c>
      <c r="E810" s="34"/>
    </row>
    <row r="811" hidden="1">
      <c r="A811" s="58" t="s">
        <v>3253</v>
      </c>
      <c r="B811" s="29">
        <v>13646.0</v>
      </c>
      <c r="C811" s="59">
        <v>13646.0</v>
      </c>
      <c r="D811" s="27">
        <v>0.0</v>
      </c>
      <c r="E811" s="34"/>
    </row>
    <row r="812" hidden="1">
      <c r="A812" s="35" t="s">
        <v>3254</v>
      </c>
      <c r="B812" s="29">
        <v>335943.0</v>
      </c>
      <c r="C812" s="59">
        <v>335370.0</v>
      </c>
      <c r="D812" s="27">
        <v>-573.0</v>
      </c>
      <c r="E812" s="34"/>
    </row>
    <row r="813" hidden="1">
      <c r="A813" s="36" t="s">
        <v>3255</v>
      </c>
      <c r="B813" s="37" t="s">
        <v>4498</v>
      </c>
      <c r="C813" s="27">
        <v>12.0</v>
      </c>
      <c r="D813" s="27" t="e">
        <v>#VALUE!</v>
      </c>
      <c r="E813" s="64"/>
    </row>
    <row r="814" hidden="1"/>
    <row r="815" hidden="1"/>
    <row r="816" hidden="1">
      <c r="A816" s="5" t="s">
        <v>3227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3229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4" t="s">
        <v>3230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5" t="s">
        <v>4446</v>
      </c>
      <c r="B822" s="7"/>
      <c r="C822" s="16"/>
      <c r="D822" s="56" t="s">
        <v>4453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3231</v>
      </c>
      <c r="B824" s="6"/>
      <c r="C824" s="6"/>
      <c r="D824" s="6"/>
      <c r="E824" s="7"/>
    </row>
    <row r="825" hidden="1">
      <c r="A825" s="20" t="s">
        <v>3232</v>
      </c>
      <c r="B825" s="21" t="s">
        <v>3233</v>
      </c>
      <c r="C825" s="22" t="s">
        <v>3234</v>
      </c>
      <c r="D825" s="21" t="s">
        <v>3235</v>
      </c>
      <c r="E825" s="23" t="s">
        <v>13</v>
      </c>
    </row>
    <row r="826" hidden="1">
      <c r="A826" s="57" t="s">
        <v>3236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7" t="s">
        <v>3237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7" t="s">
        <v>3238</v>
      </c>
      <c r="B828" s="29">
        <v>0.0</v>
      </c>
      <c r="C828" s="26"/>
      <c r="D828" s="27">
        <v>0.0</v>
      </c>
      <c r="E828" s="34"/>
    </row>
    <row r="829" hidden="1">
      <c r="A829" s="57" t="s">
        <v>3239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3241</v>
      </c>
      <c r="B830" s="29">
        <v>0.0</v>
      </c>
      <c r="C830" s="26"/>
      <c r="D830" s="27">
        <v>0.0</v>
      </c>
      <c r="E830" s="28"/>
    </row>
    <row r="831" hidden="1">
      <c r="A831" s="31" t="s">
        <v>3242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3244</v>
      </c>
      <c r="B832" s="29">
        <v>6710.0</v>
      </c>
      <c r="C832" s="26">
        <v>6710.0</v>
      </c>
      <c r="D832" s="27">
        <v>0.0</v>
      </c>
      <c r="E832" s="28" t="s">
        <v>4499</v>
      </c>
    </row>
    <row r="833" hidden="1">
      <c r="A833" s="31" t="s">
        <v>3246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8" t="s">
        <v>3247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8" t="s">
        <v>3248</v>
      </c>
      <c r="B835" s="29">
        <v>14767.0</v>
      </c>
      <c r="C835" s="59">
        <v>14767.0</v>
      </c>
      <c r="D835" s="27">
        <v>0.0</v>
      </c>
      <c r="E835" s="34"/>
    </row>
    <row r="836" hidden="1">
      <c r="A836" s="58" t="s">
        <v>3249</v>
      </c>
      <c r="B836" s="29">
        <v>52431.0</v>
      </c>
      <c r="C836" s="59">
        <v>52431.0</v>
      </c>
      <c r="D836" s="27">
        <v>0.0</v>
      </c>
      <c r="E836" s="34"/>
    </row>
    <row r="837" hidden="1">
      <c r="A837" s="58" t="s">
        <v>3250</v>
      </c>
      <c r="B837" s="29">
        <v>53100.0</v>
      </c>
      <c r="C837" s="59">
        <v>53100.0</v>
      </c>
      <c r="D837" s="27">
        <v>0.0</v>
      </c>
      <c r="E837" s="34"/>
    </row>
    <row r="838" hidden="1">
      <c r="A838" s="58" t="s">
        <v>3252</v>
      </c>
      <c r="B838" s="29">
        <v>2740.0</v>
      </c>
      <c r="C838" s="59">
        <v>2740.0</v>
      </c>
      <c r="D838" s="27">
        <v>0.0</v>
      </c>
      <c r="E838" s="34"/>
    </row>
    <row r="839" hidden="1">
      <c r="A839" s="58" t="s">
        <v>3253</v>
      </c>
      <c r="B839" s="29">
        <v>13760.0</v>
      </c>
      <c r="C839" s="59">
        <v>13760.0</v>
      </c>
      <c r="D839" s="27">
        <v>0.0</v>
      </c>
      <c r="E839" s="34"/>
    </row>
    <row r="840" hidden="1">
      <c r="A840" s="35" t="s">
        <v>3254</v>
      </c>
      <c r="B840" s="29">
        <v>225209.0</v>
      </c>
      <c r="C840" s="59">
        <v>225209.0</v>
      </c>
      <c r="D840" s="27">
        <v>0.0</v>
      </c>
      <c r="E840" s="34"/>
    </row>
    <row r="841" hidden="1">
      <c r="A841" s="36" t="s">
        <v>3255</v>
      </c>
      <c r="B841" s="37">
        <v>0.0</v>
      </c>
      <c r="C841" s="27">
        <v>3581.0</v>
      </c>
      <c r="D841" s="27">
        <v>3581.0</v>
      </c>
      <c r="E841" s="64"/>
    </row>
    <row r="842" hidden="1"/>
    <row r="843" hidden="1"/>
    <row r="844" hidden="1">
      <c r="A844" s="5" t="s">
        <v>3227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3229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4" t="s">
        <v>3230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5" t="s">
        <v>4446</v>
      </c>
      <c r="B850" s="7"/>
      <c r="C850" s="16"/>
      <c r="D850" s="56" t="s">
        <v>4453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3231</v>
      </c>
      <c r="B852" s="6"/>
      <c r="C852" s="6"/>
      <c r="D852" s="6"/>
      <c r="E852" s="7"/>
    </row>
    <row r="853" hidden="1">
      <c r="A853" s="20" t="s">
        <v>3232</v>
      </c>
      <c r="B853" s="21" t="s">
        <v>3233</v>
      </c>
      <c r="C853" s="22" t="s">
        <v>3234</v>
      </c>
      <c r="D853" s="21" t="s">
        <v>3235</v>
      </c>
      <c r="E853" s="23" t="s">
        <v>13</v>
      </c>
    </row>
    <row r="854" hidden="1">
      <c r="A854" s="57" t="s">
        <v>3236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7" t="s">
        <v>3237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7" t="s">
        <v>3238</v>
      </c>
      <c r="B856" s="29">
        <v>0.0</v>
      </c>
      <c r="C856" s="26"/>
      <c r="D856" s="27">
        <v>0.0</v>
      </c>
      <c r="E856" s="34"/>
    </row>
    <row r="857" hidden="1">
      <c r="A857" s="57" t="s">
        <v>3239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3241</v>
      </c>
      <c r="B858" s="29">
        <v>0.0</v>
      </c>
      <c r="C858" s="26"/>
      <c r="D858" s="27">
        <v>0.0</v>
      </c>
      <c r="E858" s="28"/>
    </row>
    <row r="859" hidden="1">
      <c r="A859" s="31" t="s">
        <v>3242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3244</v>
      </c>
      <c r="B860" s="29">
        <v>6710.0</v>
      </c>
      <c r="C860" s="26">
        <v>6710.0</v>
      </c>
      <c r="D860" s="27">
        <v>0.0</v>
      </c>
      <c r="E860" s="28" t="s">
        <v>4499</v>
      </c>
    </row>
    <row r="861" hidden="1">
      <c r="A861" s="31" t="s">
        <v>3246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8" t="s">
        <v>3247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8" t="s">
        <v>3248</v>
      </c>
      <c r="B863" s="29">
        <v>14767.0</v>
      </c>
      <c r="C863" s="59">
        <v>14767.0</v>
      </c>
      <c r="D863" s="27">
        <v>0.0</v>
      </c>
      <c r="E863" s="34"/>
    </row>
    <row r="864" hidden="1">
      <c r="A864" s="58" t="s">
        <v>3249</v>
      </c>
      <c r="B864" s="29">
        <v>52431.0</v>
      </c>
      <c r="C864" s="59">
        <v>52431.0</v>
      </c>
      <c r="D864" s="27">
        <v>0.0</v>
      </c>
      <c r="E864" s="34"/>
    </row>
    <row r="865" hidden="1">
      <c r="A865" s="58" t="s">
        <v>3250</v>
      </c>
      <c r="B865" s="29">
        <v>53100.0</v>
      </c>
      <c r="C865" s="59">
        <v>53100.0</v>
      </c>
      <c r="D865" s="27">
        <v>0.0</v>
      </c>
      <c r="E865" s="34"/>
    </row>
    <row r="866" hidden="1">
      <c r="A866" s="58" t="s">
        <v>3252</v>
      </c>
      <c r="B866" s="29">
        <v>2740.0</v>
      </c>
      <c r="C866" s="59">
        <v>2740.0</v>
      </c>
      <c r="D866" s="27">
        <v>0.0</v>
      </c>
      <c r="E866" s="34"/>
    </row>
    <row r="867" hidden="1">
      <c r="A867" s="58" t="s">
        <v>3253</v>
      </c>
      <c r="B867" s="29">
        <v>13760.0</v>
      </c>
      <c r="C867" s="59">
        <v>13760.0</v>
      </c>
      <c r="D867" s="27">
        <v>0.0</v>
      </c>
      <c r="E867" s="34"/>
    </row>
    <row r="868" hidden="1">
      <c r="A868" s="35" t="s">
        <v>3254</v>
      </c>
      <c r="B868" s="29">
        <v>225209.0</v>
      </c>
      <c r="C868" s="59">
        <v>225209.0</v>
      </c>
      <c r="D868" s="27">
        <v>0.0</v>
      </c>
      <c r="E868" s="34"/>
    </row>
    <row r="869" hidden="1">
      <c r="A869" s="36" t="s">
        <v>3255</v>
      </c>
      <c r="B869" s="37">
        <v>0.0</v>
      </c>
      <c r="C869" s="27">
        <v>3581.0</v>
      </c>
      <c r="D869" s="27">
        <v>3581.0</v>
      </c>
      <c r="E869" s="64"/>
    </row>
    <row r="870" hidden="1"/>
    <row r="871" hidden="1"/>
    <row r="872" hidden="1">
      <c r="A872" s="5" t="s">
        <v>3227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3229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4" t="s">
        <v>3230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5" t="s">
        <v>4455</v>
      </c>
      <c r="B878" s="7"/>
      <c r="C878" s="16"/>
      <c r="D878" s="56" t="s">
        <v>4447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3231</v>
      </c>
      <c r="B880" s="6"/>
      <c r="C880" s="6"/>
      <c r="D880" s="6"/>
      <c r="E880" s="7"/>
    </row>
    <row r="881" hidden="1">
      <c r="A881" s="20" t="s">
        <v>3232</v>
      </c>
      <c r="B881" s="21" t="s">
        <v>3233</v>
      </c>
      <c r="C881" s="22" t="s">
        <v>3234</v>
      </c>
      <c r="D881" s="21" t="s">
        <v>3235</v>
      </c>
      <c r="E881" s="23" t="s">
        <v>13</v>
      </c>
    </row>
    <row r="882" hidden="1">
      <c r="A882" s="57" t="s">
        <v>3236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7" t="s">
        <v>3237</v>
      </c>
      <c r="B883" s="29">
        <v>8102.0</v>
      </c>
      <c r="C883" s="26">
        <v>8102.0</v>
      </c>
      <c r="D883" s="27">
        <v>0.0</v>
      </c>
      <c r="E883" s="28"/>
    </row>
    <row r="884" hidden="1">
      <c r="A884" s="57" t="s">
        <v>3238</v>
      </c>
      <c r="B884" s="29">
        <v>0.0</v>
      </c>
      <c r="C884" s="26"/>
      <c r="D884" s="27">
        <v>0.0</v>
      </c>
      <c r="E884" s="34"/>
    </row>
    <row r="885" hidden="1">
      <c r="A885" s="57" t="s">
        <v>3239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3241</v>
      </c>
      <c r="B886" s="29">
        <v>0.0</v>
      </c>
      <c r="C886" s="26"/>
      <c r="D886" s="27">
        <v>0.0</v>
      </c>
      <c r="E886" s="28"/>
    </row>
    <row r="887" hidden="1">
      <c r="A887" s="31" t="s">
        <v>3242</v>
      </c>
      <c r="B887" s="29">
        <v>0.0</v>
      </c>
      <c r="C887" s="26"/>
      <c r="D887" s="27">
        <v>0.0</v>
      </c>
      <c r="E887" s="28"/>
    </row>
    <row r="888" hidden="1">
      <c r="A888" s="31" t="s">
        <v>3244</v>
      </c>
      <c r="B888" s="29">
        <v>0.0</v>
      </c>
      <c r="C888" s="26"/>
      <c r="D888" s="27">
        <v>0.0</v>
      </c>
      <c r="E888" s="28"/>
    </row>
    <row r="889" hidden="1">
      <c r="A889" s="31" t="s">
        <v>3246</v>
      </c>
      <c r="B889" s="29">
        <v>2240.0</v>
      </c>
      <c r="C889" s="26">
        <v>2240.0</v>
      </c>
      <c r="D889" s="27">
        <v>0.0</v>
      </c>
      <c r="E889" s="34"/>
    </row>
    <row r="890" hidden="1">
      <c r="A890" s="58" t="s">
        <v>3247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8" t="s">
        <v>3248</v>
      </c>
      <c r="B891" s="29">
        <v>6346.0</v>
      </c>
      <c r="C891" s="59">
        <v>6346.0</v>
      </c>
      <c r="D891" s="27">
        <v>0.0</v>
      </c>
      <c r="E891" s="34"/>
    </row>
    <row r="892" hidden="1">
      <c r="A892" s="58" t="s">
        <v>3249</v>
      </c>
      <c r="B892" s="29">
        <v>25453.0</v>
      </c>
      <c r="C892" s="59">
        <v>25453.0</v>
      </c>
      <c r="D892" s="27">
        <v>0.0</v>
      </c>
      <c r="E892" s="34"/>
    </row>
    <row r="893" hidden="1">
      <c r="A893" s="58" t="s">
        <v>3250</v>
      </c>
      <c r="B893" s="29">
        <v>24718.0</v>
      </c>
      <c r="C893" s="59">
        <v>24718.0</v>
      </c>
      <c r="D893" s="27">
        <v>0.0</v>
      </c>
      <c r="E893" s="34"/>
    </row>
    <row r="894" hidden="1">
      <c r="A894" s="58" t="s">
        <v>3252</v>
      </c>
      <c r="B894" s="29">
        <v>2035.0</v>
      </c>
      <c r="C894" s="59">
        <v>2035.0</v>
      </c>
      <c r="D894" s="27">
        <v>0.0</v>
      </c>
      <c r="E894" s="34"/>
    </row>
    <row r="895" hidden="1">
      <c r="A895" s="58" t="s">
        <v>3253</v>
      </c>
      <c r="B895" s="29">
        <v>6226.0</v>
      </c>
      <c r="C895" s="59">
        <v>6226.0</v>
      </c>
      <c r="D895" s="27">
        <v>0.0</v>
      </c>
      <c r="E895" s="34"/>
    </row>
    <row r="896" hidden="1">
      <c r="A896" s="35" t="s">
        <v>3254</v>
      </c>
      <c r="B896" s="29">
        <v>104360.0</v>
      </c>
      <c r="C896" s="59">
        <v>104360.0</v>
      </c>
      <c r="D896" s="27">
        <v>0.0</v>
      </c>
      <c r="E896" s="34"/>
    </row>
    <row r="897" hidden="1">
      <c r="A897" s="36" t="s">
        <v>3255</v>
      </c>
      <c r="B897" s="37">
        <v>-3502.0</v>
      </c>
      <c r="C897" s="27">
        <v>-3502.0</v>
      </c>
      <c r="D897" s="27">
        <v>0.0</v>
      </c>
      <c r="E897" s="38" t="s">
        <v>4500</v>
      </c>
    </row>
    <row r="898" hidden="1"/>
    <row r="899" hidden="1"/>
    <row r="900" hidden="1">
      <c r="A900" s="5" t="s">
        <v>3227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3229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4" t="s">
        <v>3230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5" t="s">
        <v>4446</v>
      </c>
      <c r="B906" s="7"/>
      <c r="C906" s="16"/>
      <c r="D906" s="56" t="s">
        <v>4447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3231</v>
      </c>
      <c r="B908" s="6"/>
      <c r="C908" s="6"/>
      <c r="D908" s="6"/>
      <c r="E908" s="7"/>
    </row>
    <row r="909" hidden="1">
      <c r="A909" s="20" t="s">
        <v>3232</v>
      </c>
      <c r="B909" s="21" t="s">
        <v>3233</v>
      </c>
      <c r="C909" s="22" t="s">
        <v>3234</v>
      </c>
      <c r="D909" s="21" t="s">
        <v>3235</v>
      </c>
      <c r="E909" s="23" t="s">
        <v>13</v>
      </c>
    </row>
    <row r="910" hidden="1">
      <c r="A910" s="57" t="s">
        <v>3236</v>
      </c>
      <c r="B910" s="25">
        <v>27847.0</v>
      </c>
      <c r="C910" s="26">
        <v>27846.0</v>
      </c>
      <c r="D910" s="27">
        <v>-1.0</v>
      </c>
      <c r="E910" s="28" t="s">
        <v>4501</v>
      </c>
    </row>
    <row r="911" hidden="1">
      <c r="A911" s="57" t="s">
        <v>3237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7" t="s">
        <v>3238</v>
      </c>
      <c r="B912" s="29">
        <v>0.0</v>
      </c>
      <c r="C912" s="26"/>
      <c r="D912" s="27">
        <v>0.0</v>
      </c>
      <c r="E912" s="34"/>
    </row>
    <row r="913" hidden="1">
      <c r="A913" s="57" t="s">
        <v>3239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3241</v>
      </c>
      <c r="B914" s="29">
        <v>800.0</v>
      </c>
      <c r="C914" s="26"/>
      <c r="D914" s="27">
        <v>-800.0</v>
      </c>
      <c r="E914" s="28" t="s">
        <v>4502</v>
      </c>
    </row>
    <row r="915" hidden="1">
      <c r="A915" s="31" t="s">
        <v>3242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3244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3246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8" t="s">
        <v>3247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8" t="s">
        <v>3248</v>
      </c>
      <c r="B919" s="29">
        <v>41230.09999999999</v>
      </c>
      <c r="C919" s="59">
        <v>41230.100000000064</v>
      </c>
      <c r="D919" s="27">
        <v>7.275957614183426E-11</v>
      </c>
      <c r="E919" s="34"/>
    </row>
    <row r="920" hidden="1">
      <c r="A920" s="58" t="s">
        <v>3249</v>
      </c>
      <c r="B920" s="29">
        <v>58835.0</v>
      </c>
      <c r="C920" s="59">
        <v>58835.0</v>
      </c>
      <c r="D920" s="27">
        <v>0.0</v>
      </c>
      <c r="E920" s="34"/>
    </row>
    <row r="921" hidden="1">
      <c r="A921" s="58" t="s">
        <v>3250</v>
      </c>
      <c r="B921" s="29">
        <v>89731.0</v>
      </c>
      <c r="C921" s="59">
        <v>89731.0</v>
      </c>
      <c r="D921" s="27">
        <v>0.0</v>
      </c>
      <c r="E921" s="34"/>
    </row>
    <row r="922" hidden="1">
      <c r="A922" s="58" t="s">
        <v>3252</v>
      </c>
      <c r="B922" s="29">
        <v>1163.0</v>
      </c>
      <c r="C922" s="59">
        <v>1163.0</v>
      </c>
      <c r="D922" s="27">
        <v>0.0</v>
      </c>
      <c r="E922" s="34"/>
    </row>
    <row r="923" hidden="1">
      <c r="A923" s="58" t="s">
        <v>3253</v>
      </c>
      <c r="B923" s="29">
        <v>7815.0</v>
      </c>
      <c r="C923" s="59">
        <v>7815.0</v>
      </c>
      <c r="D923" s="27">
        <v>0.0</v>
      </c>
      <c r="E923" s="34"/>
    </row>
    <row r="924" hidden="1">
      <c r="A924" s="35" t="s">
        <v>3254</v>
      </c>
      <c r="B924" s="29">
        <v>311008.60000000003</v>
      </c>
      <c r="C924" s="59">
        <v>311008.6</v>
      </c>
      <c r="D924" s="27">
        <v>-5.820766091346741E-11</v>
      </c>
      <c r="E924" s="34"/>
    </row>
    <row r="925" hidden="1">
      <c r="A925" s="36" t="s">
        <v>3255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3227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3229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4" t="s">
        <v>3230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5" t="s">
        <v>4446</v>
      </c>
      <c r="B934" s="7"/>
      <c r="C934" s="16"/>
      <c r="D934" s="56" t="s">
        <v>4447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3231</v>
      </c>
      <c r="B936" s="6"/>
      <c r="C936" s="6"/>
      <c r="D936" s="6"/>
      <c r="E936" s="7"/>
    </row>
    <row r="937" hidden="1">
      <c r="A937" s="20" t="s">
        <v>3232</v>
      </c>
      <c r="B937" s="21" t="s">
        <v>3233</v>
      </c>
      <c r="C937" s="22" t="s">
        <v>3234</v>
      </c>
      <c r="D937" s="21" t="s">
        <v>3235</v>
      </c>
      <c r="E937" s="23" t="s">
        <v>13</v>
      </c>
    </row>
    <row r="938" hidden="1">
      <c r="A938" s="57" t="s">
        <v>3236</v>
      </c>
      <c r="B938" s="25">
        <v>30291.0</v>
      </c>
      <c r="C938" s="26">
        <v>30297.0</v>
      </c>
      <c r="D938" s="27">
        <v>6.0</v>
      </c>
      <c r="E938" s="28" t="s">
        <v>4503</v>
      </c>
    </row>
    <row r="939" hidden="1">
      <c r="A939" s="57" t="s">
        <v>3237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7" t="s">
        <v>3238</v>
      </c>
      <c r="B940" s="29">
        <v>280.0</v>
      </c>
      <c r="C940" s="26">
        <v>280.0</v>
      </c>
      <c r="D940" s="27">
        <v>0.0</v>
      </c>
      <c r="E940" s="34"/>
    </row>
    <row r="941" hidden="1">
      <c r="A941" s="57" t="s">
        <v>3239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3241</v>
      </c>
      <c r="B942" s="29">
        <v>1080.0</v>
      </c>
      <c r="C942" s="26"/>
      <c r="D942" s="27">
        <v>-1080.0</v>
      </c>
      <c r="E942" s="28"/>
    </row>
    <row r="943" hidden="1">
      <c r="A943" s="31" t="s">
        <v>3242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3244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3246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8" t="s">
        <v>3247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8" t="s">
        <v>3248</v>
      </c>
      <c r="B947" s="29">
        <v>26862.0</v>
      </c>
      <c r="C947" s="59">
        <v>26862.0</v>
      </c>
      <c r="D947" s="27">
        <v>0.0</v>
      </c>
      <c r="E947" s="34"/>
    </row>
    <row r="948" hidden="1">
      <c r="A948" s="58" t="s">
        <v>3249</v>
      </c>
      <c r="B948" s="29">
        <v>77468.0</v>
      </c>
      <c r="C948" s="59">
        <v>77468.0</v>
      </c>
      <c r="D948" s="27">
        <v>0.0</v>
      </c>
      <c r="E948" s="34"/>
    </row>
    <row r="949" hidden="1">
      <c r="A949" s="58" t="s">
        <v>3250</v>
      </c>
      <c r="B949" s="29">
        <v>103772.0</v>
      </c>
      <c r="C949" s="59">
        <v>103772.0</v>
      </c>
      <c r="D949" s="27">
        <v>0.0</v>
      </c>
      <c r="E949" s="34"/>
    </row>
    <row r="950" hidden="1">
      <c r="A950" s="58" t="s">
        <v>3252</v>
      </c>
      <c r="B950" s="29">
        <v>3693.0</v>
      </c>
      <c r="C950" s="59">
        <v>3693.0</v>
      </c>
      <c r="D950" s="27">
        <v>0.0</v>
      </c>
      <c r="E950" s="34"/>
    </row>
    <row r="951" hidden="1">
      <c r="A951" s="58" t="s">
        <v>3253</v>
      </c>
      <c r="B951" s="29">
        <v>11112.0</v>
      </c>
      <c r="C951" s="59">
        <v>11112.0</v>
      </c>
      <c r="D951" s="27">
        <v>0.0</v>
      </c>
      <c r="E951" s="34"/>
    </row>
    <row r="952" hidden="1">
      <c r="A952" s="35" t="s">
        <v>3254</v>
      </c>
      <c r="B952" s="29">
        <v>345018.0</v>
      </c>
      <c r="C952" s="59">
        <v>345018.0</v>
      </c>
      <c r="D952" s="27">
        <v>0.0</v>
      </c>
      <c r="E952" s="34"/>
    </row>
    <row r="953" hidden="1">
      <c r="A953" s="36" t="s">
        <v>3255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3227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3229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4" t="s">
        <v>3230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5" t="s">
        <v>4446</v>
      </c>
      <c r="B962" s="7"/>
      <c r="C962" s="16"/>
      <c r="D962" s="56" t="s">
        <v>4447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3231</v>
      </c>
      <c r="B964" s="6"/>
      <c r="C964" s="6"/>
      <c r="D964" s="6"/>
      <c r="E964" s="7"/>
    </row>
    <row r="965" hidden="1">
      <c r="A965" s="20" t="s">
        <v>3232</v>
      </c>
      <c r="B965" s="21" t="s">
        <v>3233</v>
      </c>
      <c r="C965" s="22" t="s">
        <v>3234</v>
      </c>
      <c r="D965" s="21" t="s">
        <v>3235</v>
      </c>
      <c r="E965" s="23" t="s">
        <v>13</v>
      </c>
    </row>
    <row r="966" hidden="1">
      <c r="A966" s="57" t="s">
        <v>3236</v>
      </c>
      <c r="B966" s="25">
        <v>29582.0</v>
      </c>
      <c r="C966" s="26">
        <v>29508.0</v>
      </c>
      <c r="D966" s="27">
        <v>-74.0</v>
      </c>
      <c r="E966" s="28" t="s">
        <v>4504</v>
      </c>
    </row>
    <row r="967" hidden="1">
      <c r="A967" s="57" t="s">
        <v>3237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7" t="s">
        <v>3238</v>
      </c>
      <c r="B968" s="29">
        <v>585.0</v>
      </c>
      <c r="C968" s="26">
        <v>660.0</v>
      </c>
      <c r="D968" s="27">
        <v>75.0</v>
      </c>
      <c r="E968" s="28" t="s">
        <v>4505</v>
      </c>
    </row>
    <row r="969" hidden="1">
      <c r="A969" s="57" t="s">
        <v>3239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3241</v>
      </c>
      <c r="B970" s="29">
        <v>440.0</v>
      </c>
      <c r="C970" s="26"/>
      <c r="D970" s="27">
        <v>-440.0</v>
      </c>
      <c r="E970" s="28"/>
    </row>
    <row r="971" hidden="1">
      <c r="A971" s="31" t="s">
        <v>3242</v>
      </c>
      <c r="B971" s="29">
        <v>0.0</v>
      </c>
      <c r="C971" s="26"/>
      <c r="D971" s="27">
        <v>0.0</v>
      </c>
      <c r="E971" s="28"/>
    </row>
    <row r="972" hidden="1">
      <c r="A972" s="31" t="s">
        <v>3244</v>
      </c>
      <c r="B972" s="29">
        <v>2099.0</v>
      </c>
      <c r="C972" s="26">
        <v>2099.0</v>
      </c>
      <c r="D972" s="27">
        <v>0.0</v>
      </c>
      <c r="E972" s="28" t="s">
        <v>4506</v>
      </c>
    </row>
    <row r="973" hidden="1">
      <c r="A973" s="31" t="s">
        <v>3246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8" t="s">
        <v>3247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8" t="s">
        <v>3248</v>
      </c>
      <c r="B975" s="29">
        <v>29552.0</v>
      </c>
      <c r="C975" s="59">
        <v>29552.0</v>
      </c>
      <c r="D975" s="27">
        <v>0.0</v>
      </c>
      <c r="E975" s="34"/>
    </row>
    <row r="976" hidden="1">
      <c r="A976" s="58" t="s">
        <v>3249</v>
      </c>
      <c r="B976" s="29">
        <v>63189.0</v>
      </c>
      <c r="C976" s="59">
        <v>63189.0</v>
      </c>
      <c r="D976" s="27">
        <v>0.0</v>
      </c>
      <c r="E976" s="34"/>
    </row>
    <row r="977" hidden="1">
      <c r="A977" s="58" t="s">
        <v>3250</v>
      </c>
      <c r="B977" s="29">
        <v>98516.0</v>
      </c>
      <c r="C977" s="59">
        <v>98516.0</v>
      </c>
      <c r="D977" s="27">
        <v>0.0</v>
      </c>
      <c r="E977" s="34"/>
    </row>
    <row r="978" hidden="1">
      <c r="A978" s="58" t="s">
        <v>3252</v>
      </c>
      <c r="B978" s="29">
        <v>3911.0</v>
      </c>
      <c r="C978" s="59">
        <v>3911.0</v>
      </c>
      <c r="D978" s="27">
        <v>0.0</v>
      </c>
      <c r="E978" s="34"/>
    </row>
    <row r="979" hidden="1">
      <c r="A979" s="58" t="s">
        <v>3253</v>
      </c>
      <c r="B979" s="29">
        <v>11650.0</v>
      </c>
      <c r="C979" s="59">
        <v>11650.0</v>
      </c>
      <c r="D979" s="27">
        <v>0.0</v>
      </c>
      <c r="E979" s="34"/>
    </row>
    <row r="980" hidden="1">
      <c r="A980" s="35" t="s">
        <v>3254</v>
      </c>
      <c r="B980" s="29">
        <v>337065.0</v>
      </c>
      <c r="C980" s="59">
        <v>337065.0</v>
      </c>
      <c r="D980" s="27">
        <v>0.0</v>
      </c>
      <c r="E980" s="34"/>
    </row>
    <row r="981" hidden="1">
      <c r="A981" s="36" t="s">
        <v>3255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3227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3229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4" t="s">
        <v>3230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5" t="s">
        <v>4446</v>
      </c>
      <c r="B990" s="7"/>
      <c r="C990" s="16"/>
      <c r="D990" s="56" t="s">
        <v>4453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3231</v>
      </c>
      <c r="B992" s="6"/>
      <c r="C992" s="6"/>
      <c r="D992" s="6"/>
      <c r="E992" s="7"/>
    </row>
    <row r="993" hidden="1">
      <c r="A993" s="20" t="s">
        <v>3232</v>
      </c>
      <c r="B993" s="21" t="s">
        <v>3233</v>
      </c>
      <c r="C993" s="22" t="s">
        <v>3234</v>
      </c>
      <c r="D993" s="21" t="s">
        <v>3235</v>
      </c>
      <c r="E993" s="23" t="s">
        <v>13</v>
      </c>
    </row>
    <row r="994" hidden="1">
      <c r="A994" s="57" t="s">
        <v>3236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7" t="s">
        <v>3237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7" t="s">
        <v>3238</v>
      </c>
      <c r="B996" s="29">
        <v>605.0</v>
      </c>
      <c r="C996" s="26">
        <v>605.0</v>
      </c>
      <c r="D996" s="27">
        <v>0.0</v>
      </c>
      <c r="E996" s="28"/>
    </row>
    <row r="997" hidden="1">
      <c r="A997" s="57" t="s">
        <v>3239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3241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3242</v>
      </c>
      <c r="B999" s="29">
        <v>0.0</v>
      </c>
      <c r="C999" s="26"/>
      <c r="D999" s="27">
        <v>0.0</v>
      </c>
      <c r="E999" s="28"/>
    </row>
    <row r="1000" hidden="1">
      <c r="A1000" s="31" t="s">
        <v>3244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3246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8" t="s">
        <v>3247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8" t="s">
        <v>3248</v>
      </c>
      <c r="B1003" s="29">
        <v>13248.0</v>
      </c>
      <c r="C1003" s="59">
        <v>13248.0</v>
      </c>
      <c r="D1003" s="27">
        <v>0.0</v>
      </c>
      <c r="E1003" s="34"/>
    </row>
    <row r="1004" hidden="1">
      <c r="A1004" s="58" t="s">
        <v>3249</v>
      </c>
      <c r="B1004" s="29">
        <v>42900.0</v>
      </c>
      <c r="C1004" s="59">
        <v>42900.0</v>
      </c>
      <c r="D1004" s="27">
        <v>0.0</v>
      </c>
      <c r="E1004" s="34"/>
    </row>
    <row r="1005" hidden="1">
      <c r="A1005" s="58" t="s">
        <v>3250</v>
      </c>
      <c r="B1005" s="29">
        <v>43140.0</v>
      </c>
      <c r="C1005" s="59">
        <v>43140.0</v>
      </c>
      <c r="D1005" s="27">
        <v>0.0</v>
      </c>
      <c r="E1005" s="34"/>
    </row>
    <row r="1006" hidden="1">
      <c r="A1006" s="58" t="s">
        <v>3252</v>
      </c>
      <c r="B1006" s="29">
        <v>1008.0</v>
      </c>
      <c r="C1006" s="59">
        <v>1008.0</v>
      </c>
      <c r="D1006" s="27">
        <v>0.0</v>
      </c>
      <c r="E1006" s="34"/>
    </row>
    <row r="1007" hidden="1">
      <c r="A1007" s="58" t="s">
        <v>3253</v>
      </c>
      <c r="B1007" s="29">
        <v>8677.0</v>
      </c>
      <c r="C1007" s="59">
        <v>8677.0</v>
      </c>
      <c r="D1007" s="27">
        <v>0.0</v>
      </c>
      <c r="E1007" s="34"/>
    </row>
    <row r="1008" hidden="1">
      <c r="A1008" s="35" t="s">
        <v>3254</v>
      </c>
      <c r="B1008" s="29">
        <v>183649.5</v>
      </c>
      <c r="C1008" s="59">
        <v>183649.5</v>
      </c>
      <c r="D1008" s="27">
        <v>0.0</v>
      </c>
      <c r="E1008" s="34"/>
    </row>
    <row r="1009" hidden="1">
      <c r="A1009" s="36" t="s">
        <v>3255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3227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3229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4" t="s">
        <v>3230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5" t="s">
        <v>4455</v>
      </c>
      <c r="B1018" s="7"/>
      <c r="C1018" s="16"/>
      <c r="D1018" s="56" t="s">
        <v>4447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3231</v>
      </c>
      <c r="B1020" s="6"/>
      <c r="C1020" s="6"/>
      <c r="D1020" s="6"/>
      <c r="E1020" s="7"/>
    </row>
    <row r="1021" hidden="1">
      <c r="A1021" s="20" t="s">
        <v>3232</v>
      </c>
      <c r="B1021" s="21" t="s">
        <v>3233</v>
      </c>
      <c r="C1021" s="22" t="s">
        <v>3234</v>
      </c>
      <c r="D1021" s="21" t="s">
        <v>3235</v>
      </c>
      <c r="E1021" s="23" t="s">
        <v>13</v>
      </c>
    </row>
    <row r="1022" hidden="1">
      <c r="A1022" s="57" t="s">
        <v>3236</v>
      </c>
      <c r="B1022" s="25">
        <v>15787.0</v>
      </c>
      <c r="C1022" s="26">
        <v>15788.0</v>
      </c>
      <c r="D1022" s="27">
        <v>1.0</v>
      </c>
      <c r="E1022" s="28" t="s">
        <v>4507</v>
      </c>
    </row>
    <row r="1023" hidden="1">
      <c r="A1023" s="57" t="s">
        <v>3237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7" t="s">
        <v>3238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7" t="s">
        <v>3239</v>
      </c>
      <c r="B1025" s="29">
        <v>0.0</v>
      </c>
      <c r="C1025" s="26"/>
      <c r="D1025" s="27">
        <v>0.0</v>
      </c>
      <c r="E1025" s="28"/>
    </row>
    <row r="1026" hidden="1">
      <c r="A1026" s="31" t="s">
        <v>3241</v>
      </c>
      <c r="B1026" s="29">
        <v>0.0</v>
      </c>
      <c r="C1026" s="26"/>
      <c r="D1026" s="27">
        <v>0.0</v>
      </c>
      <c r="E1026" s="28"/>
    </row>
    <row r="1027" hidden="1">
      <c r="A1027" s="31" t="s">
        <v>3242</v>
      </c>
      <c r="B1027" s="29">
        <v>0.0</v>
      </c>
      <c r="C1027" s="26"/>
      <c r="D1027" s="27">
        <v>0.0</v>
      </c>
      <c r="E1027" s="28"/>
    </row>
    <row r="1028" hidden="1">
      <c r="A1028" s="31" t="s">
        <v>3244</v>
      </c>
      <c r="B1028" s="29">
        <v>0.0</v>
      </c>
      <c r="C1028" s="26"/>
      <c r="D1028" s="27">
        <v>0.0</v>
      </c>
      <c r="E1028" s="28"/>
    </row>
    <row r="1029" hidden="1">
      <c r="A1029" s="31" t="s">
        <v>3246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8" t="s">
        <v>3247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8" t="s">
        <v>3248</v>
      </c>
      <c r="B1031" s="29">
        <v>9122.0</v>
      </c>
      <c r="C1031" s="59">
        <v>9122.0</v>
      </c>
      <c r="D1031" s="27">
        <v>0.0</v>
      </c>
      <c r="E1031" s="34"/>
    </row>
    <row r="1032" hidden="1">
      <c r="A1032" s="58" t="s">
        <v>3249</v>
      </c>
      <c r="B1032" s="29">
        <v>23636.0</v>
      </c>
      <c r="C1032" s="59">
        <v>23636.0</v>
      </c>
      <c r="D1032" s="27">
        <v>0.0</v>
      </c>
      <c r="E1032" s="34"/>
    </row>
    <row r="1033" hidden="1">
      <c r="A1033" s="58" t="s">
        <v>3250</v>
      </c>
      <c r="B1033" s="29">
        <v>43920.0</v>
      </c>
      <c r="C1033" s="59">
        <v>43920.0</v>
      </c>
      <c r="D1033" s="27">
        <v>0.0</v>
      </c>
      <c r="E1033" s="34"/>
    </row>
    <row r="1034" hidden="1">
      <c r="A1034" s="58" t="s">
        <v>3252</v>
      </c>
      <c r="B1034" s="29">
        <v>0.0</v>
      </c>
      <c r="C1034" s="59">
        <v>0.0</v>
      </c>
      <c r="D1034" s="27">
        <v>0.0</v>
      </c>
      <c r="E1034" s="34"/>
    </row>
    <row r="1035" hidden="1">
      <c r="A1035" s="58" t="s">
        <v>3253</v>
      </c>
      <c r="B1035" s="29">
        <v>4404.0</v>
      </c>
      <c r="C1035" s="59">
        <v>4404.0</v>
      </c>
      <c r="D1035" s="27">
        <v>0.0</v>
      </c>
      <c r="E1035" s="34"/>
    </row>
    <row r="1036" hidden="1">
      <c r="A1036" s="35" t="s">
        <v>3254</v>
      </c>
      <c r="B1036" s="29">
        <v>131237.0</v>
      </c>
      <c r="C1036" s="59">
        <v>131237.0</v>
      </c>
      <c r="D1036" s="27">
        <v>0.0</v>
      </c>
      <c r="E1036" s="34"/>
    </row>
    <row r="1037" hidden="1">
      <c r="A1037" s="36" t="s">
        <v>3255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3227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3229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4" t="s">
        <v>3230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5" t="s">
        <v>4446</v>
      </c>
      <c r="B1046" s="7"/>
      <c r="C1046" s="16"/>
      <c r="D1046" s="56" t="s">
        <v>4447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3231</v>
      </c>
      <c r="B1048" s="6"/>
      <c r="C1048" s="6"/>
      <c r="D1048" s="6"/>
      <c r="E1048" s="7"/>
    </row>
    <row r="1049" hidden="1">
      <c r="A1049" s="20" t="s">
        <v>3232</v>
      </c>
      <c r="B1049" s="21" t="s">
        <v>3233</v>
      </c>
      <c r="C1049" s="22" t="s">
        <v>3234</v>
      </c>
      <c r="D1049" s="21" t="s">
        <v>3235</v>
      </c>
      <c r="E1049" s="23" t="s">
        <v>13</v>
      </c>
    </row>
    <row r="1050" hidden="1">
      <c r="A1050" s="57" t="s">
        <v>3236</v>
      </c>
      <c r="B1050" s="25">
        <v>29584.0</v>
      </c>
      <c r="C1050" s="26">
        <v>29584.0</v>
      </c>
      <c r="D1050" s="27">
        <v>0.0</v>
      </c>
      <c r="E1050" s="28" t="s">
        <v>4508</v>
      </c>
    </row>
    <row r="1051" hidden="1">
      <c r="A1051" s="57" t="s">
        <v>3237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7" t="s">
        <v>3238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7" t="s">
        <v>3239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3241</v>
      </c>
      <c r="B1054" s="29">
        <v>320.0</v>
      </c>
      <c r="C1054" s="26"/>
      <c r="D1054" s="27">
        <v>-320.0</v>
      </c>
      <c r="E1054" s="28"/>
    </row>
    <row r="1055" hidden="1">
      <c r="A1055" s="31" t="s">
        <v>3242</v>
      </c>
      <c r="B1055" s="29">
        <v>0.0</v>
      </c>
      <c r="C1055" s="26"/>
      <c r="D1055" s="27">
        <v>0.0</v>
      </c>
      <c r="E1055" s="28"/>
    </row>
    <row r="1056" hidden="1">
      <c r="A1056" s="31" t="s">
        <v>3244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3246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8" t="s">
        <v>3247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8" t="s">
        <v>3248</v>
      </c>
      <c r="B1059" s="29">
        <v>27359.0</v>
      </c>
      <c r="C1059" s="59">
        <v>27359.0</v>
      </c>
      <c r="D1059" s="27">
        <v>0.0</v>
      </c>
      <c r="E1059" s="34"/>
    </row>
    <row r="1060" hidden="1">
      <c r="A1060" s="58" t="s">
        <v>3249</v>
      </c>
      <c r="B1060" s="29">
        <v>73398.0</v>
      </c>
      <c r="C1060" s="59">
        <v>73398.0</v>
      </c>
      <c r="D1060" s="27">
        <v>0.0</v>
      </c>
      <c r="E1060" s="34"/>
    </row>
    <row r="1061" hidden="1">
      <c r="A1061" s="58" t="s">
        <v>3250</v>
      </c>
      <c r="B1061" s="29">
        <v>88910.0</v>
      </c>
      <c r="C1061" s="59">
        <v>88910.0</v>
      </c>
      <c r="D1061" s="27">
        <v>0.0</v>
      </c>
      <c r="E1061" s="34"/>
    </row>
    <row r="1062" hidden="1">
      <c r="A1062" s="58" t="s">
        <v>3252</v>
      </c>
      <c r="B1062" s="29">
        <v>1490.0</v>
      </c>
      <c r="C1062" s="59">
        <v>1490.0</v>
      </c>
      <c r="D1062" s="27">
        <v>0.0</v>
      </c>
      <c r="E1062" s="34"/>
    </row>
    <row r="1063" hidden="1">
      <c r="A1063" s="58" t="s">
        <v>3253</v>
      </c>
      <c r="B1063" s="29">
        <v>8601.0</v>
      </c>
      <c r="C1063" s="59">
        <v>8601.0</v>
      </c>
      <c r="D1063" s="27">
        <v>0.0</v>
      </c>
      <c r="E1063" s="34"/>
    </row>
    <row r="1064" hidden="1">
      <c r="A1064" s="35" t="s">
        <v>3254</v>
      </c>
      <c r="B1064" s="29">
        <v>320837.5</v>
      </c>
      <c r="C1064" s="59">
        <v>320837.5</v>
      </c>
      <c r="D1064" s="27">
        <v>0.0</v>
      </c>
      <c r="E1064" s="34"/>
    </row>
    <row r="1065" hidden="1">
      <c r="A1065" s="36" t="s">
        <v>3255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3227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3229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4" t="s">
        <v>3230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5" t="s">
        <v>4446</v>
      </c>
      <c r="B1074" s="7"/>
      <c r="C1074" s="16"/>
      <c r="D1074" s="56" t="s">
        <v>4447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3231</v>
      </c>
      <c r="B1076" s="6"/>
      <c r="C1076" s="6"/>
      <c r="D1076" s="6"/>
      <c r="E1076" s="7"/>
    </row>
    <row r="1077" hidden="1">
      <c r="A1077" s="20" t="s">
        <v>3232</v>
      </c>
      <c r="B1077" s="21" t="s">
        <v>3233</v>
      </c>
      <c r="C1077" s="22" t="s">
        <v>3234</v>
      </c>
      <c r="D1077" s="21" t="s">
        <v>3235</v>
      </c>
      <c r="E1077" s="23" t="s">
        <v>13</v>
      </c>
    </row>
    <row r="1078" hidden="1">
      <c r="A1078" s="57" t="s">
        <v>3236</v>
      </c>
      <c r="B1078" s="25">
        <v>35767.0</v>
      </c>
      <c r="C1078" s="26">
        <v>35752.0</v>
      </c>
      <c r="D1078" s="27">
        <v>-15.0</v>
      </c>
      <c r="E1078" s="28" t="s">
        <v>4509</v>
      </c>
    </row>
    <row r="1079" hidden="1">
      <c r="A1079" s="57" t="s">
        <v>3237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7" t="s">
        <v>3238</v>
      </c>
      <c r="B1080" s="29">
        <v>360.0</v>
      </c>
      <c r="C1080" s="26">
        <v>460.0</v>
      </c>
      <c r="D1080" s="27">
        <v>100.0</v>
      </c>
      <c r="E1080" s="28" t="s">
        <v>4510</v>
      </c>
    </row>
    <row r="1081" hidden="1">
      <c r="A1081" s="57" t="s">
        <v>3239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3241</v>
      </c>
      <c r="B1082" s="29">
        <v>0.0</v>
      </c>
      <c r="C1082" s="26"/>
      <c r="D1082" s="27">
        <v>0.0</v>
      </c>
      <c r="E1082" s="28"/>
    </row>
    <row r="1083" hidden="1">
      <c r="A1083" s="31" t="s">
        <v>3242</v>
      </c>
      <c r="B1083" s="29">
        <v>0.0</v>
      </c>
      <c r="C1083" s="26"/>
      <c r="D1083" s="27">
        <v>0.0</v>
      </c>
      <c r="E1083" s="28"/>
    </row>
    <row r="1084" hidden="1">
      <c r="A1084" s="31" t="s">
        <v>3244</v>
      </c>
      <c r="B1084" s="29">
        <v>0.0</v>
      </c>
      <c r="C1084" s="26">
        <v>500.0</v>
      </c>
      <c r="D1084" s="27">
        <v>500.0</v>
      </c>
      <c r="E1084" s="28" t="s">
        <v>4511</v>
      </c>
    </row>
    <row r="1085" hidden="1">
      <c r="A1085" s="31" t="s">
        <v>3246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8" t="s">
        <v>3247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8" t="s">
        <v>3248</v>
      </c>
      <c r="B1087" s="29">
        <v>36200.0</v>
      </c>
      <c r="C1087" s="59">
        <v>36200.0</v>
      </c>
      <c r="D1087" s="27">
        <v>0.0</v>
      </c>
      <c r="E1087" s="34"/>
    </row>
    <row r="1088" hidden="1">
      <c r="A1088" s="58" t="s">
        <v>3249</v>
      </c>
      <c r="B1088" s="29">
        <v>78227.0</v>
      </c>
      <c r="C1088" s="59">
        <v>78227.0</v>
      </c>
      <c r="D1088" s="27">
        <v>0.0</v>
      </c>
      <c r="E1088" s="34"/>
    </row>
    <row r="1089" hidden="1">
      <c r="A1089" s="58" t="s">
        <v>3250</v>
      </c>
      <c r="B1089" s="29">
        <v>69571.0</v>
      </c>
      <c r="C1089" s="59">
        <v>69571.0</v>
      </c>
      <c r="D1089" s="27">
        <v>0.0</v>
      </c>
      <c r="E1089" s="34"/>
    </row>
    <row r="1090" hidden="1">
      <c r="A1090" s="58" t="s">
        <v>3252</v>
      </c>
      <c r="B1090" s="29">
        <v>970.0</v>
      </c>
      <c r="C1090" s="59">
        <v>970.0</v>
      </c>
      <c r="D1090" s="27">
        <v>0.0</v>
      </c>
      <c r="E1090" s="34"/>
    </row>
    <row r="1091" hidden="1">
      <c r="A1091" s="58" t="s">
        <v>3253</v>
      </c>
      <c r="B1091" s="29">
        <v>10872.0</v>
      </c>
      <c r="C1091" s="59">
        <v>10872.0</v>
      </c>
      <c r="D1091" s="27">
        <v>0.0</v>
      </c>
      <c r="E1091" s="34"/>
    </row>
    <row r="1092" hidden="1">
      <c r="A1092" s="35" t="s">
        <v>3254</v>
      </c>
      <c r="B1092" s="29">
        <v>325399.5</v>
      </c>
      <c r="C1092" s="59">
        <v>325399.5</v>
      </c>
      <c r="D1092" s="27">
        <v>0.0</v>
      </c>
      <c r="E1092" s="34"/>
    </row>
    <row r="1093" hidden="1">
      <c r="A1093" s="36" t="s">
        <v>3255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3227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3229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4" t="s">
        <v>3230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5" t="s">
        <v>4446</v>
      </c>
      <c r="B1102" s="7"/>
      <c r="C1102" s="16"/>
      <c r="D1102" s="56" t="s">
        <v>4447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3231</v>
      </c>
      <c r="B1104" s="6"/>
      <c r="C1104" s="6"/>
      <c r="D1104" s="6"/>
      <c r="E1104" s="7"/>
    </row>
    <row r="1105" hidden="1">
      <c r="A1105" s="20" t="s">
        <v>3232</v>
      </c>
      <c r="B1105" s="21" t="s">
        <v>3233</v>
      </c>
      <c r="C1105" s="22" t="s">
        <v>3234</v>
      </c>
      <c r="D1105" s="21" t="s">
        <v>3235</v>
      </c>
      <c r="E1105" s="23" t="s">
        <v>13</v>
      </c>
    </row>
    <row r="1106" hidden="1">
      <c r="A1106" s="57" t="s">
        <v>3236</v>
      </c>
      <c r="B1106" s="25">
        <v>24481.0</v>
      </c>
      <c r="C1106" s="26">
        <v>24483.0</v>
      </c>
      <c r="D1106" s="27">
        <v>2.0</v>
      </c>
      <c r="E1106" s="28" t="s">
        <v>4512</v>
      </c>
    </row>
    <row r="1107" hidden="1">
      <c r="A1107" s="57" t="s">
        <v>3237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7" t="s">
        <v>3238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7" t="s">
        <v>3239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3241</v>
      </c>
      <c r="B1110" s="29">
        <v>40.0</v>
      </c>
      <c r="C1110" s="26"/>
      <c r="D1110" s="27">
        <v>-40.0</v>
      </c>
      <c r="E1110" s="28"/>
    </row>
    <row r="1111" hidden="1">
      <c r="A1111" s="31" t="s">
        <v>3242</v>
      </c>
      <c r="B1111" s="29">
        <v>0.0</v>
      </c>
      <c r="C1111" s="26"/>
      <c r="D1111" s="27">
        <v>0.0</v>
      </c>
      <c r="E1111" s="28"/>
    </row>
    <row r="1112" hidden="1">
      <c r="A1112" s="31" t="s">
        <v>3244</v>
      </c>
      <c r="B1112" s="29">
        <v>2796.04</v>
      </c>
      <c r="C1112" s="26">
        <v>2796.04</v>
      </c>
      <c r="D1112" s="27">
        <v>0.0</v>
      </c>
      <c r="E1112" s="28" t="s">
        <v>4513</v>
      </c>
    </row>
    <row r="1113" hidden="1">
      <c r="A1113" s="31" t="s">
        <v>3246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8" t="s">
        <v>3247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8" t="s">
        <v>3248</v>
      </c>
      <c r="B1115" s="29">
        <v>35992.0</v>
      </c>
      <c r="C1115" s="59">
        <v>35992.0</v>
      </c>
      <c r="D1115" s="27">
        <v>0.0</v>
      </c>
      <c r="E1115" s="34"/>
    </row>
    <row r="1116" hidden="1">
      <c r="A1116" s="58" t="s">
        <v>3249</v>
      </c>
      <c r="B1116" s="29">
        <v>77914.0</v>
      </c>
      <c r="C1116" s="59">
        <v>77914.0</v>
      </c>
      <c r="D1116" s="27">
        <v>0.0</v>
      </c>
      <c r="E1116" s="34"/>
    </row>
    <row r="1117" hidden="1">
      <c r="A1117" s="58" t="s">
        <v>3250</v>
      </c>
      <c r="B1117" s="29">
        <v>78680.0</v>
      </c>
      <c r="C1117" s="59">
        <v>79342.0</v>
      </c>
      <c r="D1117" s="27">
        <v>662.0</v>
      </c>
      <c r="E1117" s="34"/>
    </row>
    <row r="1118" hidden="1">
      <c r="A1118" s="58" t="s">
        <v>3252</v>
      </c>
      <c r="B1118" s="29">
        <v>1383.0</v>
      </c>
      <c r="C1118" s="59">
        <v>1383.0</v>
      </c>
      <c r="D1118" s="27">
        <v>0.0</v>
      </c>
      <c r="E1118" s="34"/>
    </row>
    <row r="1119" hidden="1">
      <c r="A1119" s="58" t="s">
        <v>3253</v>
      </c>
      <c r="B1119" s="29">
        <v>10811.0</v>
      </c>
      <c r="C1119" s="59">
        <v>10811.0</v>
      </c>
      <c r="D1119" s="27">
        <v>0.0</v>
      </c>
      <c r="E1119" s="34"/>
    </row>
    <row r="1120" hidden="1">
      <c r="A1120" s="35" t="s">
        <v>3254</v>
      </c>
      <c r="B1120" s="29">
        <v>335293.0</v>
      </c>
      <c r="C1120" s="59">
        <v>335955.0</v>
      </c>
      <c r="D1120" s="27">
        <v>662.0</v>
      </c>
      <c r="E1120" s="34"/>
    </row>
    <row r="1121" hidden="1">
      <c r="A1121" s="36" t="s">
        <v>3255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3227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3229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4" t="s">
        <v>3230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5" t="s">
        <v>4446</v>
      </c>
      <c r="B1130" s="7"/>
      <c r="C1130" s="16"/>
      <c r="D1130" s="56" t="s">
        <v>4447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3231</v>
      </c>
      <c r="B1132" s="6"/>
      <c r="C1132" s="6"/>
      <c r="D1132" s="6"/>
      <c r="E1132" s="7"/>
    </row>
    <row r="1133" hidden="1">
      <c r="A1133" s="20" t="s">
        <v>3232</v>
      </c>
      <c r="B1133" s="21" t="s">
        <v>3233</v>
      </c>
      <c r="C1133" s="22" t="s">
        <v>3234</v>
      </c>
      <c r="D1133" s="21" t="s">
        <v>3235</v>
      </c>
      <c r="E1133" s="23" t="s">
        <v>13</v>
      </c>
    </row>
    <row r="1134" hidden="1">
      <c r="A1134" s="57" t="s">
        <v>3236</v>
      </c>
      <c r="B1134" s="25">
        <v>34901.0</v>
      </c>
      <c r="C1134" s="26">
        <v>34901.0</v>
      </c>
      <c r="D1134" s="27">
        <v>0.0</v>
      </c>
      <c r="E1134" s="28" t="s">
        <v>4514</v>
      </c>
    </row>
    <row r="1135" hidden="1">
      <c r="A1135" s="57" t="s">
        <v>3237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7" t="s">
        <v>3238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7" t="s">
        <v>3239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3241</v>
      </c>
      <c r="B1138" s="29">
        <v>0.0</v>
      </c>
      <c r="C1138" s="26"/>
      <c r="D1138" s="27">
        <v>0.0</v>
      </c>
      <c r="E1138" s="28"/>
    </row>
    <row r="1139" hidden="1">
      <c r="A1139" s="31" t="s">
        <v>3242</v>
      </c>
      <c r="B1139" s="29">
        <v>0.0</v>
      </c>
      <c r="C1139" s="26"/>
      <c r="D1139" s="27">
        <v>0.0</v>
      </c>
      <c r="E1139" s="28"/>
    </row>
    <row r="1140" hidden="1">
      <c r="A1140" s="31" t="s">
        <v>3244</v>
      </c>
      <c r="B1140" s="29">
        <v>239.0</v>
      </c>
      <c r="C1140" s="26"/>
      <c r="D1140" s="27">
        <v>-239.0</v>
      </c>
      <c r="E1140" s="28"/>
    </row>
    <row r="1141" hidden="1">
      <c r="A1141" s="31" t="s">
        <v>3246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8" t="s">
        <v>3247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8" t="s">
        <v>3248</v>
      </c>
      <c r="B1143" s="29">
        <v>22620.0</v>
      </c>
      <c r="C1143" s="59">
        <v>22620.0</v>
      </c>
      <c r="D1143" s="27">
        <v>0.0</v>
      </c>
      <c r="E1143" s="34"/>
    </row>
    <row r="1144" hidden="1">
      <c r="A1144" s="58" t="s">
        <v>3249</v>
      </c>
      <c r="B1144" s="29">
        <v>60572.0</v>
      </c>
      <c r="C1144" s="59">
        <v>60572.0</v>
      </c>
      <c r="D1144" s="27">
        <v>0.0</v>
      </c>
      <c r="E1144" s="34"/>
    </row>
    <row r="1145" hidden="1">
      <c r="A1145" s="58" t="s">
        <v>3250</v>
      </c>
      <c r="B1145" s="29">
        <v>90528.0</v>
      </c>
      <c r="C1145" s="59">
        <v>90528.0</v>
      </c>
      <c r="D1145" s="27">
        <v>0.0</v>
      </c>
      <c r="E1145" s="34"/>
    </row>
    <row r="1146" hidden="1">
      <c r="A1146" s="58" t="s">
        <v>3252</v>
      </c>
      <c r="B1146" s="29">
        <v>1266.0</v>
      </c>
      <c r="C1146" s="59">
        <v>1266.0</v>
      </c>
      <c r="D1146" s="27">
        <v>0.0</v>
      </c>
      <c r="E1146" s="34"/>
    </row>
    <row r="1147" hidden="1">
      <c r="A1147" s="58" t="s">
        <v>3253</v>
      </c>
      <c r="B1147" s="29">
        <v>10448.0</v>
      </c>
      <c r="C1147" s="59">
        <v>10448.0</v>
      </c>
      <c r="D1147" s="27">
        <v>0.0</v>
      </c>
      <c r="E1147" s="34"/>
    </row>
    <row r="1148" hidden="1">
      <c r="A1148" s="35" t="s">
        <v>3254</v>
      </c>
      <c r="B1148" s="29">
        <v>317686.5</v>
      </c>
      <c r="C1148" s="59">
        <v>317686.5</v>
      </c>
      <c r="D1148" s="27">
        <v>0.0</v>
      </c>
      <c r="E1148" s="34"/>
    </row>
    <row r="1149" hidden="1">
      <c r="A1149" s="36" t="s">
        <v>3255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3227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3229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4" t="s">
        <v>3230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5" t="s">
        <v>4446</v>
      </c>
      <c r="B1158" s="7"/>
      <c r="C1158" s="16"/>
      <c r="D1158" s="56" t="s">
        <v>4446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3231</v>
      </c>
      <c r="B1160" s="6"/>
      <c r="C1160" s="6"/>
      <c r="D1160" s="6"/>
      <c r="E1160" s="7"/>
    </row>
    <row r="1161" hidden="1">
      <c r="A1161" s="20" t="s">
        <v>3232</v>
      </c>
      <c r="B1161" s="21" t="s">
        <v>3233</v>
      </c>
      <c r="C1161" s="22" t="s">
        <v>3234</v>
      </c>
      <c r="D1161" s="21" t="s">
        <v>3235</v>
      </c>
      <c r="E1161" s="23" t="s">
        <v>13</v>
      </c>
    </row>
    <row r="1162" hidden="1">
      <c r="A1162" s="57" t="s">
        <v>3236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7" t="s">
        <v>3237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7" t="s">
        <v>3238</v>
      </c>
      <c r="B1164" s="29">
        <v>0.0</v>
      </c>
      <c r="C1164" s="26"/>
      <c r="D1164" s="27">
        <v>0.0</v>
      </c>
      <c r="E1164" s="28"/>
    </row>
    <row r="1165" hidden="1">
      <c r="A1165" s="57" t="s">
        <v>3239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3241</v>
      </c>
      <c r="B1166" s="29">
        <v>0.0</v>
      </c>
      <c r="C1166" s="26"/>
      <c r="D1166" s="27">
        <v>0.0</v>
      </c>
      <c r="E1166" s="28"/>
    </row>
    <row r="1167" hidden="1">
      <c r="A1167" s="31" t="s">
        <v>3242</v>
      </c>
      <c r="B1167" s="29">
        <v>0.0</v>
      </c>
      <c r="C1167" s="26"/>
      <c r="D1167" s="27">
        <v>0.0</v>
      </c>
      <c r="E1167" s="28"/>
    </row>
    <row r="1168" hidden="1">
      <c r="A1168" s="31" t="s">
        <v>3244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3246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8" t="s">
        <v>3247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8" t="s">
        <v>3248</v>
      </c>
      <c r="B1171" s="29">
        <v>3277.0</v>
      </c>
      <c r="C1171" s="59">
        <v>3277.0</v>
      </c>
      <c r="D1171" s="27">
        <v>0.0</v>
      </c>
      <c r="E1171" s="34"/>
    </row>
    <row r="1172" hidden="1">
      <c r="A1172" s="58" t="s">
        <v>3249</v>
      </c>
      <c r="B1172" s="29">
        <v>7789.0</v>
      </c>
      <c r="C1172" s="59">
        <v>7789.0</v>
      </c>
      <c r="D1172" s="27">
        <v>0.0</v>
      </c>
      <c r="E1172" s="34"/>
    </row>
    <row r="1173" hidden="1">
      <c r="A1173" s="58" t="s">
        <v>3250</v>
      </c>
      <c r="B1173" s="29">
        <v>15372.0</v>
      </c>
      <c r="C1173" s="59">
        <v>15372.0</v>
      </c>
      <c r="D1173" s="27">
        <v>0.0</v>
      </c>
      <c r="E1173" s="34"/>
    </row>
    <row r="1174" hidden="1">
      <c r="A1174" s="58" t="s">
        <v>3252</v>
      </c>
      <c r="B1174" s="29">
        <v>0.0</v>
      </c>
      <c r="C1174" s="59">
        <v>0.0</v>
      </c>
      <c r="D1174" s="27">
        <v>0.0</v>
      </c>
      <c r="E1174" s="34"/>
    </row>
    <row r="1175" hidden="1">
      <c r="A1175" s="58" t="s">
        <v>3253</v>
      </c>
      <c r="B1175" s="29">
        <v>1839.0</v>
      </c>
      <c r="C1175" s="59">
        <v>1839.0</v>
      </c>
      <c r="D1175" s="27">
        <v>0.0</v>
      </c>
      <c r="E1175" s="34"/>
    </row>
    <row r="1176" hidden="1">
      <c r="A1176" s="35" t="s">
        <v>3254</v>
      </c>
      <c r="B1176" s="29">
        <v>43625.0</v>
      </c>
      <c r="C1176" s="59">
        <v>43625.0</v>
      </c>
      <c r="D1176" s="27">
        <v>0.0</v>
      </c>
      <c r="E1176" s="34"/>
    </row>
    <row r="1177" hidden="1">
      <c r="A1177" s="36" t="s">
        <v>3255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3227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3229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4" t="s">
        <v>3230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5" t="s">
        <v>4448</v>
      </c>
      <c r="B1186" s="7"/>
      <c r="C1186" s="16"/>
      <c r="D1186" s="56" t="s">
        <v>4447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3231</v>
      </c>
      <c r="B1188" s="6"/>
      <c r="C1188" s="6"/>
      <c r="D1188" s="6"/>
      <c r="E1188" s="7"/>
    </row>
    <row r="1189" hidden="1">
      <c r="A1189" s="20" t="s">
        <v>3232</v>
      </c>
      <c r="B1189" s="21" t="s">
        <v>3233</v>
      </c>
      <c r="C1189" s="22" t="s">
        <v>3234</v>
      </c>
      <c r="D1189" s="21" t="s">
        <v>3235</v>
      </c>
      <c r="E1189" s="23" t="s">
        <v>13</v>
      </c>
    </row>
    <row r="1190" hidden="1">
      <c r="A1190" s="57" t="s">
        <v>3236</v>
      </c>
      <c r="B1190" s="25">
        <v>33270.0</v>
      </c>
      <c r="C1190" s="26">
        <v>33275.0</v>
      </c>
      <c r="D1190" s="27">
        <v>5.0</v>
      </c>
      <c r="E1190" s="28" t="s">
        <v>4515</v>
      </c>
    </row>
    <row r="1191" hidden="1">
      <c r="A1191" s="57" t="s">
        <v>3237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7" t="s">
        <v>3238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7" t="s">
        <v>3239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3241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3242</v>
      </c>
      <c r="B1195" s="29">
        <v>0.0</v>
      </c>
      <c r="C1195" s="26"/>
      <c r="D1195" s="27">
        <v>0.0</v>
      </c>
      <c r="E1195" s="28"/>
    </row>
    <row r="1196" hidden="1">
      <c r="A1196" s="31" t="s">
        <v>3244</v>
      </c>
      <c r="B1196" s="29">
        <v>805.0</v>
      </c>
      <c r="C1196" s="26">
        <v>805.0</v>
      </c>
      <c r="D1196" s="27">
        <v>0.0</v>
      </c>
      <c r="E1196" s="28" t="s">
        <v>4516</v>
      </c>
    </row>
    <row r="1197" hidden="1">
      <c r="A1197" s="31" t="s">
        <v>3246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8" t="s">
        <v>3247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8" t="s">
        <v>3248</v>
      </c>
      <c r="B1199" s="29">
        <v>23431.0</v>
      </c>
      <c r="C1199" s="59">
        <v>23431.0</v>
      </c>
      <c r="D1199" s="27">
        <v>0.0</v>
      </c>
      <c r="E1199" s="34"/>
    </row>
    <row r="1200" hidden="1">
      <c r="A1200" s="58" t="s">
        <v>3249</v>
      </c>
      <c r="B1200" s="29">
        <v>64982.0</v>
      </c>
      <c r="C1200" s="59">
        <v>64718.0</v>
      </c>
      <c r="D1200" s="27">
        <v>-264.0</v>
      </c>
      <c r="E1200" s="34"/>
    </row>
    <row r="1201" hidden="1">
      <c r="A1201" s="58" t="s">
        <v>3250</v>
      </c>
      <c r="B1201" s="29">
        <v>83402.0</v>
      </c>
      <c r="C1201" s="59">
        <v>83402.0</v>
      </c>
      <c r="D1201" s="27">
        <v>0.0</v>
      </c>
      <c r="E1201" s="34"/>
    </row>
    <row r="1202" hidden="1">
      <c r="A1202" s="58" t="s">
        <v>3252</v>
      </c>
      <c r="B1202" s="29">
        <v>598.0</v>
      </c>
      <c r="C1202" s="59">
        <v>598.0</v>
      </c>
      <c r="D1202" s="27">
        <v>0.0</v>
      </c>
      <c r="E1202" s="34"/>
    </row>
    <row r="1203" hidden="1">
      <c r="A1203" s="58" t="s">
        <v>3253</v>
      </c>
      <c r="B1203" s="29">
        <v>9459.0</v>
      </c>
      <c r="C1203" s="59">
        <v>9459.0</v>
      </c>
      <c r="D1203" s="27">
        <v>0.0</v>
      </c>
      <c r="E1203" s="34"/>
    </row>
    <row r="1204" hidden="1">
      <c r="A1204" s="35" t="s">
        <v>3254</v>
      </c>
      <c r="B1204" s="29">
        <v>290507.0</v>
      </c>
      <c r="C1204" s="59">
        <v>290243.0</v>
      </c>
      <c r="D1204" s="27">
        <v>-264.0</v>
      </c>
      <c r="E1204" s="34"/>
    </row>
    <row r="1205" hidden="1">
      <c r="A1205" s="36" t="s">
        <v>3255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3227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3229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4" t="s">
        <v>3230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5" t="s">
        <v>4446</v>
      </c>
      <c r="B1214" s="7"/>
      <c r="C1214" s="16"/>
      <c r="D1214" s="56" t="s">
        <v>4447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3231</v>
      </c>
      <c r="B1216" s="6"/>
      <c r="C1216" s="6"/>
      <c r="D1216" s="6"/>
      <c r="E1216" s="7"/>
    </row>
    <row r="1217" hidden="1">
      <c r="A1217" s="20" t="s">
        <v>3232</v>
      </c>
      <c r="B1217" s="21" t="s">
        <v>3233</v>
      </c>
      <c r="C1217" s="22" t="s">
        <v>3234</v>
      </c>
      <c r="D1217" s="21" t="s">
        <v>3235</v>
      </c>
      <c r="E1217" s="23" t="s">
        <v>13</v>
      </c>
    </row>
    <row r="1218" hidden="1">
      <c r="A1218" s="57" t="s">
        <v>3236</v>
      </c>
      <c r="B1218" s="25">
        <v>25868.0</v>
      </c>
      <c r="C1218" s="26">
        <v>30601.0</v>
      </c>
      <c r="D1218" s="27">
        <v>4733.0</v>
      </c>
      <c r="E1218" s="28" t="s">
        <v>4504</v>
      </c>
    </row>
    <row r="1219" hidden="1">
      <c r="A1219" s="57" t="s">
        <v>3237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7" t="s">
        <v>3238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7" t="s">
        <v>3239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3241</v>
      </c>
      <c r="B1222" s="29">
        <v>600.0</v>
      </c>
      <c r="C1222" s="26"/>
      <c r="D1222" s="27">
        <v>-600.0</v>
      </c>
      <c r="E1222" s="28"/>
    </row>
    <row r="1223" hidden="1">
      <c r="A1223" s="31" t="s">
        <v>3242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3244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3246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8" t="s">
        <v>3247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8" t="s">
        <v>3248</v>
      </c>
      <c r="B1227" s="29">
        <v>32770.0</v>
      </c>
      <c r="C1227" s="59">
        <v>32770.0</v>
      </c>
      <c r="D1227" s="27">
        <v>0.0</v>
      </c>
      <c r="E1227" s="34"/>
    </row>
    <row r="1228" hidden="1">
      <c r="A1228" s="58" t="s">
        <v>3249</v>
      </c>
      <c r="B1228" s="29">
        <v>69223.0</v>
      </c>
      <c r="C1228" s="59">
        <v>68686.0</v>
      </c>
      <c r="D1228" s="27">
        <v>-537.0</v>
      </c>
      <c r="E1228" s="34"/>
    </row>
    <row r="1229" hidden="1">
      <c r="A1229" s="58" t="s">
        <v>3250</v>
      </c>
      <c r="B1229" s="29">
        <v>103095.0</v>
      </c>
      <c r="C1229" s="59">
        <v>103095.0</v>
      </c>
      <c r="D1229" s="27">
        <v>0.0</v>
      </c>
      <c r="E1229" s="34"/>
    </row>
    <row r="1230" hidden="1">
      <c r="A1230" s="58" t="s">
        <v>3252</v>
      </c>
      <c r="B1230" s="29">
        <v>9088.0</v>
      </c>
      <c r="C1230" s="59">
        <v>9088.0</v>
      </c>
      <c r="D1230" s="27">
        <v>0.0</v>
      </c>
      <c r="E1230" s="34"/>
    </row>
    <row r="1231" hidden="1">
      <c r="A1231" s="58" t="s">
        <v>3253</v>
      </c>
      <c r="B1231" s="29">
        <v>9320.0</v>
      </c>
      <c r="C1231" s="59">
        <v>9320.0</v>
      </c>
      <c r="D1231" s="27">
        <v>0.0</v>
      </c>
      <c r="E1231" s="34"/>
    </row>
    <row r="1232" hidden="1">
      <c r="A1232" s="35" t="s">
        <v>3254</v>
      </c>
      <c r="B1232" s="29">
        <v>357135.5</v>
      </c>
      <c r="C1232" s="59">
        <v>356598.5</v>
      </c>
      <c r="D1232" s="27">
        <v>-537.0</v>
      </c>
      <c r="E1232" s="34"/>
    </row>
    <row r="1233" hidden="1">
      <c r="A1233" s="36" t="s">
        <v>3255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3227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3229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4" t="s">
        <v>3230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5" t="s">
        <v>4446</v>
      </c>
      <c r="B1242" s="7"/>
      <c r="C1242" s="16"/>
      <c r="D1242" s="56" t="s">
        <v>4447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3231</v>
      </c>
      <c r="B1244" s="6"/>
      <c r="C1244" s="6"/>
      <c r="D1244" s="6"/>
      <c r="E1244" s="7"/>
    </row>
    <row r="1245" hidden="1">
      <c r="A1245" s="20" t="s">
        <v>3232</v>
      </c>
      <c r="B1245" s="21" t="s">
        <v>3233</v>
      </c>
      <c r="C1245" s="22" t="s">
        <v>3234</v>
      </c>
      <c r="D1245" s="21" t="s">
        <v>3235</v>
      </c>
      <c r="E1245" s="23" t="s">
        <v>13</v>
      </c>
    </row>
    <row r="1246" hidden="1">
      <c r="A1246" s="57" t="s">
        <v>3236</v>
      </c>
      <c r="B1246" s="25">
        <v>35634.0</v>
      </c>
      <c r="C1246" s="26">
        <v>34834.0</v>
      </c>
      <c r="D1246" s="27">
        <v>-800.0</v>
      </c>
      <c r="E1246" s="28" t="s">
        <v>4517</v>
      </c>
    </row>
    <row r="1247" hidden="1">
      <c r="A1247" s="57" t="s">
        <v>3237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7" t="s">
        <v>3238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7" t="s">
        <v>3239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3241</v>
      </c>
      <c r="B1250" s="29">
        <v>120.0</v>
      </c>
      <c r="C1250" s="26"/>
      <c r="D1250" s="27">
        <v>-120.0</v>
      </c>
      <c r="E1250" s="28"/>
    </row>
    <row r="1251" hidden="1">
      <c r="A1251" s="31" t="s">
        <v>3242</v>
      </c>
      <c r="B1251" s="29">
        <v>0.0</v>
      </c>
      <c r="C1251" s="26"/>
      <c r="D1251" s="27">
        <v>0.0</v>
      </c>
      <c r="E1251" s="28"/>
    </row>
    <row r="1252" hidden="1">
      <c r="A1252" s="31" t="s">
        <v>3244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3246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8" t="s">
        <v>3247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8" t="s">
        <v>3248</v>
      </c>
      <c r="B1255" s="29">
        <v>27155.0</v>
      </c>
      <c r="C1255" s="59">
        <v>27155.0</v>
      </c>
      <c r="D1255" s="27">
        <v>0.0</v>
      </c>
      <c r="E1255" s="34"/>
    </row>
    <row r="1256" hidden="1">
      <c r="A1256" s="58" t="s">
        <v>3249</v>
      </c>
      <c r="B1256" s="29">
        <v>59181.0</v>
      </c>
      <c r="C1256" s="59">
        <v>59181.0</v>
      </c>
      <c r="D1256" s="27">
        <v>0.0</v>
      </c>
      <c r="E1256" s="34"/>
    </row>
    <row r="1257" hidden="1">
      <c r="A1257" s="58" t="s">
        <v>3250</v>
      </c>
      <c r="B1257" s="29">
        <v>85458.0</v>
      </c>
      <c r="C1257" s="59">
        <v>85458.0</v>
      </c>
      <c r="D1257" s="27">
        <v>0.0</v>
      </c>
      <c r="E1257" s="34"/>
    </row>
    <row r="1258" hidden="1">
      <c r="A1258" s="58" t="s">
        <v>3252</v>
      </c>
      <c r="B1258" s="29">
        <v>1577.0</v>
      </c>
      <c r="C1258" s="59">
        <v>1577.0</v>
      </c>
      <c r="D1258" s="27">
        <v>0.0</v>
      </c>
      <c r="E1258" s="34"/>
    </row>
    <row r="1259" hidden="1">
      <c r="A1259" s="58" t="s">
        <v>3253</v>
      </c>
      <c r="B1259" s="29">
        <v>8647.0</v>
      </c>
      <c r="C1259" s="59">
        <v>8373.0</v>
      </c>
      <c r="D1259" s="27">
        <v>-274.0</v>
      </c>
      <c r="E1259" s="34"/>
    </row>
    <row r="1260" hidden="1">
      <c r="A1260" s="35" t="s">
        <v>3254</v>
      </c>
      <c r="B1260" s="29">
        <v>326140.0</v>
      </c>
      <c r="C1260" s="59">
        <v>325866.0</v>
      </c>
      <c r="D1260" s="27">
        <v>-274.0</v>
      </c>
      <c r="E1260" s="34"/>
    </row>
    <row r="1261" hidden="1">
      <c r="A1261" s="36" t="s">
        <v>3255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3227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3229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4" t="s">
        <v>3230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5" t="s">
        <v>4446</v>
      </c>
      <c r="B1270" s="7"/>
      <c r="C1270" s="16"/>
      <c r="D1270" s="56" t="s">
        <v>4447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3231</v>
      </c>
      <c r="B1272" s="6"/>
      <c r="C1272" s="6"/>
      <c r="D1272" s="6"/>
      <c r="E1272" s="7"/>
    </row>
    <row r="1273" hidden="1">
      <c r="A1273" s="20" t="s">
        <v>3232</v>
      </c>
      <c r="B1273" s="21" t="s">
        <v>3233</v>
      </c>
      <c r="C1273" s="22" t="s">
        <v>3234</v>
      </c>
      <c r="D1273" s="21" t="s">
        <v>3235</v>
      </c>
      <c r="E1273" s="23" t="s">
        <v>13</v>
      </c>
    </row>
    <row r="1274" hidden="1">
      <c r="A1274" s="57" t="s">
        <v>3236</v>
      </c>
      <c r="B1274" s="25">
        <v>44383.0</v>
      </c>
      <c r="C1274" s="26">
        <v>44383.0</v>
      </c>
      <c r="D1274" s="27">
        <v>0.0</v>
      </c>
      <c r="E1274" s="28" t="s">
        <v>4518</v>
      </c>
    </row>
    <row r="1275" hidden="1">
      <c r="A1275" s="57" t="s">
        <v>3237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7" t="s">
        <v>3238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7" t="s">
        <v>3239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3241</v>
      </c>
      <c r="B1278" s="29">
        <v>0.0</v>
      </c>
      <c r="C1278" s="26"/>
      <c r="D1278" s="27">
        <v>0.0</v>
      </c>
      <c r="E1278" s="28"/>
    </row>
    <row r="1279" hidden="1">
      <c r="A1279" s="31" t="s">
        <v>3242</v>
      </c>
      <c r="B1279" s="29">
        <v>0.0</v>
      </c>
      <c r="C1279" s="26"/>
      <c r="D1279" s="27">
        <v>0.0</v>
      </c>
      <c r="E1279" s="28"/>
    </row>
    <row r="1280" hidden="1">
      <c r="A1280" s="31" t="s">
        <v>3244</v>
      </c>
      <c r="B1280" s="29">
        <v>0.0</v>
      </c>
      <c r="C1280" s="26"/>
      <c r="D1280" s="27">
        <v>0.0</v>
      </c>
      <c r="E1280" s="28"/>
    </row>
    <row r="1281" hidden="1">
      <c r="A1281" s="31" t="s">
        <v>3246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8" t="s">
        <v>3247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8" t="s">
        <v>3248</v>
      </c>
      <c r="B1283" s="29">
        <v>33950.0</v>
      </c>
      <c r="C1283" s="59">
        <v>33950.0</v>
      </c>
      <c r="D1283" s="27">
        <v>0.0</v>
      </c>
      <c r="E1283" s="34"/>
    </row>
    <row r="1284" hidden="1">
      <c r="A1284" s="58" t="s">
        <v>3249</v>
      </c>
      <c r="B1284" s="29">
        <v>68667.0</v>
      </c>
      <c r="C1284" s="59">
        <v>68403.0</v>
      </c>
      <c r="D1284" s="27">
        <v>-264.0</v>
      </c>
      <c r="E1284" s="34"/>
    </row>
    <row r="1285" hidden="1">
      <c r="A1285" s="58" t="s">
        <v>3250</v>
      </c>
      <c r="B1285" s="29">
        <v>91262.0</v>
      </c>
      <c r="C1285" s="59">
        <v>91262.0</v>
      </c>
      <c r="D1285" s="27">
        <v>0.0</v>
      </c>
      <c r="E1285" s="34"/>
    </row>
    <row r="1286" hidden="1">
      <c r="A1286" s="58" t="s">
        <v>3252</v>
      </c>
      <c r="B1286" s="29">
        <v>2226.0</v>
      </c>
      <c r="C1286" s="59">
        <v>2226.0</v>
      </c>
      <c r="D1286" s="27">
        <v>0.0</v>
      </c>
      <c r="E1286" s="34"/>
    </row>
    <row r="1287" hidden="1">
      <c r="A1287" s="58" t="s">
        <v>3253</v>
      </c>
      <c r="B1287" s="29">
        <v>17925.0</v>
      </c>
      <c r="C1287" s="59">
        <v>17925.0</v>
      </c>
      <c r="D1287" s="27">
        <v>0.0</v>
      </c>
      <c r="E1287" s="34"/>
    </row>
    <row r="1288" hidden="1">
      <c r="A1288" s="35" t="s">
        <v>3254</v>
      </c>
      <c r="B1288" s="29">
        <v>363158.9000000001</v>
      </c>
      <c r="C1288" s="59">
        <v>362894.90000000014</v>
      </c>
      <c r="D1288" s="27">
        <v>-263.9999999999418</v>
      </c>
      <c r="E1288" s="34"/>
    </row>
    <row r="1289" hidden="1">
      <c r="A1289" s="36" t="s">
        <v>3255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3227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3229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4" t="s">
        <v>3230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5" t="s">
        <v>4446</v>
      </c>
      <c r="B1298" s="7"/>
      <c r="C1298" s="16"/>
      <c r="D1298" s="56" t="s">
        <v>4449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3231</v>
      </c>
      <c r="B1300" s="6"/>
      <c r="C1300" s="6"/>
      <c r="D1300" s="6"/>
      <c r="E1300" s="7"/>
    </row>
    <row r="1301" hidden="1">
      <c r="A1301" s="20" t="s">
        <v>3232</v>
      </c>
      <c r="B1301" s="21" t="s">
        <v>3233</v>
      </c>
      <c r="C1301" s="22" t="s">
        <v>3234</v>
      </c>
      <c r="D1301" s="21" t="s">
        <v>3235</v>
      </c>
      <c r="E1301" s="23" t="s">
        <v>13</v>
      </c>
    </row>
    <row r="1302" hidden="1">
      <c r="A1302" s="57" t="s">
        <v>3236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7" t="s">
        <v>3237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7" t="s">
        <v>3238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7" t="s">
        <v>3239</v>
      </c>
      <c r="B1305" s="29">
        <v>0.0</v>
      </c>
      <c r="C1305" s="26"/>
      <c r="D1305" s="27">
        <v>0.0</v>
      </c>
      <c r="E1305" s="28"/>
    </row>
    <row r="1306" hidden="1">
      <c r="A1306" s="31" t="s">
        <v>3241</v>
      </c>
      <c r="B1306" s="29">
        <v>280.0</v>
      </c>
      <c r="C1306" s="26"/>
      <c r="D1306" s="27">
        <v>-280.0</v>
      </c>
      <c r="E1306" s="28"/>
    </row>
    <row r="1307" hidden="1">
      <c r="A1307" s="31" t="s">
        <v>3242</v>
      </c>
      <c r="B1307" s="29">
        <v>0.0</v>
      </c>
      <c r="C1307" s="26"/>
      <c r="D1307" s="27">
        <v>0.0</v>
      </c>
      <c r="E1307" s="28"/>
    </row>
    <row r="1308" hidden="1">
      <c r="A1308" s="31" t="s">
        <v>3244</v>
      </c>
      <c r="B1308" s="29">
        <v>0.0</v>
      </c>
      <c r="C1308" s="26"/>
      <c r="D1308" s="27">
        <v>0.0</v>
      </c>
      <c r="E1308" s="28"/>
    </row>
    <row r="1309" hidden="1">
      <c r="A1309" s="31" t="s">
        <v>3246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8" t="s">
        <v>3247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8" t="s">
        <v>3248</v>
      </c>
      <c r="B1311" s="29">
        <v>9475.0</v>
      </c>
      <c r="C1311" s="59">
        <v>9475.0</v>
      </c>
      <c r="D1311" s="27">
        <v>0.0</v>
      </c>
      <c r="E1311" s="34"/>
    </row>
    <row r="1312" hidden="1">
      <c r="A1312" s="58" t="s">
        <v>3249</v>
      </c>
      <c r="B1312" s="29">
        <v>20977.0</v>
      </c>
      <c r="C1312" s="59">
        <v>20977.0</v>
      </c>
      <c r="D1312" s="27">
        <v>0.0</v>
      </c>
      <c r="E1312" s="34"/>
    </row>
    <row r="1313" hidden="1">
      <c r="A1313" s="58" t="s">
        <v>3250</v>
      </c>
      <c r="B1313" s="29">
        <v>33570.0</v>
      </c>
      <c r="C1313" s="59">
        <v>33570.0</v>
      </c>
      <c r="D1313" s="27">
        <v>0.0</v>
      </c>
      <c r="E1313" s="34"/>
    </row>
    <row r="1314" hidden="1">
      <c r="A1314" s="58" t="s">
        <v>3252</v>
      </c>
      <c r="B1314" s="29">
        <v>503.0</v>
      </c>
      <c r="C1314" s="59">
        <v>503.0</v>
      </c>
      <c r="D1314" s="27">
        <v>0.0</v>
      </c>
      <c r="E1314" s="34"/>
    </row>
    <row r="1315" hidden="1">
      <c r="A1315" s="58" t="s">
        <v>3253</v>
      </c>
      <c r="B1315" s="29">
        <v>3319.0</v>
      </c>
      <c r="C1315" s="59">
        <v>3319.0</v>
      </c>
      <c r="D1315" s="27">
        <v>0.0</v>
      </c>
      <c r="E1315" s="34"/>
    </row>
    <row r="1316" hidden="1">
      <c r="A1316" s="35" t="s">
        <v>3254</v>
      </c>
      <c r="B1316" s="29">
        <v>111005.5</v>
      </c>
      <c r="C1316" s="59">
        <v>111005.5</v>
      </c>
      <c r="D1316" s="27">
        <v>0.0</v>
      </c>
      <c r="E1316" s="34"/>
    </row>
    <row r="1317" hidden="1">
      <c r="A1317" s="36" t="s">
        <v>3255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3227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3229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4" t="s">
        <v>3230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5" t="s">
        <v>4461</v>
      </c>
      <c r="B1326" s="7"/>
      <c r="C1326" s="16"/>
      <c r="D1326" s="56" t="s">
        <v>4447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3231</v>
      </c>
      <c r="B1328" s="6"/>
      <c r="C1328" s="6"/>
      <c r="D1328" s="6"/>
      <c r="E1328" s="7"/>
    </row>
    <row r="1329" hidden="1">
      <c r="A1329" s="20" t="s">
        <v>3232</v>
      </c>
      <c r="B1329" s="21" t="s">
        <v>3233</v>
      </c>
      <c r="C1329" s="22" t="s">
        <v>3234</v>
      </c>
      <c r="D1329" s="21" t="s">
        <v>3235</v>
      </c>
      <c r="E1329" s="23" t="s">
        <v>13</v>
      </c>
    </row>
    <row r="1330" hidden="1">
      <c r="A1330" s="57" t="s">
        <v>3236</v>
      </c>
      <c r="B1330" s="25">
        <v>22819.0</v>
      </c>
      <c r="C1330" s="26">
        <v>22819.0</v>
      </c>
      <c r="D1330" s="27">
        <v>0.0</v>
      </c>
      <c r="E1330" s="28" t="s">
        <v>4515</v>
      </c>
    </row>
    <row r="1331" hidden="1">
      <c r="A1331" s="57" t="s">
        <v>3237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7" t="s">
        <v>3238</v>
      </c>
      <c r="B1332" s="29">
        <v>0.0</v>
      </c>
      <c r="C1332" s="26"/>
      <c r="D1332" s="27">
        <v>0.0</v>
      </c>
      <c r="E1332" s="28"/>
    </row>
    <row r="1333" hidden="1">
      <c r="A1333" s="57" t="s">
        <v>3239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3241</v>
      </c>
      <c r="B1334" s="29">
        <v>0.0</v>
      </c>
      <c r="C1334" s="26"/>
      <c r="D1334" s="27">
        <v>0.0</v>
      </c>
      <c r="E1334" s="28"/>
    </row>
    <row r="1335" hidden="1">
      <c r="A1335" s="31" t="s">
        <v>3242</v>
      </c>
      <c r="B1335" s="29">
        <v>0.0</v>
      </c>
      <c r="C1335" s="26"/>
      <c r="D1335" s="27">
        <v>0.0</v>
      </c>
      <c r="E1335" s="28"/>
    </row>
    <row r="1336" hidden="1">
      <c r="A1336" s="31" t="s">
        <v>3244</v>
      </c>
      <c r="B1336" s="29">
        <v>1120.0</v>
      </c>
      <c r="C1336" s="26">
        <v>1120.0</v>
      </c>
      <c r="D1336" s="27">
        <v>0.0</v>
      </c>
      <c r="E1336" s="28" t="s">
        <v>4519</v>
      </c>
    </row>
    <row r="1337" hidden="1">
      <c r="A1337" s="31" t="s">
        <v>3246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8" t="s">
        <v>3247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8" t="s">
        <v>3248</v>
      </c>
      <c r="B1339" s="29">
        <v>18362.0</v>
      </c>
      <c r="C1339" s="59">
        <v>18362.0</v>
      </c>
      <c r="D1339" s="27">
        <v>0.0</v>
      </c>
      <c r="E1339" s="34"/>
    </row>
    <row r="1340" hidden="1">
      <c r="A1340" s="58" t="s">
        <v>3249</v>
      </c>
      <c r="B1340" s="29">
        <v>29940.0</v>
      </c>
      <c r="C1340" s="59">
        <v>29940.0</v>
      </c>
      <c r="D1340" s="27">
        <v>0.0</v>
      </c>
      <c r="E1340" s="34"/>
    </row>
    <row r="1341" hidden="1">
      <c r="A1341" s="58" t="s">
        <v>3250</v>
      </c>
      <c r="B1341" s="29">
        <v>52867.0</v>
      </c>
      <c r="C1341" s="59">
        <v>52867.0</v>
      </c>
      <c r="D1341" s="27">
        <v>0.0</v>
      </c>
      <c r="E1341" s="34"/>
    </row>
    <row r="1342" hidden="1">
      <c r="A1342" s="58" t="s">
        <v>3252</v>
      </c>
      <c r="B1342" s="29">
        <v>1503.0</v>
      </c>
      <c r="C1342" s="59">
        <v>1503.0</v>
      </c>
      <c r="D1342" s="27">
        <v>0.0</v>
      </c>
      <c r="E1342" s="34"/>
    </row>
    <row r="1343" hidden="1">
      <c r="A1343" s="58" t="s">
        <v>3253</v>
      </c>
      <c r="B1343" s="29">
        <v>7175.0</v>
      </c>
      <c r="C1343" s="59">
        <v>7175.0</v>
      </c>
      <c r="D1343" s="27">
        <v>0.0</v>
      </c>
      <c r="E1343" s="34"/>
    </row>
    <row r="1344" hidden="1">
      <c r="A1344" s="35" t="s">
        <v>3254</v>
      </c>
      <c r="B1344" s="29">
        <v>198654.0</v>
      </c>
      <c r="C1344" s="59">
        <v>198654.0</v>
      </c>
      <c r="D1344" s="27">
        <v>0.0</v>
      </c>
      <c r="E1344" s="34"/>
    </row>
    <row r="1345" hidden="1">
      <c r="A1345" s="36" t="s">
        <v>3255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3227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3229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4" t="s">
        <v>3230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5" t="s">
        <v>4446</v>
      </c>
      <c r="B1354" s="7"/>
      <c r="C1354" s="16"/>
      <c r="D1354" s="56" t="s">
        <v>4447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3231</v>
      </c>
      <c r="B1356" s="6"/>
      <c r="C1356" s="6"/>
      <c r="D1356" s="6"/>
      <c r="E1356" s="7"/>
    </row>
    <row r="1357" hidden="1">
      <c r="A1357" s="20" t="s">
        <v>3232</v>
      </c>
      <c r="B1357" s="21" t="s">
        <v>3233</v>
      </c>
      <c r="C1357" s="22" t="s">
        <v>3234</v>
      </c>
      <c r="D1357" s="21" t="s">
        <v>3235</v>
      </c>
      <c r="E1357" s="23" t="s">
        <v>13</v>
      </c>
    </row>
    <row r="1358" hidden="1">
      <c r="A1358" s="57" t="s">
        <v>3236</v>
      </c>
      <c r="B1358" s="25">
        <v>34368.0</v>
      </c>
      <c r="C1358" s="26">
        <v>33168.0</v>
      </c>
      <c r="D1358" s="27">
        <v>-1200.0</v>
      </c>
      <c r="E1358" s="28" t="s">
        <v>4520</v>
      </c>
    </row>
    <row r="1359" hidden="1">
      <c r="A1359" s="57" t="s">
        <v>3237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7" t="s">
        <v>3238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7" t="s">
        <v>3239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3241</v>
      </c>
      <c r="B1362" s="29">
        <v>416.0</v>
      </c>
      <c r="C1362" s="26">
        <v>416.0</v>
      </c>
      <c r="D1362" s="27">
        <v>0.0</v>
      </c>
      <c r="E1362" s="28" t="s">
        <v>4521</v>
      </c>
    </row>
    <row r="1363" hidden="1">
      <c r="A1363" s="31" t="s">
        <v>3242</v>
      </c>
      <c r="B1363" s="29">
        <v>0.0</v>
      </c>
      <c r="C1363" s="26"/>
      <c r="D1363" s="27">
        <v>0.0</v>
      </c>
      <c r="E1363" s="28"/>
    </row>
    <row r="1364" hidden="1">
      <c r="A1364" s="31" t="s">
        <v>3244</v>
      </c>
      <c r="B1364" s="29">
        <v>1173.0</v>
      </c>
      <c r="C1364" s="26">
        <v>1173.0</v>
      </c>
      <c r="D1364" s="27">
        <v>0.0</v>
      </c>
      <c r="E1364" s="28" t="s">
        <v>4522</v>
      </c>
    </row>
    <row r="1365" hidden="1">
      <c r="A1365" s="31" t="s">
        <v>3246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8" t="s">
        <v>3247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8" t="s">
        <v>3248</v>
      </c>
      <c r="B1367" s="29">
        <v>37004.0</v>
      </c>
      <c r="C1367" s="59">
        <v>37004.0</v>
      </c>
      <c r="D1367" s="27">
        <v>0.0</v>
      </c>
      <c r="E1367" s="34"/>
    </row>
    <row r="1368" hidden="1">
      <c r="A1368" s="58" t="s">
        <v>3249</v>
      </c>
      <c r="B1368" s="29">
        <v>64937.0</v>
      </c>
      <c r="C1368" s="59">
        <v>64937.0</v>
      </c>
      <c r="D1368" s="27">
        <v>0.0</v>
      </c>
      <c r="E1368" s="34"/>
    </row>
    <row r="1369" hidden="1">
      <c r="A1369" s="58" t="s">
        <v>3250</v>
      </c>
      <c r="B1369" s="29">
        <v>97043.0</v>
      </c>
      <c r="C1369" s="59">
        <v>97381.0</v>
      </c>
      <c r="D1369" s="27">
        <v>338.0</v>
      </c>
      <c r="E1369" s="34"/>
    </row>
    <row r="1370" hidden="1">
      <c r="A1370" s="58" t="s">
        <v>3252</v>
      </c>
      <c r="B1370" s="29">
        <v>2280.0</v>
      </c>
      <c r="C1370" s="59">
        <v>2280.0</v>
      </c>
      <c r="D1370" s="27">
        <v>0.0</v>
      </c>
      <c r="E1370" s="34"/>
    </row>
    <row r="1371" hidden="1">
      <c r="A1371" s="58" t="s">
        <v>3253</v>
      </c>
      <c r="B1371" s="29">
        <v>13662.0</v>
      </c>
      <c r="C1371" s="59">
        <v>13662.0</v>
      </c>
      <c r="D1371" s="27">
        <v>0.0</v>
      </c>
      <c r="E1371" s="34"/>
    </row>
    <row r="1372" hidden="1">
      <c r="A1372" s="35" t="s">
        <v>3254</v>
      </c>
      <c r="B1372" s="29">
        <v>342967.5</v>
      </c>
      <c r="C1372" s="59">
        <v>343305.5</v>
      </c>
      <c r="D1372" s="27">
        <v>338.0</v>
      </c>
      <c r="E1372" s="34"/>
    </row>
    <row r="1373" hidden="1">
      <c r="A1373" s="36" t="s">
        <v>3255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3227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3229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4" t="s">
        <v>3230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5" t="s">
        <v>4446</v>
      </c>
      <c r="B1382" s="7"/>
      <c r="C1382" s="16"/>
      <c r="D1382" s="56" t="s">
        <v>4447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3231</v>
      </c>
      <c r="B1384" s="6"/>
      <c r="C1384" s="6"/>
      <c r="D1384" s="6"/>
      <c r="E1384" s="7"/>
    </row>
    <row r="1385" hidden="1">
      <c r="A1385" s="20" t="s">
        <v>3232</v>
      </c>
      <c r="B1385" s="21" t="s">
        <v>3233</v>
      </c>
      <c r="C1385" s="22" t="s">
        <v>3234</v>
      </c>
      <c r="D1385" s="21" t="s">
        <v>3235</v>
      </c>
      <c r="E1385" s="23" t="s">
        <v>13</v>
      </c>
    </row>
    <row r="1386" hidden="1">
      <c r="A1386" s="57" t="s">
        <v>3236</v>
      </c>
      <c r="B1386" s="25">
        <v>36188.0</v>
      </c>
      <c r="C1386" s="26">
        <v>37428.0</v>
      </c>
      <c r="D1386" s="27">
        <v>1240.0</v>
      </c>
      <c r="E1386" s="28" t="s">
        <v>4523</v>
      </c>
    </row>
    <row r="1387" hidden="1">
      <c r="A1387" s="57" t="s">
        <v>3237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7" t="s">
        <v>3238</v>
      </c>
      <c r="B1388" s="29">
        <v>0.0</v>
      </c>
      <c r="C1388" s="26"/>
      <c r="D1388" s="27">
        <v>0.0</v>
      </c>
      <c r="E1388" s="28"/>
    </row>
    <row r="1389" hidden="1">
      <c r="A1389" s="57" t="s">
        <v>3239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3241</v>
      </c>
      <c r="B1390" s="29">
        <v>0.0</v>
      </c>
      <c r="C1390" s="26"/>
      <c r="D1390" s="27">
        <v>0.0</v>
      </c>
      <c r="E1390" s="28"/>
    </row>
    <row r="1391" hidden="1">
      <c r="A1391" s="31" t="s">
        <v>3242</v>
      </c>
      <c r="B1391" s="29">
        <v>90.0</v>
      </c>
      <c r="C1391" s="26">
        <v>90.0</v>
      </c>
      <c r="D1391" s="27">
        <v>0.0</v>
      </c>
      <c r="E1391" s="28" t="s">
        <v>4524</v>
      </c>
    </row>
    <row r="1392" hidden="1">
      <c r="A1392" s="31" t="s">
        <v>3244</v>
      </c>
      <c r="B1392" s="29">
        <v>2074.0</v>
      </c>
      <c r="C1392" s="26">
        <v>2074.0</v>
      </c>
      <c r="D1392" s="27">
        <v>0.0</v>
      </c>
      <c r="E1392" s="28" t="s">
        <v>4525</v>
      </c>
    </row>
    <row r="1393" hidden="1">
      <c r="A1393" s="31" t="s">
        <v>3246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8" t="s">
        <v>3247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8" t="s">
        <v>3248</v>
      </c>
      <c r="B1395" s="29">
        <v>37311.0</v>
      </c>
      <c r="C1395" s="59">
        <v>37311.0</v>
      </c>
      <c r="D1395" s="27">
        <v>0.0</v>
      </c>
      <c r="E1395" s="34"/>
    </row>
    <row r="1396" hidden="1">
      <c r="A1396" s="58" t="s">
        <v>3249</v>
      </c>
      <c r="B1396" s="29">
        <v>61086.0</v>
      </c>
      <c r="C1396" s="59">
        <v>61086.0</v>
      </c>
      <c r="D1396" s="27">
        <v>0.0</v>
      </c>
      <c r="E1396" s="34"/>
    </row>
    <row r="1397" hidden="1">
      <c r="A1397" s="58" t="s">
        <v>3250</v>
      </c>
      <c r="B1397" s="29">
        <v>100575.0</v>
      </c>
      <c r="C1397" s="59">
        <v>100575.0</v>
      </c>
      <c r="D1397" s="27">
        <v>0.0</v>
      </c>
      <c r="E1397" s="34"/>
    </row>
    <row r="1398" hidden="1">
      <c r="A1398" s="58" t="s">
        <v>3252</v>
      </c>
      <c r="B1398" s="29">
        <v>1297.0</v>
      </c>
      <c r="C1398" s="59">
        <v>1297.0</v>
      </c>
      <c r="D1398" s="27">
        <v>0.0</v>
      </c>
      <c r="E1398" s="34"/>
    </row>
    <row r="1399" hidden="1">
      <c r="A1399" s="58" t="s">
        <v>3253</v>
      </c>
      <c r="B1399" s="29">
        <v>14194.0</v>
      </c>
      <c r="C1399" s="59">
        <v>13815.0</v>
      </c>
      <c r="D1399" s="27">
        <v>-379.0</v>
      </c>
      <c r="E1399" s="34"/>
    </row>
    <row r="1400" hidden="1">
      <c r="A1400" s="35" t="s">
        <v>3254</v>
      </c>
      <c r="B1400" s="29">
        <v>347648.0</v>
      </c>
      <c r="C1400" s="59">
        <v>347269.0</v>
      </c>
      <c r="D1400" s="27">
        <v>-379.0</v>
      </c>
      <c r="E1400" s="34"/>
    </row>
    <row r="1401" hidden="1">
      <c r="A1401" s="36" t="s">
        <v>3255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3227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3229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4" t="s">
        <v>3230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5" t="s">
        <v>4446</v>
      </c>
      <c r="B1410" s="7"/>
      <c r="C1410" s="16"/>
      <c r="D1410" s="56" t="s">
        <v>4447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3231</v>
      </c>
      <c r="B1412" s="6"/>
      <c r="C1412" s="6"/>
      <c r="D1412" s="6"/>
      <c r="E1412" s="7"/>
    </row>
    <row r="1413" hidden="1">
      <c r="A1413" s="20" t="s">
        <v>3232</v>
      </c>
      <c r="B1413" s="21" t="s">
        <v>3233</v>
      </c>
      <c r="C1413" s="22" t="s">
        <v>3234</v>
      </c>
      <c r="D1413" s="21" t="s">
        <v>3235</v>
      </c>
      <c r="E1413" s="23" t="s">
        <v>13</v>
      </c>
    </row>
    <row r="1414" hidden="1">
      <c r="A1414" s="57" t="s">
        <v>3236</v>
      </c>
      <c r="B1414" s="25">
        <v>30208.0</v>
      </c>
      <c r="C1414" s="26">
        <v>30206.0</v>
      </c>
      <c r="D1414" s="27">
        <v>-2.0</v>
      </c>
      <c r="E1414" s="28" t="s">
        <v>4526</v>
      </c>
    </row>
    <row r="1415" hidden="1">
      <c r="A1415" s="57" t="s">
        <v>3237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7" t="s">
        <v>3238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7" t="s">
        <v>3239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3241</v>
      </c>
      <c r="B1418" s="29">
        <v>0.0</v>
      </c>
      <c r="C1418" s="26"/>
      <c r="D1418" s="27">
        <v>0.0</v>
      </c>
      <c r="E1418" s="28"/>
    </row>
    <row r="1419" hidden="1">
      <c r="A1419" s="31" t="s">
        <v>3242</v>
      </c>
      <c r="B1419" s="29">
        <v>120.0</v>
      </c>
      <c r="C1419" s="26">
        <v>120.0</v>
      </c>
      <c r="D1419" s="27">
        <v>0.0</v>
      </c>
      <c r="E1419" s="28" t="s">
        <v>4527</v>
      </c>
    </row>
    <row r="1420" hidden="1">
      <c r="A1420" s="31" t="s">
        <v>3244</v>
      </c>
      <c r="B1420" s="29">
        <v>0.0</v>
      </c>
      <c r="C1420" s="26"/>
      <c r="D1420" s="27">
        <v>0.0</v>
      </c>
      <c r="E1420" s="28"/>
    </row>
    <row r="1421" hidden="1">
      <c r="A1421" s="31" t="s">
        <v>3246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8" t="s">
        <v>3247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8" t="s">
        <v>3248</v>
      </c>
      <c r="B1423" s="29">
        <v>31153.0</v>
      </c>
      <c r="C1423" s="59">
        <v>31153.0</v>
      </c>
      <c r="D1423" s="27">
        <v>0.0</v>
      </c>
      <c r="E1423" s="34"/>
    </row>
    <row r="1424" hidden="1">
      <c r="A1424" s="58" t="s">
        <v>3249</v>
      </c>
      <c r="B1424" s="29">
        <v>68423.0</v>
      </c>
      <c r="C1424" s="59">
        <v>68094.0</v>
      </c>
      <c r="D1424" s="27">
        <v>-329.0</v>
      </c>
      <c r="E1424" s="34"/>
    </row>
    <row r="1425" hidden="1">
      <c r="A1425" s="58" t="s">
        <v>3250</v>
      </c>
      <c r="B1425" s="29">
        <v>96734.0</v>
      </c>
      <c r="C1425" s="59">
        <v>96734.0</v>
      </c>
      <c r="D1425" s="27">
        <v>0.0</v>
      </c>
      <c r="E1425" s="34"/>
    </row>
    <row r="1426" hidden="1">
      <c r="A1426" s="58" t="s">
        <v>3252</v>
      </c>
      <c r="B1426" s="29">
        <v>3536.0</v>
      </c>
      <c r="C1426" s="59">
        <v>3536.0</v>
      </c>
      <c r="D1426" s="27">
        <v>0.0</v>
      </c>
      <c r="E1426" s="34"/>
    </row>
    <row r="1427" hidden="1">
      <c r="A1427" s="58" t="s">
        <v>3253</v>
      </c>
      <c r="B1427" s="29">
        <v>9831.0</v>
      </c>
      <c r="C1427" s="59">
        <v>9831.0</v>
      </c>
      <c r="D1427" s="27">
        <v>0.0</v>
      </c>
      <c r="E1427" s="34"/>
    </row>
    <row r="1428" hidden="1">
      <c r="A1428" s="35" t="s">
        <v>3254</v>
      </c>
      <c r="B1428" s="29">
        <v>334155.0</v>
      </c>
      <c r="C1428" s="59">
        <v>333826.0</v>
      </c>
      <c r="D1428" s="27">
        <v>-329.0</v>
      </c>
      <c r="E1428" s="34"/>
    </row>
    <row r="1429" hidden="1">
      <c r="A1429" s="36" t="s">
        <v>3255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3227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3229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4" t="s">
        <v>3230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5" t="s">
        <v>4446</v>
      </c>
      <c r="B1438" s="7"/>
      <c r="C1438" s="16"/>
      <c r="D1438" s="56" t="s">
        <v>4455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3231</v>
      </c>
      <c r="B1440" s="6"/>
      <c r="C1440" s="6"/>
      <c r="D1440" s="6"/>
      <c r="E1440" s="7"/>
    </row>
    <row r="1441" hidden="1">
      <c r="A1441" s="20" t="s">
        <v>3232</v>
      </c>
      <c r="B1441" s="21" t="s">
        <v>3233</v>
      </c>
      <c r="C1441" s="22" t="s">
        <v>3234</v>
      </c>
      <c r="D1441" s="21" t="s">
        <v>3235</v>
      </c>
      <c r="E1441" s="23" t="s">
        <v>13</v>
      </c>
    </row>
    <row r="1442" hidden="1">
      <c r="A1442" s="57" t="s">
        <v>3236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7" t="s">
        <v>3237</v>
      </c>
      <c r="B1443" s="29">
        <v>25678.0</v>
      </c>
      <c r="C1443" s="26">
        <v>24567.0</v>
      </c>
      <c r="D1443" s="27">
        <v>-1111.0</v>
      </c>
      <c r="E1443" s="28" t="s">
        <v>4528</v>
      </c>
    </row>
    <row r="1444" hidden="1">
      <c r="A1444" s="57" t="s">
        <v>3238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7" t="s">
        <v>3239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3241</v>
      </c>
      <c r="B1446" s="29">
        <v>79.0</v>
      </c>
      <c r="C1446" s="26">
        <v>79.0</v>
      </c>
      <c r="D1446" s="27">
        <v>0.0</v>
      </c>
      <c r="E1446" s="28" t="s">
        <v>4529</v>
      </c>
    </row>
    <row r="1447" hidden="1">
      <c r="A1447" s="31" t="s">
        <v>3242</v>
      </c>
      <c r="B1447" s="29">
        <v>110.0</v>
      </c>
      <c r="C1447" s="26">
        <v>110.0</v>
      </c>
      <c r="D1447" s="27">
        <v>0.0</v>
      </c>
      <c r="E1447" s="28" t="s">
        <v>4524</v>
      </c>
    </row>
    <row r="1448" hidden="1">
      <c r="A1448" s="31" t="s">
        <v>3244</v>
      </c>
      <c r="B1448" s="29">
        <v>2299.0</v>
      </c>
      <c r="C1448" s="26">
        <v>2297.0</v>
      </c>
      <c r="D1448" s="27">
        <v>-2.0</v>
      </c>
      <c r="E1448" s="28" t="s">
        <v>4530</v>
      </c>
    </row>
    <row r="1449" hidden="1">
      <c r="A1449" s="31" t="s">
        <v>3246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8" t="s">
        <v>3247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8" t="s">
        <v>3248</v>
      </c>
      <c r="B1451" s="29">
        <v>22770.0</v>
      </c>
      <c r="C1451" s="59">
        <v>22770.0</v>
      </c>
      <c r="D1451" s="27">
        <v>0.0</v>
      </c>
      <c r="E1451" s="34"/>
    </row>
    <row r="1452" hidden="1">
      <c r="A1452" s="58" t="s">
        <v>3249</v>
      </c>
      <c r="B1452" s="29">
        <v>59724.0</v>
      </c>
      <c r="C1452" s="59">
        <v>59724.0</v>
      </c>
      <c r="D1452" s="27">
        <v>0.0</v>
      </c>
      <c r="E1452" s="34"/>
    </row>
    <row r="1453" hidden="1">
      <c r="A1453" s="58" t="s">
        <v>3250</v>
      </c>
      <c r="B1453" s="29">
        <v>85120.0</v>
      </c>
      <c r="C1453" s="59">
        <v>85120.0</v>
      </c>
      <c r="D1453" s="27">
        <v>0.0</v>
      </c>
      <c r="E1453" s="34"/>
    </row>
    <row r="1454" hidden="1">
      <c r="A1454" s="58" t="s">
        <v>3252</v>
      </c>
      <c r="B1454" s="29">
        <v>2163.0</v>
      </c>
      <c r="C1454" s="59">
        <v>2163.0</v>
      </c>
      <c r="D1454" s="27">
        <v>0.0</v>
      </c>
      <c r="E1454" s="34"/>
    </row>
    <row r="1455" hidden="1">
      <c r="A1455" s="58" t="s">
        <v>3253</v>
      </c>
      <c r="B1455" s="29">
        <v>7842.0</v>
      </c>
      <c r="C1455" s="59">
        <v>7478.0</v>
      </c>
      <c r="D1455" s="27">
        <v>-364.0</v>
      </c>
      <c r="E1455" s="34"/>
    </row>
    <row r="1456" hidden="1">
      <c r="A1456" s="35" t="s">
        <v>3254</v>
      </c>
      <c r="B1456" s="29">
        <v>291171.0</v>
      </c>
      <c r="C1456" s="59">
        <v>290807.0</v>
      </c>
      <c r="D1456" s="27">
        <v>-364.0</v>
      </c>
      <c r="E1456" s="34"/>
    </row>
    <row r="1457" hidden="1">
      <c r="A1457" s="36" t="s">
        <v>3255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3227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3229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4" t="s">
        <v>3230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5" t="s">
        <v>4447</v>
      </c>
      <c r="B1466" s="7"/>
      <c r="C1466" s="16"/>
      <c r="D1466" s="56" t="s">
        <v>4447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3231</v>
      </c>
      <c r="B1468" s="6"/>
      <c r="C1468" s="6"/>
      <c r="D1468" s="6"/>
      <c r="E1468" s="7"/>
    </row>
    <row r="1469" hidden="1">
      <c r="A1469" s="20" t="s">
        <v>3232</v>
      </c>
      <c r="B1469" s="21" t="s">
        <v>3233</v>
      </c>
      <c r="C1469" s="22" t="s">
        <v>3234</v>
      </c>
      <c r="D1469" s="21" t="s">
        <v>3235</v>
      </c>
      <c r="E1469" s="23" t="s">
        <v>13</v>
      </c>
    </row>
    <row r="1470" hidden="1">
      <c r="A1470" s="57" t="s">
        <v>3236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7" t="s">
        <v>3237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7" t="s">
        <v>3238</v>
      </c>
      <c r="B1472" s="29">
        <v>0.0</v>
      </c>
      <c r="C1472" s="26"/>
      <c r="D1472" s="27">
        <v>0.0</v>
      </c>
      <c r="E1472" s="28"/>
    </row>
    <row r="1473" hidden="1">
      <c r="A1473" s="57" t="s">
        <v>3239</v>
      </c>
      <c r="B1473" s="29">
        <v>0.0</v>
      </c>
      <c r="C1473" s="26"/>
      <c r="D1473" s="27">
        <v>0.0</v>
      </c>
      <c r="E1473" s="28"/>
    </row>
    <row r="1474" hidden="1">
      <c r="A1474" s="31" t="s">
        <v>3241</v>
      </c>
      <c r="B1474" s="29">
        <v>0.0</v>
      </c>
      <c r="C1474" s="26"/>
      <c r="D1474" s="27">
        <v>0.0</v>
      </c>
      <c r="E1474" s="28"/>
    </row>
    <row r="1475" hidden="1">
      <c r="A1475" s="31" t="s">
        <v>3242</v>
      </c>
      <c r="B1475" s="29">
        <v>0.0</v>
      </c>
      <c r="C1475" s="26"/>
      <c r="D1475" s="27">
        <v>0.0</v>
      </c>
      <c r="E1475" s="28"/>
    </row>
    <row r="1476" hidden="1">
      <c r="A1476" s="31" t="s">
        <v>3244</v>
      </c>
      <c r="B1476" s="29">
        <v>0.0</v>
      </c>
      <c r="C1476" s="26"/>
      <c r="D1476" s="27">
        <v>0.0</v>
      </c>
      <c r="E1476" s="28"/>
    </row>
    <row r="1477" hidden="1">
      <c r="A1477" s="31" t="s">
        <v>3246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8" t="s">
        <v>3247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8" t="s">
        <v>3248</v>
      </c>
      <c r="B1479" s="29">
        <v>5796.0</v>
      </c>
      <c r="C1479" s="59">
        <v>5796.0</v>
      </c>
      <c r="D1479" s="27">
        <v>0.0</v>
      </c>
      <c r="E1479" s="34"/>
    </row>
    <row r="1480" hidden="1">
      <c r="A1480" s="58" t="s">
        <v>3249</v>
      </c>
      <c r="B1480" s="29">
        <v>9172.0</v>
      </c>
      <c r="C1480" s="59">
        <v>9172.0</v>
      </c>
      <c r="D1480" s="27">
        <v>0.0</v>
      </c>
      <c r="E1480" s="34"/>
    </row>
    <row r="1481" hidden="1">
      <c r="A1481" s="58" t="s">
        <v>3250</v>
      </c>
      <c r="B1481" s="29">
        <v>15137.0</v>
      </c>
      <c r="C1481" s="59">
        <v>15137.0</v>
      </c>
      <c r="D1481" s="27">
        <v>0.0</v>
      </c>
      <c r="E1481" s="34"/>
    </row>
    <row r="1482" hidden="1">
      <c r="A1482" s="58" t="s">
        <v>3252</v>
      </c>
      <c r="B1482" s="29">
        <v>0.0</v>
      </c>
      <c r="C1482" s="59">
        <v>0.0</v>
      </c>
      <c r="D1482" s="27">
        <v>0.0</v>
      </c>
      <c r="E1482" s="34"/>
    </row>
    <row r="1483" hidden="1">
      <c r="A1483" s="58" t="s">
        <v>3253</v>
      </c>
      <c r="B1483" s="29">
        <v>1275.0</v>
      </c>
      <c r="C1483" s="59">
        <v>1275.0</v>
      </c>
      <c r="D1483" s="27">
        <v>0.0</v>
      </c>
      <c r="E1483" s="34"/>
    </row>
    <row r="1484" hidden="1">
      <c r="A1484" s="35" t="s">
        <v>3254</v>
      </c>
      <c r="B1484" s="29">
        <v>50124.0</v>
      </c>
      <c r="C1484" s="59">
        <v>50124.0</v>
      </c>
      <c r="D1484" s="27">
        <v>0.0</v>
      </c>
      <c r="E1484" s="34"/>
    </row>
    <row r="1485" hidden="1">
      <c r="A1485" s="36" t="s">
        <v>3255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3227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3229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4" t="s">
        <v>3230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5" t="s">
        <v>4446</v>
      </c>
      <c r="B1494" s="7"/>
      <c r="C1494" s="16"/>
      <c r="D1494" s="56" t="s">
        <v>4447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3231</v>
      </c>
      <c r="B1496" s="6"/>
      <c r="C1496" s="6"/>
      <c r="D1496" s="6"/>
      <c r="E1496" s="7"/>
    </row>
    <row r="1497" hidden="1">
      <c r="A1497" s="20" t="s">
        <v>3232</v>
      </c>
      <c r="B1497" s="21" t="s">
        <v>3233</v>
      </c>
      <c r="C1497" s="22" t="s">
        <v>3234</v>
      </c>
      <c r="D1497" s="21" t="s">
        <v>3235</v>
      </c>
      <c r="E1497" s="23" t="s">
        <v>13</v>
      </c>
    </row>
    <row r="1498" hidden="1">
      <c r="A1498" s="57" t="s">
        <v>3236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7" t="s">
        <v>3237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7" t="s">
        <v>3238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7" t="s">
        <v>3239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3241</v>
      </c>
      <c r="B1502" s="29">
        <v>0.0</v>
      </c>
      <c r="C1502" s="26"/>
      <c r="D1502" s="27">
        <v>0.0</v>
      </c>
      <c r="E1502" s="28"/>
    </row>
    <row r="1503" hidden="1">
      <c r="A1503" s="31" t="s">
        <v>3242</v>
      </c>
      <c r="B1503" s="29">
        <v>0.0</v>
      </c>
      <c r="C1503" s="26"/>
      <c r="D1503" s="27">
        <v>0.0</v>
      </c>
      <c r="E1503" s="28"/>
    </row>
    <row r="1504" hidden="1">
      <c r="A1504" s="31" t="s">
        <v>3244</v>
      </c>
      <c r="B1504" s="29">
        <v>0.0</v>
      </c>
      <c r="C1504" s="26"/>
      <c r="D1504" s="27">
        <v>0.0</v>
      </c>
      <c r="E1504" s="28"/>
    </row>
    <row r="1505" hidden="1">
      <c r="A1505" s="31" t="s">
        <v>3246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8" t="s">
        <v>3247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8" t="s">
        <v>3248</v>
      </c>
      <c r="B1507" s="29">
        <v>36556.0</v>
      </c>
      <c r="C1507" s="59">
        <v>36556.0</v>
      </c>
      <c r="D1507" s="27">
        <v>0.0</v>
      </c>
      <c r="E1507" s="34"/>
    </row>
    <row r="1508" hidden="1">
      <c r="A1508" s="58" t="s">
        <v>3249</v>
      </c>
      <c r="B1508" s="29">
        <v>66101.0</v>
      </c>
      <c r="C1508" s="59">
        <v>65146.0</v>
      </c>
      <c r="D1508" s="27">
        <v>-955.0</v>
      </c>
      <c r="E1508" s="34"/>
    </row>
    <row r="1509" hidden="1">
      <c r="A1509" s="58" t="s">
        <v>3250</v>
      </c>
      <c r="B1509" s="29">
        <v>106084.65</v>
      </c>
      <c r="C1509" s="59">
        <v>106582.65</v>
      </c>
      <c r="D1509" s="27">
        <v>498.0</v>
      </c>
      <c r="E1509" s="34"/>
    </row>
    <row r="1510" hidden="1">
      <c r="A1510" s="58" t="s">
        <v>3252</v>
      </c>
      <c r="B1510" s="29">
        <v>2117.0</v>
      </c>
      <c r="C1510" s="59">
        <v>2117.0</v>
      </c>
      <c r="D1510" s="27">
        <v>0.0</v>
      </c>
      <c r="E1510" s="34"/>
    </row>
    <row r="1511" hidden="1">
      <c r="A1511" s="58" t="s">
        <v>3253</v>
      </c>
      <c r="B1511" s="29">
        <v>9582.0</v>
      </c>
      <c r="C1511" s="59">
        <v>9582.0</v>
      </c>
      <c r="D1511" s="27">
        <v>0.0</v>
      </c>
      <c r="E1511" s="34"/>
    </row>
    <row r="1512" hidden="1">
      <c r="A1512" s="35" t="s">
        <v>3254</v>
      </c>
      <c r="B1512" s="29">
        <v>367179.15</v>
      </c>
      <c r="C1512" s="59">
        <v>366722.15</v>
      </c>
      <c r="D1512" s="27">
        <v>-457.0</v>
      </c>
      <c r="E1512" s="34"/>
    </row>
    <row r="1513" hidden="1">
      <c r="A1513" s="36" t="s">
        <v>3255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3227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3229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4" t="s">
        <v>3230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5" t="s">
        <v>4446</v>
      </c>
      <c r="B1522" s="7"/>
      <c r="C1522" s="16"/>
      <c r="D1522" s="56" t="s">
        <v>4447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3231</v>
      </c>
      <c r="B1524" s="6"/>
      <c r="C1524" s="6"/>
      <c r="D1524" s="6"/>
      <c r="E1524" s="7"/>
    </row>
    <row r="1525" hidden="1">
      <c r="A1525" s="20" t="s">
        <v>3232</v>
      </c>
      <c r="B1525" s="21" t="s">
        <v>3233</v>
      </c>
      <c r="C1525" s="22" t="s">
        <v>3234</v>
      </c>
      <c r="D1525" s="21" t="s">
        <v>3235</v>
      </c>
      <c r="E1525" s="23" t="s">
        <v>13</v>
      </c>
    </row>
    <row r="1526" hidden="1">
      <c r="A1526" s="57" t="s">
        <v>3236</v>
      </c>
      <c r="B1526" s="25">
        <v>37664.0</v>
      </c>
      <c r="C1526" s="26">
        <v>37665.0</v>
      </c>
      <c r="D1526" s="27">
        <v>1.0</v>
      </c>
      <c r="E1526" s="28" t="s">
        <v>4531</v>
      </c>
    </row>
    <row r="1527" hidden="1">
      <c r="A1527" s="57" t="s">
        <v>3237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7" t="s">
        <v>3238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7" t="s">
        <v>3239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3241</v>
      </c>
      <c r="B1530" s="29">
        <v>80.0</v>
      </c>
      <c r="C1530" s="26"/>
      <c r="D1530" s="27">
        <v>-80.0</v>
      </c>
      <c r="E1530" s="28"/>
    </row>
    <row r="1531" hidden="1">
      <c r="A1531" s="31" t="s">
        <v>3242</v>
      </c>
      <c r="B1531" s="29">
        <v>0.0</v>
      </c>
      <c r="C1531" s="26"/>
      <c r="D1531" s="27">
        <v>0.0</v>
      </c>
      <c r="E1531" s="28"/>
    </row>
    <row r="1532" hidden="1">
      <c r="A1532" s="31" t="s">
        <v>3244</v>
      </c>
      <c r="B1532" s="29">
        <v>105.0</v>
      </c>
      <c r="C1532" s="26">
        <v>105.0</v>
      </c>
      <c r="D1532" s="27">
        <v>0.0</v>
      </c>
      <c r="E1532" s="28" t="s">
        <v>4532</v>
      </c>
    </row>
    <row r="1533" hidden="1">
      <c r="A1533" s="31" t="s">
        <v>3246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8" t="s">
        <v>3247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8" t="s">
        <v>3248</v>
      </c>
      <c r="B1535" s="29">
        <v>34406.0</v>
      </c>
      <c r="C1535" s="59">
        <v>34406.0</v>
      </c>
      <c r="D1535" s="27">
        <v>0.0</v>
      </c>
      <c r="E1535" s="34"/>
    </row>
    <row r="1536" hidden="1">
      <c r="A1536" s="58" t="s">
        <v>3249</v>
      </c>
      <c r="B1536" s="29">
        <v>70601.0</v>
      </c>
      <c r="C1536" s="59">
        <v>69366.0</v>
      </c>
      <c r="D1536" s="27">
        <v>-1235.0</v>
      </c>
      <c r="E1536" s="34"/>
    </row>
    <row r="1537" hidden="1">
      <c r="A1537" s="58" t="s">
        <v>3250</v>
      </c>
      <c r="B1537" s="29">
        <v>87552.0</v>
      </c>
      <c r="C1537" s="59">
        <v>87552.0</v>
      </c>
      <c r="D1537" s="27">
        <v>0.0</v>
      </c>
      <c r="E1537" s="34"/>
    </row>
    <row r="1538" hidden="1">
      <c r="A1538" s="58" t="s">
        <v>3252</v>
      </c>
      <c r="B1538" s="29">
        <v>318.0</v>
      </c>
      <c r="C1538" s="59">
        <v>318.0</v>
      </c>
      <c r="D1538" s="27">
        <v>0.0</v>
      </c>
      <c r="E1538" s="34"/>
    </row>
    <row r="1539" hidden="1">
      <c r="A1539" s="58" t="s">
        <v>3253</v>
      </c>
      <c r="B1539" s="29">
        <v>8823.0</v>
      </c>
      <c r="C1539" s="59">
        <v>8823.0</v>
      </c>
      <c r="D1539" s="27">
        <v>0.0</v>
      </c>
      <c r="E1539" s="34"/>
    </row>
    <row r="1540" hidden="1">
      <c r="A1540" s="35" t="s">
        <v>3254</v>
      </c>
      <c r="B1540" s="29">
        <v>338477.5</v>
      </c>
      <c r="C1540" s="59">
        <v>337242.5</v>
      </c>
      <c r="D1540" s="27">
        <v>-1235.0</v>
      </c>
      <c r="E1540" s="34"/>
    </row>
    <row r="1541" hidden="1">
      <c r="A1541" s="36" t="s">
        <v>3255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3227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3229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4" t="s">
        <v>3230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5" t="s">
        <v>4446</v>
      </c>
      <c r="B1550" s="7"/>
      <c r="C1550" s="16"/>
      <c r="D1550" s="56" t="s">
        <v>4447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3231</v>
      </c>
      <c r="B1552" s="6"/>
      <c r="C1552" s="6"/>
      <c r="D1552" s="6"/>
      <c r="E1552" s="7"/>
    </row>
    <row r="1553" hidden="1">
      <c r="A1553" s="20" t="s">
        <v>3232</v>
      </c>
      <c r="B1553" s="21" t="s">
        <v>3233</v>
      </c>
      <c r="C1553" s="22" t="s">
        <v>3234</v>
      </c>
      <c r="D1553" s="21" t="s">
        <v>3235</v>
      </c>
      <c r="E1553" s="23" t="s">
        <v>13</v>
      </c>
    </row>
    <row r="1554" hidden="1">
      <c r="A1554" s="57" t="s">
        <v>3236</v>
      </c>
      <c r="B1554" s="25">
        <v>41336.0</v>
      </c>
      <c r="C1554" s="26">
        <v>41316.0</v>
      </c>
      <c r="D1554" s="27">
        <v>-20.0</v>
      </c>
      <c r="E1554" s="28" t="s">
        <v>4533</v>
      </c>
    </row>
    <row r="1555" hidden="1">
      <c r="A1555" s="57" t="s">
        <v>3237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7" t="s">
        <v>3238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7" t="s">
        <v>3239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3241</v>
      </c>
      <c r="B1558" s="29">
        <v>0.0</v>
      </c>
      <c r="C1558" s="26"/>
      <c r="D1558" s="27">
        <v>0.0</v>
      </c>
      <c r="E1558" s="28"/>
    </row>
    <row r="1559" hidden="1">
      <c r="A1559" s="31" t="s">
        <v>3242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3244</v>
      </c>
      <c r="B1560" s="29">
        <v>3049.0</v>
      </c>
      <c r="C1560" s="26">
        <v>3049.0</v>
      </c>
      <c r="D1560" s="27">
        <v>0.0</v>
      </c>
      <c r="E1560" s="28" t="s">
        <v>4534</v>
      </c>
    </row>
    <row r="1561" hidden="1">
      <c r="A1561" s="31" t="s">
        <v>3246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8" t="s">
        <v>3247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8" t="s">
        <v>3248</v>
      </c>
      <c r="B1563" s="29">
        <v>35800.0</v>
      </c>
      <c r="C1563" s="59">
        <v>35800.0</v>
      </c>
      <c r="D1563" s="27">
        <v>0.0</v>
      </c>
      <c r="E1563" s="34"/>
    </row>
    <row r="1564" hidden="1">
      <c r="A1564" s="58" t="s">
        <v>3249</v>
      </c>
      <c r="B1564" s="29">
        <v>68124.0</v>
      </c>
      <c r="C1564" s="59">
        <v>68124.0</v>
      </c>
      <c r="D1564" s="27">
        <v>0.0</v>
      </c>
      <c r="E1564" s="34"/>
    </row>
    <row r="1565" hidden="1">
      <c r="A1565" s="58" t="s">
        <v>3250</v>
      </c>
      <c r="B1565" s="29">
        <v>88559.65</v>
      </c>
      <c r="C1565" s="59">
        <v>88559.65</v>
      </c>
      <c r="D1565" s="27">
        <v>0.0</v>
      </c>
      <c r="E1565" s="34"/>
    </row>
    <row r="1566" hidden="1">
      <c r="A1566" s="58" t="s">
        <v>3252</v>
      </c>
      <c r="B1566" s="29">
        <v>2960.0</v>
      </c>
      <c r="C1566" s="59">
        <v>2960.0</v>
      </c>
      <c r="D1566" s="27">
        <v>0.0</v>
      </c>
      <c r="E1566" s="34"/>
    </row>
    <row r="1567" hidden="1">
      <c r="A1567" s="58" t="s">
        <v>3253</v>
      </c>
      <c r="B1567" s="29">
        <v>11107.0</v>
      </c>
      <c r="C1567" s="59">
        <v>11107.0</v>
      </c>
      <c r="D1567" s="27">
        <v>0.0</v>
      </c>
      <c r="E1567" s="34"/>
    </row>
    <row r="1568" hidden="1">
      <c r="A1568" s="35" t="s">
        <v>3254</v>
      </c>
      <c r="B1568" s="29">
        <v>359275.65</v>
      </c>
      <c r="C1568" s="59">
        <v>359275.65</v>
      </c>
      <c r="D1568" s="27">
        <v>0.0</v>
      </c>
      <c r="E1568" s="34"/>
    </row>
    <row r="1569" hidden="1">
      <c r="A1569" s="36" t="s">
        <v>3255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3227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3229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4" t="s">
        <v>3230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5" t="s">
        <v>4446</v>
      </c>
      <c r="B1578" s="7"/>
      <c r="C1578" s="16"/>
      <c r="D1578" s="56" t="s">
        <v>4446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3231</v>
      </c>
      <c r="B1580" s="6"/>
      <c r="C1580" s="6"/>
      <c r="D1580" s="6"/>
      <c r="E1580" s="7"/>
    </row>
    <row r="1581" hidden="1">
      <c r="A1581" s="20" t="s">
        <v>3232</v>
      </c>
      <c r="B1581" s="21" t="s">
        <v>3233</v>
      </c>
      <c r="C1581" s="22" t="s">
        <v>3234</v>
      </c>
      <c r="D1581" s="21" t="s">
        <v>3235</v>
      </c>
      <c r="E1581" s="23" t="s">
        <v>13</v>
      </c>
    </row>
    <row r="1582" hidden="1">
      <c r="A1582" s="57" t="s">
        <v>3236</v>
      </c>
      <c r="B1582" s="25">
        <v>44503.0</v>
      </c>
      <c r="C1582" s="26">
        <v>44528.0</v>
      </c>
      <c r="D1582" s="27">
        <v>25.0</v>
      </c>
      <c r="E1582" s="28" t="s">
        <v>4535</v>
      </c>
    </row>
    <row r="1583" hidden="1">
      <c r="A1583" s="57" t="s">
        <v>3237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7" t="s">
        <v>3238</v>
      </c>
      <c r="B1584" s="29">
        <v>0.0</v>
      </c>
      <c r="C1584" s="26"/>
      <c r="D1584" s="27">
        <v>0.0</v>
      </c>
      <c r="E1584" s="28"/>
    </row>
    <row r="1585" hidden="1">
      <c r="A1585" s="57" t="s">
        <v>3239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3241</v>
      </c>
      <c r="B1586" s="29">
        <v>0.0</v>
      </c>
      <c r="C1586" s="26"/>
      <c r="D1586" s="27">
        <v>0.0</v>
      </c>
      <c r="E1586" s="28"/>
    </row>
    <row r="1587" hidden="1">
      <c r="A1587" s="31" t="s">
        <v>3242</v>
      </c>
      <c r="B1587" s="29">
        <v>0.0</v>
      </c>
      <c r="C1587" s="26"/>
      <c r="D1587" s="27">
        <v>0.0</v>
      </c>
      <c r="E1587" s="28"/>
    </row>
    <row r="1588" hidden="1">
      <c r="A1588" s="31" t="s">
        <v>3244</v>
      </c>
      <c r="B1588" s="29">
        <v>0.0</v>
      </c>
      <c r="C1588" s="26"/>
      <c r="D1588" s="27">
        <v>0.0</v>
      </c>
      <c r="E1588" s="28"/>
    </row>
    <row r="1589" hidden="1">
      <c r="A1589" s="31" t="s">
        <v>3246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8" t="s">
        <v>3247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8" t="s">
        <v>3248</v>
      </c>
      <c r="B1591" s="29">
        <v>33031.0</v>
      </c>
      <c r="C1591" s="59">
        <v>33031.0</v>
      </c>
      <c r="D1591" s="27">
        <v>0.0</v>
      </c>
      <c r="E1591" s="34"/>
    </row>
    <row r="1592" hidden="1">
      <c r="A1592" s="58" t="s">
        <v>3249</v>
      </c>
      <c r="B1592" s="29">
        <v>72320.0</v>
      </c>
      <c r="C1592" s="59">
        <v>71527.0</v>
      </c>
      <c r="D1592" s="27">
        <v>-793.0</v>
      </c>
      <c r="E1592" s="34"/>
    </row>
    <row r="1593" hidden="1">
      <c r="A1593" s="58" t="s">
        <v>3250</v>
      </c>
      <c r="B1593" s="29">
        <v>99946.0</v>
      </c>
      <c r="C1593" s="59">
        <v>100340.0</v>
      </c>
      <c r="D1593" s="27">
        <v>394.0</v>
      </c>
      <c r="E1593" s="34"/>
    </row>
    <row r="1594" hidden="1">
      <c r="A1594" s="58" t="s">
        <v>3252</v>
      </c>
      <c r="B1594" s="29">
        <v>4172.0</v>
      </c>
      <c r="C1594" s="59">
        <v>4172.0</v>
      </c>
      <c r="D1594" s="27">
        <v>0.0</v>
      </c>
      <c r="E1594" s="34"/>
    </row>
    <row r="1595" hidden="1">
      <c r="A1595" s="58" t="s">
        <v>3253</v>
      </c>
      <c r="B1595" s="29">
        <v>11881.0</v>
      </c>
      <c r="C1595" s="59">
        <v>11881.0</v>
      </c>
      <c r="D1595" s="27">
        <v>0.0</v>
      </c>
      <c r="E1595" s="34"/>
    </row>
    <row r="1596" hidden="1">
      <c r="A1596" s="35" t="s">
        <v>3254</v>
      </c>
      <c r="B1596" s="29">
        <v>370688.4</v>
      </c>
      <c r="C1596" s="59">
        <v>370289.4</v>
      </c>
      <c r="D1596" s="27">
        <v>-399.0</v>
      </c>
      <c r="E1596" s="34"/>
    </row>
    <row r="1597" hidden="1">
      <c r="A1597" s="36" t="s">
        <v>3255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3227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3229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4" t="s">
        <v>3230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5" t="s">
        <v>4448</v>
      </c>
      <c r="B1606" s="7"/>
      <c r="C1606" s="16"/>
      <c r="D1606" s="56" t="s">
        <v>4447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3231</v>
      </c>
      <c r="B1608" s="6"/>
      <c r="C1608" s="6"/>
      <c r="D1608" s="6"/>
      <c r="E1608" s="7"/>
    </row>
    <row r="1609" hidden="1">
      <c r="A1609" s="20" t="s">
        <v>3232</v>
      </c>
      <c r="B1609" s="21" t="s">
        <v>3233</v>
      </c>
      <c r="C1609" s="22" t="s">
        <v>3234</v>
      </c>
      <c r="D1609" s="21" t="s">
        <v>3235</v>
      </c>
      <c r="E1609" s="23" t="s">
        <v>13</v>
      </c>
    </row>
    <row r="1610" hidden="1">
      <c r="A1610" s="57" t="s">
        <v>3236</v>
      </c>
      <c r="B1610" s="25">
        <v>34007.0</v>
      </c>
      <c r="C1610" s="26">
        <v>34010.0</v>
      </c>
      <c r="D1610" s="27">
        <v>3.0</v>
      </c>
      <c r="E1610" s="28" t="s">
        <v>4536</v>
      </c>
    </row>
    <row r="1611" hidden="1">
      <c r="A1611" s="57" t="s">
        <v>3237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7" t="s">
        <v>3238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7" t="s">
        <v>3239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3241</v>
      </c>
      <c r="B1614" s="29">
        <v>0.0</v>
      </c>
      <c r="C1614" s="26"/>
      <c r="D1614" s="27">
        <v>0.0</v>
      </c>
      <c r="E1614" s="28"/>
    </row>
    <row r="1615" hidden="1">
      <c r="A1615" s="31" t="s">
        <v>3242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3244</v>
      </c>
      <c r="B1616" s="29">
        <v>0.0</v>
      </c>
      <c r="C1616" s="26"/>
      <c r="D1616" s="27">
        <v>0.0</v>
      </c>
      <c r="E1616" s="28"/>
    </row>
    <row r="1617" hidden="1">
      <c r="A1617" s="31" t="s">
        <v>3246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8" t="s">
        <v>3247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8" t="s">
        <v>3248</v>
      </c>
      <c r="B1619" s="29">
        <v>25560.0</v>
      </c>
      <c r="C1619" s="59">
        <v>25560.0</v>
      </c>
      <c r="D1619" s="27">
        <v>0.0</v>
      </c>
      <c r="E1619" s="34"/>
    </row>
    <row r="1620" hidden="1">
      <c r="A1620" s="58" t="s">
        <v>3249</v>
      </c>
      <c r="B1620" s="29">
        <v>42892.0</v>
      </c>
      <c r="C1620" s="59">
        <v>42892.0</v>
      </c>
      <c r="D1620" s="27">
        <v>0.0</v>
      </c>
      <c r="E1620" s="34"/>
    </row>
    <row r="1621" hidden="1">
      <c r="A1621" s="58" t="s">
        <v>3250</v>
      </c>
      <c r="B1621" s="29">
        <v>66062.0</v>
      </c>
      <c r="C1621" s="59">
        <v>66062.0</v>
      </c>
      <c r="D1621" s="27">
        <v>0.0</v>
      </c>
      <c r="E1621" s="34"/>
    </row>
    <row r="1622" hidden="1">
      <c r="A1622" s="58" t="s">
        <v>3252</v>
      </c>
      <c r="B1622" s="29">
        <v>1938.0</v>
      </c>
      <c r="C1622" s="59">
        <v>1938.0</v>
      </c>
      <c r="D1622" s="27">
        <v>0.0</v>
      </c>
      <c r="E1622" s="34"/>
    </row>
    <row r="1623" hidden="1">
      <c r="A1623" s="58" t="s">
        <v>3253</v>
      </c>
      <c r="B1623" s="29">
        <v>8169.0</v>
      </c>
      <c r="C1623" s="59">
        <v>8169.0</v>
      </c>
      <c r="D1623" s="27">
        <v>0.0</v>
      </c>
      <c r="E1623" s="34"/>
    </row>
    <row r="1624" hidden="1">
      <c r="A1624" s="35" t="s">
        <v>3254</v>
      </c>
      <c r="B1624" s="29">
        <v>261546.0</v>
      </c>
      <c r="C1624" s="59">
        <v>261546.0</v>
      </c>
      <c r="D1624" s="27">
        <v>0.0</v>
      </c>
      <c r="E1624" s="34"/>
    </row>
    <row r="1625" hidden="1">
      <c r="A1625" s="36" t="s">
        <v>3255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3227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3229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4" t="s">
        <v>3230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5" t="s">
        <v>4446</v>
      </c>
      <c r="B1634" s="7"/>
      <c r="C1634" s="16"/>
      <c r="D1634" s="56" t="s">
        <v>4447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3231</v>
      </c>
      <c r="B1636" s="6"/>
      <c r="C1636" s="6"/>
      <c r="D1636" s="6"/>
      <c r="E1636" s="7"/>
    </row>
    <row r="1637" hidden="1">
      <c r="A1637" s="20" t="s">
        <v>3232</v>
      </c>
      <c r="B1637" s="21" t="s">
        <v>3233</v>
      </c>
      <c r="C1637" s="22" t="s">
        <v>3234</v>
      </c>
      <c r="D1637" s="21" t="s">
        <v>3235</v>
      </c>
      <c r="E1637" s="23" t="s">
        <v>13</v>
      </c>
    </row>
    <row r="1638" hidden="1">
      <c r="A1638" s="57" t="s">
        <v>3236</v>
      </c>
      <c r="B1638" s="25">
        <v>34036.0</v>
      </c>
      <c r="C1638" s="26">
        <v>34038.0</v>
      </c>
      <c r="D1638" s="27">
        <v>2.0</v>
      </c>
      <c r="E1638" s="28" t="s">
        <v>4537</v>
      </c>
    </row>
    <row r="1639" hidden="1">
      <c r="A1639" s="57" t="s">
        <v>3237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7" t="s">
        <v>3238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7" t="s">
        <v>3239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3241</v>
      </c>
      <c r="B1642" s="29">
        <v>0.0</v>
      </c>
      <c r="C1642" s="26"/>
      <c r="D1642" s="27">
        <v>0.0</v>
      </c>
      <c r="E1642" s="28"/>
    </row>
    <row r="1643" hidden="1">
      <c r="A1643" s="31" t="s">
        <v>3242</v>
      </c>
      <c r="B1643" s="29">
        <v>0.0</v>
      </c>
      <c r="C1643" s="26"/>
      <c r="D1643" s="27">
        <v>0.0</v>
      </c>
      <c r="E1643" s="28"/>
    </row>
    <row r="1644" hidden="1">
      <c r="A1644" s="31" t="s">
        <v>3244</v>
      </c>
      <c r="B1644" s="29">
        <v>0.0</v>
      </c>
      <c r="C1644" s="26"/>
      <c r="D1644" s="27">
        <v>0.0</v>
      </c>
      <c r="E1644" s="28"/>
    </row>
    <row r="1645" hidden="1">
      <c r="A1645" s="31" t="s">
        <v>3246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8" t="s">
        <v>3247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8" t="s">
        <v>3248</v>
      </c>
      <c r="B1647" s="29">
        <v>28496.0</v>
      </c>
      <c r="C1647" s="59">
        <v>28496.0</v>
      </c>
      <c r="D1647" s="27">
        <v>0.0</v>
      </c>
      <c r="E1647" s="34"/>
    </row>
    <row r="1648" hidden="1">
      <c r="A1648" s="58" t="s">
        <v>3249</v>
      </c>
      <c r="B1648" s="29">
        <v>59039.0</v>
      </c>
      <c r="C1648" s="59">
        <v>59039.0</v>
      </c>
      <c r="D1648" s="27">
        <v>0.0</v>
      </c>
      <c r="E1648" s="34"/>
    </row>
    <row r="1649" hidden="1">
      <c r="A1649" s="58" t="s">
        <v>3250</v>
      </c>
      <c r="B1649" s="29">
        <v>87865.0</v>
      </c>
      <c r="C1649" s="59">
        <v>87865.0</v>
      </c>
      <c r="D1649" s="27">
        <v>0.0</v>
      </c>
      <c r="E1649" s="34"/>
    </row>
    <row r="1650" hidden="1">
      <c r="A1650" s="58" t="s">
        <v>3252</v>
      </c>
      <c r="B1650" s="29">
        <v>4159.0</v>
      </c>
      <c r="C1650" s="59">
        <v>4159.0</v>
      </c>
      <c r="D1650" s="27">
        <v>0.0</v>
      </c>
      <c r="E1650" s="34"/>
    </row>
    <row r="1651" hidden="1">
      <c r="A1651" s="58" t="s">
        <v>3253</v>
      </c>
      <c r="B1651" s="29">
        <v>11952.0</v>
      </c>
      <c r="C1651" s="59">
        <v>11424.0</v>
      </c>
      <c r="D1651" s="27">
        <v>-528.0</v>
      </c>
      <c r="E1651" s="34"/>
    </row>
    <row r="1652" hidden="1">
      <c r="A1652" s="35" t="s">
        <v>3254</v>
      </c>
      <c r="B1652" s="29">
        <v>329183.0</v>
      </c>
      <c r="C1652" s="59">
        <v>328655.0</v>
      </c>
      <c r="D1652" s="27">
        <v>-528.0</v>
      </c>
      <c r="E1652" s="34"/>
    </row>
    <row r="1653" hidden="1">
      <c r="A1653" s="36" t="s">
        <v>3255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3227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3229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4" t="s">
        <v>3230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5" t="s">
        <v>4446</v>
      </c>
      <c r="B1662" s="7"/>
      <c r="C1662" s="16"/>
      <c r="D1662" s="56" t="s">
        <v>4447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3231</v>
      </c>
      <c r="B1664" s="6"/>
      <c r="C1664" s="6"/>
      <c r="D1664" s="6"/>
      <c r="E1664" s="7"/>
    </row>
    <row r="1665" hidden="1">
      <c r="A1665" s="20" t="s">
        <v>3232</v>
      </c>
      <c r="B1665" s="21" t="s">
        <v>3233</v>
      </c>
      <c r="C1665" s="22" t="s">
        <v>3234</v>
      </c>
      <c r="D1665" s="21" t="s">
        <v>3235</v>
      </c>
      <c r="E1665" s="23" t="s">
        <v>13</v>
      </c>
    </row>
    <row r="1666" hidden="1">
      <c r="A1666" s="57" t="s">
        <v>3236</v>
      </c>
      <c r="B1666" s="25">
        <v>28878.0</v>
      </c>
      <c r="C1666" s="26">
        <v>28878.0</v>
      </c>
      <c r="D1666" s="27">
        <v>0.0</v>
      </c>
      <c r="E1666" s="28" t="s">
        <v>4538</v>
      </c>
    </row>
    <row r="1667" hidden="1">
      <c r="A1667" s="57" t="s">
        <v>3237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7" t="s">
        <v>3238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7" t="s">
        <v>3239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3241</v>
      </c>
      <c r="B1670" s="29">
        <v>360.0</v>
      </c>
      <c r="C1670" s="26"/>
      <c r="D1670" s="27">
        <v>-360.0</v>
      </c>
      <c r="E1670" s="28"/>
    </row>
    <row r="1671" hidden="1">
      <c r="A1671" s="31" t="s">
        <v>3242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3244</v>
      </c>
      <c r="B1672" s="29">
        <v>0.0</v>
      </c>
      <c r="C1672" s="26"/>
      <c r="D1672" s="27">
        <v>0.0</v>
      </c>
      <c r="E1672" s="28"/>
    </row>
    <row r="1673" hidden="1">
      <c r="A1673" s="31" t="s">
        <v>3246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8" t="s">
        <v>3247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8" t="s">
        <v>3248</v>
      </c>
      <c r="B1675" s="29">
        <v>36745.0</v>
      </c>
      <c r="C1675" s="59">
        <v>36745.0</v>
      </c>
      <c r="D1675" s="27">
        <v>0.0</v>
      </c>
      <c r="E1675" s="34"/>
    </row>
    <row r="1676" hidden="1">
      <c r="A1676" s="58" t="s">
        <v>3249</v>
      </c>
      <c r="B1676" s="29">
        <v>54246.0</v>
      </c>
      <c r="C1676" s="59">
        <v>54246.0</v>
      </c>
      <c r="D1676" s="27">
        <v>0.0</v>
      </c>
      <c r="E1676" s="34"/>
    </row>
    <row r="1677" hidden="1">
      <c r="A1677" s="58" t="s">
        <v>3250</v>
      </c>
      <c r="B1677" s="29">
        <v>94583.0</v>
      </c>
      <c r="C1677" s="59">
        <v>94833.0</v>
      </c>
      <c r="D1677" s="27">
        <v>250.0</v>
      </c>
      <c r="E1677" s="34"/>
    </row>
    <row r="1678" hidden="1">
      <c r="A1678" s="58" t="s">
        <v>3252</v>
      </c>
      <c r="B1678" s="29">
        <v>1094.0</v>
      </c>
      <c r="C1678" s="59">
        <v>1094.0</v>
      </c>
      <c r="D1678" s="27">
        <v>0.0</v>
      </c>
      <c r="E1678" s="34"/>
    </row>
    <row r="1679" hidden="1">
      <c r="A1679" s="58" t="s">
        <v>3253</v>
      </c>
      <c r="B1679" s="29">
        <v>7259.0</v>
      </c>
      <c r="C1679" s="59">
        <v>7259.0</v>
      </c>
      <c r="D1679" s="27">
        <v>0.0</v>
      </c>
      <c r="E1679" s="34"/>
    </row>
    <row r="1680" hidden="1">
      <c r="A1680" s="35" t="s">
        <v>3254</v>
      </c>
      <c r="B1680" s="29">
        <v>336057.7</v>
      </c>
      <c r="C1680" s="59">
        <v>336307.7</v>
      </c>
      <c r="D1680" s="27">
        <v>250.0</v>
      </c>
      <c r="E1680" s="34"/>
    </row>
    <row r="1681" hidden="1">
      <c r="A1681" s="36" t="s">
        <v>3255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3227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3229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4" t="s">
        <v>3230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5" t="s">
        <v>4446</v>
      </c>
      <c r="B1690" s="7"/>
      <c r="C1690" s="16"/>
      <c r="D1690" s="56" t="s">
        <v>4447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3231</v>
      </c>
      <c r="B1692" s="6"/>
      <c r="C1692" s="6"/>
      <c r="D1692" s="6"/>
      <c r="E1692" s="7"/>
    </row>
    <row r="1693" hidden="1">
      <c r="A1693" s="20" t="s">
        <v>3232</v>
      </c>
      <c r="B1693" s="21" t="s">
        <v>3233</v>
      </c>
      <c r="C1693" s="22" t="s">
        <v>3234</v>
      </c>
      <c r="D1693" s="21" t="s">
        <v>3235</v>
      </c>
      <c r="E1693" s="23" t="s">
        <v>13</v>
      </c>
    </row>
    <row r="1694" hidden="1">
      <c r="A1694" s="57" t="s">
        <v>3236</v>
      </c>
      <c r="B1694" s="25">
        <v>32702.0</v>
      </c>
      <c r="C1694" s="26">
        <v>33202.0</v>
      </c>
      <c r="D1694" s="27">
        <v>500.0</v>
      </c>
      <c r="E1694" s="28" t="s">
        <v>4539</v>
      </c>
    </row>
    <row r="1695" hidden="1">
      <c r="A1695" s="57" t="s">
        <v>3237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7" t="s">
        <v>3238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7" t="s">
        <v>3239</v>
      </c>
      <c r="B1697" s="29">
        <v>2500.0</v>
      </c>
      <c r="C1697" s="26">
        <v>2000.0</v>
      </c>
      <c r="D1697" s="27">
        <v>-500.0</v>
      </c>
      <c r="E1697" s="28" t="s">
        <v>4540</v>
      </c>
    </row>
    <row r="1698" hidden="1">
      <c r="A1698" s="31" t="s">
        <v>3241</v>
      </c>
      <c r="B1698" s="29">
        <v>240.0</v>
      </c>
      <c r="C1698" s="26"/>
      <c r="D1698" s="27">
        <v>-240.0</v>
      </c>
      <c r="E1698" s="28"/>
    </row>
    <row r="1699" hidden="1">
      <c r="A1699" s="31" t="s">
        <v>3242</v>
      </c>
      <c r="B1699" s="29">
        <v>110.0</v>
      </c>
      <c r="C1699" s="26">
        <v>110.0</v>
      </c>
      <c r="D1699" s="27">
        <v>0.0</v>
      </c>
      <c r="E1699" s="28" t="s">
        <v>4541</v>
      </c>
    </row>
    <row r="1700" hidden="1">
      <c r="A1700" s="31" t="s">
        <v>3244</v>
      </c>
      <c r="B1700" s="29">
        <v>849.0</v>
      </c>
      <c r="C1700" s="26">
        <v>849.0</v>
      </c>
      <c r="D1700" s="27">
        <v>0.0</v>
      </c>
      <c r="E1700" s="28" t="s">
        <v>4542</v>
      </c>
    </row>
    <row r="1701" hidden="1">
      <c r="A1701" s="31" t="s">
        <v>3246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8" t="s">
        <v>3247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8" t="s">
        <v>3248</v>
      </c>
      <c r="B1703" s="29">
        <v>32470.0</v>
      </c>
      <c r="C1703" s="59">
        <v>32470.0</v>
      </c>
      <c r="D1703" s="27">
        <v>0.0</v>
      </c>
      <c r="E1703" s="34"/>
    </row>
    <row r="1704" hidden="1">
      <c r="A1704" s="58" t="s">
        <v>3249</v>
      </c>
      <c r="B1704" s="29">
        <v>48463.0</v>
      </c>
      <c r="C1704" s="59">
        <v>48463.0</v>
      </c>
      <c r="D1704" s="27">
        <v>0.0</v>
      </c>
      <c r="E1704" s="34"/>
    </row>
    <row r="1705" hidden="1">
      <c r="A1705" s="58" t="s">
        <v>3250</v>
      </c>
      <c r="B1705" s="29">
        <v>92106.0</v>
      </c>
      <c r="C1705" s="59">
        <v>92455.0</v>
      </c>
      <c r="D1705" s="27">
        <v>349.0</v>
      </c>
      <c r="E1705" s="34"/>
    </row>
    <row r="1706" hidden="1">
      <c r="A1706" s="58" t="s">
        <v>3252</v>
      </c>
      <c r="B1706" s="29">
        <v>1734.0</v>
      </c>
      <c r="C1706" s="59">
        <v>1734.0</v>
      </c>
      <c r="D1706" s="27">
        <v>0.0</v>
      </c>
      <c r="E1706" s="34"/>
    </row>
    <row r="1707" hidden="1">
      <c r="A1707" s="58" t="s">
        <v>3253</v>
      </c>
      <c r="B1707" s="29">
        <v>8250.0</v>
      </c>
      <c r="C1707" s="59">
        <v>8250.0</v>
      </c>
      <c r="D1707" s="27">
        <v>0.0</v>
      </c>
      <c r="E1707" s="34"/>
    </row>
    <row r="1708" hidden="1">
      <c r="A1708" s="35" t="s">
        <v>3254</v>
      </c>
      <c r="B1708" s="29">
        <v>320302.75</v>
      </c>
      <c r="C1708" s="59">
        <v>320651.75</v>
      </c>
      <c r="D1708" s="27">
        <v>349.0</v>
      </c>
      <c r="E1708" s="34"/>
    </row>
    <row r="1709" hidden="1">
      <c r="A1709" s="36" t="s">
        <v>3255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3227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3229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4" t="s">
        <v>3230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5" t="s">
        <v>4446</v>
      </c>
      <c r="B1718" s="7"/>
      <c r="C1718" s="16"/>
      <c r="D1718" s="56" t="s">
        <v>4461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3231</v>
      </c>
      <c r="B1720" s="6"/>
      <c r="C1720" s="6"/>
      <c r="D1720" s="6"/>
      <c r="E1720" s="7"/>
    </row>
    <row r="1721" hidden="1">
      <c r="A1721" s="20" t="s">
        <v>3232</v>
      </c>
      <c r="B1721" s="21" t="s">
        <v>3233</v>
      </c>
      <c r="C1721" s="22" t="s">
        <v>3234</v>
      </c>
      <c r="D1721" s="21" t="s">
        <v>3235</v>
      </c>
      <c r="E1721" s="23" t="s">
        <v>13</v>
      </c>
    </row>
    <row r="1722" hidden="1">
      <c r="A1722" s="57" t="s">
        <v>3236</v>
      </c>
      <c r="B1722" s="25">
        <v>14249.0</v>
      </c>
      <c r="C1722" s="26">
        <v>14349.0</v>
      </c>
      <c r="D1722" s="27">
        <v>100.0</v>
      </c>
      <c r="E1722" s="28" t="s">
        <v>4543</v>
      </c>
    </row>
    <row r="1723" hidden="1">
      <c r="A1723" s="57" t="s">
        <v>3237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7" t="s">
        <v>3238</v>
      </c>
      <c r="B1724" s="29">
        <v>0.0</v>
      </c>
      <c r="C1724" s="26"/>
      <c r="D1724" s="27">
        <v>0.0</v>
      </c>
      <c r="E1724" s="28"/>
    </row>
    <row r="1725" hidden="1">
      <c r="A1725" s="57" t="s">
        <v>3239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3241</v>
      </c>
      <c r="B1726" s="29">
        <v>0.0</v>
      </c>
      <c r="C1726" s="26"/>
      <c r="D1726" s="27">
        <v>0.0</v>
      </c>
      <c r="E1726" s="28"/>
    </row>
    <row r="1727" hidden="1">
      <c r="A1727" s="31" t="s">
        <v>3242</v>
      </c>
      <c r="B1727" s="29">
        <v>0.0</v>
      </c>
      <c r="C1727" s="26"/>
      <c r="D1727" s="27">
        <v>0.0</v>
      </c>
      <c r="E1727" s="28"/>
    </row>
    <row r="1728" hidden="1">
      <c r="A1728" s="31" t="s">
        <v>3244</v>
      </c>
      <c r="B1728" s="29">
        <v>0.0</v>
      </c>
      <c r="C1728" s="26"/>
      <c r="D1728" s="27">
        <v>0.0</v>
      </c>
      <c r="E1728" s="28"/>
    </row>
    <row r="1729" hidden="1">
      <c r="A1729" s="31" t="s">
        <v>3246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8" t="s">
        <v>3247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8" t="s">
        <v>3248</v>
      </c>
      <c r="B1731" s="29">
        <v>12249.0</v>
      </c>
      <c r="C1731" s="59">
        <v>12249.0</v>
      </c>
      <c r="D1731" s="27">
        <v>0.0</v>
      </c>
      <c r="E1731" s="34"/>
    </row>
    <row r="1732" hidden="1">
      <c r="A1732" s="58" t="s">
        <v>3249</v>
      </c>
      <c r="B1732" s="29">
        <v>32156.0</v>
      </c>
      <c r="C1732" s="59">
        <v>31892.0</v>
      </c>
      <c r="D1732" s="27">
        <v>-264.0</v>
      </c>
      <c r="E1732" s="34"/>
    </row>
    <row r="1733" hidden="1">
      <c r="A1733" s="58" t="s">
        <v>3250</v>
      </c>
      <c r="B1733" s="29">
        <v>40812.0</v>
      </c>
      <c r="C1733" s="59">
        <v>40812.0</v>
      </c>
      <c r="D1733" s="27">
        <v>0.0</v>
      </c>
      <c r="E1733" s="34"/>
    </row>
    <row r="1734" hidden="1">
      <c r="A1734" s="58" t="s">
        <v>3252</v>
      </c>
      <c r="B1734" s="29">
        <v>2703.0</v>
      </c>
      <c r="C1734" s="59">
        <v>2703.0</v>
      </c>
      <c r="D1734" s="27">
        <v>0.0</v>
      </c>
      <c r="E1734" s="34"/>
    </row>
    <row r="1735" hidden="1">
      <c r="A1735" s="58" t="s">
        <v>3253</v>
      </c>
      <c r="B1735" s="29">
        <v>6462.0</v>
      </c>
      <c r="C1735" s="59">
        <v>6462.0</v>
      </c>
      <c r="D1735" s="27">
        <v>0.0</v>
      </c>
      <c r="E1735" s="34"/>
    </row>
    <row r="1736" hidden="1">
      <c r="A1736" s="35" t="s">
        <v>3254</v>
      </c>
      <c r="B1736" s="29">
        <v>157477.0</v>
      </c>
      <c r="C1736" s="59">
        <v>157213.0</v>
      </c>
      <c r="D1736" s="27">
        <v>-264.0</v>
      </c>
      <c r="E1736" s="34"/>
    </row>
    <row r="1737" hidden="1">
      <c r="A1737" s="36" t="s">
        <v>3255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3227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3229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4" t="s">
        <v>3230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5" t="s">
        <v>4453</v>
      </c>
      <c r="B1746" s="7"/>
      <c r="C1746" s="16"/>
      <c r="D1746" s="56" t="s">
        <v>4447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3231</v>
      </c>
      <c r="B1748" s="6"/>
      <c r="C1748" s="6"/>
      <c r="D1748" s="6"/>
      <c r="E1748" s="7"/>
    </row>
    <row r="1749" hidden="1">
      <c r="A1749" s="20" t="s">
        <v>3232</v>
      </c>
      <c r="B1749" s="21" t="s">
        <v>3233</v>
      </c>
      <c r="C1749" s="22" t="s">
        <v>3234</v>
      </c>
      <c r="D1749" s="21" t="s">
        <v>3235</v>
      </c>
      <c r="E1749" s="23" t="s">
        <v>13</v>
      </c>
    </row>
    <row r="1750" hidden="1">
      <c r="A1750" s="57" t="s">
        <v>3236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7" t="s">
        <v>3237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7" t="s">
        <v>3238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7" t="s">
        <v>3239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3241</v>
      </c>
      <c r="B1754" s="29">
        <v>0.0</v>
      </c>
      <c r="C1754" s="26"/>
      <c r="D1754" s="27">
        <v>0.0</v>
      </c>
      <c r="E1754" s="28"/>
    </row>
    <row r="1755" hidden="1">
      <c r="A1755" s="31" t="s">
        <v>3242</v>
      </c>
      <c r="B1755" s="29">
        <v>0.0</v>
      </c>
      <c r="C1755" s="26"/>
      <c r="D1755" s="27">
        <v>0.0</v>
      </c>
      <c r="E1755" s="28"/>
    </row>
    <row r="1756" hidden="1">
      <c r="A1756" s="31" t="s">
        <v>3244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3246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8" t="s">
        <v>3247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8" t="s">
        <v>3248</v>
      </c>
      <c r="B1759" s="29">
        <v>19803.0</v>
      </c>
      <c r="C1759" s="59">
        <v>19803.0</v>
      </c>
      <c r="D1759" s="27">
        <v>0.0</v>
      </c>
      <c r="E1759" s="34"/>
    </row>
    <row r="1760" hidden="1">
      <c r="A1760" s="58" t="s">
        <v>3249</v>
      </c>
      <c r="B1760" s="29">
        <v>32542.0</v>
      </c>
      <c r="C1760" s="59">
        <v>32542.0</v>
      </c>
      <c r="D1760" s="27">
        <v>0.0</v>
      </c>
      <c r="E1760" s="34"/>
    </row>
    <row r="1761" hidden="1">
      <c r="A1761" s="58" t="s">
        <v>3250</v>
      </c>
      <c r="B1761" s="29">
        <v>46205.0</v>
      </c>
      <c r="C1761" s="59">
        <v>46205.0</v>
      </c>
      <c r="D1761" s="27">
        <v>0.0</v>
      </c>
      <c r="E1761" s="34"/>
    </row>
    <row r="1762" hidden="1">
      <c r="A1762" s="58" t="s">
        <v>3252</v>
      </c>
      <c r="B1762" s="29">
        <v>1723.0</v>
      </c>
      <c r="C1762" s="59">
        <v>1723.0</v>
      </c>
      <c r="D1762" s="27">
        <v>0.0</v>
      </c>
      <c r="E1762" s="34"/>
    </row>
    <row r="1763" hidden="1">
      <c r="A1763" s="58" t="s">
        <v>3253</v>
      </c>
      <c r="B1763" s="29">
        <v>4631.0</v>
      </c>
      <c r="C1763" s="59">
        <v>4631.0</v>
      </c>
      <c r="D1763" s="27">
        <v>0.0</v>
      </c>
      <c r="E1763" s="34"/>
    </row>
    <row r="1764" hidden="1">
      <c r="A1764" s="35" t="s">
        <v>3254</v>
      </c>
      <c r="B1764" s="29">
        <v>173637.5</v>
      </c>
      <c r="C1764" s="59">
        <v>173637.5</v>
      </c>
      <c r="D1764" s="27">
        <v>0.0</v>
      </c>
      <c r="E1764" s="34"/>
    </row>
    <row r="1765" hidden="1">
      <c r="A1765" s="36" t="s">
        <v>3255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3227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3229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4" t="s">
        <v>3230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5" t="s">
        <v>4446</v>
      </c>
      <c r="B1774" s="7"/>
      <c r="C1774" s="16"/>
      <c r="D1774" s="56" t="s">
        <v>4447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3231</v>
      </c>
      <c r="B1776" s="6"/>
      <c r="C1776" s="6"/>
      <c r="D1776" s="6"/>
      <c r="E1776" s="7"/>
    </row>
    <row r="1777" hidden="1">
      <c r="A1777" s="20" t="s">
        <v>3232</v>
      </c>
      <c r="B1777" s="21" t="s">
        <v>3233</v>
      </c>
      <c r="C1777" s="22" t="s">
        <v>3234</v>
      </c>
      <c r="D1777" s="21" t="s">
        <v>3235</v>
      </c>
      <c r="E1777" s="23" t="s">
        <v>13</v>
      </c>
    </row>
    <row r="1778" hidden="1">
      <c r="A1778" s="57" t="s">
        <v>3236</v>
      </c>
      <c r="B1778" s="25">
        <v>37670.0</v>
      </c>
      <c r="C1778" s="26">
        <v>37644.0</v>
      </c>
      <c r="D1778" s="27">
        <v>-26.0</v>
      </c>
      <c r="E1778" s="28" t="s">
        <v>4495</v>
      </c>
    </row>
    <row r="1779" hidden="1">
      <c r="A1779" s="57" t="s">
        <v>3237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7" t="s">
        <v>3238</v>
      </c>
      <c r="B1780" s="29">
        <v>0.0</v>
      </c>
      <c r="C1780" s="26"/>
      <c r="D1780" s="27">
        <v>0.0</v>
      </c>
      <c r="E1780" s="28"/>
    </row>
    <row r="1781" hidden="1">
      <c r="A1781" s="57" t="s">
        <v>3239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3241</v>
      </c>
      <c r="B1782" s="29">
        <v>2000.0</v>
      </c>
      <c r="C1782" s="26"/>
      <c r="D1782" s="27">
        <v>-2000.0</v>
      </c>
      <c r="E1782" s="28"/>
    </row>
    <row r="1783" hidden="1">
      <c r="A1783" s="31" t="s">
        <v>3242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3244</v>
      </c>
      <c r="B1784" s="29">
        <v>0.0</v>
      </c>
      <c r="C1784" s="26"/>
      <c r="D1784" s="27">
        <v>0.0</v>
      </c>
      <c r="E1784" s="28"/>
    </row>
    <row r="1785" hidden="1">
      <c r="A1785" s="31" t="s">
        <v>3246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8" t="s">
        <v>3247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8" t="s">
        <v>3248</v>
      </c>
      <c r="B1787" s="29">
        <v>31165.0</v>
      </c>
      <c r="C1787" s="59">
        <v>31165.0</v>
      </c>
      <c r="D1787" s="27">
        <v>0.0</v>
      </c>
      <c r="E1787" s="34"/>
    </row>
    <row r="1788" hidden="1">
      <c r="A1788" s="58" t="s">
        <v>3249</v>
      </c>
      <c r="B1788" s="29">
        <v>59604.0</v>
      </c>
      <c r="C1788" s="59">
        <v>59340.0</v>
      </c>
      <c r="D1788" s="27">
        <v>-264.0</v>
      </c>
      <c r="E1788" s="34"/>
    </row>
    <row r="1789" hidden="1">
      <c r="A1789" s="58" t="s">
        <v>3250</v>
      </c>
      <c r="B1789" s="29">
        <v>78217.0</v>
      </c>
      <c r="C1789" s="59">
        <v>78217.0</v>
      </c>
      <c r="D1789" s="27">
        <v>0.0</v>
      </c>
      <c r="E1789" s="34"/>
    </row>
    <row r="1790" hidden="1">
      <c r="A1790" s="58" t="s">
        <v>3252</v>
      </c>
      <c r="B1790" s="29">
        <v>1957.0</v>
      </c>
      <c r="C1790" s="59">
        <v>1957.0</v>
      </c>
      <c r="D1790" s="27">
        <v>0.0</v>
      </c>
      <c r="E1790" s="34"/>
    </row>
    <row r="1791" hidden="1">
      <c r="A1791" s="58" t="s">
        <v>3253</v>
      </c>
      <c r="B1791" s="29">
        <v>13445.0</v>
      </c>
      <c r="C1791" s="59">
        <v>12847.0</v>
      </c>
      <c r="D1791" s="27">
        <v>-598.0</v>
      </c>
      <c r="E1791" s="34"/>
    </row>
    <row r="1792" hidden="1">
      <c r="A1792" s="35" t="s">
        <v>3254</v>
      </c>
      <c r="B1792" s="29">
        <v>315089.5</v>
      </c>
      <c r="C1792" s="59">
        <v>314227.5</v>
      </c>
      <c r="D1792" s="27">
        <v>-862.0</v>
      </c>
      <c r="E1792" s="34"/>
    </row>
    <row r="1793" hidden="1">
      <c r="A1793" s="36" t="s">
        <v>3255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3227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3229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4" t="s">
        <v>3230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5" t="s">
        <v>4446</v>
      </c>
      <c r="B1802" s="7"/>
      <c r="C1802" s="16"/>
      <c r="D1802" s="56" t="s">
        <v>4447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3231</v>
      </c>
      <c r="B1804" s="6"/>
      <c r="C1804" s="6"/>
      <c r="D1804" s="6"/>
      <c r="E1804" s="7"/>
    </row>
    <row r="1805" hidden="1">
      <c r="A1805" s="20" t="s">
        <v>3232</v>
      </c>
      <c r="B1805" s="21" t="s">
        <v>3233</v>
      </c>
      <c r="C1805" s="22" t="s">
        <v>3234</v>
      </c>
      <c r="D1805" s="21" t="s">
        <v>3235</v>
      </c>
      <c r="E1805" s="23" t="s">
        <v>13</v>
      </c>
    </row>
    <row r="1806" hidden="1">
      <c r="A1806" s="57" t="s">
        <v>3236</v>
      </c>
      <c r="B1806" s="25">
        <v>22962.0</v>
      </c>
      <c r="C1806" s="26">
        <v>22957.0</v>
      </c>
      <c r="D1806" s="27">
        <v>-5.0</v>
      </c>
      <c r="E1806" s="28" t="s">
        <v>4544</v>
      </c>
    </row>
    <row r="1807" hidden="1">
      <c r="A1807" s="57" t="s">
        <v>3237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7" t="s">
        <v>3238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7" t="s">
        <v>3239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3241</v>
      </c>
      <c r="B1810" s="29">
        <v>0.0</v>
      </c>
      <c r="C1810" s="26"/>
      <c r="D1810" s="27">
        <v>0.0</v>
      </c>
      <c r="E1810" s="28"/>
    </row>
    <row r="1811" hidden="1">
      <c r="A1811" s="31" t="s">
        <v>3242</v>
      </c>
      <c r="B1811" s="29">
        <v>110.0</v>
      </c>
      <c r="C1811" s="26">
        <v>110.0</v>
      </c>
      <c r="D1811" s="27">
        <v>0.0</v>
      </c>
      <c r="E1811" s="28" t="s">
        <v>4545</v>
      </c>
    </row>
    <row r="1812" hidden="1">
      <c r="A1812" s="31" t="s">
        <v>3244</v>
      </c>
      <c r="B1812" s="29">
        <v>6752.0</v>
      </c>
      <c r="C1812" s="26">
        <v>6752.0</v>
      </c>
      <c r="D1812" s="27">
        <v>0.0</v>
      </c>
      <c r="E1812" s="28" t="s">
        <v>4546</v>
      </c>
    </row>
    <row r="1813" hidden="1">
      <c r="A1813" s="31" t="s">
        <v>3246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8" t="s">
        <v>3247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8" t="s">
        <v>3248</v>
      </c>
      <c r="B1815" s="29">
        <v>31854.0</v>
      </c>
      <c r="C1815" s="59">
        <v>31483.0</v>
      </c>
      <c r="D1815" s="27">
        <v>-371.0</v>
      </c>
      <c r="E1815" s="34"/>
    </row>
    <row r="1816" hidden="1">
      <c r="A1816" s="58" t="s">
        <v>3249</v>
      </c>
      <c r="B1816" s="29">
        <v>66872.0</v>
      </c>
      <c r="C1816" s="59">
        <v>66872.0</v>
      </c>
      <c r="D1816" s="27">
        <v>0.0</v>
      </c>
      <c r="E1816" s="34"/>
    </row>
    <row r="1817" hidden="1">
      <c r="A1817" s="58" t="s">
        <v>3250</v>
      </c>
      <c r="B1817" s="29">
        <v>83628.0</v>
      </c>
      <c r="C1817" s="59">
        <v>83628.0</v>
      </c>
      <c r="D1817" s="27">
        <v>0.0</v>
      </c>
      <c r="E1817" s="34"/>
    </row>
    <row r="1818" hidden="1">
      <c r="A1818" s="58" t="s">
        <v>3252</v>
      </c>
      <c r="B1818" s="29">
        <v>302.0</v>
      </c>
      <c r="C1818" s="59">
        <v>302.0</v>
      </c>
      <c r="D1818" s="27">
        <v>0.0</v>
      </c>
      <c r="E1818" s="34"/>
    </row>
    <row r="1819" hidden="1">
      <c r="A1819" s="58" t="s">
        <v>3253</v>
      </c>
      <c r="B1819" s="29">
        <v>7834.0</v>
      </c>
      <c r="C1819" s="59">
        <v>7834.0</v>
      </c>
      <c r="D1819" s="27">
        <v>0.0</v>
      </c>
      <c r="E1819" s="34"/>
    </row>
    <row r="1820" hidden="1">
      <c r="A1820" s="35" t="s">
        <v>3254</v>
      </c>
      <c r="B1820" s="29">
        <v>305888.5</v>
      </c>
      <c r="C1820" s="59">
        <v>305816.5</v>
      </c>
      <c r="D1820" s="27">
        <v>-72.0</v>
      </c>
      <c r="E1820" s="34"/>
    </row>
    <row r="1821" hidden="1">
      <c r="A1821" s="36" t="s">
        <v>3255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3227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3229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4" t="s">
        <v>3230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5" t="s">
        <v>4446</v>
      </c>
      <c r="B1830" s="7"/>
      <c r="C1830" s="16"/>
      <c r="D1830" s="56" t="s">
        <v>4447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3231</v>
      </c>
      <c r="B1832" s="6"/>
      <c r="C1832" s="6"/>
      <c r="D1832" s="6"/>
      <c r="E1832" s="7"/>
    </row>
    <row r="1833" hidden="1">
      <c r="A1833" s="20" t="s">
        <v>3232</v>
      </c>
      <c r="B1833" s="21" t="s">
        <v>3233</v>
      </c>
      <c r="C1833" s="22" t="s">
        <v>3234</v>
      </c>
      <c r="D1833" s="21" t="s">
        <v>3235</v>
      </c>
      <c r="E1833" s="23" t="s">
        <v>13</v>
      </c>
    </row>
    <row r="1834" hidden="1">
      <c r="A1834" s="57" t="s">
        <v>3236</v>
      </c>
      <c r="B1834" s="25">
        <v>22962.0</v>
      </c>
      <c r="C1834" s="26">
        <v>22957.0</v>
      </c>
      <c r="D1834" s="27">
        <v>-5.0</v>
      </c>
      <c r="E1834" s="28" t="s">
        <v>4544</v>
      </c>
    </row>
    <row r="1835" hidden="1">
      <c r="A1835" s="57" t="s">
        <v>3237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7" t="s">
        <v>3238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7" t="s">
        <v>3239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3241</v>
      </c>
      <c r="B1838" s="29">
        <v>0.0</v>
      </c>
      <c r="C1838" s="26"/>
      <c r="D1838" s="27">
        <v>0.0</v>
      </c>
      <c r="E1838" s="28"/>
    </row>
    <row r="1839" hidden="1">
      <c r="A1839" s="31" t="s">
        <v>3242</v>
      </c>
      <c r="B1839" s="29">
        <v>110.0</v>
      </c>
      <c r="C1839" s="26">
        <v>110.0</v>
      </c>
      <c r="D1839" s="27">
        <v>0.0</v>
      </c>
      <c r="E1839" s="28" t="s">
        <v>4545</v>
      </c>
    </row>
    <row r="1840" hidden="1">
      <c r="A1840" s="31" t="s">
        <v>3244</v>
      </c>
      <c r="B1840" s="29">
        <v>6752.0</v>
      </c>
      <c r="C1840" s="26">
        <v>6752.0</v>
      </c>
      <c r="D1840" s="27">
        <v>0.0</v>
      </c>
      <c r="E1840" s="28" t="s">
        <v>4546</v>
      </c>
    </row>
    <row r="1841" hidden="1">
      <c r="A1841" s="31" t="s">
        <v>3246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8" t="s">
        <v>3247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8" t="s">
        <v>3248</v>
      </c>
      <c r="B1843" s="29">
        <v>31854.0</v>
      </c>
      <c r="C1843" s="59">
        <v>31483.0</v>
      </c>
      <c r="D1843" s="27">
        <v>-371.0</v>
      </c>
      <c r="E1843" s="34"/>
    </row>
    <row r="1844" hidden="1">
      <c r="A1844" s="58" t="s">
        <v>3249</v>
      </c>
      <c r="B1844" s="29">
        <v>66872.0</v>
      </c>
      <c r="C1844" s="59">
        <v>66872.0</v>
      </c>
      <c r="D1844" s="27">
        <v>0.0</v>
      </c>
      <c r="E1844" s="34"/>
    </row>
    <row r="1845" hidden="1">
      <c r="A1845" s="58" t="s">
        <v>3250</v>
      </c>
      <c r="B1845" s="29">
        <v>83628.0</v>
      </c>
      <c r="C1845" s="59">
        <v>83628.0</v>
      </c>
      <c r="D1845" s="27">
        <v>0.0</v>
      </c>
      <c r="E1845" s="34"/>
    </row>
    <row r="1846" hidden="1">
      <c r="A1846" s="58" t="s">
        <v>3252</v>
      </c>
      <c r="B1846" s="29">
        <v>302.0</v>
      </c>
      <c r="C1846" s="59">
        <v>302.0</v>
      </c>
      <c r="D1846" s="27">
        <v>0.0</v>
      </c>
      <c r="E1846" s="34"/>
    </row>
    <row r="1847" hidden="1">
      <c r="A1847" s="58" t="s">
        <v>3253</v>
      </c>
      <c r="B1847" s="29">
        <v>7834.0</v>
      </c>
      <c r="C1847" s="59">
        <v>7834.0</v>
      </c>
      <c r="D1847" s="27">
        <v>0.0</v>
      </c>
      <c r="E1847" s="34"/>
    </row>
    <row r="1848" hidden="1">
      <c r="A1848" s="35" t="s">
        <v>3254</v>
      </c>
      <c r="B1848" s="29">
        <v>305888.5</v>
      </c>
      <c r="C1848" s="59">
        <v>305816.5</v>
      </c>
      <c r="D1848" s="27">
        <v>-72.0</v>
      </c>
      <c r="E1848" s="34"/>
    </row>
    <row r="1849" hidden="1">
      <c r="A1849" s="36" t="s">
        <v>3255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3227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3229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4" t="s">
        <v>3230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5" t="s">
        <v>4446</v>
      </c>
      <c r="B1858" s="7"/>
      <c r="C1858" s="16"/>
      <c r="D1858" s="56" t="s">
        <v>4447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3231</v>
      </c>
      <c r="B1860" s="6"/>
      <c r="C1860" s="6"/>
      <c r="D1860" s="6"/>
      <c r="E1860" s="7"/>
    </row>
    <row r="1861" hidden="1">
      <c r="A1861" s="20" t="s">
        <v>3232</v>
      </c>
      <c r="B1861" s="21" t="s">
        <v>3233</v>
      </c>
      <c r="C1861" s="22" t="s">
        <v>3234</v>
      </c>
      <c r="D1861" s="21" t="s">
        <v>3235</v>
      </c>
      <c r="E1861" s="23" t="s">
        <v>13</v>
      </c>
    </row>
    <row r="1862" hidden="1">
      <c r="A1862" s="57" t="s">
        <v>3236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7" t="s">
        <v>3237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7" t="s">
        <v>3238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7" t="s">
        <v>3239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3241</v>
      </c>
      <c r="B1866" s="29">
        <v>300.0</v>
      </c>
      <c r="C1866" s="26"/>
      <c r="D1866" s="27">
        <v>-300.0</v>
      </c>
      <c r="E1866" s="28"/>
    </row>
    <row r="1867" hidden="1">
      <c r="A1867" s="31" t="s">
        <v>3242</v>
      </c>
      <c r="B1867" s="29">
        <v>0.0</v>
      </c>
      <c r="C1867" s="26"/>
      <c r="D1867" s="27">
        <v>0.0</v>
      </c>
      <c r="E1867" s="28"/>
    </row>
    <row r="1868" hidden="1">
      <c r="A1868" s="31" t="s">
        <v>3244</v>
      </c>
      <c r="B1868" s="29">
        <v>1010.0</v>
      </c>
      <c r="C1868" s="26">
        <v>269.0</v>
      </c>
      <c r="D1868" s="27">
        <v>-741.0</v>
      </c>
      <c r="E1868" s="28" t="s">
        <v>4547</v>
      </c>
    </row>
    <row r="1869" hidden="1">
      <c r="A1869" s="31" t="s">
        <v>3246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8" t="s">
        <v>3247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8" t="s">
        <v>3248</v>
      </c>
      <c r="B1871" s="29">
        <v>34558.0</v>
      </c>
      <c r="C1871" s="59">
        <v>34558.0</v>
      </c>
      <c r="D1871" s="27">
        <v>0.0</v>
      </c>
      <c r="E1871" s="34"/>
    </row>
    <row r="1872" hidden="1">
      <c r="A1872" s="58" t="s">
        <v>3249</v>
      </c>
      <c r="B1872" s="29">
        <v>68061.0</v>
      </c>
      <c r="C1872" s="59">
        <v>68061.0</v>
      </c>
      <c r="D1872" s="27">
        <v>0.0</v>
      </c>
      <c r="E1872" s="34"/>
    </row>
    <row r="1873" hidden="1">
      <c r="A1873" s="58" t="s">
        <v>3250</v>
      </c>
      <c r="B1873" s="29">
        <v>90448.0</v>
      </c>
      <c r="C1873" s="59">
        <v>90698.0</v>
      </c>
      <c r="D1873" s="27">
        <v>250.0</v>
      </c>
      <c r="E1873" s="34"/>
    </row>
    <row r="1874" hidden="1">
      <c r="A1874" s="58" t="s">
        <v>3252</v>
      </c>
      <c r="B1874" s="29">
        <v>4033.0</v>
      </c>
      <c r="C1874" s="59">
        <v>4033.0</v>
      </c>
      <c r="D1874" s="27">
        <v>0.0</v>
      </c>
      <c r="E1874" s="34"/>
    </row>
    <row r="1875" hidden="1">
      <c r="A1875" s="58" t="s">
        <v>3253</v>
      </c>
      <c r="B1875" s="29">
        <v>8395.0</v>
      </c>
      <c r="C1875" s="59">
        <v>8395.0</v>
      </c>
      <c r="D1875" s="27">
        <v>0.0</v>
      </c>
      <c r="E1875" s="34"/>
    </row>
    <row r="1876" hidden="1">
      <c r="A1876" s="35" t="s">
        <v>3254</v>
      </c>
      <c r="B1876" s="29">
        <v>316482.1</v>
      </c>
      <c r="C1876" s="59">
        <v>316732.1</v>
      </c>
      <c r="D1876" s="27">
        <v>250.0</v>
      </c>
      <c r="E1876" s="34"/>
    </row>
    <row r="1877" hidden="1">
      <c r="A1877" s="36" t="s">
        <v>3255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3227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3229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4" t="s">
        <v>3230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5" t="s">
        <v>4446</v>
      </c>
      <c r="B1886" s="7"/>
      <c r="C1886" s="16"/>
      <c r="D1886" s="56" t="s">
        <v>4447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3231</v>
      </c>
      <c r="B1888" s="6"/>
      <c r="C1888" s="6"/>
      <c r="D1888" s="6"/>
      <c r="E1888" s="7"/>
    </row>
    <row r="1889" hidden="1">
      <c r="A1889" s="20" t="s">
        <v>3232</v>
      </c>
      <c r="B1889" s="21" t="s">
        <v>3233</v>
      </c>
      <c r="C1889" s="22" t="s">
        <v>3234</v>
      </c>
      <c r="D1889" s="21" t="s">
        <v>3235</v>
      </c>
      <c r="E1889" s="23" t="s">
        <v>13</v>
      </c>
    </row>
    <row r="1890" hidden="1">
      <c r="A1890" s="57" t="s">
        <v>3236</v>
      </c>
      <c r="B1890" s="25">
        <v>29659.0</v>
      </c>
      <c r="C1890" s="26">
        <v>29662.0</v>
      </c>
      <c r="D1890" s="27">
        <v>3.0</v>
      </c>
      <c r="E1890" s="28" t="s">
        <v>4548</v>
      </c>
    </row>
    <row r="1891" hidden="1">
      <c r="A1891" s="57" t="s">
        <v>3237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7" t="s">
        <v>3238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7" t="s">
        <v>3239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3241</v>
      </c>
      <c r="B1894" s="29">
        <v>333.0</v>
      </c>
      <c r="C1894" s="26">
        <v>133.0</v>
      </c>
      <c r="D1894" s="27">
        <v>-200.0</v>
      </c>
      <c r="E1894" s="28" t="s">
        <v>4549</v>
      </c>
    </row>
    <row r="1895" hidden="1">
      <c r="A1895" s="31" t="s">
        <v>3242</v>
      </c>
      <c r="B1895" s="29">
        <v>0.0</v>
      </c>
      <c r="C1895" s="26"/>
      <c r="D1895" s="27">
        <v>0.0</v>
      </c>
      <c r="E1895" s="28"/>
    </row>
    <row r="1896" hidden="1">
      <c r="A1896" s="31" t="s">
        <v>3244</v>
      </c>
      <c r="B1896" s="29">
        <v>4747.0</v>
      </c>
      <c r="C1896" s="26">
        <v>2700.0</v>
      </c>
      <c r="D1896" s="27">
        <v>-2047.0</v>
      </c>
      <c r="E1896" s="28" t="s">
        <v>4550</v>
      </c>
    </row>
    <row r="1897" hidden="1">
      <c r="A1897" s="31" t="s">
        <v>3246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8" t="s">
        <v>3247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8" t="s">
        <v>3248</v>
      </c>
      <c r="B1899" s="29">
        <v>24487.0</v>
      </c>
      <c r="C1899" s="59">
        <v>24223.0</v>
      </c>
      <c r="D1899" s="27">
        <v>-264.0</v>
      </c>
      <c r="E1899" s="34"/>
    </row>
    <row r="1900" hidden="1">
      <c r="A1900" s="58" t="s">
        <v>3249</v>
      </c>
      <c r="B1900" s="29">
        <v>62138.0</v>
      </c>
      <c r="C1900" s="59">
        <v>62138.0</v>
      </c>
      <c r="D1900" s="27">
        <v>0.0</v>
      </c>
      <c r="E1900" s="34"/>
    </row>
    <row r="1901" hidden="1">
      <c r="A1901" s="58" t="s">
        <v>3250</v>
      </c>
      <c r="B1901" s="29">
        <v>83637.0</v>
      </c>
      <c r="C1901" s="59">
        <v>83637.0</v>
      </c>
      <c r="D1901" s="27">
        <v>0.0</v>
      </c>
      <c r="E1901" s="34"/>
    </row>
    <row r="1902" hidden="1">
      <c r="A1902" s="58" t="s">
        <v>3252</v>
      </c>
      <c r="B1902" s="29">
        <v>1025.0</v>
      </c>
      <c r="C1902" s="59">
        <v>1025.0</v>
      </c>
      <c r="D1902" s="27">
        <v>0.0</v>
      </c>
      <c r="E1902" s="34"/>
    </row>
    <row r="1903" hidden="1">
      <c r="A1903" s="58" t="s">
        <v>3253</v>
      </c>
      <c r="B1903" s="29">
        <v>8626.0</v>
      </c>
      <c r="C1903" s="59">
        <v>8626.0</v>
      </c>
      <c r="D1903" s="27">
        <v>0.0</v>
      </c>
      <c r="E1903" s="34"/>
    </row>
    <row r="1904" hidden="1">
      <c r="A1904" s="35" t="s">
        <v>3254</v>
      </c>
      <c r="B1904" s="29">
        <v>308984.0</v>
      </c>
      <c r="C1904" s="59">
        <v>308720.0</v>
      </c>
      <c r="D1904" s="27">
        <v>-264.0</v>
      </c>
      <c r="E1904" s="34"/>
    </row>
    <row r="1905" hidden="1">
      <c r="A1905" s="36" t="s">
        <v>3255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3227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3229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4" t="s">
        <v>3230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5" t="s">
        <v>4446</v>
      </c>
      <c r="B1914" s="7"/>
      <c r="C1914" s="16"/>
      <c r="D1914" s="56" t="s">
        <v>4447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3231</v>
      </c>
      <c r="B1916" s="6"/>
      <c r="C1916" s="6"/>
      <c r="D1916" s="6"/>
      <c r="E1916" s="7"/>
    </row>
    <row r="1917" hidden="1">
      <c r="A1917" s="20" t="s">
        <v>3232</v>
      </c>
      <c r="B1917" s="21" t="s">
        <v>3233</v>
      </c>
      <c r="C1917" s="22" t="s">
        <v>3234</v>
      </c>
      <c r="D1917" s="21" t="s">
        <v>3235</v>
      </c>
      <c r="E1917" s="23" t="s">
        <v>13</v>
      </c>
    </row>
    <row r="1918" hidden="1">
      <c r="A1918" s="57" t="s">
        <v>3236</v>
      </c>
      <c r="B1918" s="25">
        <v>30007.0</v>
      </c>
      <c r="C1918" s="26">
        <v>30007.0</v>
      </c>
      <c r="D1918" s="27">
        <v>0.0</v>
      </c>
      <c r="E1918" s="28" t="s">
        <v>4551</v>
      </c>
    </row>
    <row r="1919" hidden="1">
      <c r="A1919" s="57" t="s">
        <v>3237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7" t="s">
        <v>3238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7" t="s">
        <v>3239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3241</v>
      </c>
      <c r="B1922" s="29">
        <v>0.0</v>
      </c>
      <c r="C1922" s="26"/>
      <c r="D1922" s="27">
        <v>0.0</v>
      </c>
      <c r="E1922" s="28"/>
    </row>
    <row r="1923" hidden="1">
      <c r="A1923" s="31" t="s">
        <v>3242</v>
      </c>
      <c r="B1923" s="29">
        <v>0.0</v>
      </c>
      <c r="C1923" s="26"/>
      <c r="D1923" s="27">
        <v>0.0</v>
      </c>
      <c r="E1923" s="28"/>
    </row>
    <row r="1924" hidden="1">
      <c r="A1924" s="31" t="s">
        <v>3244</v>
      </c>
      <c r="B1924" s="29">
        <v>1413.0</v>
      </c>
      <c r="C1924" s="26">
        <v>1413.0</v>
      </c>
      <c r="D1924" s="27">
        <v>0.0</v>
      </c>
      <c r="E1924" s="28" t="s">
        <v>4552</v>
      </c>
    </row>
    <row r="1925" hidden="1">
      <c r="A1925" s="31" t="s">
        <v>3246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8" t="s">
        <v>3247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8" t="s">
        <v>3248</v>
      </c>
      <c r="B1927" s="29">
        <v>29904.0</v>
      </c>
      <c r="C1927" s="59">
        <v>29904.0</v>
      </c>
      <c r="D1927" s="27">
        <v>0.0</v>
      </c>
      <c r="E1927" s="34"/>
    </row>
    <row r="1928" hidden="1">
      <c r="A1928" s="58" t="s">
        <v>3249</v>
      </c>
      <c r="B1928" s="29">
        <v>71021.0</v>
      </c>
      <c r="C1928" s="59">
        <v>71021.0</v>
      </c>
      <c r="D1928" s="27">
        <v>0.0</v>
      </c>
      <c r="E1928" s="34"/>
    </row>
    <row r="1929" hidden="1">
      <c r="A1929" s="58" t="s">
        <v>3250</v>
      </c>
      <c r="B1929" s="29">
        <v>76752.0</v>
      </c>
      <c r="C1929" s="59">
        <v>76752.0</v>
      </c>
      <c r="D1929" s="27">
        <v>0.0</v>
      </c>
      <c r="E1929" s="34"/>
    </row>
    <row r="1930" hidden="1">
      <c r="A1930" s="58" t="s">
        <v>3252</v>
      </c>
      <c r="B1930" s="29">
        <v>697.0</v>
      </c>
      <c r="C1930" s="59">
        <v>697.0</v>
      </c>
      <c r="D1930" s="27">
        <v>0.0</v>
      </c>
      <c r="E1930" s="34"/>
    </row>
    <row r="1931" hidden="1">
      <c r="A1931" s="58" t="s">
        <v>3253</v>
      </c>
      <c r="B1931" s="29">
        <v>7942.0</v>
      </c>
      <c r="C1931" s="59">
        <v>7942.0</v>
      </c>
      <c r="D1931" s="27">
        <v>0.0</v>
      </c>
      <c r="E1931" s="34"/>
    </row>
    <row r="1932" hidden="1">
      <c r="A1932" s="35" t="s">
        <v>3254</v>
      </c>
      <c r="B1932" s="29">
        <v>310541.4</v>
      </c>
      <c r="C1932" s="59">
        <v>310541.4</v>
      </c>
      <c r="D1932" s="27">
        <v>0.0</v>
      </c>
      <c r="E1932" s="34"/>
    </row>
    <row r="1933" hidden="1">
      <c r="A1933" s="36" t="s">
        <v>3255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3227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3229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4" t="s">
        <v>3230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5" t="s">
        <v>4446</v>
      </c>
      <c r="B1942" s="7"/>
      <c r="C1942" s="16"/>
      <c r="D1942" s="56" t="s">
        <v>4447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3231</v>
      </c>
      <c r="B1944" s="6"/>
      <c r="C1944" s="6"/>
      <c r="D1944" s="6"/>
      <c r="E1944" s="7"/>
    </row>
    <row r="1945" hidden="1">
      <c r="A1945" s="20" t="s">
        <v>3232</v>
      </c>
      <c r="B1945" s="21" t="s">
        <v>3233</v>
      </c>
      <c r="C1945" s="22" t="s">
        <v>3234</v>
      </c>
      <c r="D1945" s="21" t="s">
        <v>3235</v>
      </c>
      <c r="E1945" s="23" t="s">
        <v>13</v>
      </c>
    </row>
    <row r="1946" hidden="1">
      <c r="A1946" s="57" t="s">
        <v>3236</v>
      </c>
      <c r="B1946" s="25">
        <v>33696.0</v>
      </c>
      <c r="C1946" s="26">
        <v>33701.0</v>
      </c>
      <c r="D1946" s="27">
        <v>5.0</v>
      </c>
      <c r="E1946" s="28" t="s">
        <v>4553</v>
      </c>
    </row>
    <row r="1947" hidden="1">
      <c r="A1947" s="57" t="s">
        <v>3237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7" t="s">
        <v>3238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7" t="s">
        <v>3239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3241</v>
      </c>
      <c r="B1950" s="29">
        <v>0.0</v>
      </c>
      <c r="C1950" s="26"/>
      <c r="D1950" s="27">
        <v>0.0</v>
      </c>
      <c r="E1950" s="28"/>
    </row>
    <row r="1951" hidden="1">
      <c r="A1951" s="31" t="s">
        <v>3242</v>
      </c>
      <c r="B1951" s="29">
        <v>0.0</v>
      </c>
      <c r="C1951" s="26"/>
      <c r="D1951" s="27">
        <v>0.0</v>
      </c>
      <c r="E1951" s="28"/>
    </row>
    <row r="1952" hidden="1">
      <c r="A1952" s="31" t="s">
        <v>3244</v>
      </c>
      <c r="B1952" s="29">
        <v>0.0</v>
      </c>
      <c r="C1952" s="26"/>
      <c r="D1952" s="27">
        <v>0.0</v>
      </c>
      <c r="E1952" s="28"/>
    </row>
    <row r="1953" hidden="1">
      <c r="A1953" s="31" t="s">
        <v>3246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8" t="s">
        <v>3247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8" t="s">
        <v>3248</v>
      </c>
      <c r="B1955" s="29">
        <v>35895.0</v>
      </c>
      <c r="C1955" s="59">
        <v>35895.0</v>
      </c>
      <c r="D1955" s="27">
        <v>0.0</v>
      </c>
      <c r="E1955" s="34"/>
    </row>
    <row r="1956" hidden="1">
      <c r="A1956" s="58" t="s">
        <v>3249</v>
      </c>
      <c r="B1956" s="29">
        <v>81921.0</v>
      </c>
      <c r="C1956" s="59">
        <v>81592.0</v>
      </c>
      <c r="D1956" s="27">
        <v>-329.0</v>
      </c>
      <c r="E1956" s="34"/>
    </row>
    <row r="1957" hidden="1">
      <c r="A1957" s="58" t="s">
        <v>3250</v>
      </c>
      <c r="B1957" s="29">
        <v>88213.0</v>
      </c>
      <c r="C1957" s="59">
        <v>88213.0</v>
      </c>
      <c r="D1957" s="27">
        <v>0.0</v>
      </c>
      <c r="E1957" s="34"/>
    </row>
    <row r="1958" hidden="1">
      <c r="A1958" s="58" t="s">
        <v>3252</v>
      </c>
      <c r="B1958" s="29">
        <v>768.0</v>
      </c>
      <c r="C1958" s="59">
        <v>768.0</v>
      </c>
      <c r="D1958" s="27">
        <v>0.0</v>
      </c>
      <c r="E1958" s="34"/>
    </row>
    <row r="1959" hidden="1">
      <c r="A1959" s="58" t="s">
        <v>3253</v>
      </c>
      <c r="B1959" s="29">
        <v>8904.0</v>
      </c>
      <c r="C1959" s="59">
        <v>8904.0</v>
      </c>
      <c r="D1959" s="27">
        <v>0.0</v>
      </c>
      <c r="E1959" s="34"/>
    </row>
    <row r="1960" hidden="1">
      <c r="A1960" s="35" t="s">
        <v>3254</v>
      </c>
      <c r="B1960" s="29">
        <v>374559.5</v>
      </c>
      <c r="C1960" s="59">
        <v>374285.5</v>
      </c>
      <c r="D1960" s="27">
        <v>-274.0</v>
      </c>
      <c r="E1960" s="34"/>
    </row>
    <row r="1961" hidden="1">
      <c r="A1961" s="36" t="s">
        <v>3255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3227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3229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4" t="s">
        <v>3230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5" t="s">
        <v>4446</v>
      </c>
      <c r="B1970" s="7"/>
      <c r="C1970" s="16"/>
      <c r="D1970" s="56" t="s">
        <v>4447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3231</v>
      </c>
      <c r="B1972" s="6"/>
      <c r="C1972" s="6"/>
      <c r="D1972" s="6"/>
      <c r="E1972" s="7"/>
    </row>
    <row r="1973" hidden="1">
      <c r="A1973" s="20" t="s">
        <v>3232</v>
      </c>
      <c r="B1973" s="21" t="s">
        <v>3233</v>
      </c>
      <c r="C1973" s="22" t="s">
        <v>3234</v>
      </c>
      <c r="D1973" s="21" t="s">
        <v>3235</v>
      </c>
      <c r="E1973" s="23" t="s">
        <v>13</v>
      </c>
    </row>
    <row r="1974" hidden="1">
      <c r="A1974" s="57" t="s">
        <v>3236</v>
      </c>
      <c r="B1974" s="25">
        <v>30968.0</v>
      </c>
      <c r="C1974" s="26">
        <v>30869.0</v>
      </c>
      <c r="D1974" s="27">
        <v>-99.0</v>
      </c>
      <c r="E1974" s="28" t="s">
        <v>4554</v>
      </c>
    </row>
    <row r="1975" hidden="1">
      <c r="A1975" s="57" t="s">
        <v>3237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7" t="s">
        <v>3238</v>
      </c>
      <c r="B1976" s="29">
        <v>0.0</v>
      </c>
      <c r="C1976" s="26"/>
      <c r="D1976" s="27">
        <v>0.0</v>
      </c>
      <c r="E1976" s="28"/>
    </row>
    <row r="1977" hidden="1">
      <c r="A1977" s="57" t="s">
        <v>3239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3241</v>
      </c>
      <c r="B1978" s="29">
        <v>0.0</v>
      </c>
      <c r="C1978" s="26"/>
      <c r="D1978" s="27">
        <v>0.0</v>
      </c>
      <c r="E1978" s="28"/>
    </row>
    <row r="1979" hidden="1">
      <c r="A1979" s="31" t="s">
        <v>3242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3244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3246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8" t="s">
        <v>3247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8" t="s">
        <v>3248</v>
      </c>
      <c r="B1983" s="29">
        <v>35827.0</v>
      </c>
      <c r="C1983" s="59">
        <v>35827.0</v>
      </c>
      <c r="D1983" s="27">
        <v>0.0</v>
      </c>
      <c r="E1983" s="34"/>
    </row>
    <row r="1984" hidden="1">
      <c r="A1984" s="58" t="s">
        <v>3249</v>
      </c>
      <c r="B1984" s="29">
        <v>73245.0</v>
      </c>
      <c r="C1984" s="59">
        <v>72592.0</v>
      </c>
      <c r="D1984" s="27">
        <v>-653.0</v>
      </c>
      <c r="E1984" s="34"/>
    </row>
    <row r="1985" hidden="1">
      <c r="A1985" s="58" t="s">
        <v>3250</v>
      </c>
      <c r="B1985" s="29">
        <v>87804.0</v>
      </c>
      <c r="C1985" s="59">
        <v>88481.0</v>
      </c>
      <c r="D1985" s="27">
        <v>677.0</v>
      </c>
      <c r="E1985" s="34"/>
    </row>
    <row r="1986" hidden="1">
      <c r="A1986" s="58" t="s">
        <v>3252</v>
      </c>
      <c r="B1986" s="29">
        <v>250.0</v>
      </c>
      <c r="C1986" s="59">
        <v>250.0</v>
      </c>
      <c r="D1986" s="27">
        <v>0.0</v>
      </c>
      <c r="E1986" s="34"/>
    </row>
    <row r="1987" hidden="1">
      <c r="A1987" s="58" t="s">
        <v>3253</v>
      </c>
      <c r="B1987" s="29">
        <v>9669.0</v>
      </c>
      <c r="C1987" s="59">
        <v>9669.0</v>
      </c>
      <c r="D1987" s="27">
        <v>0.0</v>
      </c>
      <c r="E1987" s="34"/>
    </row>
    <row r="1988" hidden="1">
      <c r="A1988" s="35" t="s">
        <v>3254</v>
      </c>
      <c r="B1988" s="29">
        <v>357691.5</v>
      </c>
      <c r="C1988" s="59">
        <v>357715.5</v>
      </c>
      <c r="D1988" s="27">
        <v>24.0</v>
      </c>
      <c r="E1988" s="34"/>
    </row>
    <row r="1989" hidden="1">
      <c r="A1989" s="36" t="s">
        <v>3255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3227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3229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4" t="s">
        <v>3230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5" t="s">
        <v>4446</v>
      </c>
      <c r="B1998" s="7"/>
      <c r="C1998" s="16"/>
      <c r="D1998" s="56" t="s">
        <v>4447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3231</v>
      </c>
      <c r="B2000" s="6"/>
      <c r="C2000" s="6"/>
      <c r="D2000" s="6"/>
      <c r="E2000" s="7"/>
    </row>
    <row r="2001" hidden="1">
      <c r="A2001" s="20" t="s">
        <v>3232</v>
      </c>
      <c r="B2001" s="21" t="s">
        <v>3233</v>
      </c>
      <c r="C2001" s="22" t="s">
        <v>3234</v>
      </c>
      <c r="D2001" s="21" t="s">
        <v>3235</v>
      </c>
      <c r="E2001" s="23" t="s">
        <v>13</v>
      </c>
    </row>
    <row r="2002" hidden="1">
      <c r="A2002" s="57" t="s">
        <v>3236</v>
      </c>
      <c r="B2002" s="25">
        <v>25749.0</v>
      </c>
      <c r="C2002" s="26">
        <v>26249.0</v>
      </c>
      <c r="D2002" s="27">
        <v>500.0</v>
      </c>
      <c r="E2002" s="28" t="s">
        <v>4555</v>
      </c>
    </row>
    <row r="2003" hidden="1">
      <c r="A2003" s="57" t="s">
        <v>3237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7" t="s">
        <v>3238</v>
      </c>
      <c r="B2004" s="29">
        <v>0.0</v>
      </c>
      <c r="C2004" s="26"/>
      <c r="D2004" s="27">
        <v>0.0</v>
      </c>
      <c r="E2004" s="28"/>
    </row>
    <row r="2005" hidden="1">
      <c r="A2005" s="57" t="s">
        <v>3239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3241</v>
      </c>
      <c r="B2006" s="29">
        <v>0.0</v>
      </c>
      <c r="C2006" s="26"/>
      <c r="D2006" s="27">
        <v>0.0</v>
      </c>
      <c r="E2006" s="28"/>
    </row>
    <row r="2007" hidden="1">
      <c r="A2007" s="31" t="s">
        <v>3242</v>
      </c>
      <c r="B2007" s="29">
        <v>0.0</v>
      </c>
      <c r="C2007" s="26"/>
      <c r="D2007" s="27">
        <v>0.0</v>
      </c>
      <c r="E2007" s="28"/>
    </row>
    <row r="2008" hidden="1">
      <c r="A2008" s="31" t="s">
        <v>3244</v>
      </c>
      <c r="B2008" s="29">
        <v>8271.0</v>
      </c>
      <c r="C2008" s="26">
        <v>7839.0</v>
      </c>
      <c r="D2008" s="27">
        <v>-432.0</v>
      </c>
      <c r="E2008" s="28" t="s">
        <v>4556</v>
      </c>
    </row>
    <row r="2009" hidden="1">
      <c r="A2009" s="31" t="s">
        <v>3246</v>
      </c>
      <c r="B2009" s="29">
        <v>7720.0</v>
      </c>
      <c r="C2009" s="26">
        <v>8152.0</v>
      </c>
      <c r="D2009" s="27">
        <v>432.0</v>
      </c>
      <c r="E2009" s="28" t="s">
        <v>4557</v>
      </c>
    </row>
    <row r="2010" hidden="1">
      <c r="A2010" s="58" t="s">
        <v>3247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8" t="s">
        <v>3248</v>
      </c>
      <c r="B2011" s="29">
        <v>46520.0</v>
      </c>
      <c r="C2011" s="59">
        <v>46520.0</v>
      </c>
      <c r="D2011" s="27">
        <v>0.0</v>
      </c>
      <c r="E2011" s="34"/>
    </row>
    <row r="2012" hidden="1">
      <c r="A2012" s="58" t="s">
        <v>3249</v>
      </c>
      <c r="B2012" s="29">
        <v>83653.0</v>
      </c>
      <c r="C2012" s="59">
        <v>83653.0</v>
      </c>
      <c r="D2012" s="27">
        <v>0.0</v>
      </c>
      <c r="E2012" s="34"/>
    </row>
    <row r="2013" hidden="1">
      <c r="A2013" s="58" t="s">
        <v>3250</v>
      </c>
      <c r="B2013" s="29">
        <v>104803.0</v>
      </c>
      <c r="C2013" s="59">
        <v>104803.0</v>
      </c>
      <c r="D2013" s="27">
        <v>0.0</v>
      </c>
      <c r="E2013" s="34"/>
    </row>
    <row r="2014" hidden="1">
      <c r="A2014" s="58" t="s">
        <v>3252</v>
      </c>
      <c r="B2014" s="29">
        <v>0.0</v>
      </c>
      <c r="C2014" s="59">
        <v>0.0</v>
      </c>
      <c r="D2014" s="27">
        <v>0.0</v>
      </c>
      <c r="E2014" s="34"/>
    </row>
    <row r="2015" hidden="1">
      <c r="A2015" s="58" t="s">
        <v>3253</v>
      </c>
      <c r="B2015" s="29">
        <v>4942.0</v>
      </c>
      <c r="C2015" s="59">
        <v>4942.0</v>
      </c>
      <c r="D2015" s="27">
        <v>0.0</v>
      </c>
      <c r="E2015" s="34"/>
    </row>
    <row r="2016" hidden="1">
      <c r="A2016" s="35" t="s">
        <v>3254</v>
      </c>
      <c r="B2016" s="29">
        <v>409170.0</v>
      </c>
      <c r="C2016" s="59">
        <v>408881.0</v>
      </c>
      <c r="D2016" s="27">
        <v>-289.0</v>
      </c>
      <c r="E2016" s="34"/>
    </row>
    <row r="2017" hidden="1">
      <c r="A2017" s="36" t="s">
        <v>3255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3227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3229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4" t="s">
        <v>3230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5" t="s">
        <v>4446</v>
      </c>
      <c r="B2026" s="7"/>
      <c r="C2026" s="16"/>
      <c r="D2026" s="56" t="s">
        <v>4448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3231</v>
      </c>
      <c r="B2028" s="6"/>
      <c r="C2028" s="6"/>
      <c r="D2028" s="6"/>
      <c r="E2028" s="7"/>
    </row>
    <row r="2029" hidden="1">
      <c r="A2029" s="20" t="s">
        <v>3232</v>
      </c>
      <c r="B2029" s="21" t="s">
        <v>3233</v>
      </c>
      <c r="C2029" s="22" t="s">
        <v>3234</v>
      </c>
      <c r="D2029" s="21" t="s">
        <v>3235</v>
      </c>
      <c r="E2029" s="23" t="s">
        <v>13</v>
      </c>
    </row>
    <row r="2030" hidden="1">
      <c r="A2030" s="57" t="s">
        <v>3236</v>
      </c>
      <c r="B2030" s="25">
        <v>4384.0</v>
      </c>
      <c r="C2030" s="26">
        <v>4385.0</v>
      </c>
      <c r="D2030" s="27">
        <v>1.0</v>
      </c>
      <c r="E2030" s="28" t="s">
        <v>4558</v>
      </c>
    </row>
    <row r="2031" hidden="1">
      <c r="A2031" s="57" t="s">
        <v>3237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7" t="s">
        <v>3238</v>
      </c>
      <c r="B2032" s="29">
        <v>0.0</v>
      </c>
      <c r="C2032" s="26"/>
      <c r="D2032" s="27">
        <v>0.0</v>
      </c>
      <c r="E2032" s="28"/>
    </row>
    <row r="2033" hidden="1">
      <c r="A2033" s="57" t="s">
        <v>3239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3241</v>
      </c>
      <c r="B2034" s="29">
        <v>0.0</v>
      </c>
      <c r="C2034" s="26"/>
      <c r="D2034" s="27">
        <v>0.0</v>
      </c>
      <c r="E2034" s="28"/>
    </row>
    <row r="2035" hidden="1">
      <c r="A2035" s="31" t="s">
        <v>3242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3244</v>
      </c>
      <c r="B2036" s="29">
        <v>0.0</v>
      </c>
      <c r="C2036" s="26"/>
      <c r="D2036" s="27">
        <v>0.0</v>
      </c>
      <c r="E2036" s="28"/>
    </row>
    <row r="2037" hidden="1">
      <c r="A2037" s="31" t="s">
        <v>3246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8" t="s">
        <v>3247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8" t="s">
        <v>3248</v>
      </c>
      <c r="B2039" s="29">
        <v>9918.0</v>
      </c>
      <c r="C2039" s="59">
        <v>9918.0</v>
      </c>
      <c r="D2039" s="27">
        <v>0.0</v>
      </c>
      <c r="E2039" s="34"/>
    </row>
    <row r="2040" hidden="1">
      <c r="A2040" s="58" t="s">
        <v>3249</v>
      </c>
      <c r="B2040" s="29">
        <v>14719.0</v>
      </c>
      <c r="C2040" s="59">
        <v>14719.0</v>
      </c>
      <c r="D2040" s="27">
        <v>0.0</v>
      </c>
      <c r="E2040" s="34"/>
    </row>
    <row r="2041" hidden="1">
      <c r="A2041" s="58" t="s">
        <v>3250</v>
      </c>
      <c r="B2041" s="29">
        <v>15255.0</v>
      </c>
      <c r="C2041" s="59">
        <v>15255.0</v>
      </c>
      <c r="D2041" s="27">
        <v>0.0</v>
      </c>
      <c r="E2041" s="34"/>
    </row>
    <row r="2042" hidden="1">
      <c r="A2042" s="58" t="s">
        <v>3252</v>
      </c>
      <c r="B2042" s="29">
        <v>0.0</v>
      </c>
      <c r="C2042" s="59">
        <v>0.0</v>
      </c>
      <c r="D2042" s="27">
        <v>0.0</v>
      </c>
      <c r="E2042" s="34"/>
    </row>
    <row r="2043" hidden="1">
      <c r="A2043" s="58" t="s">
        <v>3253</v>
      </c>
      <c r="B2043" s="29">
        <v>264.0</v>
      </c>
      <c r="C2043" s="59">
        <v>264.0</v>
      </c>
      <c r="D2043" s="27">
        <v>0.0</v>
      </c>
      <c r="E2043" s="34"/>
    </row>
    <row r="2044" hidden="1">
      <c r="A2044" s="35" t="s">
        <v>3254</v>
      </c>
      <c r="B2044" s="29">
        <v>76830.0</v>
      </c>
      <c r="C2044" s="59">
        <v>76830.0</v>
      </c>
      <c r="D2044" s="27">
        <v>0.0</v>
      </c>
      <c r="E2044" s="34"/>
    </row>
    <row r="2045" hidden="1">
      <c r="A2045" s="36" t="s">
        <v>3255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3227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3229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4" t="s">
        <v>3230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5" t="s">
        <v>4449</v>
      </c>
      <c r="B2054" s="7"/>
      <c r="C2054" s="16"/>
      <c r="D2054" s="56" t="s">
        <v>4447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3231</v>
      </c>
      <c r="B2056" s="6"/>
      <c r="C2056" s="6"/>
      <c r="D2056" s="6"/>
      <c r="E2056" s="7"/>
    </row>
    <row r="2057" hidden="1">
      <c r="A2057" s="20" t="s">
        <v>3232</v>
      </c>
      <c r="B2057" s="21" t="s">
        <v>3233</v>
      </c>
      <c r="C2057" s="22" t="s">
        <v>3234</v>
      </c>
      <c r="D2057" s="21" t="s">
        <v>3235</v>
      </c>
      <c r="E2057" s="23" t="s">
        <v>13</v>
      </c>
    </row>
    <row r="2058" hidden="1">
      <c r="A2058" s="57" t="s">
        <v>3236</v>
      </c>
      <c r="B2058" s="25">
        <v>32697.0</v>
      </c>
      <c r="C2058" s="26">
        <v>32697.0</v>
      </c>
      <c r="D2058" s="27">
        <v>0.0</v>
      </c>
      <c r="E2058" s="28" t="s">
        <v>4559</v>
      </c>
    </row>
    <row r="2059" hidden="1">
      <c r="A2059" s="57" t="s">
        <v>3237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7" t="s">
        <v>3238</v>
      </c>
      <c r="B2060" s="29">
        <v>0.0</v>
      </c>
      <c r="C2060" s="26"/>
      <c r="D2060" s="27">
        <v>0.0</v>
      </c>
      <c r="E2060" s="28"/>
    </row>
    <row r="2061" hidden="1">
      <c r="A2061" s="57" t="s">
        <v>3239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3241</v>
      </c>
      <c r="B2062" s="29">
        <v>0.0</v>
      </c>
      <c r="C2062" s="26"/>
      <c r="D2062" s="27">
        <v>0.0</v>
      </c>
      <c r="E2062" s="28"/>
    </row>
    <row r="2063" hidden="1">
      <c r="A2063" s="31" t="s">
        <v>3242</v>
      </c>
      <c r="B2063" s="29">
        <v>0.0</v>
      </c>
      <c r="C2063" s="26"/>
      <c r="D2063" s="27">
        <v>0.0</v>
      </c>
      <c r="E2063" s="28"/>
    </row>
    <row r="2064" hidden="1">
      <c r="A2064" s="31" t="s">
        <v>3244</v>
      </c>
      <c r="B2064" s="29">
        <v>0.0</v>
      </c>
      <c r="C2064" s="26"/>
      <c r="D2064" s="27">
        <v>0.0</v>
      </c>
      <c r="E2064" s="28"/>
    </row>
    <row r="2065" hidden="1">
      <c r="A2065" s="31" t="s">
        <v>3246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8" t="s">
        <v>3247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8" t="s">
        <v>3248</v>
      </c>
      <c r="B2067" s="29">
        <v>27448.0</v>
      </c>
      <c r="C2067" s="59">
        <v>27448.0</v>
      </c>
      <c r="D2067" s="27">
        <v>0.0</v>
      </c>
      <c r="E2067" s="34"/>
    </row>
    <row r="2068" hidden="1">
      <c r="A2068" s="58" t="s">
        <v>3249</v>
      </c>
      <c r="B2068" s="29">
        <v>65370.0</v>
      </c>
      <c r="C2068" s="59">
        <v>65370.0</v>
      </c>
      <c r="D2068" s="27">
        <v>0.0</v>
      </c>
      <c r="E2068" s="34"/>
    </row>
    <row r="2069" hidden="1">
      <c r="A2069" s="58" t="s">
        <v>3250</v>
      </c>
      <c r="B2069" s="29">
        <v>67050.0</v>
      </c>
      <c r="C2069" s="59">
        <v>67050.0</v>
      </c>
      <c r="D2069" s="27">
        <v>0.0</v>
      </c>
      <c r="E2069" s="34"/>
    </row>
    <row r="2070" hidden="1">
      <c r="A2070" s="58" t="s">
        <v>3252</v>
      </c>
      <c r="B2070" s="29">
        <v>0.0</v>
      </c>
      <c r="C2070" s="59">
        <v>0.0</v>
      </c>
      <c r="D2070" s="27">
        <v>0.0</v>
      </c>
      <c r="E2070" s="34"/>
    </row>
    <row r="2071" hidden="1">
      <c r="A2071" s="58" t="s">
        <v>3253</v>
      </c>
      <c r="B2071" s="29">
        <v>8463.0</v>
      </c>
      <c r="C2071" s="59">
        <v>8463.0</v>
      </c>
      <c r="D2071" s="27">
        <v>0.0</v>
      </c>
      <c r="E2071" s="34"/>
    </row>
    <row r="2072" hidden="1">
      <c r="A2072" s="35" t="s">
        <v>3254</v>
      </c>
      <c r="B2072" s="29">
        <v>290201.0</v>
      </c>
      <c r="C2072" s="59">
        <v>290201.0</v>
      </c>
      <c r="D2072" s="27">
        <v>0.0</v>
      </c>
      <c r="E2072" s="34"/>
    </row>
    <row r="2073" hidden="1">
      <c r="A2073" s="36" t="s">
        <v>3255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3227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3229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4" t="s">
        <v>3230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5" t="s">
        <v>4446</v>
      </c>
      <c r="B2082" s="7"/>
      <c r="C2082" s="16"/>
      <c r="D2082" s="56" t="s">
        <v>4447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3231</v>
      </c>
      <c r="B2084" s="6"/>
      <c r="C2084" s="6"/>
      <c r="D2084" s="6"/>
      <c r="E2084" s="7"/>
    </row>
    <row r="2085" hidden="1">
      <c r="A2085" s="20" t="s">
        <v>3232</v>
      </c>
      <c r="B2085" s="21" t="s">
        <v>3233</v>
      </c>
      <c r="C2085" s="22" t="s">
        <v>3234</v>
      </c>
      <c r="D2085" s="21" t="s">
        <v>3235</v>
      </c>
      <c r="E2085" s="23" t="s">
        <v>13</v>
      </c>
    </row>
    <row r="2086" hidden="1">
      <c r="A2086" s="57" t="s">
        <v>3236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7" t="s">
        <v>3237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7" t="s">
        <v>3238</v>
      </c>
      <c r="B2088" s="29">
        <v>0.0</v>
      </c>
      <c r="C2088" s="26"/>
      <c r="D2088" s="27">
        <v>0.0</v>
      </c>
      <c r="E2088" s="28"/>
    </row>
    <row r="2089" hidden="1">
      <c r="A2089" s="57" t="s">
        <v>3239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3241</v>
      </c>
      <c r="B2090" s="29">
        <v>280.0</v>
      </c>
      <c r="C2090" s="26"/>
      <c r="D2090" s="27">
        <v>-280.0</v>
      </c>
      <c r="E2090" s="28"/>
    </row>
    <row r="2091" hidden="1">
      <c r="A2091" s="31" t="s">
        <v>3242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3244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3246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8" t="s">
        <v>3247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8" t="s">
        <v>3248</v>
      </c>
      <c r="B2095" s="29">
        <v>37846.0</v>
      </c>
      <c r="C2095" s="59">
        <v>37846.0</v>
      </c>
      <c r="D2095" s="27">
        <v>0.0</v>
      </c>
      <c r="E2095" s="34"/>
    </row>
    <row r="2096" hidden="1">
      <c r="A2096" s="58" t="s">
        <v>3249</v>
      </c>
      <c r="B2096" s="29">
        <v>92835.0</v>
      </c>
      <c r="C2096" s="59">
        <v>92546.0</v>
      </c>
      <c r="D2096" s="27">
        <v>-289.0</v>
      </c>
      <c r="E2096" s="34"/>
    </row>
    <row r="2097" hidden="1">
      <c r="A2097" s="58" t="s">
        <v>3250</v>
      </c>
      <c r="B2097" s="29">
        <v>101053.0</v>
      </c>
      <c r="C2097" s="59">
        <v>101362.0</v>
      </c>
      <c r="D2097" s="27">
        <v>309.0</v>
      </c>
      <c r="E2097" s="34"/>
    </row>
    <row r="2098" hidden="1">
      <c r="A2098" s="58" t="s">
        <v>3252</v>
      </c>
      <c r="B2098" s="29">
        <v>1893.0</v>
      </c>
      <c r="C2098" s="59">
        <v>1893.0</v>
      </c>
      <c r="D2098" s="27">
        <v>0.0</v>
      </c>
      <c r="E2098" s="34"/>
    </row>
    <row r="2099" hidden="1">
      <c r="A2099" s="58" t="s">
        <v>3253</v>
      </c>
      <c r="B2099" s="29">
        <v>10356.0</v>
      </c>
      <c r="C2099" s="59">
        <v>10356.0</v>
      </c>
      <c r="D2099" s="27">
        <v>0.0</v>
      </c>
      <c r="E2099" s="34"/>
    </row>
    <row r="2100" hidden="1">
      <c r="A2100" s="35" t="s">
        <v>3254</v>
      </c>
      <c r="B2100" s="29">
        <v>395540.2</v>
      </c>
      <c r="C2100" s="59">
        <v>395560.2</v>
      </c>
      <c r="D2100" s="27">
        <v>20.0</v>
      </c>
      <c r="E2100" s="34"/>
    </row>
    <row r="2101" hidden="1">
      <c r="A2101" s="36" t="s">
        <v>3255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3227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3229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4" t="s">
        <v>3230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5" t="s">
        <v>4446</v>
      </c>
      <c r="B2110" s="7"/>
      <c r="C2110" s="16"/>
      <c r="D2110" s="56" t="s">
        <v>4447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3231</v>
      </c>
      <c r="B2112" s="6"/>
      <c r="C2112" s="6"/>
      <c r="D2112" s="6"/>
      <c r="E2112" s="7"/>
    </row>
    <row r="2113" hidden="1">
      <c r="A2113" s="20" t="s">
        <v>3232</v>
      </c>
      <c r="B2113" s="21" t="s">
        <v>3233</v>
      </c>
      <c r="C2113" s="22" t="s">
        <v>3234</v>
      </c>
      <c r="D2113" s="21" t="s">
        <v>3235</v>
      </c>
      <c r="E2113" s="23" t="s">
        <v>13</v>
      </c>
    </row>
    <row r="2114" hidden="1">
      <c r="A2114" s="57" t="s">
        <v>3236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7" t="s">
        <v>3237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7" t="s">
        <v>3238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7" t="s">
        <v>3239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3241</v>
      </c>
      <c r="B2118" s="29">
        <v>240.0</v>
      </c>
      <c r="C2118" s="26"/>
      <c r="D2118" s="27">
        <v>-240.0</v>
      </c>
      <c r="E2118" s="28"/>
    </row>
    <row r="2119" hidden="1">
      <c r="A2119" s="31" t="s">
        <v>3242</v>
      </c>
      <c r="B2119" s="29">
        <v>0.0</v>
      </c>
      <c r="C2119" s="26"/>
      <c r="D2119" s="27">
        <v>0.0</v>
      </c>
      <c r="E2119" s="28"/>
    </row>
    <row r="2120" hidden="1">
      <c r="A2120" s="31" t="s">
        <v>3244</v>
      </c>
      <c r="B2120" s="29">
        <v>5801.0</v>
      </c>
      <c r="C2120" s="26">
        <v>5801.0</v>
      </c>
      <c r="D2120" s="27">
        <v>0.0</v>
      </c>
      <c r="E2120" s="28" t="s">
        <v>4560</v>
      </c>
    </row>
    <row r="2121" hidden="1">
      <c r="A2121" s="31" t="s">
        <v>3246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8" t="s">
        <v>3247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8" t="s">
        <v>3248</v>
      </c>
      <c r="B2123" s="29">
        <v>40012.0</v>
      </c>
      <c r="C2123" s="59">
        <v>40012.0</v>
      </c>
      <c r="D2123" s="27">
        <v>0.0</v>
      </c>
      <c r="E2123" s="34"/>
    </row>
    <row r="2124" hidden="1">
      <c r="A2124" s="58" t="s">
        <v>3249</v>
      </c>
      <c r="B2124" s="29">
        <v>85561.0</v>
      </c>
      <c r="C2124" s="59">
        <v>85232.0</v>
      </c>
      <c r="D2124" s="27">
        <v>-329.0</v>
      </c>
      <c r="E2124" s="34"/>
    </row>
    <row r="2125" hidden="1">
      <c r="A2125" s="58" t="s">
        <v>3250</v>
      </c>
      <c r="B2125" s="29">
        <v>103847.0</v>
      </c>
      <c r="C2125" s="59">
        <v>103847.0</v>
      </c>
      <c r="D2125" s="27">
        <v>0.0</v>
      </c>
      <c r="E2125" s="34"/>
    </row>
    <row r="2126" hidden="1">
      <c r="A2126" s="58" t="s">
        <v>3252</v>
      </c>
      <c r="B2126" s="29">
        <v>793.0</v>
      </c>
      <c r="C2126" s="59">
        <v>793.0</v>
      </c>
      <c r="D2126" s="27">
        <v>0.0</v>
      </c>
      <c r="E2126" s="34"/>
    </row>
    <row r="2127" hidden="1">
      <c r="A2127" s="58" t="s">
        <v>3253</v>
      </c>
      <c r="B2127" s="29">
        <v>13735.0</v>
      </c>
      <c r="C2127" s="59">
        <v>13735.0</v>
      </c>
      <c r="D2127" s="27">
        <v>0.0</v>
      </c>
      <c r="E2127" s="34"/>
    </row>
    <row r="2128" hidden="1">
      <c r="A2128" s="35" t="s">
        <v>3254</v>
      </c>
      <c r="B2128" s="29">
        <v>394838.5</v>
      </c>
      <c r="C2128" s="59">
        <v>394509.5</v>
      </c>
      <c r="D2128" s="27">
        <v>-329.0</v>
      </c>
      <c r="E2128" s="34"/>
    </row>
    <row r="2129" hidden="1">
      <c r="A2129" s="36" t="s">
        <v>3255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3227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3229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4" t="s">
        <v>3230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5" t="s">
        <v>4446</v>
      </c>
      <c r="B2138" s="7"/>
      <c r="C2138" s="16"/>
      <c r="D2138" s="56" t="s">
        <v>4447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3231</v>
      </c>
      <c r="B2140" s="6"/>
      <c r="C2140" s="6"/>
      <c r="D2140" s="6"/>
      <c r="E2140" s="7"/>
    </row>
    <row r="2141" hidden="1">
      <c r="A2141" s="20" t="s">
        <v>3232</v>
      </c>
      <c r="B2141" s="21" t="s">
        <v>3233</v>
      </c>
      <c r="C2141" s="22" t="s">
        <v>3234</v>
      </c>
      <c r="D2141" s="21" t="s">
        <v>3235</v>
      </c>
      <c r="E2141" s="23" t="s">
        <v>13</v>
      </c>
    </row>
    <row r="2142" hidden="1">
      <c r="A2142" s="57" t="s">
        <v>3236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7" t="s">
        <v>3237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7" t="s">
        <v>3238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7" t="s">
        <v>3239</v>
      </c>
      <c r="B2145" s="29">
        <v>2500.0</v>
      </c>
      <c r="C2145" s="26">
        <v>6500.0</v>
      </c>
      <c r="D2145" s="27">
        <v>4000.0</v>
      </c>
      <c r="E2145" s="28" t="s">
        <v>4561</v>
      </c>
    </row>
    <row r="2146" hidden="1">
      <c r="A2146" s="31" t="s">
        <v>3241</v>
      </c>
      <c r="B2146" s="29">
        <v>0.0</v>
      </c>
      <c r="C2146" s="26"/>
      <c r="D2146" s="27">
        <v>0.0</v>
      </c>
      <c r="E2146" s="28"/>
    </row>
    <row r="2147" hidden="1">
      <c r="A2147" s="31" t="s">
        <v>3242</v>
      </c>
      <c r="B2147" s="29">
        <v>0.0</v>
      </c>
      <c r="C2147" s="26"/>
      <c r="D2147" s="27">
        <v>0.0</v>
      </c>
      <c r="E2147" s="28"/>
    </row>
    <row r="2148" hidden="1">
      <c r="A2148" s="31" t="s">
        <v>3244</v>
      </c>
      <c r="B2148" s="29">
        <v>0.0</v>
      </c>
      <c r="C2148" s="26"/>
      <c r="D2148" s="27">
        <v>0.0</v>
      </c>
      <c r="E2148" s="28"/>
    </row>
    <row r="2149" hidden="1">
      <c r="A2149" s="31" t="s">
        <v>3246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8" t="s">
        <v>3247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8" t="s">
        <v>3248</v>
      </c>
      <c r="B2151" s="29">
        <v>34058.0</v>
      </c>
      <c r="C2151" s="59">
        <v>34058.0</v>
      </c>
      <c r="D2151" s="27">
        <v>0.0</v>
      </c>
      <c r="E2151" s="34"/>
    </row>
    <row r="2152" hidden="1">
      <c r="A2152" s="58" t="s">
        <v>3249</v>
      </c>
      <c r="B2152" s="29">
        <v>74393.0</v>
      </c>
      <c r="C2152" s="59">
        <v>74393.0</v>
      </c>
      <c r="D2152" s="27">
        <v>0.0</v>
      </c>
      <c r="E2152" s="34"/>
    </row>
    <row r="2153" hidden="1">
      <c r="A2153" s="58" t="s">
        <v>3250</v>
      </c>
      <c r="B2153" s="29">
        <v>93512.0</v>
      </c>
      <c r="C2153" s="59">
        <v>93975.0</v>
      </c>
      <c r="D2153" s="27">
        <v>463.0</v>
      </c>
      <c r="E2153" s="34"/>
    </row>
    <row r="2154" hidden="1">
      <c r="A2154" s="58" t="s">
        <v>3252</v>
      </c>
      <c r="B2154" s="29">
        <v>697.0</v>
      </c>
      <c r="C2154" s="59">
        <v>697.0</v>
      </c>
      <c r="D2154" s="27">
        <v>0.0</v>
      </c>
      <c r="E2154" s="34"/>
    </row>
    <row r="2155" hidden="1">
      <c r="A2155" s="58" t="s">
        <v>3253</v>
      </c>
      <c r="B2155" s="29">
        <v>10515.0</v>
      </c>
      <c r="C2155" s="59">
        <v>10515.0</v>
      </c>
      <c r="D2155" s="27">
        <v>0.0</v>
      </c>
      <c r="E2155" s="34"/>
    </row>
    <row r="2156" hidden="1">
      <c r="A2156" s="35" t="s">
        <v>3254</v>
      </c>
      <c r="B2156" s="29">
        <v>384130.5</v>
      </c>
      <c r="C2156" s="59">
        <v>384593.5</v>
      </c>
      <c r="D2156" s="27">
        <v>463.0</v>
      </c>
      <c r="E2156" s="34"/>
    </row>
    <row r="2157" hidden="1">
      <c r="A2157" s="36" t="s">
        <v>3255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3227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3229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4" t="s">
        <v>3230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5" t="s">
        <v>4446</v>
      </c>
      <c r="B2166" s="7"/>
      <c r="C2166" s="16"/>
      <c r="D2166" s="56" t="s">
        <v>4447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3231</v>
      </c>
      <c r="B2168" s="6"/>
      <c r="C2168" s="6"/>
      <c r="D2168" s="6"/>
      <c r="E2168" s="7"/>
    </row>
    <row r="2169" hidden="1">
      <c r="A2169" s="20" t="s">
        <v>3232</v>
      </c>
      <c r="B2169" s="21" t="s">
        <v>3233</v>
      </c>
      <c r="C2169" s="22" t="s">
        <v>3234</v>
      </c>
      <c r="D2169" s="21" t="s">
        <v>3235</v>
      </c>
      <c r="E2169" s="23" t="s">
        <v>13</v>
      </c>
    </row>
    <row r="2170" hidden="1">
      <c r="A2170" s="57" t="s">
        <v>3236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7" t="s">
        <v>3237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7" t="s">
        <v>3238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7" t="s">
        <v>3239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3241</v>
      </c>
      <c r="B2174" s="29">
        <v>0.0</v>
      </c>
      <c r="C2174" s="26"/>
      <c r="D2174" s="27">
        <v>0.0</v>
      </c>
      <c r="E2174" s="28"/>
    </row>
    <row r="2175" hidden="1">
      <c r="A2175" s="31" t="s">
        <v>3242</v>
      </c>
      <c r="B2175" s="29">
        <v>0.0</v>
      </c>
      <c r="C2175" s="26"/>
      <c r="D2175" s="27">
        <v>0.0</v>
      </c>
      <c r="E2175" s="28"/>
    </row>
    <row r="2176" hidden="1">
      <c r="A2176" s="31" t="s">
        <v>3244</v>
      </c>
      <c r="B2176" s="29">
        <v>0.0</v>
      </c>
      <c r="C2176" s="26"/>
      <c r="D2176" s="27">
        <v>0.0</v>
      </c>
      <c r="E2176" s="28"/>
    </row>
    <row r="2177" hidden="1">
      <c r="A2177" s="31" t="s">
        <v>3246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8" t="s">
        <v>3247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8" t="s">
        <v>3248</v>
      </c>
      <c r="B2179" s="29">
        <v>34058.0</v>
      </c>
      <c r="C2179" s="59">
        <v>34058.0</v>
      </c>
      <c r="D2179" s="27">
        <v>0.0</v>
      </c>
      <c r="E2179" s="34"/>
    </row>
    <row r="2180" hidden="1">
      <c r="A2180" s="58" t="s">
        <v>3249</v>
      </c>
      <c r="B2180" s="29">
        <v>74393.0</v>
      </c>
      <c r="C2180" s="59">
        <v>74393.0</v>
      </c>
      <c r="D2180" s="27">
        <v>0.0</v>
      </c>
      <c r="E2180" s="34"/>
    </row>
    <row r="2181" hidden="1">
      <c r="A2181" s="58" t="s">
        <v>3250</v>
      </c>
      <c r="B2181" s="29">
        <v>93512.0</v>
      </c>
      <c r="C2181" s="59">
        <v>93975.0</v>
      </c>
      <c r="D2181" s="27">
        <v>463.0</v>
      </c>
      <c r="E2181" s="34"/>
    </row>
    <row r="2182" hidden="1">
      <c r="A2182" s="58" t="s">
        <v>3252</v>
      </c>
      <c r="B2182" s="29">
        <v>697.0</v>
      </c>
      <c r="C2182" s="59">
        <v>697.0</v>
      </c>
      <c r="D2182" s="27">
        <v>0.0</v>
      </c>
      <c r="E2182" s="34"/>
    </row>
    <row r="2183" hidden="1">
      <c r="A2183" s="58" t="s">
        <v>3253</v>
      </c>
      <c r="B2183" s="29">
        <v>10515.0</v>
      </c>
      <c r="C2183" s="59">
        <v>10515.0</v>
      </c>
      <c r="D2183" s="27">
        <v>0.0</v>
      </c>
      <c r="E2183" s="34"/>
    </row>
    <row r="2184" hidden="1">
      <c r="A2184" s="35" t="s">
        <v>3254</v>
      </c>
      <c r="B2184" s="29">
        <v>384130.5</v>
      </c>
      <c r="C2184" s="59">
        <v>384593.5</v>
      </c>
      <c r="D2184" s="27">
        <v>463.0</v>
      </c>
      <c r="E2184" s="34"/>
    </row>
    <row r="2185" hidden="1">
      <c r="A2185" s="36" t="s">
        <v>3255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3227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3229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4" t="s">
        <v>3230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5" t="s">
        <v>4446</v>
      </c>
      <c r="B2194" s="7"/>
      <c r="C2194" s="16"/>
      <c r="D2194" s="56" t="s">
        <v>4453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3231</v>
      </c>
      <c r="B2196" s="6"/>
      <c r="C2196" s="6"/>
      <c r="D2196" s="6"/>
      <c r="E2196" s="7"/>
    </row>
    <row r="2197" hidden="1">
      <c r="A2197" s="20" t="s">
        <v>3232</v>
      </c>
      <c r="B2197" s="21" t="s">
        <v>3233</v>
      </c>
      <c r="C2197" s="22" t="s">
        <v>3234</v>
      </c>
      <c r="D2197" s="21" t="s">
        <v>3235</v>
      </c>
      <c r="E2197" s="23" t="s">
        <v>13</v>
      </c>
    </row>
    <row r="2198" hidden="1">
      <c r="A2198" s="57" t="s">
        <v>3236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7" t="s">
        <v>3237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7" t="s">
        <v>3238</v>
      </c>
      <c r="B2200" s="29">
        <v>0.0</v>
      </c>
      <c r="C2200" s="26"/>
      <c r="D2200" s="27">
        <v>0.0</v>
      </c>
      <c r="E2200" s="28"/>
    </row>
    <row r="2201" hidden="1">
      <c r="A2201" s="57" t="s">
        <v>3239</v>
      </c>
      <c r="B2201" s="29">
        <v>2000.0</v>
      </c>
      <c r="C2201" s="26">
        <v>4000.0</v>
      </c>
      <c r="D2201" s="27">
        <v>2000.0</v>
      </c>
      <c r="E2201" s="28" t="s">
        <v>4562</v>
      </c>
    </row>
    <row r="2202" hidden="1">
      <c r="A2202" s="31" t="s">
        <v>3241</v>
      </c>
      <c r="B2202" s="29">
        <v>0.0</v>
      </c>
      <c r="C2202" s="26"/>
      <c r="D2202" s="27">
        <v>0.0</v>
      </c>
      <c r="E2202" s="28"/>
    </row>
    <row r="2203" hidden="1">
      <c r="A2203" s="31" t="s">
        <v>3242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3244</v>
      </c>
      <c r="B2204" s="29">
        <v>0.0</v>
      </c>
      <c r="C2204" s="26">
        <v>11194.0</v>
      </c>
      <c r="D2204" s="27">
        <v>11194.0</v>
      </c>
      <c r="E2204" s="28" t="s">
        <v>4563</v>
      </c>
    </row>
    <row r="2205" hidden="1">
      <c r="A2205" s="31" t="s">
        <v>3246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8" t="s">
        <v>3247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8" t="s">
        <v>3248</v>
      </c>
      <c r="B2207" s="29">
        <v>21537.0</v>
      </c>
      <c r="C2207" s="59">
        <v>21537.0</v>
      </c>
      <c r="D2207" s="27">
        <v>0.0</v>
      </c>
      <c r="E2207" s="34"/>
    </row>
    <row r="2208" hidden="1">
      <c r="A2208" s="58" t="s">
        <v>3249</v>
      </c>
      <c r="B2208" s="29">
        <v>49652.0</v>
      </c>
      <c r="C2208" s="59">
        <v>49652.0</v>
      </c>
      <c r="D2208" s="27">
        <v>0.0</v>
      </c>
      <c r="E2208" s="34"/>
    </row>
    <row r="2209" hidden="1">
      <c r="A2209" s="58" t="s">
        <v>3250</v>
      </c>
      <c r="B2209" s="29">
        <v>70461.5</v>
      </c>
      <c r="C2209" s="59">
        <v>70461.5</v>
      </c>
      <c r="D2209" s="27">
        <v>0.0</v>
      </c>
      <c r="E2209" s="34"/>
    </row>
    <row r="2210" hidden="1">
      <c r="A2210" s="58" t="s">
        <v>3252</v>
      </c>
      <c r="B2210" s="29">
        <v>0.0</v>
      </c>
      <c r="C2210" s="59">
        <v>0.0</v>
      </c>
      <c r="D2210" s="27">
        <v>0.0</v>
      </c>
      <c r="E2210" s="34"/>
    </row>
    <row r="2211" hidden="1">
      <c r="A2211" s="58" t="s">
        <v>3253</v>
      </c>
      <c r="B2211" s="29">
        <v>7860.0</v>
      </c>
      <c r="C2211" s="59">
        <v>7860.0</v>
      </c>
      <c r="D2211" s="27">
        <v>0.0</v>
      </c>
      <c r="E2211" s="34"/>
    </row>
    <row r="2212" hidden="1">
      <c r="A2212" s="35" t="s">
        <v>3254</v>
      </c>
      <c r="B2212" s="29">
        <v>257184.0</v>
      </c>
      <c r="C2212" s="59">
        <v>257184.0</v>
      </c>
      <c r="D2212" s="27">
        <v>0.0</v>
      </c>
      <c r="E2212" s="34"/>
    </row>
    <row r="2213" hidden="1">
      <c r="A2213" s="36" t="s">
        <v>3255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3227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3229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4" t="s">
        <v>3230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5" t="s">
        <v>4455</v>
      </c>
      <c r="B2222" s="7"/>
      <c r="C2222" s="16"/>
      <c r="D2222" s="56" t="s">
        <v>4447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3231</v>
      </c>
      <c r="B2224" s="6"/>
      <c r="C2224" s="6"/>
      <c r="D2224" s="6"/>
      <c r="E2224" s="7"/>
    </row>
    <row r="2225" hidden="1">
      <c r="A2225" s="20" t="s">
        <v>3232</v>
      </c>
      <c r="B2225" s="21" t="s">
        <v>3233</v>
      </c>
      <c r="C2225" s="22" t="s">
        <v>3234</v>
      </c>
      <c r="D2225" s="21" t="s">
        <v>3235</v>
      </c>
      <c r="E2225" s="23" t="s">
        <v>13</v>
      </c>
    </row>
    <row r="2226" hidden="1">
      <c r="A2226" s="57" t="s">
        <v>3236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7" t="s">
        <v>3237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7" t="s">
        <v>3238</v>
      </c>
      <c r="B2228" s="29">
        <v>0.0</v>
      </c>
      <c r="C2228" s="26"/>
      <c r="D2228" s="27">
        <v>0.0</v>
      </c>
      <c r="E2228" s="28"/>
    </row>
    <row r="2229" hidden="1">
      <c r="A2229" s="57" t="s">
        <v>3239</v>
      </c>
      <c r="B2229" s="29">
        <v>1000.0</v>
      </c>
      <c r="C2229" s="26">
        <v>3829.0</v>
      </c>
      <c r="D2229" s="27">
        <v>2829.0</v>
      </c>
      <c r="E2229" s="28" t="s">
        <v>4564</v>
      </c>
    </row>
    <row r="2230" hidden="1">
      <c r="A2230" s="31" t="s">
        <v>3241</v>
      </c>
      <c r="B2230" s="29">
        <v>0.0</v>
      </c>
      <c r="C2230" s="26"/>
      <c r="D2230" s="27">
        <v>0.0</v>
      </c>
      <c r="E2230" s="28"/>
    </row>
    <row r="2231" hidden="1">
      <c r="A2231" s="31" t="s">
        <v>3242</v>
      </c>
      <c r="B2231" s="29">
        <v>0.0</v>
      </c>
      <c r="C2231" s="26"/>
      <c r="D2231" s="27">
        <v>0.0</v>
      </c>
      <c r="E2231" s="28"/>
    </row>
    <row r="2232" hidden="1">
      <c r="A2232" s="31" t="s">
        <v>3244</v>
      </c>
      <c r="B2232" s="29">
        <v>0.0</v>
      </c>
      <c r="C2232" s="26"/>
      <c r="D2232" s="27">
        <v>0.0</v>
      </c>
      <c r="E2232" s="28"/>
    </row>
    <row r="2233" hidden="1">
      <c r="A2233" s="31" t="s">
        <v>3246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8" t="s">
        <v>3247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8" t="s">
        <v>3248</v>
      </c>
      <c r="B2235" s="29">
        <v>7514.0</v>
      </c>
      <c r="C2235" s="59">
        <v>7514.0</v>
      </c>
      <c r="D2235" s="27">
        <v>0.0</v>
      </c>
      <c r="E2235" s="34"/>
    </row>
    <row r="2236" hidden="1">
      <c r="A2236" s="58" t="s">
        <v>3249</v>
      </c>
      <c r="B2236" s="29">
        <v>21086.0</v>
      </c>
      <c r="C2236" s="59">
        <v>21086.0</v>
      </c>
      <c r="D2236" s="27">
        <v>0.0</v>
      </c>
      <c r="E2236" s="34"/>
    </row>
    <row r="2237" hidden="1">
      <c r="A2237" s="58" t="s">
        <v>3250</v>
      </c>
      <c r="B2237" s="29">
        <v>31154.0</v>
      </c>
      <c r="C2237" s="59">
        <v>31154.0</v>
      </c>
      <c r="D2237" s="27">
        <v>0.0</v>
      </c>
      <c r="E2237" s="34"/>
    </row>
    <row r="2238" hidden="1">
      <c r="A2238" s="58" t="s">
        <v>3252</v>
      </c>
      <c r="B2238" s="29">
        <v>0.0</v>
      </c>
      <c r="C2238" s="59">
        <v>0.0</v>
      </c>
      <c r="D2238" s="27">
        <v>0.0</v>
      </c>
      <c r="E2238" s="34"/>
    </row>
    <row r="2239" hidden="1">
      <c r="A2239" s="58" t="s">
        <v>3253</v>
      </c>
      <c r="B2239" s="29">
        <v>5366.0</v>
      </c>
      <c r="C2239" s="59">
        <v>5366.0</v>
      </c>
      <c r="D2239" s="27">
        <v>0.0</v>
      </c>
      <c r="E2239" s="34"/>
    </row>
    <row r="2240" hidden="1">
      <c r="A2240" s="35" t="s">
        <v>3254</v>
      </c>
      <c r="B2240" s="29">
        <v>114104.0</v>
      </c>
      <c r="C2240" s="59">
        <v>114104.0</v>
      </c>
      <c r="D2240" s="27">
        <v>0.0</v>
      </c>
      <c r="E2240" s="34"/>
    </row>
    <row r="2241" hidden="1">
      <c r="A2241" s="36" t="s">
        <v>3255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3227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3229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4" t="s">
        <v>3230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5" t="s">
        <v>4446</v>
      </c>
      <c r="B2250" s="7"/>
      <c r="C2250" s="16"/>
      <c r="D2250" s="56" t="s">
        <v>4447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3231</v>
      </c>
      <c r="B2252" s="6"/>
      <c r="C2252" s="6"/>
      <c r="D2252" s="6"/>
      <c r="E2252" s="7"/>
    </row>
    <row r="2253" hidden="1">
      <c r="A2253" s="20" t="s">
        <v>3232</v>
      </c>
      <c r="B2253" s="21" t="s">
        <v>3233</v>
      </c>
      <c r="C2253" s="22" t="s">
        <v>3234</v>
      </c>
      <c r="D2253" s="21" t="s">
        <v>3235</v>
      </c>
      <c r="E2253" s="23" t="s">
        <v>13</v>
      </c>
    </row>
    <row r="2254" hidden="1">
      <c r="A2254" s="57" t="s">
        <v>3236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7" t="s">
        <v>3237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7" t="s">
        <v>3238</v>
      </c>
      <c r="B2256" s="29">
        <v>0.0</v>
      </c>
      <c r="C2256" s="26"/>
      <c r="D2256" s="27">
        <v>0.0</v>
      </c>
      <c r="E2256" s="28" t="s">
        <v>4565</v>
      </c>
    </row>
    <row r="2257" hidden="1">
      <c r="A2257" s="57" t="s">
        <v>3239</v>
      </c>
      <c r="B2257" s="29">
        <v>3000.0</v>
      </c>
      <c r="C2257" s="26">
        <v>4999.0</v>
      </c>
      <c r="D2257" s="27">
        <v>1999.0</v>
      </c>
      <c r="E2257" s="28" t="s">
        <v>4566</v>
      </c>
    </row>
    <row r="2258" hidden="1">
      <c r="A2258" s="31" t="s">
        <v>3241</v>
      </c>
      <c r="B2258" s="29">
        <v>0.0</v>
      </c>
      <c r="C2258" s="26"/>
      <c r="D2258" s="27">
        <v>0.0</v>
      </c>
      <c r="E2258" s="28"/>
    </row>
    <row r="2259" hidden="1">
      <c r="A2259" s="31" t="s">
        <v>3242</v>
      </c>
      <c r="B2259" s="29">
        <v>0.0</v>
      </c>
      <c r="C2259" s="26">
        <v>11194.0</v>
      </c>
      <c r="D2259" s="27">
        <v>11194.0</v>
      </c>
      <c r="E2259" s="28" t="s">
        <v>3243</v>
      </c>
    </row>
    <row r="2260" hidden="1">
      <c r="A2260" s="31" t="s">
        <v>3244</v>
      </c>
      <c r="B2260" s="29">
        <v>1335.0</v>
      </c>
      <c r="C2260" s="26">
        <v>1335.0</v>
      </c>
      <c r="D2260" s="27">
        <v>0.0</v>
      </c>
      <c r="E2260" s="28" t="s">
        <v>4567</v>
      </c>
    </row>
    <row r="2261" hidden="1">
      <c r="A2261" s="31" t="s">
        <v>3246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8" t="s">
        <v>3247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8" t="s">
        <v>3248</v>
      </c>
      <c r="B2263" s="29">
        <v>32116.0</v>
      </c>
      <c r="C2263" s="59">
        <v>32679.0</v>
      </c>
      <c r="D2263" s="27">
        <v>563.0</v>
      </c>
      <c r="E2263" s="34"/>
    </row>
    <row r="2264" hidden="1">
      <c r="A2264" s="58" t="s">
        <v>3249</v>
      </c>
      <c r="B2264" s="29">
        <v>77893.0</v>
      </c>
      <c r="C2264" s="59">
        <v>77893.0</v>
      </c>
      <c r="D2264" s="27">
        <v>0.0</v>
      </c>
      <c r="E2264" s="34"/>
    </row>
    <row r="2265" hidden="1">
      <c r="A2265" s="58" t="s">
        <v>3250</v>
      </c>
      <c r="B2265" s="29">
        <v>96280.5</v>
      </c>
      <c r="C2265" s="59">
        <v>96918.5</v>
      </c>
      <c r="D2265" s="27">
        <v>638.0</v>
      </c>
      <c r="E2265" s="34"/>
    </row>
    <row r="2266" hidden="1">
      <c r="A2266" s="58" t="s">
        <v>3252</v>
      </c>
      <c r="B2266" s="29">
        <v>497.0</v>
      </c>
      <c r="C2266" s="59">
        <v>497.0</v>
      </c>
      <c r="D2266" s="27">
        <v>0.0</v>
      </c>
      <c r="E2266" s="34"/>
    </row>
    <row r="2267" hidden="1">
      <c r="A2267" s="58" t="s">
        <v>3253</v>
      </c>
      <c r="B2267" s="29">
        <v>12292.0</v>
      </c>
      <c r="C2267" s="59">
        <v>12292.0</v>
      </c>
      <c r="D2267" s="27">
        <v>0.0</v>
      </c>
      <c r="E2267" s="34"/>
    </row>
    <row r="2268" hidden="1">
      <c r="A2268" s="35" t="s">
        <v>3254</v>
      </c>
      <c r="B2268" s="29">
        <v>374655.5</v>
      </c>
      <c r="C2268" s="59">
        <v>375856.5</v>
      </c>
      <c r="D2268" s="27">
        <v>1201.0</v>
      </c>
      <c r="E2268" s="34"/>
    </row>
    <row r="2269" hidden="1">
      <c r="A2269" s="36" t="s">
        <v>3255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3227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3229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4" t="s">
        <v>3230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5" t="s">
        <v>4446</v>
      </c>
      <c r="B2278" s="7"/>
      <c r="C2278" s="16"/>
      <c r="D2278" s="56" t="s">
        <v>4447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3231</v>
      </c>
      <c r="B2280" s="6"/>
      <c r="C2280" s="6"/>
      <c r="D2280" s="6"/>
      <c r="E2280" s="7"/>
    </row>
    <row r="2281" hidden="1">
      <c r="A2281" s="20" t="s">
        <v>3232</v>
      </c>
      <c r="B2281" s="21" t="s">
        <v>3233</v>
      </c>
      <c r="C2281" s="22" t="s">
        <v>3234</v>
      </c>
      <c r="D2281" s="21" t="s">
        <v>3235</v>
      </c>
      <c r="E2281" s="23" t="s">
        <v>13</v>
      </c>
    </row>
    <row r="2282" hidden="1">
      <c r="A2282" s="57" t="s">
        <v>3236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7" t="s">
        <v>3237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7" t="s">
        <v>3238</v>
      </c>
      <c r="B2284" s="29">
        <v>0.0</v>
      </c>
      <c r="C2284" s="26"/>
      <c r="D2284" s="27">
        <v>0.0</v>
      </c>
      <c r="E2284" s="28" t="s">
        <v>4565</v>
      </c>
    </row>
    <row r="2285" hidden="1">
      <c r="A2285" s="57" t="s">
        <v>3239</v>
      </c>
      <c r="B2285" s="29">
        <v>3000.0</v>
      </c>
      <c r="C2285" s="26">
        <v>4999.0</v>
      </c>
      <c r="D2285" s="27">
        <v>1999.0</v>
      </c>
      <c r="E2285" s="28" t="s">
        <v>4566</v>
      </c>
    </row>
    <row r="2286" hidden="1">
      <c r="A2286" s="31" t="s">
        <v>3241</v>
      </c>
      <c r="B2286" s="29">
        <v>0.0</v>
      </c>
      <c r="C2286" s="26"/>
      <c r="D2286" s="27">
        <v>0.0</v>
      </c>
      <c r="E2286" s="28"/>
    </row>
    <row r="2287" hidden="1">
      <c r="A2287" s="31" t="s">
        <v>3242</v>
      </c>
      <c r="B2287" s="29">
        <v>0.0</v>
      </c>
      <c r="C2287" s="26">
        <v>11194.0</v>
      </c>
      <c r="D2287" s="27">
        <v>11194.0</v>
      </c>
      <c r="E2287" s="28" t="s">
        <v>3243</v>
      </c>
    </row>
    <row r="2288" hidden="1">
      <c r="A2288" s="31" t="s">
        <v>3244</v>
      </c>
      <c r="B2288" s="29">
        <v>1335.0</v>
      </c>
      <c r="C2288" s="26">
        <v>1335.0</v>
      </c>
      <c r="D2288" s="27">
        <v>0.0</v>
      </c>
      <c r="E2288" s="28" t="s">
        <v>4567</v>
      </c>
    </row>
    <row r="2289" hidden="1">
      <c r="A2289" s="31" t="s">
        <v>3246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8" t="s">
        <v>3247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8" t="s">
        <v>3248</v>
      </c>
      <c r="B2291" s="29">
        <v>32116.0</v>
      </c>
      <c r="C2291" s="59">
        <v>32679.0</v>
      </c>
      <c r="D2291" s="27">
        <v>563.0</v>
      </c>
      <c r="E2291" s="34"/>
    </row>
    <row r="2292" hidden="1">
      <c r="A2292" s="58" t="s">
        <v>3249</v>
      </c>
      <c r="B2292" s="29">
        <v>77893.0</v>
      </c>
      <c r="C2292" s="59">
        <v>77893.0</v>
      </c>
      <c r="D2292" s="27">
        <v>0.0</v>
      </c>
      <c r="E2292" s="34"/>
    </row>
    <row r="2293" hidden="1">
      <c r="A2293" s="58" t="s">
        <v>3250</v>
      </c>
      <c r="B2293" s="29">
        <v>96280.5</v>
      </c>
      <c r="C2293" s="59">
        <v>96918.5</v>
      </c>
      <c r="D2293" s="27">
        <v>638.0</v>
      </c>
      <c r="E2293" s="34"/>
    </row>
    <row r="2294" hidden="1">
      <c r="A2294" s="58" t="s">
        <v>3252</v>
      </c>
      <c r="B2294" s="29">
        <v>497.0</v>
      </c>
      <c r="C2294" s="59">
        <v>497.0</v>
      </c>
      <c r="D2294" s="27">
        <v>0.0</v>
      </c>
      <c r="E2294" s="34"/>
    </row>
    <row r="2295" hidden="1">
      <c r="A2295" s="58" t="s">
        <v>3253</v>
      </c>
      <c r="B2295" s="29">
        <v>12292.0</v>
      </c>
      <c r="C2295" s="59">
        <v>12292.0</v>
      </c>
      <c r="D2295" s="27">
        <v>0.0</v>
      </c>
      <c r="E2295" s="34"/>
    </row>
    <row r="2296" hidden="1">
      <c r="A2296" s="35" t="s">
        <v>3254</v>
      </c>
      <c r="B2296" s="29">
        <v>374655.5</v>
      </c>
      <c r="C2296" s="59">
        <v>375856.5</v>
      </c>
      <c r="D2296" s="27">
        <v>1201.0</v>
      </c>
      <c r="E2296" s="34"/>
    </row>
    <row r="2297" hidden="1">
      <c r="A2297" s="36" t="s">
        <v>3255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3227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3229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4" t="s">
        <v>3230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5" t="s">
        <v>4446</v>
      </c>
      <c r="B2306" s="7"/>
      <c r="C2306" s="16"/>
      <c r="D2306" s="56" t="s">
        <v>4447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3231</v>
      </c>
      <c r="B2308" s="6"/>
      <c r="C2308" s="6"/>
      <c r="D2308" s="6"/>
      <c r="E2308" s="7"/>
    </row>
    <row r="2309" hidden="1">
      <c r="A2309" s="20" t="s">
        <v>3232</v>
      </c>
      <c r="B2309" s="21" t="s">
        <v>3233</v>
      </c>
      <c r="C2309" s="22" t="s">
        <v>3234</v>
      </c>
      <c r="D2309" s="21" t="s">
        <v>3235</v>
      </c>
      <c r="E2309" s="23" t="s">
        <v>13</v>
      </c>
    </row>
    <row r="2310" hidden="1">
      <c r="A2310" s="57" t="s">
        <v>3236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7" t="s">
        <v>3237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7" t="s">
        <v>3238</v>
      </c>
      <c r="B2312" s="29">
        <v>0.0</v>
      </c>
      <c r="C2312" s="26"/>
      <c r="D2312" s="27">
        <v>0.0</v>
      </c>
      <c r="E2312" s="28" t="s">
        <v>4565</v>
      </c>
    </row>
    <row r="2313" hidden="1">
      <c r="A2313" s="57" t="s">
        <v>3239</v>
      </c>
      <c r="B2313" s="29">
        <v>3200.0</v>
      </c>
      <c r="C2313" s="26">
        <v>7200.0</v>
      </c>
      <c r="D2313" s="27">
        <v>4000.0</v>
      </c>
      <c r="E2313" s="28" t="s">
        <v>4566</v>
      </c>
    </row>
    <row r="2314" hidden="1">
      <c r="A2314" s="31" t="s">
        <v>3241</v>
      </c>
      <c r="B2314" s="29">
        <v>0.0</v>
      </c>
      <c r="C2314" s="26"/>
      <c r="D2314" s="27">
        <v>0.0</v>
      </c>
      <c r="E2314" s="28"/>
    </row>
    <row r="2315" hidden="1">
      <c r="A2315" s="31" t="s">
        <v>3242</v>
      </c>
      <c r="B2315" s="29">
        <v>0.0</v>
      </c>
      <c r="C2315" s="26"/>
      <c r="D2315" s="27">
        <v>0.0</v>
      </c>
      <c r="E2315" s="28"/>
    </row>
    <row r="2316" hidden="1">
      <c r="A2316" s="31" t="s">
        <v>3244</v>
      </c>
      <c r="B2316" s="29">
        <v>9900.0</v>
      </c>
      <c r="C2316" s="26">
        <v>25012.0</v>
      </c>
      <c r="D2316" s="27">
        <v>15112.0</v>
      </c>
      <c r="E2316" s="28" t="s">
        <v>4568</v>
      </c>
    </row>
    <row r="2317" hidden="1">
      <c r="A2317" s="31" t="s">
        <v>3246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8" t="s">
        <v>3247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8" t="s">
        <v>3248</v>
      </c>
      <c r="B2319" s="29">
        <v>40467.0</v>
      </c>
      <c r="C2319" s="59">
        <v>40467.0</v>
      </c>
      <c r="D2319" s="27">
        <v>0.0</v>
      </c>
      <c r="E2319" s="34"/>
    </row>
    <row r="2320" hidden="1">
      <c r="A2320" s="58" t="s">
        <v>3249</v>
      </c>
      <c r="B2320" s="29">
        <v>80827.0</v>
      </c>
      <c r="C2320" s="59">
        <v>80403.0</v>
      </c>
      <c r="D2320" s="27">
        <v>-424.0</v>
      </c>
      <c r="E2320" s="34"/>
    </row>
    <row r="2321" hidden="1">
      <c r="A2321" s="58" t="s">
        <v>3250</v>
      </c>
      <c r="B2321" s="29">
        <v>103494.0</v>
      </c>
      <c r="C2321" s="59">
        <v>103494.0</v>
      </c>
      <c r="D2321" s="27">
        <v>0.0</v>
      </c>
      <c r="E2321" s="34"/>
    </row>
    <row r="2322" hidden="1">
      <c r="A2322" s="58" t="s">
        <v>3252</v>
      </c>
      <c r="B2322" s="29">
        <v>250.0</v>
      </c>
      <c r="C2322" s="59">
        <v>250.0</v>
      </c>
      <c r="D2322" s="27">
        <v>0.0</v>
      </c>
      <c r="E2322" s="34"/>
    </row>
    <row r="2323" hidden="1">
      <c r="A2323" s="58" t="s">
        <v>3253</v>
      </c>
      <c r="B2323" s="29">
        <v>16575.0</v>
      </c>
      <c r="C2323" s="59">
        <v>16575.0</v>
      </c>
      <c r="D2323" s="27">
        <v>0.0</v>
      </c>
      <c r="E2323" s="34"/>
    </row>
    <row r="2324" hidden="1">
      <c r="A2324" s="35" t="s">
        <v>3254</v>
      </c>
      <c r="B2324" s="29">
        <v>423284.0</v>
      </c>
      <c r="C2324" s="59">
        <v>422860.0</v>
      </c>
      <c r="D2324" s="27">
        <v>-424.0</v>
      </c>
      <c r="E2324" s="34"/>
    </row>
    <row r="2325" hidden="1">
      <c r="A2325" s="36" t="s">
        <v>3255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3227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3229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4" t="s">
        <v>3230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5" t="s">
        <v>4446</v>
      </c>
      <c r="B2334" s="7"/>
      <c r="C2334" s="16"/>
      <c r="D2334" s="56" t="s">
        <v>4447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3231</v>
      </c>
      <c r="B2336" s="6"/>
      <c r="C2336" s="6"/>
      <c r="D2336" s="6"/>
      <c r="E2336" s="7"/>
    </row>
    <row r="2337" hidden="1">
      <c r="A2337" s="20" t="s">
        <v>3232</v>
      </c>
      <c r="B2337" s="21" t="s">
        <v>3233</v>
      </c>
      <c r="C2337" s="22" t="s">
        <v>3234</v>
      </c>
      <c r="D2337" s="21" t="s">
        <v>3235</v>
      </c>
      <c r="E2337" s="23" t="s">
        <v>13</v>
      </c>
    </row>
    <row r="2338" hidden="1">
      <c r="A2338" s="57" t="s">
        <v>3236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7" t="s">
        <v>3237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7" t="s">
        <v>3238</v>
      </c>
      <c r="B2340" s="29">
        <v>450.0</v>
      </c>
      <c r="C2340" s="26">
        <v>450.0</v>
      </c>
      <c r="D2340" s="27">
        <v>0.0</v>
      </c>
      <c r="E2340" s="28" t="s">
        <v>4565</v>
      </c>
    </row>
    <row r="2341" hidden="1">
      <c r="A2341" s="57" t="s">
        <v>3239</v>
      </c>
      <c r="B2341" s="25">
        <v>4088.0</v>
      </c>
      <c r="C2341" s="26">
        <v>8090.0</v>
      </c>
      <c r="D2341" s="27">
        <v>4002.0</v>
      </c>
      <c r="E2341" s="28" t="s">
        <v>4569</v>
      </c>
    </row>
    <row r="2342" hidden="1">
      <c r="A2342" s="31" t="s">
        <v>3241</v>
      </c>
      <c r="B2342" s="29">
        <v>0.0</v>
      </c>
      <c r="C2342" s="26"/>
      <c r="D2342" s="27">
        <v>0.0</v>
      </c>
      <c r="E2342" s="28"/>
    </row>
    <row r="2343" hidden="1">
      <c r="A2343" s="31" t="s">
        <v>3242</v>
      </c>
      <c r="B2343" s="29">
        <v>0.0</v>
      </c>
      <c r="C2343" s="26">
        <v>14116.0</v>
      </c>
      <c r="D2343" s="27">
        <v>14116.0</v>
      </c>
      <c r="E2343" s="28" t="s">
        <v>3243</v>
      </c>
    </row>
    <row r="2344" hidden="1">
      <c r="A2344" s="31" t="s">
        <v>3244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3246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8" t="s">
        <v>3247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8" t="s">
        <v>3248</v>
      </c>
      <c r="B2347" s="29">
        <v>39437.0</v>
      </c>
      <c r="C2347" s="59">
        <v>39437.0</v>
      </c>
      <c r="D2347" s="27">
        <v>0.0</v>
      </c>
      <c r="E2347" s="34"/>
    </row>
    <row r="2348" hidden="1">
      <c r="A2348" s="58" t="s">
        <v>3249</v>
      </c>
      <c r="B2348" s="29">
        <v>79653.0</v>
      </c>
      <c r="C2348" s="59">
        <v>79653.0</v>
      </c>
      <c r="D2348" s="27">
        <v>0.0</v>
      </c>
      <c r="E2348" s="34"/>
    </row>
    <row r="2349" hidden="1">
      <c r="A2349" s="58" t="s">
        <v>3250</v>
      </c>
      <c r="B2349" s="29">
        <v>95950.0</v>
      </c>
      <c r="C2349" s="59">
        <v>95950.0</v>
      </c>
      <c r="D2349" s="27">
        <v>0.0</v>
      </c>
      <c r="E2349" s="34"/>
    </row>
    <row r="2350" hidden="1">
      <c r="A2350" s="58" t="s">
        <v>3252</v>
      </c>
      <c r="B2350" s="29">
        <v>0.0</v>
      </c>
      <c r="C2350" s="59">
        <v>0.0</v>
      </c>
      <c r="D2350" s="27">
        <v>0.0</v>
      </c>
      <c r="E2350" s="34"/>
    </row>
    <row r="2351" hidden="1">
      <c r="A2351" s="58" t="s">
        <v>3253</v>
      </c>
      <c r="B2351" s="29">
        <v>11067.0</v>
      </c>
      <c r="C2351" s="59">
        <v>11067.0</v>
      </c>
      <c r="D2351" s="27">
        <v>0.0</v>
      </c>
      <c r="E2351" s="34"/>
    </row>
    <row r="2352" hidden="1">
      <c r="A2352" s="35" t="s">
        <v>3254</v>
      </c>
      <c r="B2352" s="29">
        <v>396987.5</v>
      </c>
      <c r="C2352" s="59">
        <v>396987.5</v>
      </c>
      <c r="D2352" s="27">
        <v>0.0</v>
      </c>
      <c r="E2352" s="34"/>
    </row>
    <row r="2353" hidden="1">
      <c r="A2353" s="36" t="s">
        <v>3255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3227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3229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4" t="s">
        <v>3230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5" t="s">
        <v>4446</v>
      </c>
      <c r="B2362" s="7"/>
      <c r="C2362" s="16"/>
      <c r="D2362" s="56" t="s">
        <v>4447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3231</v>
      </c>
      <c r="B2364" s="6"/>
      <c r="C2364" s="6"/>
      <c r="D2364" s="6"/>
      <c r="E2364" s="7"/>
    </row>
    <row r="2365" hidden="1">
      <c r="A2365" s="20" t="s">
        <v>3232</v>
      </c>
      <c r="B2365" s="21" t="s">
        <v>3233</v>
      </c>
      <c r="C2365" s="22" t="s">
        <v>3234</v>
      </c>
      <c r="D2365" s="21" t="s">
        <v>3235</v>
      </c>
      <c r="E2365" s="23" t="s">
        <v>13</v>
      </c>
    </row>
    <row r="2366" hidden="1">
      <c r="A2366" s="57" t="s">
        <v>3236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7" t="s">
        <v>3237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7" t="s">
        <v>3238</v>
      </c>
      <c r="B2368" s="29">
        <v>0.0</v>
      </c>
      <c r="C2368" s="26"/>
      <c r="D2368" s="27">
        <v>0.0</v>
      </c>
      <c r="E2368" s="28" t="s">
        <v>4565</v>
      </c>
    </row>
    <row r="2369" hidden="1">
      <c r="A2369" s="57" t="s">
        <v>3239</v>
      </c>
      <c r="B2369" s="25">
        <v>6200.0</v>
      </c>
      <c r="C2369" s="26">
        <v>8200.0</v>
      </c>
      <c r="D2369" s="27">
        <v>2000.0</v>
      </c>
      <c r="E2369" s="28" t="s">
        <v>4570</v>
      </c>
    </row>
    <row r="2370" hidden="1">
      <c r="A2370" s="31" t="s">
        <v>3241</v>
      </c>
      <c r="B2370" s="29">
        <v>0.0</v>
      </c>
      <c r="C2370" s="26"/>
      <c r="D2370" s="27">
        <v>0.0</v>
      </c>
      <c r="E2370" s="28"/>
    </row>
    <row r="2371" hidden="1">
      <c r="A2371" s="31" t="s">
        <v>3242</v>
      </c>
      <c r="B2371" s="29">
        <v>190.0</v>
      </c>
      <c r="C2371" s="26">
        <v>17782.0</v>
      </c>
      <c r="D2371" s="27">
        <v>17592.0</v>
      </c>
      <c r="E2371" s="28" t="s">
        <v>4571</v>
      </c>
    </row>
    <row r="2372" hidden="1">
      <c r="A2372" s="31" t="s">
        <v>3244</v>
      </c>
      <c r="B2372" s="29">
        <v>770.0</v>
      </c>
      <c r="C2372" s="26">
        <v>770.0</v>
      </c>
      <c r="D2372" s="27">
        <v>0.0</v>
      </c>
      <c r="E2372" s="28" t="s">
        <v>4572</v>
      </c>
    </row>
    <row r="2373" hidden="1">
      <c r="A2373" s="31" t="s">
        <v>3246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8" t="s">
        <v>3247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8" t="s">
        <v>3248</v>
      </c>
      <c r="B2375" s="29">
        <v>31256.0</v>
      </c>
      <c r="C2375" s="59">
        <v>31256.0</v>
      </c>
      <c r="D2375" s="27">
        <v>0.0</v>
      </c>
      <c r="E2375" s="34"/>
    </row>
    <row r="2376" hidden="1">
      <c r="A2376" s="58" t="s">
        <v>3249</v>
      </c>
      <c r="B2376" s="29">
        <v>96323.0</v>
      </c>
      <c r="C2376" s="59">
        <v>96323.0</v>
      </c>
      <c r="D2376" s="27">
        <v>0.0</v>
      </c>
      <c r="E2376" s="34"/>
    </row>
    <row r="2377" hidden="1">
      <c r="A2377" s="58" t="s">
        <v>3250</v>
      </c>
      <c r="B2377" s="29">
        <v>114353.0</v>
      </c>
      <c r="C2377" s="59">
        <v>114353.0</v>
      </c>
      <c r="D2377" s="27">
        <v>0.0</v>
      </c>
      <c r="E2377" s="34"/>
    </row>
    <row r="2378" hidden="1">
      <c r="A2378" s="58" t="s">
        <v>3252</v>
      </c>
      <c r="B2378" s="29">
        <v>0.0</v>
      </c>
      <c r="C2378" s="59">
        <v>0.0</v>
      </c>
      <c r="D2378" s="27">
        <v>0.0</v>
      </c>
      <c r="E2378" s="34"/>
    </row>
    <row r="2379" hidden="1">
      <c r="A2379" s="58" t="s">
        <v>3253</v>
      </c>
      <c r="B2379" s="29">
        <v>12365.0</v>
      </c>
      <c r="C2379" s="59">
        <v>12365.0</v>
      </c>
      <c r="D2379" s="27">
        <v>0.0</v>
      </c>
      <c r="E2379" s="34"/>
    </row>
    <row r="2380" hidden="1">
      <c r="A2380" s="35" t="s">
        <v>3254</v>
      </c>
      <c r="B2380" s="29">
        <v>406939.0</v>
      </c>
      <c r="C2380" s="59">
        <v>406939.0</v>
      </c>
      <c r="D2380" s="27">
        <v>0.0</v>
      </c>
      <c r="E2380" s="34"/>
    </row>
    <row r="2381" hidden="1">
      <c r="A2381" s="36" t="s">
        <v>3255</v>
      </c>
      <c r="B2381" s="37">
        <v>1.0</v>
      </c>
      <c r="C2381" s="27">
        <v>-1098.0</v>
      </c>
      <c r="D2381" s="27">
        <v>-1099.0</v>
      </c>
      <c r="E2381" s="38" t="s">
        <v>4573</v>
      </c>
    </row>
    <row r="2382" hidden="1"/>
    <row r="2383" hidden="1"/>
    <row r="2384" hidden="1">
      <c r="A2384" s="5" t="s">
        <v>3227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3229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4" t="s">
        <v>3230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5" t="s">
        <v>4446</v>
      </c>
      <c r="B2390" s="7"/>
      <c r="C2390" s="16"/>
      <c r="D2390" s="56" t="s">
        <v>4447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3231</v>
      </c>
      <c r="B2392" s="6"/>
      <c r="C2392" s="6"/>
      <c r="D2392" s="6"/>
      <c r="E2392" s="7"/>
    </row>
    <row r="2393" hidden="1">
      <c r="A2393" s="20" t="s">
        <v>3232</v>
      </c>
      <c r="B2393" s="21" t="s">
        <v>3233</v>
      </c>
      <c r="C2393" s="22" t="s">
        <v>3234</v>
      </c>
      <c r="D2393" s="21" t="s">
        <v>3235</v>
      </c>
      <c r="E2393" s="23" t="s">
        <v>13</v>
      </c>
    </row>
    <row r="2394" hidden="1">
      <c r="A2394" s="57" t="s">
        <v>3236</v>
      </c>
      <c r="B2394" s="25">
        <v>34169.0</v>
      </c>
      <c r="C2394" s="26">
        <v>25660.0</v>
      </c>
      <c r="D2394" s="27">
        <v>-8509.0</v>
      </c>
      <c r="E2394" s="28" t="s">
        <v>4574</v>
      </c>
    </row>
    <row r="2395" hidden="1">
      <c r="A2395" s="57" t="s">
        <v>3237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7" t="s">
        <v>3238</v>
      </c>
      <c r="B2396" s="29">
        <v>0.0</v>
      </c>
      <c r="C2396" s="26"/>
      <c r="D2396" s="27">
        <v>0.0</v>
      </c>
      <c r="E2396" s="28" t="s">
        <v>4565</v>
      </c>
    </row>
    <row r="2397" hidden="1">
      <c r="A2397" s="57" t="s">
        <v>3239</v>
      </c>
      <c r="B2397" s="25">
        <v>4500.0</v>
      </c>
      <c r="C2397" s="26">
        <v>8500.0</v>
      </c>
      <c r="D2397" s="27">
        <v>4000.0</v>
      </c>
      <c r="E2397" s="28" t="s">
        <v>4575</v>
      </c>
    </row>
    <row r="2398" hidden="1">
      <c r="A2398" s="31" t="s">
        <v>3241</v>
      </c>
      <c r="B2398" s="29">
        <v>0.0</v>
      </c>
      <c r="C2398" s="26"/>
      <c r="D2398" s="27">
        <v>0.0</v>
      </c>
      <c r="E2398" s="28"/>
    </row>
    <row r="2399" hidden="1">
      <c r="A2399" s="31" t="s">
        <v>3242</v>
      </c>
      <c r="B2399" s="29">
        <v>166.0</v>
      </c>
      <c r="C2399" s="26">
        <v>5676.0</v>
      </c>
      <c r="D2399" s="27">
        <v>5510.0</v>
      </c>
      <c r="E2399" s="28" t="s">
        <v>4576</v>
      </c>
    </row>
    <row r="2400" hidden="1">
      <c r="A2400" s="31" t="s">
        <v>3244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3246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8" t="s">
        <v>3247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8" t="s">
        <v>3248</v>
      </c>
      <c r="B2403" s="29">
        <v>39718.0</v>
      </c>
      <c r="C2403" s="59">
        <v>39295.0</v>
      </c>
      <c r="D2403" s="27">
        <v>-423.0</v>
      </c>
      <c r="E2403" s="34"/>
    </row>
    <row r="2404" hidden="1">
      <c r="A2404" s="58" t="s">
        <v>3249</v>
      </c>
      <c r="B2404" s="29">
        <v>95487.0</v>
      </c>
      <c r="C2404" s="59">
        <v>95118.0</v>
      </c>
      <c r="D2404" s="27">
        <v>-369.0</v>
      </c>
      <c r="E2404" s="34"/>
    </row>
    <row r="2405" hidden="1">
      <c r="A2405" s="58" t="s">
        <v>3250</v>
      </c>
      <c r="B2405" s="29">
        <v>98615.0</v>
      </c>
      <c r="C2405" s="59">
        <v>98615.0</v>
      </c>
      <c r="D2405" s="27">
        <v>0.0</v>
      </c>
      <c r="E2405" s="34"/>
    </row>
    <row r="2406" hidden="1">
      <c r="A2406" s="58" t="s">
        <v>3252</v>
      </c>
      <c r="B2406" s="29">
        <v>393.0</v>
      </c>
      <c r="C2406" s="59">
        <v>393.0</v>
      </c>
      <c r="D2406" s="27">
        <v>0.0</v>
      </c>
      <c r="E2406" s="34"/>
    </row>
    <row r="2407" hidden="1">
      <c r="A2407" s="58" t="s">
        <v>3253</v>
      </c>
      <c r="B2407" s="29">
        <v>10357.0</v>
      </c>
      <c r="C2407" s="59">
        <v>10357.0</v>
      </c>
      <c r="D2407" s="27">
        <v>0.0</v>
      </c>
      <c r="E2407" s="34"/>
    </row>
    <row r="2408" hidden="1">
      <c r="A2408" s="35" t="s">
        <v>3254</v>
      </c>
      <c r="B2408" s="29">
        <v>409543.0</v>
      </c>
      <c r="C2408" s="59">
        <v>408751.0</v>
      </c>
      <c r="D2408" s="27">
        <v>-792.0</v>
      </c>
      <c r="E2408" s="34"/>
    </row>
    <row r="2409" hidden="1">
      <c r="A2409" s="36" t="s">
        <v>3255</v>
      </c>
      <c r="B2409" s="37">
        <v>0.5</v>
      </c>
      <c r="C2409" s="27">
        <v>1001.5</v>
      </c>
      <c r="D2409" s="27">
        <v>1001.0</v>
      </c>
      <c r="E2409" s="38" t="s">
        <v>4573</v>
      </c>
    </row>
    <row r="2410" hidden="1"/>
    <row r="2411" hidden="1"/>
    <row r="2412" hidden="1">
      <c r="A2412" s="5" t="s">
        <v>3227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3229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4" t="s">
        <v>3230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5" t="s">
        <v>4446</v>
      </c>
      <c r="B2418" s="7"/>
      <c r="C2418" s="16"/>
      <c r="D2418" s="56" t="s">
        <v>4447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3231</v>
      </c>
      <c r="B2420" s="6"/>
      <c r="C2420" s="6"/>
      <c r="D2420" s="6"/>
      <c r="E2420" s="7"/>
    </row>
    <row r="2421" hidden="1">
      <c r="A2421" s="20" t="s">
        <v>3232</v>
      </c>
      <c r="B2421" s="21" t="s">
        <v>3233</v>
      </c>
      <c r="C2421" s="22" t="s">
        <v>3234</v>
      </c>
      <c r="D2421" s="21" t="s">
        <v>3235</v>
      </c>
      <c r="E2421" s="23" t="s">
        <v>13</v>
      </c>
    </row>
    <row r="2422" hidden="1">
      <c r="A2422" s="57" t="s">
        <v>3236</v>
      </c>
      <c r="B2422" s="25">
        <v>34169.0</v>
      </c>
      <c r="C2422" s="26">
        <v>25660.0</v>
      </c>
      <c r="D2422" s="27">
        <v>-8509.0</v>
      </c>
      <c r="E2422" s="28" t="s">
        <v>4574</v>
      </c>
    </row>
    <row r="2423" hidden="1">
      <c r="A2423" s="57" t="s">
        <v>3237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7" t="s">
        <v>3238</v>
      </c>
      <c r="B2424" s="29">
        <v>0.0</v>
      </c>
      <c r="C2424" s="26"/>
      <c r="D2424" s="27">
        <v>0.0</v>
      </c>
      <c r="E2424" s="28" t="s">
        <v>4565</v>
      </c>
    </row>
    <row r="2425" hidden="1">
      <c r="A2425" s="57" t="s">
        <v>3239</v>
      </c>
      <c r="B2425" s="25">
        <v>4500.0</v>
      </c>
      <c r="C2425" s="26">
        <v>8500.0</v>
      </c>
      <c r="D2425" s="27">
        <v>4000.0</v>
      </c>
      <c r="E2425" s="28" t="s">
        <v>4575</v>
      </c>
    </row>
    <row r="2426" hidden="1">
      <c r="A2426" s="31" t="s">
        <v>3241</v>
      </c>
      <c r="B2426" s="29">
        <v>0.0</v>
      </c>
      <c r="C2426" s="26"/>
      <c r="D2426" s="27">
        <v>0.0</v>
      </c>
      <c r="E2426" s="28"/>
    </row>
    <row r="2427" hidden="1">
      <c r="A2427" s="31" t="s">
        <v>3242</v>
      </c>
      <c r="B2427" s="29">
        <v>166.0</v>
      </c>
      <c r="C2427" s="26">
        <v>5676.0</v>
      </c>
      <c r="D2427" s="27">
        <v>5510.0</v>
      </c>
      <c r="E2427" s="28" t="s">
        <v>4576</v>
      </c>
    </row>
    <row r="2428" hidden="1">
      <c r="A2428" s="31" t="s">
        <v>3244</v>
      </c>
      <c r="B2428" s="29">
        <v>1010.0</v>
      </c>
      <c r="C2428" s="26">
        <v>1010.0</v>
      </c>
      <c r="D2428" s="27">
        <v>0.0</v>
      </c>
      <c r="E2428" s="28" t="s">
        <v>4577</v>
      </c>
    </row>
    <row r="2429" hidden="1">
      <c r="A2429" s="31" t="s">
        <v>3246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8" t="s">
        <v>3247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8" t="s">
        <v>3248</v>
      </c>
      <c r="B2431" s="29">
        <v>39718.0</v>
      </c>
      <c r="C2431" s="59">
        <v>39295.0</v>
      </c>
      <c r="D2431" s="27">
        <v>-423.0</v>
      </c>
      <c r="E2431" s="34"/>
    </row>
    <row r="2432" hidden="1">
      <c r="A2432" s="58" t="s">
        <v>3249</v>
      </c>
      <c r="B2432" s="29">
        <v>95487.0</v>
      </c>
      <c r="C2432" s="59">
        <v>95118.0</v>
      </c>
      <c r="D2432" s="27">
        <v>-369.0</v>
      </c>
      <c r="E2432" s="34"/>
    </row>
    <row r="2433" hidden="1">
      <c r="A2433" s="58" t="s">
        <v>3250</v>
      </c>
      <c r="B2433" s="29">
        <v>98615.0</v>
      </c>
      <c r="C2433" s="59">
        <v>98615.0</v>
      </c>
      <c r="D2433" s="27">
        <v>0.0</v>
      </c>
      <c r="E2433" s="34"/>
    </row>
    <row r="2434" hidden="1">
      <c r="A2434" s="58" t="s">
        <v>3252</v>
      </c>
      <c r="B2434" s="29">
        <v>393.0</v>
      </c>
      <c r="C2434" s="59">
        <v>393.0</v>
      </c>
      <c r="D2434" s="27">
        <v>0.0</v>
      </c>
      <c r="E2434" s="34"/>
    </row>
    <row r="2435" hidden="1">
      <c r="A2435" s="58" t="s">
        <v>3253</v>
      </c>
      <c r="B2435" s="29">
        <v>10357.0</v>
      </c>
      <c r="C2435" s="59">
        <v>10357.0</v>
      </c>
      <c r="D2435" s="27">
        <v>0.0</v>
      </c>
      <c r="E2435" s="34"/>
    </row>
    <row r="2436" hidden="1">
      <c r="A2436" s="35" t="s">
        <v>3254</v>
      </c>
      <c r="B2436" s="29">
        <v>409543.0</v>
      </c>
      <c r="C2436" s="59">
        <v>408751.0</v>
      </c>
      <c r="D2436" s="27">
        <v>-792.0</v>
      </c>
      <c r="E2436" s="34"/>
    </row>
    <row r="2437" hidden="1">
      <c r="A2437" s="36" t="s">
        <v>3255</v>
      </c>
      <c r="B2437" s="37">
        <v>0.5</v>
      </c>
      <c r="C2437" s="27">
        <v>1001.5</v>
      </c>
      <c r="D2437" s="27">
        <v>1001.0</v>
      </c>
      <c r="E2437" s="38" t="s">
        <v>4573</v>
      </c>
    </row>
    <row r="2438" hidden="1"/>
    <row r="2439" hidden="1"/>
    <row r="2440" hidden="1">
      <c r="A2440" s="5" t="s">
        <v>3227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3229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4" t="s">
        <v>3230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5" t="s">
        <v>4446</v>
      </c>
      <c r="B2446" s="7"/>
      <c r="C2446" s="16"/>
      <c r="D2446" s="56" t="s">
        <v>4447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3231</v>
      </c>
      <c r="B2448" s="6"/>
      <c r="C2448" s="6"/>
      <c r="D2448" s="6"/>
      <c r="E2448" s="7"/>
    </row>
    <row r="2449" hidden="1">
      <c r="A2449" s="20" t="s">
        <v>3232</v>
      </c>
      <c r="B2449" s="21" t="s">
        <v>3233</v>
      </c>
      <c r="C2449" s="22" t="s">
        <v>3234</v>
      </c>
      <c r="D2449" s="21" t="s">
        <v>3235</v>
      </c>
      <c r="E2449" s="23" t="s">
        <v>13</v>
      </c>
    </row>
    <row r="2450" hidden="1">
      <c r="A2450" s="57" t="s">
        <v>3236</v>
      </c>
      <c r="B2450" s="25">
        <v>34169.0</v>
      </c>
      <c r="C2450" s="26">
        <v>25660.0</v>
      </c>
      <c r="D2450" s="27">
        <v>-8509.0</v>
      </c>
      <c r="E2450" s="28" t="s">
        <v>4574</v>
      </c>
    </row>
    <row r="2451" hidden="1">
      <c r="A2451" s="57" t="s">
        <v>3237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7" t="s">
        <v>3238</v>
      </c>
      <c r="B2452" s="29">
        <v>0.0</v>
      </c>
      <c r="C2452" s="26"/>
      <c r="D2452" s="27">
        <v>0.0</v>
      </c>
      <c r="E2452" s="28" t="s">
        <v>4565</v>
      </c>
    </row>
    <row r="2453" hidden="1">
      <c r="A2453" s="57" t="s">
        <v>3239</v>
      </c>
      <c r="B2453" s="25">
        <v>4500.0</v>
      </c>
      <c r="C2453" s="26">
        <v>8500.0</v>
      </c>
      <c r="D2453" s="27">
        <v>4000.0</v>
      </c>
      <c r="E2453" s="28" t="s">
        <v>4575</v>
      </c>
    </row>
    <row r="2454" hidden="1">
      <c r="A2454" s="31" t="s">
        <v>3241</v>
      </c>
      <c r="B2454" s="29">
        <v>0.0</v>
      </c>
      <c r="C2454" s="26"/>
      <c r="D2454" s="27">
        <v>0.0</v>
      </c>
      <c r="E2454" s="28"/>
    </row>
    <row r="2455" hidden="1">
      <c r="A2455" s="31" t="s">
        <v>3242</v>
      </c>
      <c r="B2455" s="29">
        <v>166.0</v>
      </c>
      <c r="C2455" s="26">
        <v>5676.0</v>
      </c>
      <c r="D2455" s="27">
        <v>5510.0</v>
      </c>
      <c r="E2455" s="28" t="s">
        <v>4576</v>
      </c>
    </row>
    <row r="2456" hidden="1">
      <c r="A2456" s="31" t="s">
        <v>3244</v>
      </c>
      <c r="B2456" s="29">
        <v>1010.0</v>
      </c>
      <c r="C2456" s="26">
        <v>1010.0</v>
      </c>
      <c r="D2456" s="27">
        <v>0.0</v>
      </c>
      <c r="E2456" s="28" t="s">
        <v>4577</v>
      </c>
    </row>
    <row r="2457" hidden="1">
      <c r="A2457" s="31" t="s">
        <v>3246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8" t="s">
        <v>3247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8" t="s">
        <v>3248</v>
      </c>
      <c r="B2459" s="29">
        <v>39718.0</v>
      </c>
      <c r="C2459" s="59">
        <v>39295.0</v>
      </c>
      <c r="D2459" s="27">
        <v>-423.0</v>
      </c>
      <c r="E2459" s="34"/>
    </row>
    <row r="2460" hidden="1">
      <c r="A2460" s="58" t="s">
        <v>3249</v>
      </c>
      <c r="B2460" s="29">
        <v>95487.0</v>
      </c>
      <c r="C2460" s="59">
        <v>95118.0</v>
      </c>
      <c r="D2460" s="27">
        <v>-369.0</v>
      </c>
      <c r="E2460" s="34"/>
    </row>
    <row r="2461" hidden="1">
      <c r="A2461" s="58" t="s">
        <v>3250</v>
      </c>
      <c r="B2461" s="29">
        <v>98615.0</v>
      </c>
      <c r="C2461" s="59">
        <v>98615.0</v>
      </c>
      <c r="D2461" s="27">
        <v>0.0</v>
      </c>
      <c r="E2461" s="34"/>
    </row>
    <row r="2462" hidden="1">
      <c r="A2462" s="58" t="s">
        <v>3252</v>
      </c>
      <c r="B2462" s="29">
        <v>393.0</v>
      </c>
      <c r="C2462" s="59">
        <v>393.0</v>
      </c>
      <c r="D2462" s="27">
        <v>0.0</v>
      </c>
      <c r="E2462" s="34"/>
    </row>
    <row r="2463" hidden="1">
      <c r="A2463" s="58" t="s">
        <v>3253</v>
      </c>
      <c r="B2463" s="29">
        <v>10357.0</v>
      </c>
      <c r="C2463" s="59">
        <v>10357.0</v>
      </c>
      <c r="D2463" s="27">
        <v>0.0</v>
      </c>
      <c r="E2463" s="34"/>
    </row>
    <row r="2464" hidden="1">
      <c r="A2464" s="35" t="s">
        <v>3254</v>
      </c>
      <c r="B2464" s="29">
        <v>409543.0</v>
      </c>
      <c r="C2464" s="59">
        <v>408751.0</v>
      </c>
      <c r="D2464" s="27">
        <v>-792.0</v>
      </c>
      <c r="E2464" s="34"/>
    </row>
    <row r="2465" hidden="1">
      <c r="A2465" s="36" t="s">
        <v>3255</v>
      </c>
      <c r="B2465" s="37">
        <v>0.5</v>
      </c>
      <c r="C2465" s="27">
        <v>1001.5</v>
      </c>
      <c r="D2465" s="27">
        <v>1001.0</v>
      </c>
      <c r="E2465" s="38" t="s">
        <v>4573</v>
      </c>
    </row>
    <row r="2466" hidden="1"/>
    <row r="2467" hidden="1"/>
    <row r="2468" hidden="1">
      <c r="A2468" s="5" t="s">
        <v>3227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3229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4" t="s">
        <v>3230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5" t="s">
        <v>4446</v>
      </c>
      <c r="B2474" s="7"/>
      <c r="C2474" s="16"/>
      <c r="D2474" s="56" t="s">
        <v>4447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3231</v>
      </c>
      <c r="B2476" s="6"/>
      <c r="C2476" s="6"/>
      <c r="D2476" s="6"/>
      <c r="E2476" s="7"/>
    </row>
    <row r="2477" hidden="1">
      <c r="A2477" s="20" t="s">
        <v>3232</v>
      </c>
      <c r="B2477" s="21" t="s">
        <v>3233</v>
      </c>
      <c r="C2477" s="22" t="s">
        <v>3234</v>
      </c>
      <c r="D2477" s="21" t="s">
        <v>3235</v>
      </c>
      <c r="E2477" s="23" t="s">
        <v>13</v>
      </c>
    </row>
    <row r="2478" hidden="1">
      <c r="A2478" s="57" t="s">
        <v>3236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7" t="s">
        <v>3237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7" t="s">
        <v>3238</v>
      </c>
      <c r="B2480" s="29">
        <v>655.0</v>
      </c>
      <c r="C2480" s="26">
        <v>655.0</v>
      </c>
      <c r="D2480" s="27">
        <v>0.0</v>
      </c>
      <c r="E2480" s="28" t="s">
        <v>4565</v>
      </c>
    </row>
    <row r="2481" hidden="1">
      <c r="A2481" s="57" t="s">
        <v>3239</v>
      </c>
      <c r="B2481" s="25">
        <v>5500.0</v>
      </c>
      <c r="C2481" s="26">
        <v>7500.0</v>
      </c>
      <c r="D2481" s="27">
        <v>2000.0</v>
      </c>
      <c r="E2481" s="28" t="s">
        <v>4578</v>
      </c>
    </row>
    <row r="2482" hidden="1">
      <c r="A2482" s="31" t="s">
        <v>3241</v>
      </c>
      <c r="B2482" s="29">
        <v>0.0</v>
      </c>
      <c r="C2482" s="26"/>
      <c r="D2482" s="27">
        <v>0.0</v>
      </c>
      <c r="E2482" s="28"/>
    </row>
    <row r="2483" hidden="1">
      <c r="A2483" s="31" t="s">
        <v>3242</v>
      </c>
      <c r="B2483" s="29">
        <v>0.0</v>
      </c>
      <c r="C2483" s="26">
        <v>18188.0</v>
      </c>
      <c r="D2483" s="27">
        <v>18188.0</v>
      </c>
      <c r="E2483" s="28" t="s">
        <v>3243</v>
      </c>
    </row>
    <row r="2484" hidden="1">
      <c r="A2484" s="31" t="s">
        <v>3244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3246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8" t="s">
        <v>3247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8" t="s">
        <v>3248</v>
      </c>
      <c r="B2487" s="29">
        <v>34074.0</v>
      </c>
      <c r="C2487" s="59">
        <v>34074.0</v>
      </c>
      <c r="D2487" s="27">
        <v>0.0</v>
      </c>
      <c r="E2487" s="34"/>
    </row>
    <row r="2488" hidden="1">
      <c r="A2488" s="58" t="s">
        <v>3249</v>
      </c>
      <c r="B2488" s="29">
        <v>92760.0</v>
      </c>
      <c r="C2488" s="59">
        <v>92760.0</v>
      </c>
      <c r="D2488" s="27">
        <v>0.0</v>
      </c>
      <c r="E2488" s="34"/>
    </row>
    <row r="2489" hidden="1">
      <c r="A2489" s="58" t="s">
        <v>3250</v>
      </c>
      <c r="B2489" s="29">
        <v>105442.0</v>
      </c>
      <c r="C2489" s="59">
        <v>105442.0</v>
      </c>
      <c r="D2489" s="27">
        <v>0.0</v>
      </c>
      <c r="E2489" s="34"/>
    </row>
    <row r="2490" hidden="1">
      <c r="A2490" s="58" t="s">
        <v>3252</v>
      </c>
      <c r="B2490" s="29">
        <v>0.0</v>
      </c>
      <c r="C2490" s="59">
        <v>0.0</v>
      </c>
      <c r="D2490" s="27">
        <v>0.0</v>
      </c>
      <c r="E2490" s="34"/>
    </row>
    <row r="2491" hidden="1">
      <c r="A2491" s="58" t="s">
        <v>3253</v>
      </c>
      <c r="B2491" s="29">
        <v>14717.0</v>
      </c>
      <c r="C2491" s="59">
        <v>14717.0</v>
      </c>
      <c r="D2491" s="27">
        <v>0.0</v>
      </c>
      <c r="E2491" s="34"/>
    </row>
    <row r="2492" hidden="1">
      <c r="A2492" s="35" t="s">
        <v>3254</v>
      </c>
      <c r="B2492" s="29">
        <v>426449.0</v>
      </c>
      <c r="C2492" s="59">
        <v>426449.0</v>
      </c>
      <c r="D2492" s="27">
        <v>0.0</v>
      </c>
      <c r="E2492" s="34"/>
    </row>
    <row r="2493" hidden="1">
      <c r="A2493" s="36" t="s">
        <v>3255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3227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3229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4" t="s">
        <v>3230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5" t="s">
        <v>4446</v>
      </c>
      <c r="B2502" s="7"/>
      <c r="C2502" s="16"/>
      <c r="D2502" s="56" t="s">
        <v>4447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3231</v>
      </c>
      <c r="B2504" s="6"/>
      <c r="C2504" s="6"/>
      <c r="D2504" s="6"/>
      <c r="E2504" s="7"/>
    </row>
    <row r="2505" hidden="1">
      <c r="A2505" s="20" t="s">
        <v>3232</v>
      </c>
      <c r="B2505" s="21" t="s">
        <v>3233</v>
      </c>
      <c r="C2505" s="22" t="s">
        <v>3234</v>
      </c>
      <c r="D2505" s="21" t="s">
        <v>3235</v>
      </c>
      <c r="E2505" s="23" t="s">
        <v>13</v>
      </c>
    </row>
    <row r="2506" hidden="1">
      <c r="A2506" s="57" t="s">
        <v>3236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7" t="s">
        <v>3237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7" t="s">
        <v>3238</v>
      </c>
      <c r="B2508" s="29">
        <v>655.0</v>
      </c>
      <c r="C2508" s="26">
        <v>655.0</v>
      </c>
      <c r="D2508" s="27">
        <v>0.0</v>
      </c>
      <c r="E2508" s="28" t="s">
        <v>4565</v>
      </c>
    </row>
    <row r="2509" hidden="1">
      <c r="A2509" s="57" t="s">
        <v>3239</v>
      </c>
      <c r="B2509" s="25">
        <v>5500.0</v>
      </c>
      <c r="C2509" s="26">
        <v>7500.0</v>
      </c>
      <c r="D2509" s="27">
        <v>2000.0</v>
      </c>
      <c r="E2509" s="28" t="s">
        <v>4578</v>
      </c>
    </row>
    <row r="2510" hidden="1">
      <c r="A2510" s="31" t="s">
        <v>3241</v>
      </c>
      <c r="B2510" s="29">
        <v>0.0</v>
      </c>
      <c r="C2510" s="26"/>
      <c r="D2510" s="27">
        <v>0.0</v>
      </c>
      <c r="E2510" s="28"/>
    </row>
    <row r="2511" hidden="1">
      <c r="A2511" s="31" t="s">
        <v>3242</v>
      </c>
      <c r="B2511" s="29">
        <v>0.0</v>
      </c>
      <c r="C2511" s="26">
        <v>18188.0</v>
      </c>
      <c r="D2511" s="27">
        <v>18188.0</v>
      </c>
      <c r="E2511" s="28" t="s">
        <v>3243</v>
      </c>
    </row>
    <row r="2512" hidden="1">
      <c r="A2512" s="31" t="s">
        <v>3244</v>
      </c>
      <c r="B2512" s="29">
        <v>4309.0</v>
      </c>
      <c r="C2512" s="26">
        <v>4309.0</v>
      </c>
      <c r="D2512" s="27">
        <v>0.0</v>
      </c>
      <c r="E2512" s="28" t="s">
        <v>4579</v>
      </c>
    </row>
    <row r="2513" hidden="1">
      <c r="A2513" s="31" t="s">
        <v>3246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8" t="s">
        <v>3247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8" t="s">
        <v>3248</v>
      </c>
      <c r="B2515" s="29">
        <v>34074.0</v>
      </c>
      <c r="C2515" s="59">
        <v>34074.0</v>
      </c>
      <c r="D2515" s="27">
        <v>0.0</v>
      </c>
      <c r="E2515" s="34"/>
    </row>
    <row r="2516" hidden="1">
      <c r="A2516" s="58" t="s">
        <v>3249</v>
      </c>
      <c r="B2516" s="29">
        <v>92760.0</v>
      </c>
      <c r="C2516" s="59">
        <v>92760.0</v>
      </c>
      <c r="D2516" s="27">
        <v>0.0</v>
      </c>
      <c r="E2516" s="34"/>
    </row>
    <row r="2517" hidden="1">
      <c r="A2517" s="58" t="s">
        <v>3250</v>
      </c>
      <c r="B2517" s="29">
        <v>105442.0</v>
      </c>
      <c r="C2517" s="59">
        <v>105442.0</v>
      </c>
      <c r="D2517" s="27">
        <v>0.0</v>
      </c>
      <c r="E2517" s="34"/>
    </row>
    <row r="2518" hidden="1">
      <c r="A2518" s="58" t="s">
        <v>3252</v>
      </c>
      <c r="B2518" s="29">
        <v>0.0</v>
      </c>
      <c r="C2518" s="59">
        <v>0.0</v>
      </c>
      <c r="D2518" s="27">
        <v>0.0</v>
      </c>
      <c r="E2518" s="34"/>
    </row>
    <row r="2519" hidden="1">
      <c r="A2519" s="58" t="s">
        <v>3253</v>
      </c>
      <c r="B2519" s="29">
        <v>14717.0</v>
      </c>
      <c r="C2519" s="59">
        <v>14717.0</v>
      </c>
      <c r="D2519" s="27">
        <v>0.0</v>
      </c>
      <c r="E2519" s="34"/>
    </row>
    <row r="2520" hidden="1">
      <c r="A2520" s="35" t="s">
        <v>3254</v>
      </c>
      <c r="B2520" s="29">
        <v>426449.0</v>
      </c>
      <c r="C2520" s="59">
        <v>426449.0</v>
      </c>
      <c r="D2520" s="27">
        <v>0.0</v>
      </c>
      <c r="E2520" s="34"/>
    </row>
    <row r="2521" hidden="1">
      <c r="A2521" s="36" t="s">
        <v>3255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3227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3229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4" t="s">
        <v>3230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5" t="s">
        <v>4446</v>
      </c>
      <c r="B2530" s="7"/>
      <c r="C2530" s="16"/>
      <c r="D2530" s="56" t="s">
        <v>4447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3231</v>
      </c>
      <c r="B2532" s="6"/>
      <c r="C2532" s="6"/>
      <c r="D2532" s="6"/>
      <c r="E2532" s="7"/>
    </row>
    <row r="2533" hidden="1">
      <c r="A2533" s="20" t="s">
        <v>3232</v>
      </c>
      <c r="B2533" s="21" t="s">
        <v>3233</v>
      </c>
      <c r="C2533" s="22" t="s">
        <v>3234</v>
      </c>
      <c r="D2533" s="21" t="s">
        <v>3235</v>
      </c>
      <c r="E2533" s="23" t="s">
        <v>13</v>
      </c>
    </row>
    <row r="2534" hidden="1">
      <c r="A2534" s="57" t="s">
        <v>3236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7" t="s">
        <v>3237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7" t="s">
        <v>3238</v>
      </c>
      <c r="B2536" s="29">
        <v>1540.0</v>
      </c>
      <c r="C2536" s="26">
        <v>1540.0</v>
      </c>
      <c r="D2536" s="27">
        <v>0.0</v>
      </c>
      <c r="E2536" s="28" t="s">
        <v>4565</v>
      </c>
    </row>
    <row r="2537" hidden="1">
      <c r="A2537" s="57" t="s">
        <v>3239</v>
      </c>
      <c r="B2537" s="25">
        <v>4500.0</v>
      </c>
      <c r="C2537" s="26">
        <v>7945.0</v>
      </c>
      <c r="D2537" s="27">
        <v>3445.0</v>
      </c>
      <c r="E2537" s="28" t="s">
        <v>4580</v>
      </c>
    </row>
    <row r="2538" hidden="1">
      <c r="A2538" s="31" t="s">
        <v>3241</v>
      </c>
      <c r="B2538" s="29">
        <v>2080.0</v>
      </c>
      <c r="C2538" s="26">
        <v>501.0</v>
      </c>
      <c r="D2538" s="27">
        <v>-1579.0</v>
      </c>
      <c r="E2538" s="28" t="s">
        <v>4581</v>
      </c>
    </row>
    <row r="2539" hidden="1">
      <c r="A2539" s="31" t="s">
        <v>3242</v>
      </c>
      <c r="B2539" s="29">
        <v>110.0</v>
      </c>
      <c r="C2539" s="26">
        <v>16792.0</v>
      </c>
      <c r="D2539" s="27">
        <v>16682.0</v>
      </c>
      <c r="E2539" s="28" t="s">
        <v>4582</v>
      </c>
    </row>
    <row r="2540" hidden="1">
      <c r="A2540" s="31" t="s">
        <v>3244</v>
      </c>
      <c r="B2540" s="29">
        <v>3000.0</v>
      </c>
      <c r="C2540" s="26">
        <v>3572.0</v>
      </c>
      <c r="D2540" s="27">
        <v>572.0</v>
      </c>
      <c r="E2540" s="28" t="s">
        <v>4583</v>
      </c>
    </row>
    <row r="2541" hidden="1">
      <c r="A2541" s="31" t="s">
        <v>3246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8" t="s">
        <v>3247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8" t="s">
        <v>3248</v>
      </c>
      <c r="B2543" s="29">
        <v>36742.0</v>
      </c>
      <c r="C2543" s="59">
        <v>36742.0</v>
      </c>
      <c r="D2543" s="27">
        <v>0.0</v>
      </c>
      <c r="E2543" s="34"/>
    </row>
    <row r="2544" hidden="1">
      <c r="A2544" s="58" t="s">
        <v>3249</v>
      </c>
      <c r="B2544" s="29">
        <v>106640.0</v>
      </c>
      <c r="C2544" s="59">
        <v>106640.0</v>
      </c>
      <c r="D2544" s="27">
        <v>0.0</v>
      </c>
      <c r="E2544" s="34"/>
    </row>
    <row r="2545" hidden="1">
      <c r="A2545" s="58" t="s">
        <v>3250</v>
      </c>
      <c r="B2545" s="29">
        <v>107106.0</v>
      </c>
      <c r="C2545" s="59">
        <v>107106.0</v>
      </c>
      <c r="D2545" s="27">
        <v>0.0</v>
      </c>
      <c r="E2545" s="34"/>
    </row>
    <row r="2546" hidden="1">
      <c r="A2546" s="58" t="s">
        <v>3252</v>
      </c>
      <c r="B2546" s="29">
        <v>795.0</v>
      </c>
      <c r="C2546" s="59">
        <v>795.0</v>
      </c>
      <c r="D2546" s="27">
        <v>0.0</v>
      </c>
      <c r="E2546" s="34"/>
    </row>
    <row r="2547" hidden="1">
      <c r="A2547" s="58" t="s">
        <v>3253</v>
      </c>
      <c r="B2547" s="29">
        <v>14122.0</v>
      </c>
      <c r="C2547" s="59">
        <v>14122.0</v>
      </c>
      <c r="D2547" s="27">
        <v>0.0</v>
      </c>
      <c r="E2547" s="34"/>
    </row>
    <row r="2548" hidden="1">
      <c r="A2548" s="35" t="s">
        <v>3254</v>
      </c>
      <c r="B2548" s="29">
        <v>441896.5</v>
      </c>
      <c r="C2548" s="59">
        <v>441896.5</v>
      </c>
      <c r="D2548" s="27">
        <v>0.0</v>
      </c>
      <c r="E2548" s="34"/>
    </row>
    <row r="2549" hidden="1">
      <c r="A2549" s="36" t="s">
        <v>3255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3227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3229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4" t="s">
        <v>3230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5" t="s">
        <v>4446</v>
      </c>
      <c r="B2558" s="7"/>
      <c r="C2558" s="16"/>
      <c r="D2558" s="56" t="s">
        <v>4447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3231</v>
      </c>
      <c r="B2560" s="6"/>
      <c r="C2560" s="6"/>
      <c r="D2560" s="6"/>
      <c r="E2560" s="7"/>
    </row>
    <row r="2561" hidden="1">
      <c r="A2561" s="20" t="s">
        <v>3232</v>
      </c>
      <c r="B2561" s="21" t="s">
        <v>3233</v>
      </c>
      <c r="C2561" s="22" t="s">
        <v>3234</v>
      </c>
      <c r="D2561" s="21" t="s">
        <v>3235</v>
      </c>
      <c r="E2561" s="23" t="s">
        <v>13</v>
      </c>
    </row>
    <row r="2562" hidden="1">
      <c r="A2562" s="57" t="s">
        <v>3236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7" t="s">
        <v>3237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7" t="s">
        <v>3238</v>
      </c>
      <c r="B2564" s="29">
        <v>0.0</v>
      </c>
      <c r="C2564" s="26"/>
      <c r="D2564" s="27">
        <v>0.0</v>
      </c>
      <c r="E2564" s="28" t="s">
        <v>4565</v>
      </c>
    </row>
    <row r="2565" hidden="1">
      <c r="A2565" s="57" t="s">
        <v>3239</v>
      </c>
      <c r="B2565" s="25">
        <v>2500.0</v>
      </c>
      <c r="C2565" s="26">
        <v>6475.0</v>
      </c>
      <c r="D2565" s="27">
        <v>3975.0</v>
      </c>
      <c r="E2565" s="28" t="s">
        <v>4584</v>
      </c>
    </row>
    <row r="2566" hidden="1">
      <c r="A2566" s="31" t="s">
        <v>3241</v>
      </c>
      <c r="B2566" s="29">
        <v>0.0</v>
      </c>
      <c r="C2566" s="26"/>
      <c r="D2566" s="27">
        <v>0.0</v>
      </c>
      <c r="E2566" s="28"/>
    </row>
    <row r="2567" hidden="1">
      <c r="A2567" s="31" t="s">
        <v>3242</v>
      </c>
      <c r="B2567" s="29">
        <v>0.0</v>
      </c>
      <c r="C2567" s="26">
        <v>11194.0</v>
      </c>
      <c r="D2567" s="27">
        <v>11194.0</v>
      </c>
      <c r="E2567" s="28" t="s">
        <v>3243</v>
      </c>
    </row>
    <row r="2568" hidden="1">
      <c r="A2568" s="31" t="s">
        <v>3244</v>
      </c>
      <c r="B2568" s="29">
        <v>1699.0</v>
      </c>
      <c r="C2568" s="26">
        <v>1699.0</v>
      </c>
      <c r="D2568" s="27">
        <v>0.0</v>
      </c>
      <c r="E2568" s="28" t="s">
        <v>4585</v>
      </c>
    </row>
    <row r="2569" hidden="1">
      <c r="A2569" s="31" t="s">
        <v>3246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8" t="s">
        <v>3247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8" t="s">
        <v>3248</v>
      </c>
      <c r="B2571" s="29">
        <v>20401.0</v>
      </c>
      <c r="C2571" s="59">
        <v>20401.0</v>
      </c>
      <c r="D2571" s="27">
        <v>0.0</v>
      </c>
      <c r="E2571" s="34"/>
    </row>
    <row r="2572" hidden="1">
      <c r="A2572" s="58" t="s">
        <v>3249</v>
      </c>
      <c r="B2572" s="29">
        <v>56563.0</v>
      </c>
      <c r="C2572" s="59">
        <v>56563.0</v>
      </c>
      <c r="D2572" s="27">
        <v>0.0</v>
      </c>
      <c r="E2572" s="34"/>
    </row>
    <row r="2573" hidden="1">
      <c r="A2573" s="58" t="s">
        <v>3250</v>
      </c>
      <c r="B2573" s="29">
        <v>62102.5</v>
      </c>
      <c r="C2573" s="59">
        <v>62102.5</v>
      </c>
      <c r="D2573" s="27">
        <v>0.0</v>
      </c>
      <c r="E2573" s="34"/>
    </row>
    <row r="2574" hidden="1">
      <c r="A2574" s="58" t="s">
        <v>3252</v>
      </c>
      <c r="B2574" s="29">
        <v>0.0</v>
      </c>
      <c r="C2574" s="59">
        <v>0.0</v>
      </c>
      <c r="D2574" s="27">
        <v>0.0</v>
      </c>
      <c r="E2574" s="34"/>
    </row>
    <row r="2575" hidden="1">
      <c r="A2575" s="58" t="s">
        <v>3253</v>
      </c>
      <c r="B2575" s="29">
        <v>9657.0</v>
      </c>
      <c r="C2575" s="59">
        <v>9657.0</v>
      </c>
      <c r="D2575" s="27">
        <v>0.0</v>
      </c>
      <c r="E2575" s="34"/>
    </row>
    <row r="2576" hidden="1">
      <c r="A2576" s="35" t="s">
        <v>3254</v>
      </c>
      <c r="B2576" s="29">
        <v>267331.0</v>
      </c>
      <c r="C2576" s="59">
        <v>267331.0</v>
      </c>
      <c r="D2576" s="27">
        <v>0.0</v>
      </c>
      <c r="E2576" s="34"/>
    </row>
    <row r="2577" hidden="1">
      <c r="A2577" s="36" t="s">
        <v>3255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3227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3229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4" t="s">
        <v>3230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5" t="s">
        <v>4446</v>
      </c>
      <c r="B2586" s="7"/>
      <c r="C2586" s="16"/>
      <c r="D2586" s="56" t="s">
        <v>4449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3231</v>
      </c>
      <c r="B2588" s="6"/>
      <c r="C2588" s="6"/>
      <c r="D2588" s="6"/>
      <c r="E2588" s="7"/>
    </row>
    <row r="2589" hidden="1">
      <c r="A2589" s="20" t="s">
        <v>3232</v>
      </c>
      <c r="B2589" s="21" t="s">
        <v>3233</v>
      </c>
      <c r="C2589" s="22" t="s">
        <v>3234</v>
      </c>
      <c r="D2589" s="21" t="s">
        <v>3235</v>
      </c>
      <c r="E2589" s="23" t="s">
        <v>13</v>
      </c>
    </row>
    <row r="2590" hidden="1">
      <c r="A2590" s="57" t="s">
        <v>3236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7" t="s">
        <v>3237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7" t="s">
        <v>3238</v>
      </c>
      <c r="B2592" s="29">
        <v>0.0</v>
      </c>
      <c r="C2592" s="26"/>
      <c r="D2592" s="27">
        <v>0.0</v>
      </c>
      <c r="E2592" s="28" t="s">
        <v>4565</v>
      </c>
    </row>
    <row r="2593" hidden="1">
      <c r="A2593" s="57" t="s">
        <v>3239</v>
      </c>
      <c r="B2593" s="25">
        <v>1500.0</v>
      </c>
      <c r="C2593" s="26">
        <v>3373.0</v>
      </c>
      <c r="D2593" s="27">
        <v>1873.0</v>
      </c>
      <c r="E2593" s="28" t="s">
        <v>4586</v>
      </c>
    </row>
    <row r="2594" hidden="1">
      <c r="A2594" s="31" t="s">
        <v>3241</v>
      </c>
      <c r="B2594" s="29">
        <v>0.0</v>
      </c>
      <c r="C2594" s="26"/>
      <c r="D2594" s="27">
        <v>0.0</v>
      </c>
      <c r="E2594" s="28"/>
    </row>
    <row r="2595" hidden="1">
      <c r="A2595" s="31" t="s">
        <v>3242</v>
      </c>
      <c r="B2595" s="29">
        <v>0.0</v>
      </c>
      <c r="C2595" s="26"/>
      <c r="D2595" s="27">
        <v>0.0</v>
      </c>
      <c r="E2595" s="28"/>
    </row>
    <row r="2596" hidden="1">
      <c r="A2596" s="31" t="s">
        <v>3244</v>
      </c>
      <c r="B2596" s="29">
        <v>120.0</v>
      </c>
      <c r="C2596" s="26"/>
      <c r="D2596" s="27">
        <v>-120.0</v>
      </c>
      <c r="E2596" s="28"/>
    </row>
    <row r="2597" hidden="1">
      <c r="A2597" s="31" t="s">
        <v>3246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8" t="s">
        <v>3247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8" t="s">
        <v>3248</v>
      </c>
      <c r="B2599" s="29">
        <v>16968.0</v>
      </c>
      <c r="C2599" s="59">
        <v>16968.0</v>
      </c>
      <c r="D2599" s="27">
        <v>0.0</v>
      </c>
      <c r="E2599" s="34"/>
    </row>
    <row r="2600" hidden="1">
      <c r="A2600" s="58" t="s">
        <v>3249</v>
      </c>
      <c r="B2600" s="29">
        <v>38934.0</v>
      </c>
      <c r="C2600" s="59">
        <v>38934.0</v>
      </c>
      <c r="D2600" s="27">
        <v>0.0</v>
      </c>
      <c r="E2600" s="34"/>
    </row>
    <row r="2601" hidden="1">
      <c r="A2601" s="58" t="s">
        <v>3250</v>
      </c>
      <c r="B2601" s="29">
        <v>41064.0</v>
      </c>
      <c r="C2601" s="59">
        <v>41064.0</v>
      </c>
      <c r="D2601" s="27">
        <v>0.0</v>
      </c>
      <c r="E2601" s="34"/>
    </row>
    <row r="2602" hidden="1">
      <c r="A2602" s="58" t="s">
        <v>3252</v>
      </c>
      <c r="B2602" s="29">
        <v>454.0</v>
      </c>
      <c r="C2602" s="59">
        <v>454.0</v>
      </c>
      <c r="D2602" s="27">
        <v>0.0</v>
      </c>
      <c r="E2602" s="34"/>
    </row>
    <row r="2603" hidden="1">
      <c r="A2603" s="58" t="s">
        <v>3253</v>
      </c>
      <c r="B2603" s="29">
        <v>10869.0</v>
      </c>
      <c r="C2603" s="59">
        <v>10540.0</v>
      </c>
      <c r="D2603" s="27">
        <v>-329.0</v>
      </c>
      <c r="E2603" s="34"/>
    </row>
    <row r="2604" hidden="1">
      <c r="A2604" s="35" t="s">
        <v>3254</v>
      </c>
      <c r="B2604" s="29">
        <v>193586.0</v>
      </c>
      <c r="C2604" s="59">
        <v>194244.0</v>
      </c>
      <c r="D2604" s="27">
        <v>658.0</v>
      </c>
      <c r="E2604" s="34"/>
    </row>
    <row r="2605" hidden="1">
      <c r="A2605" s="36" t="s">
        <v>3255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3227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3229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4" t="s">
        <v>3230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5" t="s">
        <v>4461</v>
      </c>
      <c r="B2614" s="7"/>
      <c r="C2614" s="16"/>
      <c r="D2614" s="56" t="s">
        <v>4447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3231</v>
      </c>
      <c r="B2616" s="6"/>
      <c r="C2616" s="6"/>
      <c r="D2616" s="6"/>
      <c r="E2616" s="7"/>
    </row>
    <row r="2617" hidden="1">
      <c r="A2617" s="20" t="s">
        <v>3232</v>
      </c>
      <c r="B2617" s="21" t="s">
        <v>3233</v>
      </c>
      <c r="C2617" s="22" t="s">
        <v>3234</v>
      </c>
      <c r="D2617" s="21" t="s">
        <v>3235</v>
      </c>
      <c r="E2617" s="23" t="s">
        <v>13</v>
      </c>
    </row>
    <row r="2618" hidden="1">
      <c r="A2618" s="57" t="s">
        <v>3236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7" t="s">
        <v>3237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7" t="s">
        <v>3238</v>
      </c>
      <c r="B2620" s="29">
        <v>140.0</v>
      </c>
      <c r="C2620" s="26">
        <v>140.0</v>
      </c>
      <c r="D2620" s="27">
        <v>0.0</v>
      </c>
      <c r="E2620" s="28" t="s">
        <v>4565</v>
      </c>
    </row>
    <row r="2621" hidden="1">
      <c r="A2621" s="57" t="s">
        <v>3239</v>
      </c>
      <c r="B2621" s="25">
        <v>0.0</v>
      </c>
      <c r="C2621" s="26">
        <v>1822.0</v>
      </c>
      <c r="D2621" s="27">
        <v>1822.0</v>
      </c>
      <c r="E2621" s="28" t="s">
        <v>4587</v>
      </c>
    </row>
    <row r="2622" hidden="1">
      <c r="A2622" s="31" t="s">
        <v>3241</v>
      </c>
      <c r="B2622" s="29">
        <v>80.0</v>
      </c>
      <c r="C2622" s="26">
        <v>189.0</v>
      </c>
      <c r="D2622" s="27">
        <v>109.0</v>
      </c>
      <c r="E2622" s="28" t="s">
        <v>4588</v>
      </c>
    </row>
    <row r="2623" hidden="1">
      <c r="A2623" s="31" t="s">
        <v>3242</v>
      </c>
      <c r="B2623" s="29">
        <v>0.0</v>
      </c>
      <c r="C2623" s="26"/>
      <c r="D2623" s="27">
        <v>0.0</v>
      </c>
      <c r="E2623" s="28"/>
    </row>
    <row r="2624" hidden="1">
      <c r="A2624" s="31" t="s">
        <v>3244</v>
      </c>
      <c r="B2624" s="29">
        <v>0.0</v>
      </c>
      <c r="C2624" s="26"/>
      <c r="D2624" s="27">
        <v>0.0</v>
      </c>
      <c r="E2624" s="28"/>
    </row>
    <row r="2625" hidden="1">
      <c r="A2625" s="31" t="s">
        <v>3246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8" t="s">
        <v>3247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8" t="s">
        <v>3248</v>
      </c>
      <c r="B2627" s="29">
        <v>29584.0</v>
      </c>
      <c r="C2627" s="59">
        <v>29584.0</v>
      </c>
      <c r="D2627" s="27">
        <v>0.0</v>
      </c>
      <c r="E2627" s="34"/>
    </row>
    <row r="2628" hidden="1">
      <c r="A2628" s="58" t="s">
        <v>3249</v>
      </c>
      <c r="B2628" s="29">
        <v>58084.0</v>
      </c>
      <c r="C2628" s="59">
        <v>58084.0</v>
      </c>
      <c r="D2628" s="27">
        <v>0.0</v>
      </c>
      <c r="E2628" s="34"/>
    </row>
    <row r="2629" hidden="1">
      <c r="A2629" s="58" t="s">
        <v>3250</v>
      </c>
      <c r="B2629" s="29">
        <v>54616.0</v>
      </c>
      <c r="C2629" s="59">
        <v>54616.0</v>
      </c>
      <c r="D2629" s="27">
        <v>0.0</v>
      </c>
      <c r="E2629" s="34"/>
    </row>
    <row r="2630" hidden="1">
      <c r="A2630" s="58" t="s">
        <v>3252</v>
      </c>
      <c r="B2630" s="29">
        <v>0.0</v>
      </c>
      <c r="C2630" s="59">
        <v>0.0</v>
      </c>
      <c r="D2630" s="27">
        <v>0.0</v>
      </c>
      <c r="E2630" s="34"/>
    </row>
    <row r="2631" hidden="1">
      <c r="A2631" s="58" t="s">
        <v>3253</v>
      </c>
      <c r="B2631" s="29">
        <v>20531.0</v>
      </c>
      <c r="C2631" s="59">
        <v>20531.0</v>
      </c>
      <c r="D2631" s="27">
        <v>0.0</v>
      </c>
      <c r="E2631" s="34"/>
    </row>
    <row r="2632" hidden="1">
      <c r="A2632" s="35" t="s">
        <v>3254</v>
      </c>
      <c r="B2632" s="29">
        <v>285691.5</v>
      </c>
      <c r="C2632" s="59">
        <v>285691.5</v>
      </c>
      <c r="D2632" s="27">
        <v>0.0</v>
      </c>
      <c r="E2632" s="34"/>
    </row>
    <row r="2633" hidden="1">
      <c r="A2633" s="36" t="s">
        <v>3255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3227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3229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4" t="s">
        <v>3230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5" t="s">
        <v>4446</v>
      </c>
      <c r="B2642" s="7"/>
      <c r="C2642" s="16"/>
      <c r="D2642" s="56" t="s">
        <v>4447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3231</v>
      </c>
      <c r="B2644" s="6"/>
      <c r="C2644" s="6"/>
      <c r="D2644" s="6"/>
      <c r="E2644" s="7"/>
    </row>
    <row r="2645" hidden="1">
      <c r="A2645" s="20" t="s">
        <v>3232</v>
      </c>
      <c r="B2645" s="21" t="s">
        <v>3233</v>
      </c>
      <c r="C2645" s="22" t="s">
        <v>3234</v>
      </c>
      <c r="D2645" s="21" t="s">
        <v>3235</v>
      </c>
      <c r="E2645" s="23" t="s">
        <v>13</v>
      </c>
    </row>
    <row r="2646" hidden="1">
      <c r="A2646" s="57" t="s">
        <v>3236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7" t="s">
        <v>3237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7" t="s">
        <v>3238</v>
      </c>
      <c r="B2648" s="29">
        <v>0.0</v>
      </c>
      <c r="C2648" s="26"/>
      <c r="D2648" s="27">
        <v>0.0</v>
      </c>
      <c r="E2648" s="28" t="s">
        <v>4565</v>
      </c>
    </row>
    <row r="2649" hidden="1">
      <c r="A2649" s="57" t="s">
        <v>3239</v>
      </c>
      <c r="B2649" s="25">
        <v>2600.0</v>
      </c>
      <c r="C2649" s="26">
        <v>6198.0</v>
      </c>
      <c r="D2649" s="27">
        <v>3598.0</v>
      </c>
      <c r="E2649" s="28" t="s">
        <v>4589</v>
      </c>
    </row>
    <row r="2650" hidden="1">
      <c r="A2650" s="31" t="s">
        <v>3241</v>
      </c>
      <c r="B2650" s="29">
        <v>0.0</v>
      </c>
      <c r="C2650" s="26"/>
      <c r="D2650" s="27">
        <v>0.0</v>
      </c>
      <c r="E2650" s="28"/>
    </row>
    <row r="2651" hidden="1">
      <c r="A2651" s="31" t="s">
        <v>3242</v>
      </c>
      <c r="B2651" s="29">
        <v>0.0</v>
      </c>
      <c r="C2651" s="26">
        <v>11194.0</v>
      </c>
      <c r="D2651" s="27">
        <v>11194.0</v>
      </c>
      <c r="E2651" s="28" t="s">
        <v>3243</v>
      </c>
    </row>
    <row r="2652" hidden="1">
      <c r="A2652" s="31" t="s">
        <v>3244</v>
      </c>
      <c r="B2652" s="29">
        <v>1536.0</v>
      </c>
      <c r="C2652" s="26">
        <v>5867.0</v>
      </c>
      <c r="D2652" s="27">
        <v>4331.0</v>
      </c>
      <c r="E2652" s="28" t="s">
        <v>4590</v>
      </c>
    </row>
    <row r="2653" hidden="1">
      <c r="A2653" s="31" t="s">
        <v>3246</v>
      </c>
      <c r="B2653" s="29">
        <v>7280.0</v>
      </c>
      <c r="C2653" s="26">
        <v>6640.0</v>
      </c>
      <c r="D2653" s="27">
        <v>-640.0</v>
      </c>
      <c r="E2653" s="28" t="s">
        <v>4591</v>
      </c>
    </row>
    <row r="2654" hidden="1">
      <c r="A2654" s="58" t="s">
        <v>3247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8" t="s">
        <v>3248</v>
      </c>
      <c r="B2655" s="29">
        <v>27990.0</v>
      </c>
      <c r="C2655" s="59">
        <v>27990.0</v>
      </c>
      <c r="D2655" s="27">
        <v>0.0</v>
      </c>
      <c r="E2655" s="34"/>
    </row>
    <row r="2656" hidden="1">
      <c r="A2656" s="58" t="s">
        <v>3249</v>
      </c>
      <c r="B2656" s="29">
        <v>90733.0</v>
      </c>
      <c r="C2656" s="59">
        <v>88899.0</v>
      </c>
      <c r="D2656" s="27">
        <v>-1834.0</v>
      </c>
      <c r="E2656" s="34"/>
    </row>
    <row r="2657" hidden="1">
      <c r="A2657" s="58" t="s">
        <v>3250</v>
      </c>
      <c r="B2657" s="29">
        <v>105413.0</v>
      </c>
      <c r="C2657" s="59">
        <v>105413.0</v>
      </c>
      <c r="D2657" s="27">
        <v>0.0</v>
      </c>
      <c r="E2657" s="34"/>
    </row>
    <row r="2658" hidden="1">
      <c r="A2658" s="58" t="s">
        <v>3252</v>
      </c>
      <c r="B2658" s="29">
        <v>0.0</v>
      </c>
      <c r="C2658" s="59">
        <v>0.0</v>
      </c>
      <c r="D2658" s="27">
        <v>0.0</v>
      </c>
      <c r="E2658" s="34"/>
    </row>
    <row r="2659" hidden="1">
      <c r="A2659" s="58" t="s">
        <v>3253</v>
      </c>
      <c r="B2659" s="29">
        <v>8300.0</v>
      </c>
      <c r="C2659" s="59">
        <v>8300.0</v>
      </c>
      <c r="D2659" s="27">
        <v>0.0</v>
      </c>
      <c r="E2659" s="34"/>
    </row>
    <row r="2660" hidden="1">
      <c r="A2660" s="35" t="s">
        <v>3254</v>
      </c>
      <c r="B2660" s="29">
        <v>388062.0</v>
      </c>
      <c r="C2660" s="59">
        <v>386228.0</v>
      </c>
      <c r="D2660" s="27">
        <v>-1834.0</v>
      </c>
      <c r="E2660" s="34"/>
    </row>
    <row r="2661" hidden="1">
      <c r="A2661" s="36" t="s">
        <v>3255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3227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3229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4" t="s">
        <v>3230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5" t="s">
        <v>4446</v>
      </c>
      <c r="B2670" s="7"/>
      <c r="C2670" s="16"/>
      <c r="D2670" s="56" t="s">
        <v>4447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3231</v>
      </c>
      <c r="B2672" s="6"/>
      <c r="C2672" s="6"/>
      <c r="D2672" s="6"/>
      <c r="E2672" s="7"/>
    </row>
    <row r="2673" hidden="1">
      <c r="A2673" s="20" t="s">
        <v>3232</v>
      </c>
      <c r="B2673" s="21" t="s">
        <v>3233</v>
      </c>
      <c r="C2673" s="22" t="s">
        <v>3234</v>
      </c>
      <c r="D2673" s="21" t="s">
        <v>3235</v>
      </c>
      <c r="E2673" s="23" t="s">
        <v>13</v>
      </c>
    </row>
    <row r="2674" hidden="1">
      <c r="A2674" s="57" t="s">
        <v>3236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7" t="s">
        <v>3237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7" t="s">
        <v>3238</v>
      </c>
      <c r="B2676" s="29">
        <v>0.0</v>
      </c>
      <c r="C2676" s="26"/>
      <c r="D2676" s="27">
        <v>0.0</v>
      </c>
      <c r="E2676" s="28" t="s">
        <v>4565</v>
      </c>
    </row>
    <row r="2677" hidden="1">
      <c r="A2677" s="57" t="s">
        <v>3239</v>
      </c>
      <c r="B2677" s="25">
        <v>3500.0</v>
      </c>
      <c r="C2677" s="26">
        <v>7174.0</v>
      </c>
      <c r="D2677" s="27">
        <v>3674.0</v>
      </c>
      <c r="E2677" s="28" t="s">
        <v>4592</v>
      </c>
    </row>
    <row r="2678" hidden="1">
      <c r="A2678" s="31" t="s">
        <v>3241</v>
      </c>
      <c r="B2678" s="29">
        <v>720.0</v>
      </c>
      <c r="C2678" s="26"/>
      <c r="D2678" s="27">
        <v>-720.0</v>
      </c>
      <c r="E2678" s="28"/>
    </row>
    <row r="2679" hidden="1">
      <c r="A2679" s="31" t="s">
        <v>3242</v>
      </c>
      <c r="B2679" s="29">
        <v>0.0</v>
      </c>
      <c r="C2679" s="26">
        <v>10074.0</v>
      </c>
      <c r="D2679" s="27">
        <v>10074.0</v>
      </c>
      <c r="E2679" s="28" t="s">
        <v>3243</v>
      </c>
    </row>
    <row r="2680" hidden="1">
      <c r="A2680" s="31" t="s">
        <v>3244</v>
      </c>
      <c r="B2680" s="29">
        <v>2282.0</v>
      </c>
      <c r="C2680" s="26">
        <v>4116.0</v>
      </c>
      <c r="D2680" s="27">
        <v>1834.0</v>
      </c>
      <c r="E2680" s="28" t="s">
        <v>4593</v>
      </c>
    </row>
    <row r="2681" hidden="1">
      <c r="A2681" s="31" t="s">
        <v>3246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8" t="s">
        <v>3247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8" t="s">
        <v>3248</v>
      </c>
      <c r="B2683" s="29">
        <v>37421.0</v>
      </c>
      <c r="C2683" s="59">
        <v>37421.0</v>
      </c>
      <c r="D2683" s="27">
        <v>0.0</v>
      </c>
      <c r="E2683" s="34"/>
    </row>
    <row r="2684" hidden="1">
      <c r="A2684" s="58" t="s">
        <v>3249</v>
      </c>
      <c r="B2684" s="29">
        <v>79429.0</v>
      </c>
      <c r="C2684" s="59">
        <v>79429.0</v>
      </c>
      <c r="D2684" s="27">
        <v>0.0</v>
      </c>
      <c r="E2684" s="34"/>
    </row>
    <row r="2685" hidden="1">
      <c r="A2685" s="58" t="s">
        <v>3250</v>
      </c>
      <c r="B2685" s="29">
        <v>106984.0</v>
      </c>
      <c r="C2685" s="59">
        <v>106984.0</v>
      </c>
      <c r="D2685" s="27">
        <v>0.0</v>
      </c>
      <c r="E2685" s="34"/>
    </row>
    <row r="2686" hidden="1">
      <c r="A2686" s="58" t="s">
        <v>3252</v>
      </c>
      <c r="B2686" s="29">
        <v>0.0</v>
      </c>
      <c r="C2686" s="59">
        <v>0.0</v>
      </c>
      <c r="D2686" s="27">
        <v>0.0</v>
      </c>
      <c r="E2686" s="34"/>
    </row>
    <row r="2687" hidden="1">
      <c r="A2687" s="58" t="s">
        <v>3253</v>
      </c>
      <c r="B2687" s="29">
        <v>9223.0</v>
      </c>
      <c r="C2687" s="59">
        <v>9223.0</v>
      </c>
      <c r="D2687" s="27">
        <v>0.0</v>
      </c>
      <c r="E2687" s="34"/>
    </row>
    <row r="2688" hidden="1">
      <c r="A2688" s="35" t="s">
        <v>3254</v>
      </c>
      <c r="B2688" s="29">
        <v>395384.7</v>
      </c>
      <c r="C2688" s="59">
        <v>394465.7</v>
      </c>
      <c r="D2688" s="27">
        <v>-919.0</v>
      </c>
      <c r="E2688" s="34"/>
    </row>
    <row r="2689" hidden="1">
      <c r="A2689" s="36" t="s">
        <v>3255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3227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3229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4" t="s">
        <v>3230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5" t="s">
        <v>4446</v>
      </c>
      <c r="B2698" s="7"/>
      <c r="C2698" s="16"/>
      <c r="D2698" s="56" t="s">
        <v>4447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3231</v>
      </c>
      <c r="B2700" s="6"/>
      <c r="C2700" s="6"/>
      <c r="D2700" s="6"/>
      <c r="E2700" s="7"/>
    </row>
    <row r="2701" hidden="1">
      <c r="A2701" s="20" t="s">
        <v>3232</v>
      </c>
      <c r="B2701" s="21" t="s">
        <v>3233</v>
      </c>
      <c r="C2701" s="22" t="s">
        <v>3234</v>
      </c>
      <c r="D2701" s="21" t="s">
        <v>3235</v>
      </c>
      <c r="E2701" s="23" t="s">
        <v>13</v>
      </c>
    </row>
    <row r="2702" hidden="1">
      <c r="A2702" s="57" t="s">
        <v>3236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7" t="s">
        <v>3237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7" t="s">
        <v>3238</v>
      </c>
      <c r="B2704" s="29">
        <v>180.0</v>
      </c>
      <c r="C2704" s="26">
        <v>280.0</v>
      </c>
      <c r="D2704" s="27">
        <v>100.0</v>
      </c>
      <c r="E2704" s="28" t="s">
        <v>4565</v>
      </c>
    </row>
    <row r="2705" hidden="1">
      <c r="A2705" s="57" t="s">
        <v>3239</v>
      </c>
      <c r="B2705" s="25">
        <v>3500.0</v>
      </c>
      <c r="C2705" s="26">
        <v>5500.0</v>
      </c>
      <c r="D2705" s="27">
        <v>2000.0</v>
      </c>
      <c r="E2705" s="28" t="s">
        <v>4578</v>
      </c>
    </row>
    <row r="2706" hidden="1">
      <c r="A2706" s="31" t="s">
        <v>3241</v>
      </c>
      <c r="B2706" s="29">
        <v>170.0</v>
      </c>
      <c r="C2706" s="26">
        <v>270.0</v>
      </c>
      <c r="D2706" s="27">
        <v>100.0</v>
      </c>
      <c r="E2706" s="28" t="s">
        <v>4594</v>
      </c>
    </row>
    <row r="2707" hidden="1">
      <c r="A2707" s="31" t="s">
        <v>3242</v>
      </c>
      <c r="B2707" s="29">
        <v>0.0</v>
      </c>
      <c r="C2707" s="26"/>
      <c r="D2707" s="27">
        <v>0.0</v>
      </c>
      <c r="E2707" s="28"/>
    </row>
    <row r="2708" hidden="1">
      <c r="A2708" s="31" t="s">
        <v>3244</v>
      </c>
      <c r="B2708" s="29">
        <v>504.0</v>
      </c>
      <c r="C2708" s="26">
        <v>2238.0</v>
      </c>
      <c r="D2708" s="27">
        <v>1734.0</v>
      </c>
      <c r="E2708" s="28" t="s">
        <v>4595</v>
      </c>
    </row>
    <row r="2709" hidden="1">
      <c r="A2709" s="31" t="s">
        <v>3246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8" t="s">
        <v>3247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8" t="s">
        <v>3248</v>
      </c>
      <c r="B2711" s="29">
        <v>32348.0</v>
      </c>
      <c r="C2711" s="59">
        <v>32019.0</v>
      </c>
      <c r="D2711" s="27">
        <v>-329.0</v>
      </c>
      <c r="E2711" s="34"/>
    </row>
    <row r="2712" hidden="1">
      <c r="A2712" s="58" t="s">
        <v>3249</v>
      </c>
      <c r="B2712" s="29">
        <v>87274.0</v>
      </c>
      <c r="C2712" s="59">
        <v>87274.0</v>
      </c>
      <c r="D2712" s="27">
        <v>0.0</v>
      </c>
      <c r="E2712" s="34"/>
    </row>
    <row r="2713" hidden="1">
      <c r="A2713" s="58" t="s">
        <v>3250</v>
      </c>
      <c r="B2713" s="29">
        <v>102038.6</v>
      </c>
      <c r="C2713" s="59">
        <v>102038.6</v>
      </c>
      <c r="D2713" s="27">
        <v>0.0</v>
      </c>
      <c r="E2713" s="34"/>
    </row>
    <row r="2714" hidden="1">
      <c r="A2714" s="58" t="s">
        <v>3252</v>
      </c>
      <c r="B2714" s="29">
        <v>463.0</v>
      </c>
      <c r="C2714" s="59">
        <v>463.0</v>
      </c>
      <c r="D2714" s="27">
        <v>0.0</v>
      </c>
      <c r="E2714" s="34"/>
    </row>
    <row r="2715" hidden="1">
      <c r="A2715" s="58" t="s">
        <v>3253</v>
      </c>
      <c r="B2715" s="29">
        <v>9789.0</v>
      </c>
      <c r="C2715" s="59">
        <v>9789.0</v>
      </c>
      <c r="D2715" s="27">
        <v>0.0</v>
      </c>
      <c r="E2715" s="34"/>
    </row>
    <row r="2716" hidden="1">
      <c r="A2716" s="35" t="s">
        <v>3254</v>
      </c>
      <c r="B2716" s="29">
        <v>384544.6</v>
      </c>
      <c r="C2716" s="59">
        <v>384215.6</v>
      </c>
      <c r="D2716" s="27">
        <v>-329.0</v>
      </c>
      <c r="E2716" s="34"/>
    </row>
    <row r="2717" hidden="1">
      <c r="A2717" s="36" t="s">
        <v>3255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3227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3229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4" t="s">
        <v>3230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5" t="s">
        <v>4446</v>
      </c>
      <c r="B2726" s="7"/>
      <c r="C2726" s="16"/>
      <c r="D2726" s="56" t="s">
        <v>4455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3231</v>
      </c>
      <c r="B2728" s="6"/>
      <c r="C2728" s="6"/>
      <c r="D2728" s="6"/>
      <c r="E2728" s="7"/>
    </row>
    <row r="2729" hidden="1">
      <c r="A2729" s="20" t="s">
        <v>3232</v>
      </c>
      <c r="B2729" s="21" t="s">
        <v>3233</v>
      </c>
      <c r="C2729" s="22" t="s">
        <v>3234</v>
      </c>
      <c r="D2729" s="21" t="s">
        <v>3235</v>
      </c>
      <c r="E2729" s="23" t="s">
        <v>13</v>
      </c>
    </row>
    <row r="2730" hidden="1">
      <c r="A2730" s="57" t="s">
        <v>3236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7" t="s">
        <v>3237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7" t="s">
        <v>3238</v>
      </c>
      <c r="B2732" s="29">
        <v>400.0</v>
      </c>
      <c r="C2732" s="26">
        <v>400.0</v>
      </c>
      <c r="D2732" s="27">
        <v>0.0</v>
      </c>
      <c r="E2732" s="28" t="s">
        <v>4565</v>
      </c>
    </row>
    <row r="2733" hidden="1">
      <c r="A2733" s="57" t="s">
        <v>3239</v>
      </c>
      <c r="B2733" s="25">
        <v>1500.0</v>
      </c>
      <c r="C2733" s="26">
        <v>5500.0</v>
      </c>
      <c r="D2733" s="27">
        <v>4000.0</v>
      </c>
      <c r="E2733" s="28" t="s">
        <v>4596</v>
      </c>
    </row>
    <row r="2734" hidden="1">
      <c r="A2734" s="31" t="s">
        <v>3241</v>
      </c>
      <c r="B2734" s="29">
        <v>0.0</v>
      </c>
      <c r="C2734" s="26"/>
      <c r="D2734" s="27">
        <v>0.0</v>
      </c>
      <c r="E2734" s="28"/>
    </row>
    <row r="2735" hidden="1">
      <c r="A2735" s="31" t="s">
        <v>3242</v>
      </c>
      <c r="B2735" s="29">
        <v>0.0</v>
      </c>
      <c r="C2735" s="26">
        <v>15112.0</v>
      </c>
      <c r="D2735" s="27">
        <v>15112.0</v>
      </c>
      <c r="E2735" s="28" t="s">
        <v>3243</v>
      </c>
    </row>
    <row r="2736" hidden="1">
      <c r="A2736" s="31" t="s">
        <v>3244</v>
      </c>
      <c r="B2736" s="29">
        <v>2110.0</v>
      </c>
      <c r="C2736" s="26">
        <v>2110.0</v>
      </c>
      <c r="D2736" s="27">
        <v>0.0</v>
      </c>
      <c r="E2736" s="28" t="s">
        <v>4597</v>
      </c>
    </row>
    <row r="2737" hidden="1">
      <c r="A2737" s="31" t="s">
        <v>3246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8" t="s">
        <v>3247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8" t="s">
        <v>3248</v>
      </c>
      <c r="B2739" s="29">
        <v>32359.0</v>
      </c>
      <c r="C2739" s="59">
        <v>32359.0</v>
      </c>
      <c r="D2739" s="27">
        <v>0.0</v>
      </c>
      <c r="E2739" s="34"/>
    </row>
    <row r="2740" hidden="1">
      <c r="A2740" s="58" t="s">
        <v>3249</v>
      </c>
      <c r="B2740" s="29">
        <v>62843.0</v>
      </c>
      <c r="C2740" s="59">
        <v>62843.0</v>
      </c>
      <c r="D2740" s="27">
        <v>0.0</v>
      </c>
      <c r="E2740" s="34"/>
    </row>
    <row r="2741" hidden="1">
      <c r="A2741" s="58" t="s">
        <v>3250</v>
      </c>
      <c r="B2741" s="29">
        <v>88010.0</v>
      </c>
      <c r="C2741" s="59">
        <v>88010.0</v>
      </c>
      <c r="D2741" s="27">
        <v>0.0</v>
      </c>
      <c r="E2741" s="34"/>
    </row>
    <row r="2742" hidden="1">
      <c r="A2742" s="58" t="s">
        <v>3252</v>
      </c>
      <c r="B2742" s="29">
        <v>627.0</v>
      </c>
      <c r="C2742" s="59">
        <v>627.0</v>
      </c>
      <c r="D2742" s="27">
        <v>0.0</v>
      </c>
      <c r="E2742" s="34"/>
    </row>
    <row r="2743" hidden="1">
      <c r="A2743" s="58" t="s">
        <v>3253</v>
      </c>
      <c r="B2743" s="29">
        <v>7737.0</v>
      </c>
      <c r="C2743" s="59">
        <v>7737.0</v>
      </c>
      <c r="D2743" s="27">
        <v>0.0</v>
      </c>
      <c r="E2743" s="34"/>
    </row>
    <row r="2744" hidden="1">
      <c r="A2744" s="35" t="s">
        <v>3254</v>
      </c>
      <c r="B2744" s="29">
        <v>317447.2</v>
      </c>
      <c r="C2744" s="59">
        <v>317447.2</v>
      </c>
      <c r="D2744" s="27">
        <v>0.0</v>
      </c>
      <c r="E2744" s="34"/>
    </row>
    <row r="2745" hidden="1">
      <c r="A2745" s="36" t="s">
        <v>3255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3227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3229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4" t="s">
        <v>3230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5" t="s">
        <v>4447</v>
      </c>
      <c r="B2754" s="7"/>
      <c r="C2754" s="16"/>
      <c r="D2754" s="56" t="s">
        <v>4447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3231</v>
      </c>
      <c r="B2756" s="6"/>
      <c r="C2756" s="6"/>
      <c r="D2756" s="6"/>
      <c r="E2756" s="7"/>
    </row>
    <row r="2757" hidden="1">
      <c r="A2757" s="20" t="s">
        <v>3232</v>
      </c>
      <c r="B2757" s="21" t="s">
        <v>3233</v>
      </c>
      <c r="C2757" s="22" t="s">
        <v>3234</v>
      </c>
      <c r="D2757" s="21" t="s">
        <v>3235</v>
      </c>
      <c r="E2757" s="23" t="s">
        <v>13</v>
      </c>
    </row>
    <row r="2758" hidden="1">
      <c r="A2758" s="57" t="s">
        <v>3236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7" t="s">
        <v>3237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7" t="s">
        <v>3238</v>
      </c>
      <c r="B2760" s="29">
        <v>0.0</v>
      </c>
      <c r="C2760" s="26"/>
      <c r="D2760" s="27">
        <v>0.0</v>
      </c>
      <c r="E2760" s="28" t="s">
        <v>4565</v>
      </c>
    </row>
    <row r="2761" hidden="1">
      <c r="A2761" s="57" t="s">
        <v>3239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3241</v>
      </c>
      <c r="B2762" s="29">
        <v>0.0</v>
      </c>
      <c r="C2762" s="26"/>
      <c r="D2762" s="27">
        <v>0.0</v>
      </c>
      <c r="E2762" s="28"/>
    </row>
    <row r="2763" hidden="1">
      <c r="A2763" s="31" t="s">
        <v>3242</v>
      </c>
      <c r="B2763" s="29">
        <v>0.0</v>
      </c>
      <c r="C2763" s="26"/>
      <c r="D2763" s="27">
        <v>0.0</v>
      </c>
      <c r="E2763" s="28"/>
    </row>
    <row r="2764" hidden="1">
      <c r="A2764" s="31" t="s">
        <v>3244</v>
      </c>
      <c r="B2764" s="29">
        <v>0.0</v>
      </c>
      <c r="C2764" s="26"/>
      <c r="D2764" s="27">
        <v>0.0</v>
      </c>
      <c r="E2764" s="28"/>
    </row>
    <row r="2765" hidden="1">
      <c r="A2765" s="31" t="s">
        <v>3246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8" t="s">
        <v>3247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8" t="s">
        <v>3248</v>
      </c>
      <c r="B2767" s="29">
        <v>4865.0</v>
      </c>
      <c r="C2767" s="59">
        <v>4865.0</v>
      </c>
      <c r="D2767" s="27">
        <v>0.0</v>
      </c>
      <c r="E2767" s="34"/>
    </row>
    <row r="2768" hidden="1">
      <c r="A2768" s="58" t="s">
        <v>3249</v>
      </c>
      <c r="B2768" s="29">
        <v>13738.0</v>
      </c>
      <c r="C2768" s="59">
        <v>13738.0</v>
      </c>
      <c r="D2768" s="27">
        <v>0.0</v>
      </c>
      <c r="E2768" s="34"/>
    </row>
    <row r="2769" hidden="1">
      <c r="A2769" s="58" t="s">
        <v>3250</v>
      </c>
      <c r="B2769" s="29">
        <v>12301.4</v>
      </c>
      <c r="C2769" s="59">
        <v>12301.4</v>
      </c>
      <c r="D2769" s="27">
        <v>0.0</v>
      </c>
      <c r="E2769" s="34"/>
    </row>
    <row r="2770" hidden="1">
      <c r="A2770" s="58" t="s">
        <v>3252</v>
      </c>
      <c r="B2770" s="29">
        <v>0.0</v>
      </c>
      <c r="C2770" s="59">
        <v>0.0</v>
      </c>
      <c r="D2770" s="27">
        <v>0.0</v>
      </c>
      <c r="E2770" s="34"/>
    </row>
    <row r="2771" hidden="1">
      <c r="A2771" s="58" t="s">
        <v>3253</v>
      </c>
      <c r="B2771" s="29">
        <v>0.0</v>
      </c>
      <c r="C2771" s="59">
        <v>0.0</v>
      </c>
      <c r="D2771" s="27">
        <v>0.0</v>
      </c>
      <c r="E2771" s="34"/>
    </row>
    <row r="2772" hidden="1">
      <c r="A2772" s="35" t="s">
        <v>3254</v>
      </c>
      <c r="B2772" s="29">
        <v>54610.4</v>
      </c>
      <c r="C2772" s="59">
        <v>54610.4</v>
      </c>
      <c r="D2772" s="27">
        <v>0.0</v>
      </c>
      <c r="E2772" s="34"/>
    </row>
    <row r="2773" hidden="1">
      <c r="A2773" s="36" t="s">
        <v>3255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3227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3229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4" t="s">
        <v>3230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5" t="s">
        <v>4446</v>
      </c>
      <c r="B2782" s="7"/>
      <c r="C2782" s="16"/>
      <c r="D2782" s="56" t="s">
        <v>4447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3231</v>
      </c>
      <c r="B2784" s="6"/>
      <c r="C2784" s="6"/>
      <c r="D2784" s="6"/>
      <c r="E2784" s="7"/>
    </row>
    <row r="2785" hidden="1">
      <c r="A2785" s="20" t="s">
        <v>3232</v>
      </c>
      <c r="B2785" s="21" t="s">
        <v>3233</v>
      </c>
      <c r="C2785" s="22" t="s">
        <v>3234</v>
      </c>
      <c r="D2785" s="21" t="s">
        <v>3235</v>
      </c>
      <c r="E2785" s="23" t="s">
        <v>13</v>
      </c>
    </row>
    <row r="2786" hidden="1">
      <c r="A2786" s="57" t="s">
        <v>3236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7" t="s">
        <v>3237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7" t="s">
        <v>3238</v>
      </c>
      <c r="B2788" s="29">
        <v>130.0</v>
      </c>
      <c r="C2788" s="26">
        <v>130.0</v>
      </c>
      <c r="D2788" s="27">
        <v>0.0</v>
      </c>
      <c r="E2788" s="28" t="s">
        <v>4565</v>
      </c>
    </row>
    <row r="2789" hidden="1">
      <c r="A2789" s="57" t="s">
        <v>3239</v>
      </c>
      <c r="B2789" s="25">
        <v>2000.0</v>
      </c>
      <c r="C2789" s="26">
        <v>5955.0</v>
      </c>
      <c r="D2789" s="27">
        <v>3955.0</v>
      </c>
      <c r="E2789" s="28" t="s">
        <v>4598</v>
      </c>
    </row>
    <row r="2790" hidden="1">
      <c r="A2790" s="31" t="s">
        <v>3241</v>
      </c>
      <c r="B2790" s="29">
        <v>0.0</v>
      </c>
      <c r="C2790" s="26"/>
      <c r="D2790" s="27">
        <v>0.0</v>
      </c>
      <c r="E2790" s="28"/>
    </row>
    <row r="2791" hidden="1">
      <c r="A2791" s="31" t="s">
        <v>3242</v>
      </c>
      <c r="B2791" s="29">
        <v>280.0</v>
      </c>
      <c r="C2791" s="26">
        <v>13244.0</v>
      </c>
      <c r="D2791" s="27">
        <v>12964.0</v>
      </c>
      <c r="E2791" s="28" t="s">
        <v>4599</v>
      </c>
    </row>
    <row r="2792" hidden="1">
      <c r="A2792" s="31" t="s">
        <v>3244</v>
      </c>
      <c r="B2792" s="29">
        <v>1000.0</v>
      </c>
      <c r="C2792" s="26">
        <v>1600.0</v>
      </c>
      <c r="D2792" s="27">
        <v>600.0</v>
      </c>
      <c r="E2792" s="28" t="s">
        <v>4600</v>
      </c>
    </row>
    <row r="2793" hidden="1">
      <c r="A2793" s="31" t="s">
        <v>3246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8" t="s">
        <v>3247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8" t="s">
        <v>3248</v>
      </c>
      <c r="B2795" s="29">
        <v>47090.0</v>
      </c>
      <c r="C2795" s="59">
        <v>47090.0</v>
      </c>
      <c r="D2795" s="27">
        <v>0.0</v>
      </c>
      <c r="E2795" s="34"/>
    </row>
    <row r="2796" hidden="1">
      <c r="A2796" s="58" t="s">
        <v>3249</v>
      </c>
      <c r="B2796" s="29">
        <v>80641.0</v>
      </c>
      <c r="C2796" s="59">
        <v>80641.0</v>
      </c>
      <c r="D2796" s="27">
        <v>0.0</v>
      </c>
      <c r="E2796" s="34"/>
    </row>
    <row r="2797" hidden="1">
      <c r="A2797" s="58" t="s">
        <v>3250</v>
      </c>
      <c r="B2797" s="29">
        <v>104768.9</v>
      </c>
      <c r="C2797" s="59">
        <v>105077.9</v>
      </c>
      <c r="D2797" s="27">
        <v>309.0</v>
      </c>
      <c r="E2797" s="34"/>
    </row>
    <row r="2798" hidden="1">
      <c r="A2798" s="58" t="s">
        <v>3252</v>
      </c>
      <c r="B2798" s="29">
        <v>652.0</v>
      </c>
      <c r="C2798" s="59">
        <v>652.0</v>
      </c>
      <c r="D2798" s="27">
        <v>0.0</v>
      </c>
      <c r="E2798" s="34"/>
    </row>
    <row r="2799" hidden="1">
      <c r="A2799" s="58" t="s">
        <v>3253</v>
      </c>
      <c r="B2799" s="29">
        <v>9393.0</v>
      </c>
      <c r="C2799" s="59">
        <v>9393.0</v>
      </c>
      <c r="D2799" s="27">
        <v>0.0</v>
      </c>
      <c r="E2799" s="34"/>
    </row>
    <row r="2800" hidden="1">
      <c r="A2800" s="35" t="s">
        <v>3254</v>
      </c>
      <c r="B2800" s="29">
        <v>395641.4</v>
      </c>
      <c r="C2800" s="59">
        <v>395950.4</v>
      </c>
      <c r="D2800" s="27">
        <v>309.0</v>
      </c>
      <c r="E2800" s="34"/>
    </row>
    <row r="2801" hidden="1">
      <c r="A2801" s="36" t="s">
        <v>3255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3227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3229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4" t="s">
        <v>3230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5" t="s">
        <v>4446</v>
      </c>
      <c r="B2810" s="7"/>
      <c r="C2810" s="16"/>
      <c r="D2810" s="56" t="s">
        <v>4447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3231</v>
      </c>
      <c r="B2812" s="6"/>
      <c r="C2812" s="6"/>
      <c r="D2812" s="6"/>
      <c r="E2812" s="7"/>
    </row>
    <row r="2813" hidden="1">
      <c r="A2813" s="20" t="s">
        <v>3232</v>
      </c>
      <c r="B2813" s="21" t="s">
        <v>3233</v>
      </c>
      <c r="C2813" s="22" t="s">
        <v>3234</v>
      </c>
      <c r="D2813" s="21" t="s">
        <v>3235</v>
      </c>
      <c r="E2813" s="23" t="s">
        <v>13</v>
      </c>
    </row>
    <row r="2814" hidden="1">
      <c r="A2814" s="57" t="s">
        <v>3236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7" t="s">
        <v>3237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7" t="s">
        <v>3238</v>
      </c>
      <c r="B2816" s="29">
        <v>130.0</v>
      </c>
      <c r="C2816" s="26">
        <v>130.0</v>
      </c>
      <c r="D2816" s="27">
        <v>0.0</v>
      </c>
      <c r="E2816" s="28" t="s">
        <v>4565</v>
      </c>
    </row>
    <row r="2817" hidden="1">
      <c r="A2817" s="57" t="s">
        <v>3239</v>
      </c>
      <c r="B2817" s="25">
        <v>2000.0</v>
      </c>
      <c r="C2817" s="26">
        <v>5955.0</v>
      </c>
      <c r="D2817" s="27">
        <v>3955.0</v>
      </c>
      <c r="E2817" s="28" t="s">
        <v>4598</v>
      </c>
    </row>
    <row r="2818" hidden="1">
      <c r="A2818" s="31" t="s">
        <v>3241</v>
      </c>
      <c r="B2818" s="29">
        <v>0.0</v>
      </c>
      <c r="C2818" s="26"/>
      <c r="D2818" s="27">
        <v>0.0</v>
      </c>
      <c r="E2818" s="28"/>
    </row>
    <row r="2819" hidden="1">
      <c r="A2819" s="31" t="s">
        <v>3242</v>
      </c>
      <c r="B2819" s="29">
        <v>280.0</v>
      </c>
      <c r="C2819" s="26">
        <v>13244.0</v>
      </c>
      <c r="D2819" s="27">
        <v>12964.0</v>
      </c>
      <c r="E2819" s="28" t="s">
        <v>4599</v>
      </c>
    </row>
    <row r="2820" hidden="1">
      <c r="A2820" s="31" t="s">
        <v>3244</v>
      </c>
      <c r="B2820" s="29">
        <v>1000.0</v>
      </c>
      <c r="C2820" s="26">
        <v>1600.0</v>
      </c>
      <c r="D2820" s="27">
        <v>600.0</v>
      </c>
      <c r="E2820" s="28" t="s">
        <v>4600</v>
      </c>
    </row>
    <row r="2821" hidden="1">
      <c r="A2821" s="31" t="s">
        <v>3246</v>
      </c>
      <c r="B2821" s="29">
        <v>7000.0</v>
      </c>
      <c r="C2821" s="26">
        <v>6560.0</v>
      </c>
      <c r="D2821" s="27">
        <v>-440.0</v>
      </c>
      <c r="E2821" s="28" t="s">
        <v>4601</v>
      </c>
    </row>
    <row r="2822" hidden="1">
      <c r="A2822" s="58" t="s">
        <v>3247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8" t="s">
        <v>3248</v>
      </c>
      <c r="B2823" s="29">
        <v>47090.0</v>
      </c>
      <c r="C2823" s="59">
        <v>47090.0</v>
      </c>
      <c r="D2823" s="27">
        <v>0.0</v>
      </c>
      <c r="E2823" s="34"/>
    </row>
    <row r="2824" hidden="1">
      <c r="A2824" s="58" t="s">
        <v>3249</v>
      </c>
      <c r="B2824" s="29">
        <v>80641.0</v>
      </c>
      <c r="C2824" s="59">
        <v>80641.0</v>
      </c>
      <c r="D2824" s="27">
        <v>0.0</v>
      </c>
      <c r="E2824" s="34"/>
    </row>
    <row r="2825" hidden="1">
      <c r="A2825" s="58" t="s">
        <v>3250</v>
      </c>
      <c r="B2825" s="29">
        <v>104768.9</v>
      </c>
      <c r="C2825" s="59">
        <v>105077.9</v>
      </c>
      <c r="D2825" s="27">
        <v>309.0</v>
      </c>
      <c r="E2825" s="34"/>
    </row>
    <row r="2826" hidden="1">
      <c r="A2826" s="58" t="s">
        <v>3252</v>
      </c>
      <c r="B2826" s="29">
        <v>652.0</v>
      </c>
      <c r="C2826" s="59">
        <v>652.0</v>
      </c>
      <c r="D2826" s="27">
        <v>0.0</v>
      </c>
      <c r="E2826" s="34"/>
    </row>
    <row r="2827" hidden="1">
      <c r="A2827" s="58" t="s">
        <v>3253</v>
      </c>
      <c r="B2827" s="29">
        <v>9393.0</v>
      </c>
      <c r="C2827" s="59">
        <v>9393.0</v>
      </c>
      <c r="D2827" s="27">
        <v>0.0</v>
      </c>
      <c r="E2827" s="34"/>
    </row>
    <row r="2828" hidden="1">
      <c r="A2828" s="35" t="s">
        <v>3254</v>
      </c>
      <c r="B2828" s="29">
        <v>395641.4</v>
      </c>
      <c r="C2828" s="59">
        <v>395950.4</v>
      </c>
      <c r="D2828" s="27">
        <v>309.0</v>
      </c>
      <c r="E2828" s="34"/>
    </row>
    <row r="2829" hidden="1">
      <c r="A2829" s="36" t="s">
        <v>3255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3227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3229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4" t="s">
        <v>3230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5" t="s">
        <v>4446</v>
      </c>
      <c r="B2838" s="7"/>
      <c r="C2838" s="16"/>
      <c r="D2838" s="56" t="s">
        <v>4447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3231</v>
      </c>
      <c r="B2840" s="6"/>
      <c r="C2840" s="6"/>
      <c r="D2840" s="6"/>
      <c r="E2840" s="7"/>
    </row>
    <row r="2841" hidden="1">
      <c r="A2841" s="20" t="s">
        <v>3232</v>
      </c>
      <c r="B2841" s="21" t="s">
        <v>3233</v>
      </c>
      <c r="C2841" s="22" t="s">
        <v>3234</v>
      </c>
      <c r="D2841" s="21" t="s">
        <v>3235</v>
      </c>
      <c r="E2841" s="23" t="s">
        <v>13</v>
      </c>
    </row>
    <row r="2842" hidden="1">
      <c r="A2842" s="57" t="s">
        <v>3236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7" t="s">
        <v>3237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7" t="s">
        <v>3238</v>
      </c>
      <c r="B2844" s="29">
        <v>130.0</v>
      </c>
      <c r="C2844" s="26">
        <v>130.0</v>
      </c>
      <c r="D2844" s="27">
        <v>0.0</v>
      </c>
      <c r="E2844" s="28" t="s">
        <v>4565</v>
      </c>
    </row>
    <row r="2845" hidden="1">
      <c r="A2845" s="57" t="s">
        <v>3239</v>
      </c>
      <c r="B2845" s="25">
        <v>2900.0</v>
      </c>
      <c r="C2845" s="26">
        <v>6912.0</v>
      </c>
      <c r="D2845" s="27">
        <v>4012.0</v>
      </c>
      <c r="E2845" s="28" t="s">
        <v>4602</v>
      </c>
    </row>
    <row r="2846" hidden="1">
      <c r="A2846" s="31" t="s">
        <v>3241</v>
      </c>
      <c r="B2846" s="29">
        <v>0.0</v>
      </c>
      <c r="C2846" s="26"/>
      <c r="D2846" s="27">
        <v>0.0</v>
      </c>
      <c r="E2846" s="28"/>
    </row>
    <row r="2847" hidden="1">
      <c r="A2847" s="31" t="s">
        <v>3242</v>
      </c>
      <c r="B2847" s="29">
        <v>930.0</v>
      </c>
      <c r="C2847" s="26">
        <v>12414.0</v>
      </c>
      <c r="D2847" s="27">
        <v>11484.0</v>
      </c>
      <c r="E2847" s="28" t="s">
        <v>4603</v>
      </c>
    </row>
    <row r="2848" hidden="1">
      <c r="A2848" s="31" t="s">
        <v>3244</v>
      </c>
      <c r="B2848" s="29">
        <v>3561.0</v>
      </c>
      <c r="C2848" s="26">
        <v>8105.0</v>
      </c>
      <c r="D2848" s="27">
        <v>4544.0</v>
      </c>
      <c r="E2848" s="28" t="s">
        <v>4604</v>
      </c>
    </row>
    <row r="2849" hidden="1">
      <c r="A2849" s="31" t="s">
        <v>3246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8" t="s">
        <v>3247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8" t="s">
        <v>3248</v>
      </c>
      <c r="B2851" s="29">
        <v>42751.0</v>
      </c>
      <c r="C2851" s="59">
        <v>42751.0</v>
      </c>
      <c r="D2851" s="27">
        <v>0.0</v>
      </c>
      <c r="E2851" s="34"/>
    </row>
    <row r="2852" hidden="1">
      <c r="A2852" s="58" t="s">
        <v>3249</v>
      </c>
      <c r="B2852" s="29">
        <v>83860.0</v>
      </c>
      <c r="C2852" s="59">
        <v>83860.0</v>
      </c>
      <c r="D2852" s="27">
        <v>0.0</v>
      </c>
      <c r="E2852" s="34"/>
    </row>
    <row r="2853" hidden="1">
      <c r="A2853" s="58" t="s">
        <v>3250</v>
      </c>
      <c r="B2853" s="29">
        <v>98256.0</v>
      </c>
      <c r="C2853" s="59">
        <v>98256.0</v>
      </c>
      <c r="D2853" s="27">
        <v>0.0</v>
      </c>
      <c r="E2853" s="34"/>
    </row>
    <row r="2854" hidden="1">
      <c r="A2854" s="58" t="s">
        <v>3252</v>
      </c>
      <c r="B2854" s="29">
        <v>0.0</v>
      </c>
      <c r="C2854" s="59">
        <v>0.0</v>
      </c>
      <c r="D2854" s="27">
        <v>0.0</v>
      </c>
      <c r="E2854" s="34"/>
    </row>
    <row r="2855" hidden="1">
      <c r="A2855" s="58" t="s">
        <v>3253</v>
      </c>
      <c r="B2855" s="29">
        <v>9608.0</v>
      </c>
      <c r="C2855" s="59">
        <v>9608.0</v>
      </c>
      <c r="D2855" s="27">
        <v>0.0</v>
      </c>
      <c r="E2855" s="34"/>
    </row>
    <row r="2856" hidden="1">
      <c r="A2856" s="35" t="s">
        <v>3254</v>
      </c>
      <c r="B2856" s="29">
        <v>425079.7</v>
      </c>
      <c r="C2856" s="59">
        <v>425079.7</v>
      </c>
      <c r="D2856" s="27">
        <v>0.0</v>
      </c>
      <c r="E2856" s="34"/>
    </row>
    <row r="2857" hidden="1">
      <c r="A2857" s="36" t="s">
        <v>3255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3227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3229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4" t="s">
        <v>3230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5" t="s">
        <v>4446</v>
      </c>
      <c r="B2866" s="7"/>
      <c r="C2866" s="16"/>
      <c r="D2866" s="56" t="s">
        <v>4447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3231</v>
      </c>
      <c r="B2868" s="6"/>
      <c r="C2868" s="6"/>
      <c r="D2868" s="6"/>
      <c r="E2868" s="7"/>
    </row>
    <row r="2869" hidden="1">
      <c r="A2869" s="20" t="s">
        <v>3232</v>
      </c>
      <c r="B2869" s="21" t="s">
        <v>3233</v>
      </c>
      <c r="C2869" s="22" t="s">
        <v>3234</v>
      </c>
      <c r="D2869" s="21" t="s">
        <v>3235</v>
      </c>
      <c r="E2869" s="23" t="s">
        <v>13</v>
      </c>
    </row>
    <row r="2870" hidden="1">
      <c r="A2870" s="57" t="s">
        <v>3236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7" t="s">
        <v>3237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7" t="s">
        <v>3238</v>
      </c>
      <c r="B2872" s="29">
        <v>0.0</v>
      </c>
      <c r="C2872" s="26"/>
      <c r="D2872" s="27">
        <v>0.0</v>
      </c>
      <c r="E2872" s="28" t="s">
        <v>4565</v>
      </c>
    </row>
    <row r="2873" hidden="1">
      <c r="A2873" s="57" t="s">
        <v>3239</v>
      </c>
      <c r="B2873" s="25">
        <v>3400.0</v>
      </c>
      <c r="C2873" s="26">
        <v>5400.0</v>
      </c>
      <c r="D2873" s="27">
        <v>2000.0</v>
      </c>
      <c r="E2873" s="28" t="s">
        <v>4605</v>
      </c>
    </row>
    <row r="2874" hidden="1">
      <c r="A2874" s="31" t="s">
        <v>3241</v>
      </c>
      <c r="B2874" s="29">
        <v>80.0</v>
      </c>
      <c r="C2874" s="26">
        <v>100.0</v>
      </c>
      <c r="D2874" s="27">
        <v>20.0</v>
      </c>
      <c r="E2874" s="28" t="s">
        <v>4606</v>
      </c>
    </row>
    <row r="2875" hidden="1">
      <c r="A2875" s="31" t="s">
        <v>3242</v>
      </c>
      <c r="B2875" s="29">
        <v>280.0</v>
      </c>
      <c r="C2875" s="26">
        <v>13713.0</v>
      </c>
      <c r="D2875" s="27">
        <v>13433.0</v>
      </c>
      <c r="E2875" s="28" t="s">
        <v>4607</v>
      </c>
    </row>
    <row r="2876" hidden="1">
      <c r="A2876" s="31" t="s">
        <v>3244</v>
      </c>
      <c r="B2876" s="29">
        <v>1800.0</v>
      </c>
      <c r="C2876" s="26">
        <v>1700.0</v>
      </c>
      <c r="D2876" s="27">
        <v>-100.0</v>
      </c>
      <c r="E2876" s="28" t="s">
        <v>4608</v>
      </c>
    </row>
    <row r="2877" hidden="1">
      <c r="A2877" s="31" t="s">
        <v>3246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8" t="s">
        <v>3247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8" t="s">
        <v>3248</v>
      </c>
      <c r="B2879" s="29">
        <v>34978.0</v>
      </c>
      <c r="C2879" s="59">
        <v>34978.0</v>
      </c>
      <c r="D2879" s="27">
        <v>0.0</v>
      </c>
      <c r="E2879" s="34"/>
    </row>
    <row r="2880" hidden="1">
      <c r="A2880" s="58" t="s">
        <v>3249</v>
      </c>
      <c r="B2880" s="29">
        <v>75018.0</v>
      </c>
      <c r="C2880" s="59">
        <v>75018.0</v>
      </c>
      <c r="D2880" s="27">
        <v>0.0</v>
      </c>
      <c r="E2880" s="34"/>
    </row>
    <row r="2881" hidden="1">
      <c r="A2881" s="58" t="s">
        <v>3250</v>
      </c>
      <c r="B2881" s="29">
        <v>93445.0</v>
      </c>
      <c r="C2881" s="59">
        <v>93445.0</v>
      </c>
      <c r="D2881" s="27">
        <v>0.0</v>
      </c>
      <c r="E2881" s="34"/>
    </row>
    <row r="2882" hidden="1">
      <c r="A2882" s="58" t="s">
        <v>3252</v>
      </c>
      <c r="B2882" s="29">
        <v>762.0</v>
      </c>
      <c r="C2882" s="59">
        <v>762.0</v>
      </c>
      <c r="D2882" s="27">
        <v>0.0</v>
      </c>
      <c r="E2882" s="34"/>
    </row>
    <row r="2883" hidden="1">
      <c r="A2883" s="58" t="s">
        <v>3253</v>
      </c>
      <c r="B2883" s="29">
        <v>6952.0</v>
      </c>
      <c r="C2883" s="59">
        <v>6952.0</v>
      </c>
      <c r="D2883" s="27">
        <v>0.0</v>
      </c>
      <c r="E2883" s="34"/>
    </row>
    <row r="2884" hidden="1">
      <c r="A2884" s="35" t="s">
        <v>3254</v>
      </c>
      <c r="B2884" s="29">
        <v>371383.5</v>
      </c>
      <c r="C2884" s="59">
        <v>371383.5</v>
      </c>
      <c r="D2884" s="27">
        <v>0.0</v>
      </c>
      <c r="E2884" s="34"/>
    </row>
    <row r="2885" hidden="1">
      <c r="A2885" s="36" t="s">
        <v>3255</v>
      </c>
      <c r="B2885" s="37">
        <v>7.5</v>
      </c>
      <c r="C2885" s="27">
        <v>2008.5</v>
      </c>
      <c r="D2885" s="27">
        <v>2001.0</v>
      </c>
      <c r="E2885" s="38" t="s">
        <v>4609</v>
      </c>
    </row>
    <row r="2886" hidden="1"/>
    <row r="2887" hidden="1"/>
    <row r="2888" hidden="1">
      <c r="A2888" s="5" t="s">
        <v>3227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3229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4" t="s">
        <v>3230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5" t="s">
        <v>4446</v>
      </c>
      <c r="B2894" s="7"/>
      <c r="C2894" s="16"/>
      <c r="D2894" s="56" t="s">
        <v>4455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3231</v>
      </c>
      <c r="B2896" s="6"/>
      <c r="C2896" s="6"/>
      <c r="D2896" s="6"/>
      <c r="E2896" s="7"/>
    </row>
    <row r="2897" hidden="1">
      <c r="A2897" s="20" t="s">
        <v>3232</v>
      </c>
      <c r="B2897" s="21" t="s">
        <v>3233</v>
      </c>
      <c r="C2897" s="22" t="s">
        <v>3234</v>
      </c>
      <c r="D2897" s="21" t="s">
        <v>3235</v>
      </c>
      <c r="E2897" s="23" t="s">
        <v>13</v>
      </c>
    </row>
    <row r="2898" hidden="1">
      <c r="A2898" s="57" t="s">
        <v>3236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7" t="s">
        <v>3237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7" t="s">
        <v>3238</v>
      </c>
      <c r="B2900" s="29">
        <v>530.0</v>
      </c>
      <c r="C2900" s="26">
        <v>530.0</v>
      </c>
      <c r="D2900" s="27">
        <v>0.0</v>
      </c>
      <c r="E2900" s="28" t="s">
        <v>4565</v>
      </c>
    </row>
    <row r="2901" hidden="1">
      <c r="A2901" s="57" t="s">
        <v>3239</v>
      </c>
      <c r="B2901" s="25">
        <v>1500.0</v>
      </c>
      <c r="C2901" s="26">
        <v>5500.0</v>
      </c>
      <c r="D2901" s="27">
        <v>4000.0</v>
      </c>
      <c r="E2901" s="28" t="s">
        <v>4596</v>
      </c>
    </row>
    <row r="2902" hidden="1">
      <c r="A2902" s="31" t="s">
        <v>3241</v>
      </c>
      <c r="B2902" s="29">
        <v>0.0</v>
      </c>
      <c r="C2902" s="26"/>
      <c r="D2902" s="27">
        <v>0.0</v>
      </c>
      <c r="E2902" s="28"/>
    </row>
    <row r="2903" hidden="1">
      <c r="A2903" s="31" t="s">
        <v>3242</v>
      </c>
      <c r="B2903" s="29">
        <v>0.0</v>
      </c>
      <c r="C2903" s="26"/>
      <c r="D2903" s="27">
        <v>0.0</v>
      </c>
      <c r="E2903" s="28"/>
    </row>
    <row r="2904" hidden="1">
      <c r="A2904" s="31" t="s">
        <v>3244</v>
      </c>
      <c r="B2904" s="29">
        <v>4517.0</v>
      </c>
      <c r="C2904" s="26">
        <v>4517.0</v>
      </c>
      <c r="D2904" s="27">
        <v>0.0</v>
      </c>
      <c r="E2904" s="28" t="s">
        <v>4610</v>
      </c>
    </row>
    <row r="2905" hidden="1">
      <c r="A2905" s="31" t="s">
        <v>3246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8" t="s">
        <v>3247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8" t="s">
        <v>3248</v>
      </c>
      <c r="B2907" s="29">
        <v>21485.0</v>
      </c>
      <c r="C2907" s="59">
        <v>21156.0</v>
      </c>
      <c r="D2907" s="27">
        <v>-329.0</v>
      </c>
      <c r="E2907" s="34"/>
    </row>
    <row r="2908" hidden="1">
      <c r="A2908" s="58" t="s">
        <v>3249</v>
      </c>
      <c r="B2908" s="29">
        <v>66097.0</v>
      </c>
      <c r="C2908" s="59">
        <v>66097.0</v>
      </c>
      <c r="D2908" s="27">
        <v>0.0</v>
      </c>
      <c r="E2908" s="34"/>
    </row>
    <row r="2909" hidden="1">
      <c r="A2909" s="58" t="s">
        <v>3250</v>
      </c>
      <c r="B2909" s="29">
        <v>80364.0</v>
      </c>
      <c r="C2909" s="59">
        <v>80364.0</v>
      </c>
      <c r="D2909" s="27">
        <v>0.0</v>
      </c>
      <c r="E2909" s="34"/>
    </row>
    <row r="2910" hidden="1">
      <c r="A2910" s="58" t="s">
        <v>3252</v>
      </c>
      <c r="B2910" s="29">
        <v>0.0</v>
      </c>
      <c r="C2910" s="59">
        <v>0.0</v>
      </c>
      <c r="D2910" s="27">
        <v>0.0</v>
      </c>
      <c r="E2910" s="34"/>
    </row>
    <row r="2911" hidden="1">
      <c r="A2911" s="58" t="s">
        <v>3253</v>
      </c>
      <c r="B2911" s="29">
        <v>12403.0</v>
      </c>
      <c r="C2911" s="59">
        <v>12403.0</v>
      </c>
      <c r="D2911" s="27">
        <v>0.0</v>
      </c>
      <c r="E2911" s="34"/>
    </row>
    <row r="2912" hidden="1">
      <c r="A2912" s="35" t="s">
        <v>3254</v>
      </c>
      <c r="B2912" s="29">
        <v>314563.5</v>
      </c>
      <c r="C2912" s="59">
        <v>314234.5</v>
      </c>
      <c r="D2912" s="27">
        <v>-329.0</v>
      </c>
      <c r="E2912" s="34"/>
    </row>
    <row r="2913" hidden="1">
      <c r="A2913" s="36" t="s">
        <v>3255</v>
      </c>
      <c r="B2913" s="37">
        <v>0.5</v>
      </c>
      <c r="C2913" s="27">
        <v>-1549.5</v>
      </c>
      <c r="D2913" s="27">
        <v>-1550.0</v>
      </c>
      <c r="E2913" s="38" t="s">
        <v>4611</v>
      </c>
    </row>
    <row r="2914" hidden="1"/>
    <row r="2915" hidden="1"/>
    <row r="2916" hidden="1">
      <c r="A2916" s="5" t="s">
        <v>3227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3229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4" t="s">
        <v>3230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5" t="s">
        <v>4447</v>
      </c>
      <c r="B2922" s="7"/>
      <c r="C2922" s="16"/>
      <c r="D2922" s="56" t="s">
        <v>4447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3231</v>
      </c>
      <c r="B2924" s="6"/>
      <c r="C2924" s="6"/>
      <c r="D2924" s="6"/>
      <c r="E2924" s="7"/>
    </row>
    <row r="2925" hidden="1">
      <c r="A2925" s="20" t="s">
        <v>3232</v>
      </c>
      <c r="B2925" s="21" t="s">
        <v>3233</v>
      </c>
      <c r="C2925" s="22" t="s">
        <v>3234</v>
      </c>
      <c r="D2925" s="21" t="s">
        <v>3235</v>
      </c>
      <c r="E2925" s="23" t="s">
        <v>13</v>
      </c>
    </row>
    <row r="2926" hidden="1">
      <c r="A2926" s="57" t="s">
        <v>3236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7" t="s">
        <v>3237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7" t="s">
        <v>3238</v>
      </c>
      <c r="B2928" s="29">
        <v>0.0</v>
      </c>
      <c r="C2928" s="26"/>
      <c r="D2928" s="27">
        <v>0.0</v>
      </c>
      <c r="E2928" s="28" t="s">
        <v>4565</v>
      </c>
    </row>
    <row r="2929" hidden="1">
      <c r="A2929" s="57" t="s">
        <v>3239</v>
      </c>
      <c r="B2929" s="25">
        <v>0.0</v>
      </c>
      <c r="C2929" s="26"/>
      <c r="D2929" s="27">
        <v>0.0</v>
      </c>
      <c r="E2929" s="28"/>
    </row>
    <row r="2930" hidden="1">
      <c r="A2930" s="31" t="s">
        <v>3241</v>
      </c>
      <c r="B2930" s="29">
        <v>0.0</v>
      </c>
      <c r="C2930" s="26"/>
      <c r="D2930" s="27">
        <v>0.0</v>
      </c>
      <c r="E2930" s="28"/>
    </row>
    <row r="2931" hidden="1">
      <c r="A2931" s="31" t="s">
        <v>3242</v>
      </c>
      <c r="B2931" s="29">
        <v>0.0</v>
      </c>
      <c r="C2931" s="26"/>
      <c r="D2931" s="27">
        <v>0.0</v>
      </c>
      <c r="E2931" s="28"/>
    </row>
    <row r="2932" hidden="1">
      <c r="A2932" s="31" t="s">
        <v>3244</v>
      </c>
      <c r="B2932" s="29">
        <v>0.0</v>
      </c>
      <c r="C2932" s="26"/>
      <c r="D2932" s="27">
        <v>0.0</v>
      </c>
      <c r="E2932" s="28"/>
    </row>
    <row r="2933" hidden="1">
      <c r="A2933" s="31" t="s">
        <v>3246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8" t="s">
        <v>3247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8" t="s">
        <v>3248</v>
      </c>
      <c r="B2935" s="29">
        <v>5145.0</v>
      </c>
      <c r="C2935" s="59">
        <v>5145.0</v>
      </c>
      <c r="D2935" s="27">
        <v>0.0</v>
      </c>
      <c r="E2935" s="34"/>
    </row>
    <row r="2936" hidden="1">
      <c r="A2936" s="58" t="s">
        <v>3249</v>
      </c>
      <c r="B2936" s="29">
        <v>11066.0</v>
      </c>
      <c r="C2936" s="59">
        <v>11066.0</v>
      </c>
      <c r="D2936" s="27">
        <v>0.0</v>
      </c>
      <c r="E2936" s="34"/>
    </row>
    <row r="2937" hidden="1">
      <c r="A2937" s="58" t="s">
        <v>3250</v>
      </c>
      <c r="B2937" s="29">
        <v>20411.5</v>
      </c>
      <c r="C2937" s="59">
        <v>20411.5</v>
      </c>
      <c r="D2937" s="27">
        <v>0.0</v>
      </c>
      <c r="E2937" s="34"/>
    </row>
    <row r="2938" hidden="1">
      <c r="A2938" s="58" t="s">
        <v>3252</v>
      </c>
      <c r="B2938" s="29">
        <v>0.0</v>
      </c>
      <c r="C2938" s="59">
        <v>0.0</v>
      </c>
      <c r="D2938" s="27">
        <v>0.0</v>
      </c>
      <c r="E2938" s="34"/>
    </row>
    <row r="2939" hidden="1">
      <c r="A2939" s="58" t="s">
        <v>3253</v>
      </c>
      <c r="B2939" s="29">
        <v>468.0</v>
      </c>
      <c r="C2939" s="59">
        <v>468.0</v>
      </c>
      <c r="D2939" s="27">
        <v>0.0</v>
      </c>
      <c r="E2939" s="34"/>
    </row>
    <row r="2940" hidden="1">
      <c r="A2940" s="35" t="s">
        <v>3254</v>
      </c>
      <c r="B2940" s="29">
        <v>58404.5</v>
      </c>
      <c r="C2940" s="59">
        <v>58404.5</v>
      </c>
      <c r="D2940" s="27">
        <v>0.0</v>
      </c>
      <c r="E2940" s="34"/>
    </row>
    <row r="2941" hidden="1">
      <c r="A2941" s="36" t="s">
        <v>3255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3227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3229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4" t="s">
        <v>3230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5" t="s">
        <v>4446</v>
      </c>
      <c r="B2950" s="7"/>
      <c r="C2950" s="16"/>
      <c r="D2950" s="56" t="s">
        <v>4447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3231</v>
      </c>
      <c r="B2952" s="6"/>
      <c r="C2952" s="6"/>
      <c r="D2952" s="6"/>
      <c r="E2952" s="7"/>
    </row>
    <row r="2953" hidden="1">
      <c r="A2953" s="20" t="s">
        <v>3232</v>
      </c>
      <c r="B2953" s="21" t="s">
        <v>3233</v>
      </c>
      <c r="C2953" s="22" t="s">
        <v>3234</v>
      </c>
      <c r="D2953" s="21" t="s">
        <v>3235</v>
      </c>
      <c r="E2953" s="23" t="s">
        <v>13</v>
      </c>
    </row>
    <row r="2954" hidden="1">
      <c r="A2954" s="57" t="s">
        <v>3236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7" t="s">
        <v>3237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7" t="s">
        <v>3238</v>
      </c>
      <c r="B2956" s="29">
        <v>0.0</v>
      </c>
      <c r="C2956" s="26"/>
      <c r="D2956" s="27">
        <v>0.0</v>
      </c>
      <c r="E2956" s="28" t="s">
        <v>4565</v>
      </c>
    </row>
    <row r="2957" hidden="1">
      <c r="A2957" s="57" t="s">
        <v>3239</v>
      </c>
      <c r="B2957" s="25">
        <v>2700.0</v>
      </c>
      <c r="C2957" s="26">
        <v>6700.0</v>
      </c>
      <c r="D2957" s="27">
        <v>4000.0</v>
      </c>
      <c r="E2957" s="28" t="s">
        <v>4596</v>
      </c>
    </row>
    <row r="2958" hidden="1">
      <c r="A2958" s="31" t="s">
        <v>3241</v>
      </c>
      <c r="B2958" s="29">
        <v>0.0</v>
      </c>
      <c r="C2958" s="26"/>
      <c r="D2958" s="27">
        <v>0.0</v>
      </c>
      <c r="E2958" s="28"/>
    </row>
    <row r="2959" hidden="1">
      <c r="A2959" s="31" t="s">
        <v>3242</v>
      </c>
      <c r="B2959" s="29">
        <v>223.0</v>
      </c>
      <c r="C2959" s="26">
        <v>15335.0</v>
      </c>
      <c r="D2959" s="27">
        <v>15112.0</v>
      </c>
      <c r="E2959" s="28" t="s">
        <v>4612</v>
      </c>
    </row>
    <row r="2960" hidden="1">
      <c r="A2960" s="31" t="s">
        <v>3244</v>
      </c>
      <c r="B2960" s="29">
        <v>0.0</v>
      </c>
      <c r="C2960" s="26"/>
      <c r="D2960" s="27">
        <v>0.0</v>
      </c>
      <c r="E2960" s="28"/>
    </row>
    <row r="2961" hidden="1">
      <c r="A2961" s="31" t="s">
        <v>3246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8" t="s">
        <v>3247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8" t="s">
        <v>3248</v>
      </c>
      <c r="B2963" s="29">
        <v>34212.0</v>
      </c>
      <c r="C2963" s="59">
        <v>34212.0</v>
      </c>
      <c r="D2963" s="27">
        <v>0.0</v>
      </c>
      <c r="E2963" s="34"/>
    </row>
    <row r="2964" hidden="1">
      <c r="A2964" s="58" t="s">
        <v>3249</v>
      </c>
      <c r="B2964" s="29">
        <v>85418.0</v>
      </c>
      <c r="C2964" s="59">
        <v>85418.0</v>
      </c>
      <c r="D2964" s="27">
        <v>0.0</v>
      </c>
      <c r="E2964" s="34"/>
    </row>
    <row r="2965" hidden="1">
      <c r="A2965" s="58" t="s">
        <v>3250</v>
      </c>
      <c r="B2965" s="29">
        <v>95186.0</v>
      </c>
      <c r="C2965" s="59">
        <v>95186.0</v>
      </c>
      <c r="D2965" s="27">
        <v>0.0</v>
      </c>
      <c r="E2965" s="34"/>
    </row>
    <row r="2966" hidden="1">
      <c r="A2966" s="58" t="s">
        <v>3252</v>
      </c>
      <c r="B2966" s="29">
        <v>2265.0</v>
      </c>
      <c r="C2966" s="59">
        <v>2265.0</v>
      </c>
      <c r="D2966" s="27">
        <v>0.0</v>
      </c>
      <c r="E2966" s="34"/>
    </row>
    <row r="2967" hidden="1">
      <c r="A2967" s="58" t="s">
        <v>3253</v>
      </c>
      <c r="B2967" s="29">
        <v>9425.0</v>
      </c>
      <c r="C2967" s="59">
        <v>9425.0</v>
      </c>
      <c r="D2967" s="27">
        <v>0.0</v>
      </c>
      <c r="E2967" s="34"/>
    </row>
    <row r="2968" hidden="1">
      <c r="A2968" s="35" t="s">
        <v>3254</v>
      </c>
      <c r="B2968" s="29">
        <v>369142.5</v>
      </c>
      <c r="C2968" s="59">
        <v>369142.5</v>
      </c>
      <c r="D2968" s="27">
        <v>0.0</v>
      </c>
      <c r="E2968" s="34"/>
    </row>
    <row r="2969" hidden="1">
      <c r="A2969" s="36" t="s">
        <v>3255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3227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3229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4" t="s">
        <v>3230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5" t="s">
        <v>4446</v>
      </c>
      <c r="B2978" s="7"/>
      <c r="C2978" s="16"/>
      <c r="D2978" s="56" t="s">
        <v>4447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3231</v>
      </c>
      <c r="B2980" s="6"/>
      <c r="C2980" s="6"/>
      <c r="D2980" s="6"/>
      <c r="E2980" s="7"/>
    </row>
    <row r="2981" hidden="1">
      <c r="A2981" s="20" t="s">
        <v>3232</v>
      </c>
      <c r="B2981" s="21" t="s">
        <v>3233</v>
      </c>
      <c r="C2981" s="22" t="s">
        <v>3234</v>
      </c>
      <c r="D2981" s="21" t="s">
        <v>3235</v>
      </c>
      <c r="E2981" s="23" t="s">
        <v>13</v>
      </c>
    </row>
    <row r="2982" hidden="1">
      <c r="A2982" s="57" t="s">
        <v>3236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7" t="s">
        <v>3237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7" t="s">
        <v>3238</v>
      </c>
      <c r="B2984" s="29">
        <v>130.0</v>
      </c>
      <c r="C2984" s="26">
        <v>130.0</v>
      </c>
      <c r="D2984" s="27">
        <v>0.0</v>
      </c>
      <c r="E2984" s="28" t="s">
        <v>4565</v>
      </c>
    </row>
    <row r="2985" hidden="1">
      <c r="A2985" s="57" t="s">
        <v>3239</v>
      </c>
      <c r="B2985" s="25">
        <v>3268.0</v>
      </c>
      <c r="C2985" s="26">
        <v>7268.0</v>
      </c>
      <c r="D2985" s="27">
        <v>4000.0</v>
      </c>
      <c r="E2985" s="28" t="s">
        <v>4613</v>
      </c>
    </row>
    <row r="2986" hidden="1">
      <c r="A2986" s="31" t="s">
        <v>3241</v>
      </c>
      <c r="B2986" s="29">
        <v>0.0</v>
      </c>
      <c r="C2986" s="26"/>
      <c r="D2986" s="27">
        <v>0.0</v>
      </c>
      <c r="E2986" s="28"/>
    </row>
    <row r="2987" hidden="1">
      <c r="A2987" s="31" t="s">
        <v>3242</v>
      </c>
      <c r="B2987" s="29">
        <v>3402.0</v>
      </c>
      <c r="C2987" s="26">
        <v>18514.0</v>
      </c>
      <c r="D2987" s="27">
        <v>15112.0</v>
      </c>
      <c r="E2987" s="28" t="s">
        <v>4614</v>
      </c>
    </row>
    <row r="2988" hidden="1">
      <c r="A2988" s="31" t="s">
        <v>3244</v>
      </c>
      <c r="B2988" s="29">
        <v>2746.0</v>
      </c>
      <c r="C2988" s="26">
        <v>2746.0</v>
      </c>
      <c r="D2988" s="27">
        <v>0.0</v>
      </c>
      <c r="E2988" s="28" t="s">
        <v>4615</v>
      </c>
    </row>
    <row r="2989" hidden="1">
      <c r="A2989" s="31" t="s">
        <v>3246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8" t="s">
        <v>3247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8" t="s">
        <v>3248</v>
      </c>
      <c r="B2991" s="29">
        <v>48505.0</v>
      </c>
      <c r="C2991" s="59">
        <v>48505.0</v>
      </c>
      <c r="D2991" s="27">
        <v>0.0</v>
      </c>
      <c r="E2991" s="34"/>
    </row>
    <row r="2992" hidden="1">
      <c r="A2992" s="58" t="s">
        <v>3249</v>
      </c>
      <c r="B2992" s="29">
        <v>72844.0</v>
      </c>
      <c r="C2992" s="59">
        <v>72844.0</v>
      </c>
      <c r="D2992" s="27">
        <v>0.0</v>
      </c>
      <c r="E2992" s="34"/>
    </row>
    <row r="2993" hidden="1">
      <c r="A2993" s="58" t="s">
        <v>3250</v>
      </c>
      <c r="B2993" s="29">
        <v>99543.0</v>
      </c>
      <c r="C2993" s="59">
        <v>99543.0</v>
      </c>
      <c r="D2993" s="27">
        <v>0.0</v>
      </c>
      <c r="E2993" s="34"/>
    </row>
    <row r="2994" hidden="1">
      <c r="A2994" s="58" t="s">
        <v>3252</v>
      </c>
      <c r="B2994" s="29">
        <v>1156.0</v>
      </c>
      <c r="C2994" s="59">
        <v>1156.0</v>
      </c>
      <c r="D2994" s="27">
        <v>0.0</v>
      </c>
      <c r="E2994" s="34"/>
    </row>
    <row r="2995" hidden="1">
      <c r="A2995" s="58" t="s">
        <v>3253</v>
      </c>
      <c r="B2995" s="29">
        <v>10428.0</v>
      </c>
      <c r="C2995" s="59">
        <v>10428.0</v>
      </c>
      <c r="D2995" s="27">
        <v>0.0</v>
      </c>
      <c r="E2995" s="34"/>
    </row>
    <row r="2996" hidden="1">
      <c r="A2996" s="35" t="s">
        <v>3254</v>
      </c>
      <c r="B2996" s="29">
        <v>396610.5</v>
      </c>
      <c r="C2996" s="59">
        <v>396610.5</v>
      </c>
      <c r="D2996" s="27">
        <v>0.0</v>
      </c>
      <c r="E2996" s="34"/>
    </row>
    <row r="2997" hidden="1">
      <c r="A2997" s="36" t="s">
        <v>3255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3227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3229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4" t="s">
        <v>3230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5" t="s">
        <v>4446</v>
      </c>
      <c r="B3006" s="7"/>
      <c r="C3006" s="16"/>
      <c r="D3006" s="56" t="s">
        <v>4447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3231</v>
      </c>
      <c r="B3008" s="6"/>
      <c r="C3008" s="6"/>
      <c r="D3008" s="6"/>
      <c r="E3008" s="7"/>
    </row>
    <row r="3009" hidden="1">
      <c r="A3009" s="20" t="s">
        <v>3232</v>
      </c>
      <c r="B3009" s="21" t="s">
        <v>3233</v>
      </c>
      <c r="C3009" s="22" t="s">
        <v>3234</v>
      </c>
      <c r="D3009" s="21" t="s">
        <v>3235</v>
      </c>
      <c r="E3009" s="23" t="s">
        <v>13</v>
      </c>
    </row>
    <row r="3010" hidden="1">
      <c r="A3010" s="57" t="s">
        <v>3236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7" t="s">
        <v>3237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7" t="s">
        <v>3238</v>
      </c>
      <c r="B3012" s="29">
        <v>200.0</v>
      </c>
      <c r="C3012" s="26">
        <v>200.0</v>
      </c>
      <c r="D3012" s="27">
        <v>0.0</v>
      </c>
      <c r="E3012" s="28" t="s">
        <v>4565</v>
      </c>
    </row>
    <row r="3013" hidden="1">
      <c r="A3013" s="57" t="s">
        <v>3239</v>
      </c>
      <c r="B3013" s="25">
        <v>3200.0</v>
      </c>
      <c r="C3013" s="26">
        <v>8538.0</v>
      </c>
      <c r="D3013" s="27">
        <v>5338.0</v>
      </c>
      <c r="E3013" s="28" t="s">
        <v>4616</v>
      </c>
    </row>
    <row r="3014" hidden="1">
      <c r="A3014" s="31" t="s">
        <v>3241</v>
      </c>
      <c r="B3014" s="29">
        <v>0.0</v>
      </c>
      <c r="C3014" s="26"/>
      <c r="D3014" s="27">
        <v>0.0</v>
      </c>
      <c r="E3014" s="28"/>
    </row>
    <row r="3015" hidden="1">
      <c r="A3015" s="31" t="s">
        <v>3242</v>
      </c>
      <c r="B3015" s="29">
        <v>110.0</v>
      </c>
      <c r="C3015" s="26"/>
      <c r="D3015" s="27">
        <v>-110.0</v>
      </c>
      <c r="E3015" s="28"/>
    </row>
    <row r="3016" hidden="1">
      <c r="A3016" s="31" t="s">
        <v>3244</v>
      </c>
      <c r="B3016" s="29">
        <v>2065.0</v>
      </c>
      <c r="C3016" s="26">
        <v>2175.0</v>
      </c>
      <c r="D3016" s="27">
        <v>110.0</v>
      </c>
      <c r="E3016" s="28" t="s">
        <v>4617</v>
      </c>
    </row>
    <row r="3017" hidden="1">
      <c r="A3017" s="31" t="s">
        <v>3246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8" t="s">
        <v>3247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8" t="s">
        <v>3248</v>
      </c>
      <c r="B3019" s="29">
        <v>35689.0</v>
      </c>
      <c r="C3019" s="59">
        <v>35689.0</v>
      </c>
      <c r="D3019" s="27">
        <v>0.0</v>
      </c>
      <c r="E3019" s="34"/>
    </row>
    <row r="3020" hidden="1">
      <c r="A3020" s="58" t="s">
        <v>3249</v>
      </c>
      <c r="B3020" s="29">
        <v>60377.0</v>
      </c>
      <c r="C3020" s="59">
        <v>60377.0</v>
      </c>
      <c r="D3020" s="27">
        <v>0.0</v>
      </c>
      <c r="E3020" s="34"/>
    </row>
    <row r="3021" hidden="1">
      <c r="A3021" s="58" t="s">
        <v>3250</v>
      </c>
      <c r="B3021" s="29">
        <v>105667.0</v>
      </c>
      <c r="C3021" s="59">
        <v>105667.0</v>
      </c>
      <c r="D3021" s="27">
        <v>0.0</v>
      </c>
      <c r="E3021" s="34"/>
    </row>
    <row r="3022" hidden="1">
      <c r="A3022" s="58" t="s">
        <v>3252</v>
      </c>
      <c r="B3022" s="29">
        <v>309.0</v>
      </c>
      <c r="C3022" s="59">
        <v>309.0</v>
      </c>
      <c r="D3022" s="27">
        <v>0.0</v>
      </c>
      <c r="E3022" s="34"/>
    </row>
    <row r="3023" hidden="1">
      <c r="A3023" s="58" t="s">
        <v>3253</v>
      </c>
      <c r="B3023" s="29">
        <v>10392.0</v>
      </c>
      <c r="C3023" s="59">
        <v>10392.0</v>
      </c>
      <c r="D3023" s="27">
        <v>0.0</v>
      </c>
      <c r="E3023" s="34"/>
    </row>
    <row r="3024" hidden="1">
      <c r="A3024" s="35" t="s">
        <v>3254</v>
      </c>
      <c r="B3024" s="29">
        <v>357399.0</v>
      </c>
      <c r="C3024" s="59">
        <v>357399.0</v>
      </c>
      <c r="D3024" s="27">
        <v>0.0</v>
      </c>
      <c r="E3024" s="34"/>
    </row>
    <row r="3025" hidden="1">
      <c r="A3025" s="36" t="s">
        <v>3255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3227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3229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4" t="s">
        <v>3230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5" t="s">
        <v>4446</v>
      </c>
      <c r="B3034" s="7"/>
      <c r="C3034" s="16"/>
      <c r="D3034" s="56" t="s">
        <v>4447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3231</v>
      </c>
      <c r="B3036" s="6"/>
      <c r="C3036" s="6"/>
      <c r="D3036" s="6"/>
      <c r="E3036" s="7"/>
    </row>
    <row r="3037" hidden="1">
      <c r="A3037" s="20" t="s">
        <v>3232</v>
      </c>
      <c r="B3037" s="21" t="s">
        <v>3233</v>
      </c>
      <c r="C3037" s="22" t="s">
        <v>3234</v>
      </c>
      <c r="D3037" s="21" t="s">
        <v>3235</v>
      </c>
      <c r="E3037" s="23" t="s">
        <v>13</v>
      </c>
    </row>
    <row r="3038" hidden="1">
      <c r="A3038" s="57" t="s">
        <v>3236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7" t="s">
        <v>3237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7" t="s">
        <v>3238</v>
      </c>
      <c r="B3040" s="29">
        <v>130.0</v>
      </c>
      <c r="C3040" s="26">
        <v>130.0</v>
      </c>
      <c r="D3040" s="27">
        <v>0.0</v>
      </c>
      <c r="E3040" s="28" t="s">
        <v>4565</v>
      </c>
    </row>
    <row r="3041" hidden="1">
      <c r="A3041" s="57" t="s">
        <v>3239</v>
      </c>
      <c r="B3041" s="25">
        <v>2000.0</v>
      </c>
      <c r="C3041" s="26">
        <v>8002.0</v>
      </c>
      <c r="D3041" s="27">
        <v>6002.0</v>
      </c>
      <c r="E3041" s="28" t="s">
        <v>4618</v>
      </c>
    </row>
    <row r="3042" hidden="1">
      <c r="A3042" s="31" t="s">
        <v>3241</v>
      </c>
      <c r="B3042" s="29">
        <v>0.0</v>
      </c>
      <c r="C3042" s="26"/>
      <c r="D3042" s="27">
        <v>0.0</v>
      </c>
      <c r="E3042" s="28"/>
    </row>
    <row r="3043" hidden="1">
      <c r="A3043" s="31" t="s">
        <v>3242</v>
      </c>
      <c r="B3043" s="29">
        <v>0.0</v>
      </c>
      <c r="C3043" s="26">
        <v>11194.0</v>
      </c>
      <c r="D3043" s="27">
        <v>11194.0</v>
      </c>
      <c r="E3043" s="28" t="s">
        <v>4619</v>
      </c>
    </row>
    <row r="3044" hidden="1">
      <c r="A3044" s="31" t="s">
        <v>3244</v>
      </c>
      <c r="B3044" s="29">
        <v>430.0</v>
      </c>
      <c r="C3044" s="26">
        <v>430.0</v>
      </c>
      <c r="D3044" s="27">
        <v>0.0</v>
      </c>
      <c r="E3044" s="28" t="s">
        <v>4620</v>
      </c>
    </row>
    <row r="3045" hidden="1">
      <c r="A3045" s="31" t="s">
        <v>3246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8" t="s">
        <v>3247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8" t="s">
        <v>3248</v>
      </c>
      <c r="B3047" s="29">
        <v>44928.0</v>
      </c>
      <c r="C3047" s="59">
        <v>44928.0</v>
      </c>
      <c r="D3047" s="27">
        <v>0.0</v>
      </c>
      <c r="E3047" s="34"/>
    </row>
    <row r="3048" hidden="1">
      <c r="A3048" s="58" t="s">
        <v>3249</v>
      </c>
      <c r="B3048" s="29">
        <v>79980.0</v>
      </c>
      <c r="C3048" s="59">
        <v>79980.0</v>
      </c>
      <c r="D3048" s="27">
        <v>0.0</v>
      </c>
      <c r="E3048" s="34"/>
    </row>
    <row r="3049" hidden="1">
      <c r="A3049" s="58" t="s">
        <v>3250</v>
      </c>
      <c r="B3049" s="29">
        <v>90425.0</v>
      </c>
      <c r="C3049" s="59">
        <v>90425.0</v>
      </c>
      <c r="D3049" s="27">
        <v>0.0</v>
      </c>
      <c r="E3049" s="34"/>
    </row>
    <row r="3050" hidden="1">
      <c r="A3050" s="58" t="s">
        <v>3252</v>
      </c>
      <c r="B3050" s="29">
        <v>747.0</v>
      </c>
      <c r="C3050" s="59">
        <v>747.0</v>
      </c>
      <c r="D3050" s="27">
        <v>0.0</v>
      </c>
      <c r="E3050" s="34"/>
    </row>
    <row r="3051" hidden="1">
      <c r="A3051" s="58" t="s">
        <v>3253</v>
      </c>
      <c r="B3051" s="29">
        <v>5121.0</v>
      </c>
      <c r="C3051" s="59">
        <v>5121.0</v>
      </c>
      <c r="D3051" s="27">
        <v>0.0</v>
      </c>
      <c r="E3051" s="34"/>
    </row>
    <row r="3052" hidden="1">
      <c r="A3052" s="35" t="s">
        <v>3254</v>
      </c>
      <c r="B3052" s="29">
        <v>389237.7</v>
      </c>
      <c r="C3052" s="59">
        <v>389237.7</v>
      </c>
      <c r="D3052" s="27">
        <v>0.0</v>
      </c>
      <c r="E3052" s="34"/>
    </row>
    <row r="3053" hidden="1">
      <c r="A3053" s="36" t="s">
        <v>3255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3227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3229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4" t="s">
        <v>3230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5" t="s">
        <v>4446</v>
      </c>
      <c r="B3062" s="7"/>
      <c r="C3062" s="16"/>
      <c r="D3062" s="56" t="s">
        <v>4447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3231</v>
      </c>
      <c r="B3064" s="6"/>
      <c r="C3064" s="6"/>
      <c r="D3064" s="6"/>
      <c r="E3064" s="7"/>
    </row>
    <row r="3065" hidden="1">
      <c r="A3065" s="20" t="s">
        <v>3232</v>
      </c>
      <c r="B3065" s="21" t="s">
        <v>3233</v>
      </c>
      <c r="C3065" s="22" t="s">
        <v>3234</v>
      </c>
      <c r="D3065" s="21" t="s">
        <v>3235</v>
      </c>
      <c r="E3065" s="23" t="s">
        <v>13</v>
      </c>
    </row>
    <row r="3066" hidden="1">
      <c r="A3066" s="57" t="s">
        <v>3236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7" t="s">
        <v>3237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7" t="s">
        <v>3238</v>
      </c>
      <c r="B3068" s="29">
        <v>130.0</v>
      </c>
      <c r="C3068" s="26">
        <v>130.0</v>
      </c>
      <c r="D3068" s="27">
        <v>0.0</v>
      </c>
      <c r="E3068" s="28" t="s">
        <v>4565</v>
      </c>
    </row>
    <row r="3069" hidden="1">
      <c r="A3069" s="57" t="s">
        <v>3239</v>
      </c>
      <c r="B3069" s="25">
        <v>2000.0</v>
      </c>
      <c r="C3069" s="26">
        <v>8002.0</v>
      </c>
      <c r="D3069" s="27">
        <v>6002.0</v>
      </c>
      <c r="E3069" s="28" t="s">
        <v>4618</v>
      </c>
    </row>
    <row r="3070" hidden="1">
      <c r="A3070" s="31" t="s">
        <v>3241</v>
      </c>
      <c r="B3070" s="29">
        <v>0.0</v>
      </c>
      <c r="C3070" s="26"/>
      <c r="D3070" s="27">
        <v>0.0</v>
      </c>
      <c r="E3070" s="28"/>
    </row>
    <row r="3071" hidden="1">
      <c r="A3071" s="31" t="s">
        <v>3242</v>
      </c>
      <c r="B3071" s="29">
        <v>0.0</v>
      </c>
      <c r="C3071" s="26">
        <v>11194.0</v>
      </c>
      <c r="D3071" s="27">
        <v>11194.0</v>
      </c>
      <c r="E3071" s="28" t="s">
        <v>4619</v>
      </c>
    </row>
    <row r="3072" hidden="1">
      <c r="A3072" s="31" t="s">
        <v>3244</v>
      </c>
      <c r="B3072" s="29">
        <v>430.0</v>
      </c>
      <c r="C3072" s="26">
        <v>430.0</v>
      </c>
      <c r="D3072" s="27">
        <v>0.0</v>
      </c>
      <c r="E3072" s="28" t="s">
        <v>4620</v>
      </c>
    </row>
    <row r="3073" hidden="1">
      <c r="A3073" s="31" t="s">
        <v>3246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8" t="s">
        <v>3247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8" t="s">
        <v>3248</v>
      </c>
      <c r="B3075" s="29">
        <v>44928.0</v>
      </c>
      <c r="C3075" s="59">
        <v>44928.0</v>
      </c>
      <c r="D3075" s="27">
        <v>0.0</v>
      </c>
      <c r="E3075" s="34"/>
    </row>
    <row r="3076" hidden="1">
      <c r="A3076" s="58" t="s">
        <v>3249</v>
      </c>
      <c r="B3076" s="29">
        <v>79980.0</v>
      </c>
      <c r="C3076" s="59">
        <v>79980.0</v>
      </c>
      <c r="D3076" s="27">
        <v>0.0</v>
      </c>
      <c r="E3076" s="34"/>
    </row>
    <row r="3077" hidden="1">
      <c r="A3077" s="58" t="s">
        <v>3250</v>
      </c>
      <c r="B3077" s="29">
        <v>90425.0</v>
      </c>
      <c r="C3077" s="59">
        <v>90425.0</v>
      </c>
      <c r="D3077" s="27">
        <v>0.0</v>
      </c>
      <c r="E3077" s="34"/>
    </row>
    <row r="3078" hidden="1">
      <c r="A3078" s="58" t="s">
        <v>3252</v>
      </c>
      <c r="B3078" s="29">
        <v>747.0</v>
      </c>
      <c r="C3078" s="59">
        <v>747.0</v>
      </c>
      <c r="D3078" s="27">
        <v>0.0</v>
      </c>
      <c r="E3078" s="34"/>
    </row>
    <row r="3079" hidden="1">
      <c r="A3079" s="58" t="s">
        <v>3253</v>
      </c>
      <c r="B3079" s="29">
        <v>5121.0</v>
      </c>
      <c r="C3079" s="59">
        <v>5121.0</v>
      </c>
      <c r="D3079" s="27">
        <v>0.0</v>
      </c>
      <c r="E3079" s="34"/>
    </row>
    <row r="3080" hidden="1">
      <c r="A3080" s="35" t="s">
        <v>3254</v>
      </c>
      <c r="B3080" s="29">
        <v>389237.7</v>
      </c>
      <c r="C3080" s="59">
        <v>389237.7</v>
      </c>
      <c r="D3080" s="27">
        <v>0.0</v>
      </c>
      <c r="E3080" s="34"/>
    </row>
    <row r="3081" hidden="1">
      <c r="A3081" s="36" t="s">
        <v>3255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3227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3229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4" t="s">
        <v>3230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5" t="s">
        <v>4446</v>
      </c>
      <c r="B3090" s="7"/>
      <c r="C3090" s="16"/>
      <c r="D3090" s="56" t="s">
        <v>4448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3231</v>
      </c>
      <c r="B3092" s="6"/>
      <c r="C3092" s="6"/>
      <c r="D3092" s="6"/>
      <c r="E3092" s="7"/>
    </row>
    <row r="3093" hidden="1">
      <c r="A3093" s="20" t="s">
        <v>3232</v>
      </c>
      <c r="B3093" s="21" t="s">
        <v>3233</v>
      </c>
      <c r="C3093" s="22" t="s">
        <v>3234</v>
      </c>
      <c r="D3093" s="21" t="s">
        <v>3235</v>
      </c>
      <c r="E3093" s="23" t="s">
        <v>13</v>
      </c>
    </row>
    <row r="3094" hidden="1">
      <c r="A3094" s="57" t="s">
        <v>3236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7" t="s">
        <v>3237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7" t="s">
        <v>3238</v>
      </c>
      <c r="B3096" s="29">
        <v>0.0</v>
      </c>
      <c r="C3096" s="26"/>
      <c r="D3096" s="27">
        <v>0.0</v>
      </c>
      <c r="E3096" s="28" t="s">
        <v>4565</v>
      </c>
    </row>
    <row r="3097" hidden="1">
      <c r="A3097" s="57" t="s">
        <v>3239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3241</v>
      </c>
      <c r="B3098" s="29">
        <v>0.0</v>
      </c>
      <c r="C3098" s="26"/>
      <c r="D3098" s="27">
        <v>0.0</v>
      </c>
      <c r="E3098" s="28"/>
    </row>
    <row r="3099" hidden="1">
      <c r="A3099" s="31" t="s">
        <v>3242</v>
      </c>
      <c r="B3099" s="29">
        <v>0.0</v>
      </c>
      <c r="C3099" s="26"/>
      <c r="D3099" s="27">
        <v>0.0</v>
      </c>
      <c r="E3099" s="28"/>
    </row>
    <row r="3100" hidden="1">
      <c r="A3100" s="31" t="s">
        <v>3244</v>
      </c>
      <c r="B3100" s="29">
        <v>0.0</v>
      </c>
      <c r="C3100" s="26"/>
      <c r="D3100" s="27">
        <v>0.0</v>
      </c>
      <c r="E3100" s="28"/>
    </row>
    <row r="3101" hidden="1">
      <c r="A3101" s="31" t="s">
        <v>3246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8" t="s">
        <v>3247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8" t="s">
        <v>3248</v>
      </c>
      <c r="B3103" s="29">
        <v>9923.0</v>
      </c>
      <c r="C3103" s="59">
        <v>9923.0</v>
      </c>
      <c r="D3103" s="27">
        <v>0.0</v>
      </c>
      <c r="E3103" s="34"/>
    </row>
    <row r="3104" hidden="1">
      <c r="A3104" s="58" t="s">
        <v>3249</v>
      </c>
      <c r="B3104" s="29">
        <v>18717.0</v>
      </c>
      <c r="C3104" s="59">
        <v>18717.0</v>
      </c>
      <c r="D3104" s="27">
        <v>0.0</v>
      </c>
      <c r="E3104" s="34"/>
    </row>
    <row r="3105" hidden="1">
      <c r="A3105" s="58" t="s">
        <v>3250</v>
      </c>
      <c r="B3105" s="29">
        <v>24534.0</v>
      </c>
      <c r="C3105" s="59">
        <v>24534.0</v>
      </c>
      <c r="D3105" s="27">
        <v>0.0</v>
      </c>
      <c r="E3105" s="34"/>
    </row>
    <row r="3106" hidden="1">
      <c r="A3106" s="58" t="s">
        <v>3252</v>
      </c>
      <c r="B3106" s="29">
        <v>918.0</v>
      </c>
      <c r="C3106" s="59">
        <v>918.0</v>
      </c>
      <c r="D3106" s="27">
        <v>0.0</v>
      </c>
      <c r="E3106" s="34"/>
    </row>
    <row r="3107" hidden="1">
      <c r="A3107" s="58" t="s">
        <v>3253</v>
      </c>
      <c r="B3107" s="29">
        <v>3434.0</v>
      </c>
      <c r="C3107" s="59">
        <v>3434.0</v>
      </c>
      <c r="D3107" s="27">
        <v>0.0</v>
      </c>
      <c r="E3107" s="34"/>
    </row>
    <row r="3108" hidden="1">
      <c r="A3108" s="35" t="s">
        <v>3254</v>
      </c>
      <c r="B3108" s="29">
        <v>90917.0</v>
      </c>
      <c r="C3108" s="59">
        <v>90917.0</v>
      </c>
      <c r="D3108" s="27">
        <v>0.0</v>
      </c>
      <c r="E3108" s="34"/>
    </row>
    <row r="3109" hidden="1">
      <c r="A3109" s="36" t="s">
        <v>3255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3227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3229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4" t="s">
        <v>3230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5" t="s">
        <v>4449</v>
      </c>
      <c r="B3118" s="7"/>
      <c r="C3118" s="16"/>
      <c r="D3118" s="56" t="s">
        <v>4447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3231</v>
      </c>
      <c r="B3120" s="6"/>
      <c r="C3120" s="6"/>
      <c r="D3120" s="6"/>
      <c r="E3120" s="7"/>
    </row>
    <row r="3121" hidden="1">
      <c r="A3121" s="20" t="s">
        <v>3232</v>
      </c>
      <c r="B3121" s="21" t="s">
        <v>3233</v>
      </c>
      <c r="C3121" s="22" t="s">
        <v>3234</v>
      </c>
      <c r="D3121" s="21" t="s">
        <v>3235</v>
      </c>
      <c r="E3121" s="23" t="s">
        <v>13</v>
      </c>
    </row>
    <row r="3122" hidden="1">
      <c r="A3122" s="57" t="s">
        <v>3236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7" t="s">
        <v>3237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7" t="s">
        <v>3238</v>
      </c>
      <c r="B3124" s="29">
        <v>0.0</v>
      </c>
      <c r="C3124" s="26"/>
      <c r="D3124" s="27">
        <v>0.0</v>
      </c>
      <c r="E3124" s="28" t="s">
        <v>4565</v>
      </c>
    </row>
    <row r="3125" hidden="1">
      <c r="A3125" s="57" t="s">
        <v>3239</v>
      </c>
      <c r="B3125" s="25">
        <v>1600.0</v>
      </c>
      <c r="C3125" s="26">
        <v>4594.0</v>
      </c>
      <c r="D3125" s="27">
        <v>2994.0</v>
      </c>
      <c r="E3125" s="28" t="s">
        <v>4621</v>
      </c>
    </row>
    <row r="3126" hidden="1">
      <c r="A3126" s="31" t="s">
        <v>3241</v>
      </c>
      <c r="B3126" s="29">
        <v>405.0</v>
      </c>
      <c r="C3126" s="26"/>
      <c r="D3126" s="27">
        <v>-405.0</v>
      </c>
      <c r="E3126" s="28"/>
    </row>
    <row r="3127" hidden="1">
      <c r="A3127" s="31" t="s">
        <v>3242</v>
      </c>
      <c r="B3127" s="29">
        <v>0.0</v>
      </c>
      <c r="C3127" s="26">
        <v>11194.0</v>
      </c>
      <c r="D3127" s="27">
        <v>11194.0</v>
      </c>
      <c r="E3127" s="28" t="s">
        <v>3243</v>
      </c>
    </row>
    <row r="3128" hidden="1">
      <c r="A3128" s="31" t="s">
        <v>3244</v>
      </c>
      <c r="B3128" s="29">
        <v>315.0</v>
      </c>
      <c r="C3128" s="26"/>
      <c r="D3128" s="27">
        <v>-315.0</v>
      </c>
      <c r="E3128" s="28"/>
    </row>
    <row r="3129" hidden="1">
      <c r="A3129" s="31" t="s">
        <v>3246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8" t="s">
        <v>3247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8" t="s">
        <v>3248</v>
      </c>
      <c r="B3131" s="29">
        <v>28627.0</v>
      </c>
      <c r="C3131" s="59">
        <v>28627.0</v>
      </c>
      <c r="D3131" s="27">
        <v>0.0</v>
      </c>
      <c r="E3131" s="34"/>
    </row>
    <row r="3132" hidden="1">
      <c r="A3132" s="58" t="s">
        <v>3249</v>
      </c>
      <c r="B3132" s="29">
        <v>62461.0</v>
      </c>
      <c r="C3132" s="59">
        <v>62461.0</v>
      </c>
      <c r="D3132" s="27">
        <v>0.0</v>
      </c>
      <c r="E3132" s="34"/>
    </row>
    <row r="3133" hidden="1">
      <c r="A3133" s="58" t="s">
        <v>3250</v>
      </c>
      <c r="B3133" s="29">
        <v>73797.0</v>
      </c>
      <c r="C3133" s="59">
        <v>73797.0</v>
      </c>
      <c r="D3133" s="27">
        <v>0.0</v>
      </c>
      <c r="E3133" s="34"/>
    </row>
    <row r="3134" hidden="1">
      <c r="A3134" s="58" t="s">
        <v>3252</v>
      </c>
      <c r="B3134" s="29">
        <v>1673.0</v>
      </c>
      <c r="C3134" s="59">
        <v>1673.0</v>
      </c>
      <c r="D3134" s="27">
        <v>0.0</v>
      </c>
      <c r="E3134" s="34"/>
    </row>
    <row r="3135" hidden="1">
      <c r="A3135" s="58" t="s">
        <v>3253</v>
      </c>
      <c r="B3135" s="29">
        <v>5336.0</v>
      </c>
      <c r="C3135" s="59">
        <v>5336.0</v>
      </c>
      <c r="D3135" s="27">
        <v>0.0</v>
      </c>
      <c r="E3135" s="34"/>
    </row>
    <row r="3136" hidden="1">
      <c r="A3136" s="35" t="s">
        <v>3254</v>
      </c>
      <c r="B3136" s="29">
        <v>303401.5</v>
      </c>
      <c r="C3136" s="59">
        <v>303401.5</v>
      </c>
      <c r="D3136" s="27">
        <v>0.0</v>
      </c>
      <c r="E3136" s="34"/>
    </row>
    <row r="3137" hidden="1">
      <c r="A3137" s="36" t="s">
        <v>3255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3227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3229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4" t="s">
        <v>3230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5" t="s">
        <v>4446</v>
      </c>
      <c r="B3146" s="7"/>
      <c r="C3146" s="16"/>
      <c r="D3146" s="56" t="s">
        <v>4447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3231</v>
      </c>
      <c r="B3148" s="6"/>
      <c r="C3148" s="6"/>
      <c r="D3148" s="6"/>
      <c r="E3148" s="7"/>
    </row>
    <row r="3149" hidden="1">
      <c r="A3149" s="20" t="s">
        <v>3232</v>
      </c>
      <c r="B3149" s="21" t="s">
        <v>3233</v>
      </c>
      <c r="C3149" s="22" t="s">
        <v>3234</v>
      </c>
      <c r="D3149" s="21" t="s">
        <v>3235</v>
      </c>
      <c r="E3149" s="23" t="s">
        <v>13</v>
      </c>
    </row>
    <row r="3150" hidden="1">
      <c r="A3150" s="57" t="s">
        <v>3236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7" t="s">
        <v>3237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7" t="s">
        <v>3238</v>
      </c>
      <c r="B3152" s="29">
        <v>0.0</v>
      </c>
      <c r="C3152" s="26"/>
      <c r="D3152" s="27">
        <v>0.0</v>
      </c>
      <c r="E3152" s="28" t="s">
        <v>4565</v>
      </c>
    </row>
    <row r="3153" hidden="1">
      <c r="A3153" s="57" t="s">
        <v>3239</v>
      </c>
      <c r="B3153" s="25">
        <v>2000.0</v>
      </c>
      <c r="C3153" s="26">
        <v>6973.0</v>
      </c>
      <c r="D3153" s="27">
        <v>4973.0</v>
      </c>
      <c r="E3153" s="28" t="s">
        <v>4622</v>
      </c>
    </row>
    <row r="3154" hidden="1">
      <c r="A3154" s="31" t="s">
        <v>3241</v>
      </c>
      <c r="B3154" s="29">
        <v>0.0</v>
      </c>
      <c r="C3154" s="26"/>
      <c r="D3154" s="27">
        <v>0.0</v>
      </c>
      <c r="E3154" s="28"/>
    </row>
    <row r="3155" hidden="1">
      <c r="A3155" s="31" t="s">
        <v>3242</v>
      </c>
      <c r="B3155" s="29">
        <v>110.0</v>
      </c>
      <c r="C3155" s="26">
        <v>10074.0</v>
      </c>
      <c r="D3155" s="27">
        <v>9964.0</v>
      </c>
      <c r="E3155" s="28" t="s">
        <v>3243</v>
      </c>
    </row>
    <row r="3156" hidden="1">
      <c r="A3156" s="31" t="s">
        <v>3244</v>
      </c>
      <c r="B3156" s="29">
        <v>7435.0</v>
      </c>
      <c r="C3156" s="26">
        <v>7545.0</v>
      </c>
      <c r="D3156" s="27">
        <v>110.0</v>
      </c>
      <c r="E3156" s="28" t="s">
        <v>4623</v>
      </c>
    </row>
    <row r="3157" hidden="1">
      <c r="A3157" s="31" t="s">
        <v>3246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8" t="s">
        <v>3247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8" t="s">
        <v>3248</v>
      </c>
      <c r="B3159" s="29">
        <v>41481.0</v>
      </c>
      <c r="C3159" s="59">
        <v>41481.0</v>
      </c>
      <c r="D3159" s="27">
        <v>0.0</v>
      </c>
      <c r="E3159" s="34"/>
    </row>
    <row r="3160" hidden="1">
      <c r="A3160" s="58" t="s">
        <v>3249</v>
      </c>
      <c r="B3160" s="29">
        <v>89793.0</v>
      </c>
      <c r="C3160" s="59">
        <v>89793.0</v>
      </c>
      <c r="D3160" s="27">
        <v>0.0</v>
      </c>
      <c r="E3160" s="34"/>
    </row>
    <row r="3161" hidden="1">
      <c r="A3161" s="58" t="s">
        <v>3250</v>
      </c>
      <c r="B3161" s="29">
        <v>102282.1</v>
      </c>
      <c r="C3161" s="59">
        <v>102282.1</v>
      </c>
      <c r="D3161" s="27">
        <v>0.0</v>
      </c>
      <c r="E3161" s="34"/>
    </row>
    <row r="3162" hidden="1">
      <c r="A3162" s="58" t="s">
        <v>3252</v>
      </c>
      <c r="B3162" s="29">
        <v>0.0</v>
      </c>
      <c r="C3162" s="59">
        <v>0.0</v>
      </c>
      <c r="D3162" s="27">
        <v>0.0</v>
      </c>
      <c r="E3162" s="34"/>
    </row>
    <row r="3163" hidden="1">
      <c r="A3163" s="58" t="s">
        <v>3253</v>
      </c>
      <c r="B3163" s="29">
        <v>7248.0</v>
      </c>
      <c r="C3163" s="59">
        <v>7248.0</v>
      </c>
      <c r="D3163" s="27">
        <v>0.0</v>
      </c>
      <c r="E3163" s="34"/>
    </row>
    <row r="3164" hidden="1">
      <c r="A3164" s="35" t="s">
        <v>3254</v>
      </c>
      <c r="B3164" s="29">
        <v>412578.1</v>
      </c>
      <c r="C3164" s="59">
        <v>412578.1</v>
      </c>
      <c r="D3164" s="27">
        <v>0.0</v>
      </c>
      <c r="E3164" s="34"/>
    </row>
    <row r="3165" hidden="1">
      <c r="A3165" s="36" t="s">
        <v>3255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3227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3229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4" t="s">
        <v>3230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5" t="s">
        <v>4446</v>
      </c>
      <c r="B3174" s="7"/>
      <c r="C3174" s="16"/>
      <c r="D3174" s="56" t="s">
        <v>4447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3231</v>
      </c>
      <c r="B3176" s="6"/>
      <c r="C3176" s="6"/>
      <c r="D3176" s="6"/>
      <c r="E3176" s="7"/>
    </row>
    <row r="3177" hidden="1">
      <c r="A3177" s="20" t="s">
        <v>3232</v>
      </c>
      <c r="B3177" s="21" t="s">
        <v>3233</v>
      </c>
      <c r="C3177" s="22" t="s">
        <v>3234</v>
      </c>
      <c r="D3177" s="21" t="s">
        <v>3235</v>
      </c>
      <c r="E3177" s="23" t="s">
        <v>13</v>
      </c>
    </row>
    <row r="3178" hidden="1">
      <c r="A3178" s="57" t="s">
        <v>3236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7" t="s">
        <v>3237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7" t="s">
        <v>3238</v>
      </c>
      <c r="B3180" s="29">
        <v>0.0</v>
      </c>
      <c r="C3180" s="26"/>
      <c r="D3180" s="27">
        <v>0.0</v>
      </c>
      <c r="E3180" s="28" t="s">
        <v>4565</v>
      </c>
    </row>
    <row r="3181" hidden="1">
      <c r="A3181" s="57" t="s">
        <v>3239</v>
      </c>
      <c r="B3181" s="25">
        <v>2000.0</v>
      </c>
      <c r="C3181" s="26">
        <v>6973.0</v>
      </c>
      <c r="D3181" s="27">
        <v>4973.0</v>
      </c>
      <c r="E3181" s="28" t="s">
        <v>4622</v>
      </c>
    </row>
    <row r="3182" hidden="1">
      <c r="A3182" s="31" t="s">
        <v>3241</v>
      </c>
      <c r="B3182" s="29">
        <v>0.0</v>
      </c>
      <c r="C3182" s="26"/>
      <c r="D3182" s="27">
        <v>0.0</v>
      </c>
      <c r="E3182" s="28"/>
    </row>
    <row r="3183" hidden="1">
      <c r="A3183" s="31" t="s">
        <v>3242</v>
      </c>
      <c r="B3183" s="29">
        <v>110.0</v>
      </c>
      <c r="C3183" s="26">
        <v>10074.0</v>
      </c>
      <c r="D3183" s="27">
        <v>9964.0</v>
      </c>
      <c r="E3183" s="28" t="s">
        <v>3243</v>
      </c>
    </row>
    <row r="3184" hidden="1">
      <c r="A3184" s="31" t="s">
        <v>3244</v>
      </c>
      <c r="B3184" s="29">
        <v>7435.0</v>
      </c>
      <c r="C3184" s="26">
        <v>7545.0</v>
      </c>
      <c r="D3184" s="27">
        <v>110.0</v>
      </c>
      <c r="E3184" s="28" t="s">
        <v>4623</v>
      </c>
    </row>
    <row r="3185" hidden="1">
      <c r="A3185" s="31" t="s">
        <v>3246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8" t="s">
        <v>3247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8" t="s">
        <v>3248</v>
      </c>
      <c r="B3187" s="29">
        <v>41481.0</v>
      </c>
      <c r="C3187" s="59">
        <v>41481.0</v>
      </c>
      <c r="D3187" s="27">
        <v>0.0</v>
      </c>
      <c r="E3187" s="34"/>
    </row>
    <row r="3188" hidden="1">
      <c r="A3188" s="58" t="s">
        <v>3249</v>
      </c>
      <c r="B3188" s="29">
        <v>89793.0</v>
      </c>
      <c r="C3188" s="59">
        <v>89793.0</v>
      </c>
      <c r="D3188" s="27">
        <v>0.0</v>
      </c>
      <c r="E3188" s="34"/>
    </row>
    <row r="3189" hidden="1">
      <c r="A3189" s="58" t="s">
        <v>3250</v>
      </c>
      <c r="B3189" s="29">
        <v>102282.1</v>
      </c>
      <c r="C3189" s="59">
        <v>102282.1</v>
      </c>
      <c r="D3189" s="27">
        <v>0.0</v>
      </c>
      <c r="E3189" s="34"/>
    </row>
    <row r="3190" hidden="1">
      <c r="A3190" s="58" t="s">
        <v>3252</v>
      </c>
      <c r="B3190" s="29">
        <v>0.0</v>
      </c>
      <c r="C3190" s="59">
        <v>0.0</v>
      </c>
      <c r="D3190" s="27">
        <v>0.0</v>
      </c>
      <c r="E3190" s="34"/>
    </row>
    <row r="3191" hidden="1">
      <c r="A3191" s="58" t="s">
        <v>3253</v>
      </c>
      <c r="B3191" s="29">
        <v>7248.0</v>
      </c>
      <c r="C3191" s="59">
        <v>7248.0</v>
      </c>
      <c r="D3191" s="27">
        <v>0.0</v>
      </c>
      <c r="E3191" s="34"/>
    </row>
    <row r="3192" hidden="1">
      <c r="A3192" s="35" t="s">
        <v>3254</v>
      </c>
      <c r="B3192" s="29">
        <v>412578.1</v>
      </c>
      <c r="C3192" s="59">
        <v>412578.1</v>
      </c>
      <c r="D3192" s="27">
        <v>0.0</v>
      </c>
      <c r="E3192" s="34"/>
    </row>
    <row r="3193" hidden="1">
      <c r="A3193" s="36" t="s">
        <v>3255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3227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3229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4" t="s">
        <v>3230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5" t="s">
        <v>4446</v>
      </c>
      <c r="B3202" s="7"/>
      <c r="C3202" s="16"/>
      <c r="D3202" s="56" t="s">
        <v>4447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3231</v>
      </c>
      <c r="B3204" s="6"/>
      <c r="C3204" s="6"/>
      <c r="D3204" s="6"/>
      <c r="E3204" s="7"/>
    </row>
    <row r="3205" hidden="1">
      <c r="A3205" s="20" t="s">
        <v>3232</v>
      </c>
      <c r="B3205" s="21" t="s">
        <v>3233</v>
      </c>
      <c r="C3205" s="22" t="s">
        <v>3234</v>
      </c>
      <c r="D3205" s="21" t="s">
        <v>3235</v>
      </c>
      <c r="E3205" s="23" t="s">
        <v>13</v>
      </c>
    </row>
    <row r="3206" hidden="1">
      <c r="A3206" s="57" t="s">
        <v>3236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7" t="s">
        <v>3237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7" t="s">
        <v>3238</v>
      </c>
      <c r="B3208" s="29">
        <v>1090.0</v>
      </c>
      <c r="C3208" s="26">
        <v>1090.0</v>
      </c>
      <c r="D3208" s="27">
        <v>0.0</v>
      </c>
      <c r="E3208" s="28" t="s">
        <v>4565</v>
      </c>
    </row>
    <row r="3209" hidden="1">
      <c r="A3209" s="57" t="s">
        <v>3239</v>
      </c>
      <c r="B3209" s="25">
        <v>3995.0</v>
      </c>
      <c r="C3209" s="26">
        <v>8187.0</v>
      </c>
      <c r="D3209" s="27">
        <v>4192.0</v>
      </c>
      <c r="E3209" s="28" t="s">
        <v>4624</v>
      </c>
    </row>
    <row r="3210" hidden="1">
      <c r="A3210" s="31" t="s">
        <v>3241</v>
      </c>
      <c r="B3210" s="29">
        <v>0.0</v>
      </c>
      <c r="C3210" s="26"/>
      <c r="D3210" s="27">
        <v>0.0</v>
      </c>
      <c r="E3210" s="28"/>
    </row>
    <row r="3211" hidden="1">
      <c r="A3211" s="31" t="s">
        <v>3242</v>
      </c>
      <c r="B3211" s="29">
        <v>35.0</v>
      </c>
      <c r="C3211" s="26">
        <v>15147.0</v>
      </c>
      <c r="D3211" s="27">
        <v>15112.0</v>
      </c>
      <c r="E3211" s="28" t="s">
        <v>4625</v>
      </c>
    </row>
    <row r="3212" hidden="1">
      <c r="A3212" s="31" t="s">
        <v>3244</v>
      </c>
      <c r="B3212" s="29">
        <v>3921.0</v>
      </c>
      <c r="C3212" s="26">
        <v>3720.0</v>
      </c>
      <c r="D3212" s="27">
        <v>-201.0</v>
      </c>
      <c r="E3212" s="28" t="s">
        <v>4626</v>
      </c>
    </row>
    <row r="3213" hidden="1">
      <c r="A3213" s="31" t="s">
        <v>3246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8" t="s">
        <v>3247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8" t="s">
        <v>3248</v>
      </c>
      <c r="B3215" s="29">
        <v>42219.0</v>
      </c>
      <c r="C3215" s="59">
        <v>42219.0</v>
      </c>
      <c r="D3215" s="27">
        <v>0.0</v>
      </c>
      <c r="E3215" s="34"/>
    </row>
    <row r="3216" hidden="1">
      <c r="A3216" s="58" t="s">
        <v>3249</v>
      </c>
      <c r="B3216" s="29">
        <v>79655.0</v>
      </c>
      <c r="C3216" s="59">
        <v>79655.0</v>
      </c>
      <c r="D3216" s="27">
        <v>0.0</v>
      </c>
      <c r="E3216" s="34"/>
    </row>
    <row r="3217" hidden="1">
      <c r="A3217" s="58" t="s">
        <v>3250</v>
      </c>
      <c r="B3217" s="29">
        <v>109734.0</v>
      </c>
      <c r="C3217" s="59">
        <v>109734.0</v>
      </c>
      <c r="D3217" s="27">
        <v>0.0</v>
      </c>
      <c r="E3217" s="34"/>
    </row>
    <row r="3218" hidden="1">
      <c r="A3218" s="58" t="s">
        <v>3252</v>
      </c>
      <c r="B3218" s="29">
        <v>950.0</v>
      </c>
      <c r="C3218" s="59">
        <v>950.0</v>
      </c>
      <c r="D3218" s="27">
        <v>0.0</v>
      </c>
      <c r="E3218" s="34"/>
    </row>
    <row r="3219" hidden="1">
      <c r="A3219" s="58" t="s">
        <v>3253</v>
      </c>
      <c r="B3219" s="29">
        <v>14216.0</v>
      </c>
      <c r="C3219" s="59">
        <v>14216.0</v>
      </c>
      <c r="D3219" s="27">
        <v>0.0</v>
      </c>
      <c r="E3219" s="34"/>
    </row>
    <row r="3220" hidden="1">
      <c r="A3220" s="35" t="s">
        <v>3254</v>
      </c>
      <c r="B3220" s="29">
        <v>416686.6</v>
      </c>
      <c r="C3220" s="59">
        <v>416686.6</v>
      </c>
      <c r="D3220" s="27">
        <v>0.0</v>
      </c>
      <c r="E3220" s="34"/>
    </row>
    <row r="3221" hidden="1">
      <c r="A3221" s="36" t="s">
        <v>3255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3227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3229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4" t="s">
        <v>3230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5" t="s">
        <v>4446</v>
      </c>
      <c r="B3230" s="7"/>
      <c r="C3230" s="16"/>
      <c r="D3230" s="56" t="s">
        <v>4447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3231</v>
      </c>
      <c r="B3232" s="6"/>
      <c r="C3232" s="6"/>
      <c r="D3232" s="6"/>
      <c r="E3232" s="7"/>
    </row>
    <row r="3233" hidden="1">
      <c r="A3233" s="20" t="s">
        <v>3232</v>
      </c>
      <c r="B3233" s="21" t="s">
        <v>3233</v>
      </c>
      <c r="C3233" s="22" t="s">
        <v>3234</v>
      </c>
      <c r="D3233" s="21" t="s">
        <v>3235</v>
      </c>
      <c r="E3233" s="23" t="s">
        <v>13</v>
      </c>
    </row>
    <row r="3234" hidden="1">
      <c r="A3234" s="57" t="s">
        <v>3236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7" t="s">
        <v>3237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7" t="s">
        <v>3238</v>
      </c>
      <c r="B3236" s="29">
        <v>140.0</v>
      </c>
      <c r="C3236" s="26">
        <v>140.0</v>
      </c>
      <c r="D3236" s="27">
        <v>0.0</v>
      </c>
      <c r="E3236" s="28" t="s">
        <v>4565</v>
      </c>
    </row>
    <row r="3237" hidden="1">
      <c r="A3237" s="57" t="s">
        <v>3239</v>
      </c>
      <c r="B3237" s="25">
        <v>2500.0</v>
      </c>
      <c r="C3237" s="26">
        <v>5000.0</v>
      </c>
      <c r="D3237" s="27">
        <v>2500.0</v>
      </c>
      <c r="E3237" s="28" t="s">
        <v>4627</v>
      </c>
    </row>
    <row r="3238" hidden="1">
      <c r="A3238" s="31" t="s">
        <v>3241</v>
      </c>
      <c r="B3238" s="29">
        <v>0.0</v>
      </c>
      <c r="C3238" s="26"/>
      <c r="D3238" s="27">
        <v>0.0</v>
      </c>
      <c r="E3238" s="28"/>
    </row>
    <row r="3239" hidden="1">
      <c r="A3239" s="31" t="s">
        <v>3242</v>
      </c>
      <c r="B3239" s="29">
        <v>0.0</v>
      </c>
      <c r="C3239" s="26"/>
      <c r="D3239" s="27">
        <v>0.0</v>
      </c>
      <c r="E3239" s="28"/>
    </row>
    <row r="3240" hidden="1">
      <c r="A3240" s="31" t="s">
        <v>3244</v>
      </c>
      <c r="B3240" s="29">
        <v>300.0</v>
      </c>
      <c r="C3240" s="26">
        <v>1800.0</v>
      </c>
      <c r="D3240" s="27">
        <v>1500.0</v>
      </c>
      <c r="E3240" s="28" t="s">
        <v>4628</v>
      </c>
    </row>
    <row r="3241" hidden="1">
      <c r="A3241" s="31" t="s">
        <v>3246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8" t="s">
        <v>3247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8" t="s">
        <v>3248</v>
      </c>
      <c r="B3243" s="29">
        <v>34385.0</v>
      </c>
      <c r="C3243" s="59">
        <v>42219.0</v>
      </c>
      <c r="D3243" s="27">
        <v>7834.0</v>
      </c>
      <c r="E3243" s="34"/>
    </row>
    <row r="3244" hidden="1">
      <c r="A3244" s="58" t="s">
        <v>3249</v>
      </c>
      <c r="B3244" s="29">
        <v>99540.0</v>
      </c>
      <c r="C3244" s="59">
        <v>79655.0</v>
      </c>
      <c r="D3244" s="27">
        <v>-19885.0</v>
      </c>
      <c r="E3244" s="34"/>
    </row>
    <row r="3245" hidden="1">
      <c r="A3245" s="58" t="s">
        <v>3250</v>
      </c>
      <c r="B3245" s="29">
        <v>102435.0</v>
      </c>
      <c r="C3245" s="59">
        <v>109734.0</v>
      </c>
      <c r="D3245" s="27">
        <v>7299.0</v>
      </c>
      <c r="E3245" s="34"/>
    </row>
    <row r="3246" hidden="1">
      <c r="A3246" s="58" t="s">
        <v>3252</v>
      </c>
      <c r="B3246" s="29">
        <v>791.0</v>
      </c>
      <c r="C3246" s="59">
        <v>950.0</v>
      </c>
      <c r="D3246" s="27">
        <v>159.0</v>
      </c>
      <c r="E3246" s="34"/>
    </row>
    <row r="3247" hidden="1">
      <c r="A3247" s="58" t="s">
        <v>3253</v>
      </c>
      <c r="B3247" s="29">
        <v>8603.0</v>
      </c>
      <c r="C3247" s="59">
        <v>14216.0</v>
      </c>
      <c r="D3247" s="27">
        <v>5613.0</v>
      </c>
      <c r="E3247" s="34"/>
    </row>
    <row r="3248" hidden="1">
      <c r="A3248" s="35" t="s">
        <v>3254</v>
      </c>
      <c r="B3248" s="29">
        <v>415306.5</v>
      </c>
      <c r="C3248" s="59">
        <v>416686.6</v>
      </c>
      <c r="D3248" s="27">
        <v>1380.0999999999767</v>
      </c>
      <c r="E3248" s="34"/>
    </row>
    <row r="3249" hidden="1">
      <c r="A3249" s="36" t="s">
        <v>3255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3227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3229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4" t="s">
        <v>3230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5" t="s">
        <v>4446</v>
      </c>
      <c r="B3258" s="7"/>
      <c r="C3258" s="16"/>
      <c r="D3258" s="56" t="s">
        <v>4447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3231</v>
      </c>
      <c r="B3260" s="6"/>
      <c r="C3260" s="6"/>
      <c r="D3260" s="6"/>
      <c r="E3260" s="7"/>
    </row>
    <row r="3261" hidden="1">
      <c r="A3261" s="20" t="s">
        <v>3232</v>
      </c>
      <c r="B3261" s="21" t="s">
        <v>3233</v>
      </c>
      <c r="C3261" s="22" t="s">
        <v>3234</v>
      </c>
      <c r="D3261" s="21" t="s">
        <v>3235</v>
      </c>
      <c r="E3261" s="23" t="s">
        <v>13</v>
      </c>
    </row>
    <row r="3262" hidden="1">
      <c r="A3262" s="57" t="s">
        <v>3236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7" t="s">
        <v>3237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7" t="s">
        <v>3238</v>
      </c>
      <c r="B3264" s="29">
        <v>140.0</v>
      </c>
      <c r="C3264" s="26">
        <v>140.0</v>
      </c>
      <c r="D3264" s="27">
        <v>0.0</v>
      </c>
      <c r="E3264" s="28" t="s">
        <v>4565</v>
      </c>
    </row>
    <row r="3265" hidden="1">
      <c r="A3265" s="57" t="s">
        <v>3239</v>
      </c>
      <c r="B3265" s="25">
        <v>2500.0</v>
      </c>
      <c r="C3265" s="26">
        <v>5000.0</v>
      </c>
      <c r="D3265" s="27">
        <v>2500.0</v>
      </c>
      <c r="E3265" s="28" t="s">
        <v>4627</v>
      </c>
    </row>
    <row r="3266" hidden="1">
      <c r="A3266" s="31" t="s">
        <v>3241</v>
      </c>
      <c r="B3266" s="29">
        <v>0.0</v>
      </c>
      <c r="C3266" s="26"/>
      <c r="D3266" s="27">
        <v>0.0</v>
      </c>
      <c r="E3266" s="28"/>
    </row>
    <row r="3267" hidden="1">
      <c r="A3267" s="31" t="s">
        <v>3242</v>
      </c>
      <c r="B3267" s="29">
        <v>0.0</v>
      </c>
      <c r="C3267" s="26"/>
      <c r="D3267" s="27">
        <v>0.0</v>
      </c>
      <c r="E3267" s="28"/>
    </row>
    <row r="3268" hidden="1">
      <c r="A3268" s="31" t="s">
        <v>3244</v>
      </c>
      <c r="B3268" s="29">
        <v>300.0</v>
      </c>
      <c r="C3268" s="26">
        <v>1800.0</v>
      </c>
      <c r="D3268" s="27">
        <v>1500.0</v>
      </c>
      <c r="E3268" s="28" t="s">
        <v>4628</v>
      </c>
    </row>
    <row r="3269" hidden="1">
      <c r="A3269" s="31" t="s">
        <v>3246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8" t="s">
        <v>3247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8" t="s">
        <v>3248</v>
      </c>
      <c r="B3271" s="29">
        <v>34385.0</v>
      </c>
      <c r="C3271" s="59">
        <v>34385.0</v>
      </c>
      <c r="D3271" s="27">
        <v>0.0</v>
      </c>
      <c r="E3271" s="34"/>
    </row>
    <row r="3272" hidden="1">
      <c r="A3272" s="58" t="s">
        <v>3249</v>
      </c>
      <c r="B3272" s="29">
        <v>99540.0</v>
      </c>
      <c r="C3272" s="59">
        <v>99540.0</v>
      </c>
      <c r="D3272" s="27">
        <v>0.0</v>
      </c>
      <c r="E3272" s="34"/>
    </row>
    <row r="3273" hidden="1">
      <c r="A3273" s="58" t="s">
        <v>3250</v>
      </c>
      <c r="B3273" s="29">
        <v>102435.0</v>
      </c>
      <c r="C3273" s="59">
        <v>102435.0</v>
      </c>
      <c r="D3273" s="27">
        <v>0.0</v>
      </c>
      <c r="E3273" s="34"/>
    </row>
    <row r="3274" hidden="1">
      <c r="A3274" s="58" t="s">
        <v>3252</v>
      </c>
      <c r="B3274" s="29">
        <v>791.0</v>
      </c>
      <c r="C3274" s="59">
        <v>791.0</v>
      </c>
      <c r="D3274" s="27">
        <v>0.0</v>
      </c>
      <c r="E3274" s="34"/>
    </row>
    <row r="3275" hidden="1">
      <c r="A3275" s="58" t="s">
        <v>3253</v>
      </c>
      <c r="B3275" s="29">
        <v>8603.0</v>
      </c>
      <c r="C3275" s="59">
        <v>8603.0</v>
      </c>
      <c r="D3275" s="27">
        <v>0.0</v>
      </c>
      <c r="E3275" s="34"/>
    </row>
    <row r="3276" hidden="1">
      <c r="A3276" s="35" t="s">
        <v>3254</v>
      </c>
      <c r="B3276" s="29">
        <v>415306.5</v>
      </c>
      <c r="C3276" s="59">
        <v>414985.5</v>
      </c>
      <c r="D3276" s="27">
        <v>-321.0</v>
      </c>
      <c r="E3276" s="34"/>
    </row>
    <row r="3277" hidden="1">
      <c r="A3277" s="36" t="s">
        <v>3255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 hidden="1">
      <c r="A3280" s="5" t="s">
        <v>3227</v>
      </c>
      <c r="B3280" s="6"/>
      <c r="C3280" s="6"/>
      <c r="D3280" s="6"/>
      <c r="E3280" s="7"/>
    </row>
    <row r="3281" hidden="1">
      <c r="A3281" s="10"/>
      <c r="B3281" s="11"/>
      <c r="C3281" s="11"/>
      <c r="D3281" s="11"/>
      <c r="E3281" s="12"/>
    </row>
    <row r="3282" hidden="1">
      <c r="A3282" s="5" t="s">
        <v>3229</v>
      </c>
      <c r="B3282" s="6"/>
      <c r="C3282" s="6"/>
      <c r="D3282" s="6"/>
      <c r="E3282" s="7"/>
    </row>
    <row r="3283" hidden="1">
      <c r="A3283" s="10"/>
      <c r="B3283" s="11"/>
      <c r="C3283" s="11"/>
      <c r="D3283" s="11"/>
      <c r="E3283" s="12"/>
    </row>
    <row r="3284" hidden="1">
      <c r="A3284" s="13">
        <v>46139.0</v>
      </c>
      <c r="B3284" s="6"/>
      <c r="C3284" s="54" t="s">
        <v>3230</v>
      </c>
      <c r="D3284" s="15">
        <v>46142.0</v>
      </c>
      <c r="E3284" s="7"/>
    </row>
    <row r="3285" hidden="1">
      <c r="A3285" s="10"/>
      <c r="B3285" s="11"/>
      <c r="C3285" s="16"/>
      <c r="D3285" s="11"/>
      <c r="E3285" s="12"/>
    </row>
    <row r="3286" hidden="1">
      <c r="A3286" s="55" t="s">
        <v>4446</v>
      </c>
      <c r="B3286" s="7"/>
      <c r="C3286" s="16"/>
      <c r="D3286" s="56" t="s">
        <v>4461</v>
      </c>
      <c r="E3286" s="7"/>
    </row>
    <row r="3287" hidden="1">
      <c r="A3287" s="10"/>
      <c r="B3287" s="12"/>
      <c r="C3287" s="16"/>
      <c r="D3287" s="11"/>
      <c r="E3287" s="12"/>
    </row>
    <row r="3288" hidden="1">
      <c r="A3288" s="19" t="s">
        <v>3231</v>
      </c>
      <c r="B3288" s="6"/>
      <c r="C3288" s="6"/>
      <c r="D3288" s="6"/>
      <c r="E3288" s="7"/>
    </row>
    <row r="3289" hidden="1">
      <c r="A3289" s="20" t="s">
        <v>3232</v>
      </c>
      <c r="B3289" s="21" t="s">
        <v>3233</v>
      </c>
      <c r="C3289" s="22" t="s">
        <v>3234</v>
      </c>
      <c r="D3289" s="21" t="s">
        <v>3235</v>
      </c>
      <c r="E3289" s="23" t="s">
        <v>13</v>
      </c>
    </row>
    <row r="3290" hidden="1">
      <c r="A3290" s="57" t="s">
        <v>3236</v>
      </c>
      <c r="B3290" s="25">
        <v>6957.0</v>
      </c>
      <c r="C3290" s="26">
        <v>6957.0</v>
      </c>
      <c r="D3290" s="27">
        <v>0.0</v>
      </c>
      <c r="E3290" s="28"/>
    </row>
    <row r="3291" hidden="1">
      <c r="A3291" s="57" t="s">
        <v>3237</v>
      </c>
      <c r="B3291" s="29">
        <v>17266.0</v>
      </c>
      <c r="C3291" s="26">
        <v>17266.0</v>
      </c>
      <c r="D3291" s="27">
        <v>0.0</v>
      </c>
      <c r="E3291" s="28"/>
    </row>
    <row r="3292" hidden="1">
      <c r="A3292" s="57" t="s">
        <v>3238</v>
      </c>
      <c r="B3292" s="29">
        <v>0.0</v>
      </c>
      <c r="C3292" s="26"/>
      <c r="D3292" s="27">
        <v>0.0</v>
      </c>
      <c r="E3292" s="28" t="s">
        <v>4565</v>
      </c>
    </row>
    <row r="3293" hidden="1">
      <c r="A3293" s="57" t="s">
        <v>3239</v>
      </c>
      <c r="B3293" s="25">
        <v>2200.0</v>
      </c>
      <c r="C3293" s="26">
        <v>2200.0</v>
      </c>
      <c r="D3293" s="27">
        <v>0.0</v>
      </c>
      <c r="E3293" s="28"/>
    </row>
    <row r="3294" hidden="1">
      <c r="A3294" s="31" t="s">
        <v>3241</v>
      </c>
      <c r="B3294" s="29">
        <v>0.0</v>
      </c>
      <c r="C3294" s="26"/>
      <c r="D3294" s="27">
        <v>0.0</v>
      </c>
      <c r="E3294" s="28"/>
    </row>
    <row r="3295" hidden="1">
      <c r="A3295" s="31" t="s">
        <v>3242</v>
      </c>
      <c r="B3295" s="29">
        <v>90.0</v>
      </c>
      <c r="C3295" s="26">
        <v>90.0</v>
      </c>
      <c r="D3295" s="27">
        <v>0.0</v>
      </c>
      <c r="E3295" s="28" t="s">
        <v>4629</v>
      </c>
    </row>
    <row r="3296" hidden="1">
      <c r="A3296" s="31" t="s">
        <v>3244</v>
      </c>
      <c r="B3296" s="29">
        <v>4725.0</v>
      </c>
      <c r="C3296" s="26">
        <v>4570.0</v>
      </c>
      <c r="D3296" s="27">
        <v>-155.0</v>
      </c>
      <c r="E3296" s="28" t="s">
        <v>4630</v>
      </c>
    </row>
    <row r="3297" hidden="1">
      <c r="A3297" s="31" t="s">
        <v>3246</v>
      </c>
      <c r="B3297" s="29">
        <v>3130.0</v>
      </c>
      <c r="C3297" s="26">
        <v>3285.0</v>
      </c>
      <c r="D3297" s="27">
        <v>155.0</v>
      </c>
      <c r="E3297" s="28"/>
    </row>
    <row r="3298" hidden="1">
      <c r="A3298" s="58" t="s">
        <v>3247</v>
      </c>
      <c r="B3298" s="29">
        <v>47919.0</v>
      </c>
      <c r="C3298" s="29">
        <v>47919.0</v>
      </c>
      <c r="D3298" s="27">
        <v>0.0</v>
      </c>
      <c r="E3298" s="34"/>
    </row>
    <row r="3299" hidden="1">
      <c r="A3299" s="58" t="s">
        <v>3248</v>
      </c>
      <c r="B3299" s="29">
        <v>13867.0</v>
      </c>
      <c r="C3299" s="59">
        <v>13867.0</v>
      </c>
      <c r="D3299" s="27">
        <v>0.0</v>
      </c>
      <c r="E3299" s="34"/>
    </row>
    <row r="3300" hidden="1">
      <c r="A3300" s="58" t="s">
        <v>3249</v>
      </c>
      <c r="B3300" s="29">
        <v>37019.0</v>
      </c>
      <c r="C3300" s="59">
        <v>37019.0</v>
      </c>
      <c r="D3300" s="27">
        <v>0.0</v>
      </c>
      <c r="E3300" s="34"/>
    </row>
    <row r="3301" hidden="1">
      <c r="A3301" s="58" t="s">
        <v>3250</v>
      </c>
      <c r="B3301" s="29">
        <v>47959.0</v>
      </c>
      <c r="C3301" s="59">
        <v>47959.0</v>
      </c>
      <c r="D3301" s="27">
        <v>0.0</v>
      </c>
      <c r="E3301" s="34"/>
    </row>
    <row r="3302" hidden="1">
      <c r="A3302" s="58" t="s">
        <v>3252</v>
      </c>
      <c r="B3302" s="29">
        <v>876.0</v>
      </c>
      <c r="C3302" s="59">
        <v>876.0</v>
      </c>
      <c r="D3302" s="27">
        <v>0.0</v>
      </c>
      <c r="E3302" s="34"/>
    </row>
    <row r="3303" hidden="1">
      <c r="A3303" s="58" t="s">
        <v>3253</v>
      </c>
      <c r="B3303" s="29">
        <v>3820.0</v>
      </c>
      <c r="C3303" s="59">
        <v>3820.0</v>
      </c>
      <c r="D3303" s="27">
        <v>0.0</v>
      </c>
      <c r="E3303" s="34"/>
    </row>
    <row r="3304" hidden="1">
      <c r="A3304" s="35" t="s">
        <v>3254</v>
      </c>
      <c r="B3304" s="29">
        <v>182007.5</v>
      </c>
      <c r="C3304" s="59">
        <v>182007.5</v>
      </c>
      <c r="D3304" s="27">
        <v>0.0</v>
      </c>
      <c r="E3304" s="34"/>
    </row>
    <row r="3305" hidden="1">
      <c r="A3305" s="36" t="s">
        <v>3255</v>
      </c>
      <c r="B3305" s="37">
        <v>0.5</v>
      </c>
      <c r="C3305" s="27">
        <v>0.5</v>
      </c>
      <c r="D3305" s="27">
        <v>0.0</v>
      </c>
      <c r="E3305" s="38"/>
    </row>
    <row r="3306" hidden="1"/>
    <row r="3307" hidden="1"/>
    <row r="3308" hidden="1">
      <c r="A3308" s="5" t="s">
        <v>3227</v>
      </c>
      <c r="B3308" s="6"/>
      <c r="C3308" s="6"/>
      <c r="D3308" s="6"/>
      <c r="E3308" s="7"/>
    </row>
    <row r="3309" hidden="1">
      <c r="A3309" s="10"/>
      <c r="B3309" s="11"/>
      <c r="C3309" s="11"/>
      <c r="D3309" s="11"/>
      <c r="E3309" s="12"/>
    </row>
    <row r="3310" hidden="1">
      <c r="A3310" s="5" t="s">
        <v>3229</v>
      </c>
      <c r="B3310" s="6"/>
      <c r="C3310" s="6"/>
      <c r="D3310" s="6"/>
      <c r="E3310" s="7"/>
    </row>
    <row r="3311" hidden="1">
      <c r="A3311" s="10"/>
      <c r="B3311" s="11"/>
      <c r="C3311" s="11"/>
      <c r="D3311" s="11"/>
      <c r="E3311" s="12"/>
    </row>
    <row r="3312" hidden="1">
      <c r="A3312" s="13">
        <v>46143.0</v>
      </c>
      <c r="B3312" s="6"/>
      <c r="C3312" s="54" t="s">
        <v>3230</v>
      </c>
      <c r="D3312" s="15">
        <v>46145.0</v>
      </c>
      <c r="E3312" s="7"/>
    </row>
    <row r="3313" hidden="1">
      <c r="A3313" s="10"/>
      <c r="B3313" s="11"/>
      <c r="C3313" s="16"/>
      <c r="D3313" s="11"/>
      <c r="E3313" s="12"/>
    </row>
    <row r="3314" hidden="1">
      <c r="A3314" s="55" t="s">
        <v>4453</v>
      </c>
      <c r="B3314" s="7"/>
      <c r="C3314" s="16"/>
      <c r="D3314" s="56" t="s">
        <v>4447</v>
      </c>
      <c r="E3314" s="7"/>
    </row>
    <row r="3315" hidden="1">
      <c r="A3315" s="10"/>
      <c r="B3315" s="12"/>
      <c r="C3315" s="16"/>
      <c r="D3315" s="11"/>
      <c r="E3315" s="12"/>
    </row>
    <row r="3316" hidden="1">
      <c r="A3316" s="19" t="s">
        <v>3231</v>
      </c>
      <c r="B3316" s="6"/>
      <c r="C3316" s="6"/>
      <c r="D3316" s="6"/>
      <c r="E3316" s="7"/>
    </row>
    <row r="3317" hidden="1">
      <c r="A3317" s="20" t="s">
        <v>3232</v>
      </c>
      <c r="B3317" s="21" t="s">
        <v>3233</v>
      </c>
      <c r="C3317" s="22" t="s">
        <v>3234</v>
      </c>
      <c r="D3317" s="21" t="s">
        <v>3235</v>
      </c>
      <c r="E3317" s="23" t="s">
        <v>13</v>
      </c>
    </row>
    <row r="3318" hidden="1">
      <c r="A3318" s="57" t="s">
        <v>3236</v>
      </c>
      <c r="B3318" s="25">
        <v>18256.0</v>
      </c>
      <c r="C3318" s="26">
        <v>2184.0</v>
      </c>
      <c r="D3318" s="27">
        <v>-16072.0</v>
      </c>
      <c r="E3318" s="28"/>
    </row>
    <row r="3319" hidden="1">
      <c r="A3319" s="57" t="s">
        <v>3237</v>
      </c>
      <c r="B3319" s="29">
        <v>10769.0</v>
      </c>
      <c r="C3319" s="26">
        <v>10769.0</v>
      </c>
      <c r="D3319" s="27">
        <v>0.0</v>
      </c>
      <c r="E3319" s="28"/>
    </row>
    <row r="3320" hidden="1">
      <c r="A3320" s="57" t="s">
        <v>3238</v>
      </c>
      <c r="B3320" s="29">
        <v>200.0</v>
      </c>
      <c r="C3320" s="26">
        <v>200.0</v>
      </c>
      <c r="D3320" s="27">
        <v>0.0</v>
      </c>
      <c r="E3320" s="28" t="s">
        <v>4565</v>
      </c>
    </row>
    <row r="3321" hidden="1">
      <c r="A3321" s="57" t="s">
        <v>3239</v>
      </c>
      <c r="B3321" s="25">
        <v>500.0</v>
      </c>
      <c r="C3321" s="26">
        <v>6500.0</v>
      </c>
      <c r="D3321" s="27">
        <v>6000.0</v>
      </c>
      <c r="E3321" s="28" t="s">
        <v>4631</v>
      </c>
    </row>
    <row r="3322" hidden="1">
      <c r="A3322" s="31" t="s">
        <v>3241</v>
      </c>
      <c r="B3322" s="29">
        <v>225.0</v>
      </c>
      <c r="C3322" s="26"/>
      <c r="D3322" s="27">
        <v>-225.0</v>
      </c>
      <c r="E3322" s="28"/>
    </row>
    <row r="3323" hidden="1">
      <c r="A3323" s="31" t="s">
        <v>3242</v>
      </c>
      <c r="B3323" s="29">
        <v>70.0</v>
      </c>
      <c r="C3323" s="26">
        <v>70.0</v>
      </c>
      <c r="D3323" s="27">
        <v>0.0</v>
      </c>
      <c r="E3323" s="28" t="s">
        <v>4632</v>
      </c>
    </row>
    <row r="3324" hidden="1">
      <c r="A3324" s="31" t="s">
        <v>3244</v>
      </c>
      <c r="B3324" s="29">
        <v>0.0</v>
      </c>
      <c r="C3324" s="26">
        <v>10074.0</v>
      </c>
      <c r="D3324" s="27">
        <v>10074.0</v>
      </c>
      <c r="E3324" s="28" t="s">
        <v>3243</v>
      </c>
    </row>
    <row r="3325" hidden="1">
      <c r="A3325" s="31" t="s">
        <v>3246</v>
      </c>
      <c r="B3325" s="29">
        <v>3780.0</v>
      </c>
      <c r="C3325" s="26">
        <v>3960.0</v>
      </c>
      <c r="D3325" s="27">
        <v>180.0</v>
      </c>
      <c r="E3325" s="28"/>
    </row>
    <row r="3326" hidden="1">
      <c r="A3326" s="58" t="s">
        <v>3247</v>
      </c>
      <c r="B3326" s="29">
        <v>47344.0</v>
      </c>
      <c r="C3326" s="29">
        <v>47344.0</v>
      </c>
      <c r="D3326" s="27">
        <v>0.0</v>
      </c>
      <c r="E3326" s="34"/>
    </row>
    <row r="3327" hidden="1">
      <c r="A3327" s="58" t="s">
        <v>3248</v>
      </c>
      <c r="B3327" s="29">
        <v>22411.0</v>
      </c>
      <c r="C3327" s="59">
        <v>22411.0</v>
      </c>
      <c r="D3327" s="27">
        <v>0.0</v>
      </c>
      <c r="E3327" s="34"/>
    </row>
    <row r="3328" hidden="1">
      <c r="A3328" s="58" t="s">
        <v>3249</v>
      </c>
      <c r="B3328" s="29">
        <v>35568.0</v>
      </c>
      <c r="C3328" s="59">
        <v>35568.0</v>
      </c>
      <c r="D3328" s="27">
        <v>0.0</v>
      </c>
      <c r="E3328" s="34"/>
    </row>
    <row r="3329" hidden="1">
      <c r="A3329" s="58" t="s">
        <v>3250</v>
      </c>
      <c r="B3329" s="29">
        <v>48854.0</v>
      </c>
      <c r="C3329" s="59">
        <v>48854.0</v>
      </c>
      <c r="D3329" s="27">
        <v>0.0</v>
      </c>
      <c r="E3329" s="34"/>
    </row>
    <row r="3330" hidden="1">
      <c r="A3330" s="58" t="s">
        <v>3252</v>
      </c>
      <c r="B3330" s="29">
        <v>2330.0</v>
      </c>
      <c r="C3330" s="59">
        <v>2330.0</v>
      </c>
      <c r="D3330" s="27">
        <v>0.0</v>
      </c>
      <c r="E3330" s="34"/>
    </row>
    <row r="3331" hidden="1">
      <c r="A3331" s="58" t="s">
        <v>3253</v>
      </c>
      <c r="B3331" s="29">
        <v>4107.0</v>
      </c>
      <c r="C3331" s="59">
        <v>4107.0</v>
      </c>
      <c r="D3331" s="27">
        <v>0.0</v>
      </c>
      <c r="E3331" s="34"/>
    </row>
    <row r="3332" hidden="1">
      <c r="A3332" s="35" t="s">
        <v>3254</v>
      </c>
      <c r="B3332" s="29">
        <v>190307.0</v>
      </c>
      <c r="C3332" s="59">
        <v>190307.0</v>
      </c>
      <c r="D3332" s="27">
        <v>0.0</v>
      </c>
      <c r="E3332" s="34"/>
    </row>
    <row r="3333" hidden="1">
      <c r="A3333" s="36" t="s">
        <v>3255</v>
      </c>
      <c r="B3333" s="37">
        <v>0.0</v>
      </c>
      <c r="C3333" s="27">
        <v>-43.0</v>
      </c>
      <c r="D3333" s="27">
        <v>-43.0</v>
      </c>
      <c r="E3333" s="38"/>
    </row>
    <row r="3334" hidden="1"/>
    <row r="3335" hidden="1"/>
    <row r="3336" hidden="1">
      <c r="A3336" s="5" t="s">
        <v>3227</v>
      </c>
      <c r="B3336" s="6"/>
      <c r="C3336" s="6"/>
      <c r="D3336" s="6"/>
      <c r="E3336" s="7"/>
    </row>
    <row r="3337" hidden="1">
      <c r="A3337" s="10"/>
      <c r="B3337" s="11"/>
      <c r="C3337" s="11"/>
      <c r="D3337" s="11"/>
      <c r="E3337" s="12"/>
    </row>
    <row r="3338" hidden="1">
      <c r="A3338" s="5" t="s">
        <v>3229</v>
      </c>
      <c r="B3338" s="6"/>
      <c r="C3338" s="6"/>
      <c r="D3338" s="6"/>
      <c r="E3338" s="7"/>
    </row>
    <row r="3339" hidden="1">
      <c r="A3339" s="10"/>
      <c r="B3339" s="11"/>
      <c r="C3339" s="11"/>
      <c r="D3339" s="11"/>
      <c r="E3339" s="12"/>
    </row>
    <row r="3340" hidden="1">
      <c r="A3340" s="13">
        <v>46146.0</v>
      </c>
      <c r="B3340" s="6"/>
      <c r="C3340" s="54" t="s">
        <v>3230</v>
      </c>
      <c r="D3340" s="15">
        <v>46152.0</v>
      </c>
      <c r="E3340" s="7"/>
    </row>
    <row r="3341" hidden="1">
      <c r="A3341" s="10"/>
      <c r="B3341" s="11"/>
      <c r="C3341" s="16"/>
      <c r="D3341" s="11"/>
      <c r="E3341" s="12"/>
    </row>
    <row r="3342" hidden="1">
      <c r="A3342" s="55" t="s">
        <v>4446</v>
      </c>
      <c r="B3342" s="7"/>
      <c r="C3342" s="16"/>
      <c r="D3342" s="56" t="s">
        <v>4447</v>
      </c>
      <c r="E3342" s="7"/>
    </row>
    <row r="3343" hidden="1">
      <c r="A3343" s="10"/>
      <c r="B3343" s="12"/>
      <c r="C3343" s="16"/>
      <c r="D3343" s="11"/>
      <c r="E3343" s="12"/>
    </row>
    <row r="3344" hidden="1">
      <c r="A3344" s="19" t="s">
        <v>3231</v>
      </c>
      <c r="B3344" s="6"/>
      <c r="C3344" s="6"/>
      <c r="D3344" s="6"/>
      <c r="E3344" s="7"/>
    </row>
    <row r="3345" hidden="1">
      <c r="A3345" s="20" t="s">
        <v>3232</v>
      </c>
      <c r="B3345" s="21" t="s">
        <v>3233</v>
      </c>
      <c r="C3345" s="22" t="s">
        <v>3234</v>
      </c>
      <c r="D3345" s="21" t="s">
        <v>3235</v>
      </c>
      <c r="E3345" s="23" t="s">
        <v>13</v>
      </c>
    </row>
    <row r="3346" hidden="1">
      <c r="A3346" s="57" t="s">
        <v>3236</v>
      </c>
      <c r="B3346" s="25">
        <v>48115.0</v>
      </c>
      <c r="C3346" s="26">
        <v>33921.0</v>
      </c>
      <c r="D3346" s="27">
        <v>-14194.0</v>
      </c>
      <c r="E3346" s="28"/>
    </row>
    <row r="3347" hidden="1">
      <c r="A3347" s="57" t="s">
        <v>3237</v>
      </c>
      <c r="B3347" s="29">
        <v>45864.0</v>
      </c>
      <c r="C3347" s="26">
        <v>45864.0</v>
      </c>
      <c r="D3347" s="27">
        <v>0.0</v>
      </c>
      <c r="E3347" s="28"/>
    </row>
    <row r="3348" hidden="1">
      <c r="A3348" s="57" t="s">
        <v>3238</v>
      </c>
      <c r="B3348" s="29">
        <v>130.0</v>
      </c>
      <c r="C3348" s="26">
        <v>130.0</v>
      </c>
      <c r="D3348" s="27">
        <v>0.0</v>
      </c>
      <c r="E3348" s="28" t="s">
        <v>4565</v>
      </c>
    </row>
    <row r="3349" hidden="1">
      <c r="A3349" s="57" t="s">
        <v>3239</v>
      </c>
      <c r="B3349" s="25">
        <v>2000.0</v>
      </c>
      <c r="C3349" s="26">
        <v>5000.0</v>
      </c>
      <c r="D3349" s="27">
        <v>3000.0</v>
      </c>
      <c r="E3349" s="28" t="s">
        <v>4633</v>
      </c>
    </row>
    <row r="3350" hidden="1">
      <c r="A3350" s="31" t="s">
        <v>3241</v>
      </c>
      <c r="B3350" s="29">
        <v>0.0</v>
      </c>
      <c r="C3350" s="26">
        <v>110.0</v>
      </c>
      <c r="D3350" s="27">
        <v>110.0</v>
      </c>
      <c r="E3350" s="28" t="s">
        <v>4529</v>
      </c>
    </row>
    <row r="3351" hidden="1">
      <c r="A3351" s="31" t="s">
        <v>3242</v>
      </c>
      <c r="B3351" s="29">
        <v>0.0</v>
      </c>
      <c r="C3351" s="26"/>
      <c r="D3351" s="27">
        <v>0.0</v>
      </c>
      <c r="E3351" s="28"/>
    </row>
    <row r="3352" hidden="1">
      <c r="A3352" s="31" t="s">
        <v>3244</v>
      </c>
      <c r="B3352" s="29">
        <v>273.0</v>
      </c>
      <c r="C3352" s="26">
        <v>11357.0</v>
      </c>
      <c r="D3352" s="27">
        <v>11084.0</v>
      </c>
      <c r="E3352" s="28" t="s">
        <v>4634</v>
      </c>
    </row>
    <row r="3353" hidden="1">
      <c r="A3353" s="31" t="s">
        <v>3246</v>
      </c>
      <c r="B3353" s="29">
        <v>5940.0</v>
      </c>
      <c r="C3353" s="26">
        <v>5940.0</v>
      </c>
      <c r="D3353" s="27">
        <v>0.0</v>
      </c>
      <c r="E3353" s="28"/>
    </row>
    <row r="3354" hidden="1">
      <c r="A3354" s="58" t="s">
        <v>3247</v>
      </c>
      <c r="B3354" s="29">
        <v>91035.0</v>
      </c>
      <c r="C3354" s="29">
        <v>91693.0</v>
      </c>
      <c r="D3354" s="27">
        <v>658.0</v>
      </c>
      <c r="E3354" s="34"/>
    </row>
    <row r="3355" hidden="1">
      <c r="A3355" s="58" t="s">
        <v>3248</v>
      </c>
      <c r="B3355" s="29">
        <v>43275.0</v>
      </c>
      <c r="C3355" s="59">
        <v>43275.0</v>
      </c>
      <c r="D3355" s="27">
        <v>0.0</v>
      </c>
      <c r="E3355" s="34"/>
    </row>
    <row r="3356" hidden="1">
      <c r="A3356" s="58" t="s">
        <v>3249</v>
      </c>
      <c r="B3356" s="29">
        <v>83651.0</v>
      </c>
      <c r="C3356" s="59">
        <v>83651.0</v>
      </c>
      <c r="D3356" s="27">
        <v>0.0</v>
      </c>
      <c r="E3356" s="34"/>
    </row>
    <row r="3357" hidden="1">
      <c r="A3357" s="58" t="s">
        <v>3250</v>
      </c>
      <c r="B3357" s="29">
        <v>98769.8</v>
      </c>
      <c r="C3357" s="59">
        <v>98769.8</v>
      </c>
      <c r="D3357" s="27">
        <v>0.0</v>
      </c>
      <c r="E3357" s="34"/>
    </row>
    <row r="3358" hidden="1">
      <c r="A3358" s="58" t="s">
        <v>3252</v>
      </c>
      <c r="B3358" s="29">
        <v>3079.0</v>
      </c>
      <c r="C3358" s="59">
        <v>3079.0</v>
      </c>
      <c r="D3358" s="27">
        <v>0.0</v>
      </c>
      <c r="E3358" s="34"/>
    </row>
    <row r="3359" hidden="1">
      <c r="A3359" s="58" t="s">
        <v>3253</v>
      </c>
      <c r="B3359" s="29">
        <v>16685.0</v>
      </c>
      <c r="C3359" s="59">
        <v>16685.0</v>
      </c>
      <c r="D3359" s="27">
        <v>0.0</v>
      </c>
      <c r="E3359" s="34"/>
    </row>
    <row r="3360" hidden="1">
      <c r="A3360" s="35" t="s">
        <v>3254</v>
      </c>
      <c r="B3360" s="29">
        <v>422130.8</v>
      </c>
      <c r="C3360" s="59">
        <v>422788.8</v>
      </c>
      <c r="D3360" s="27">
        <v>658.0</v>
      </c>
      <c r="E3360" s="34"/>
    </row>
    <row r="3361" hidden="1">
      <c r="A3361" s="36" t="s">
        <v>3255</v>
      </c>
      <c r="B3361" s="37">
        <v>1.0</v>
      </c>
      <c r="C3361" s="27">
        <v>1.0</v>
      </c>
      <c r="D3361" s="27">
        <v>0.0</v>
      </c>
      <c r="E3361" s="38"/>
    </row>
    <row r="3362" hidden="1"/>
    <row r="3363" hidden="1"/>
    <row r="3364" hidden="1">
      <c r="A3364" s="5" t="s">
        <v>3227</v>
      </c>
      <c r="B3364" s="6"/>
      <c r="C3364" s="6"/>
      <c r="D3364" s="6"/>
      <c r="E3364" s="7"/>
    </row>
    <row r="3365" hidden="1">
      <c r="A3365" s="10"/>
      <c r="B3365" s="11"/>
      <c r="C3365" s="11"/>
      <c r="D3365" s="11"/>
      <c r="E3365" s="12"/>
    </row>
    <row r="3366" hidden="1">
      <c r="A3366" s="5" t="s">
        <v>3229</v>
      </c>
      <c r="B3366" s="6"/>
      <c r="C3366" s="6"/>
      <c r="D3366" s="6"/>
      <c r="E3366" s="7"/>
    </row>
    <row r="3367" hidden="1">
      <c r="A3367" s="10"/>
      <c r="B3367" s="11"/>
      <c r="C3367" s="11"/>
      <c r="D3367" s="11"/>
      <c r="E3367" s="12"/>
    </row>
    <row r="3368" hidden="1">
      <c r="A3368" s="13">
        <v>46153.0</v>
      </c>
      <c r="B3368" s="6"/>
      <c r="C3368" s="54" t="s">
        <v>3230</v>
      </c>
      <c r="D3368" s="15">
        <v>46159.0</v>
      </c>
      <c r="E3368" s="7"/>
    </row>
    <row r="3369" hidden="1">
      <c r="A3369" s="10"/>
      <c r="B3369" s="11"/>
      <c r="C3369" s="16"/>
      <c r="D3369" s="11"/>
      <c r="E3369" s="12"/>
    </row>
    <row r="3370" hidden="1">
      <c r="A3370" s="55" t="s">
        <v>4446</v>
      </c>
      <c r="B3370" s="7"/>
      <c r="C3370" s="16"/>
      <c r="D3370" s="56" t="s">
        <v>4447</v>
      </c>
      <c r="E3370" s="7"/>
    </row>
    <row r="3371" hidden="1">
      <c r="A3371" s="10"/>
      <c r="B3371" s="12"/>
      <c r="C3371" s="16"/>
      <c r="D3371" s="11"/>
      <c r="E3371" s="12"/>
    </row>
    <row r="3372" hidden="1">
      <c r="A3372" s="19" t="s">
        <v>3231</v>
      </c>
      <c r="B3372" s="6"/>
      <c r="C3372" s="6"/>
      <c r="D3372" s="6"/>
      <c r="E3372" s="7"/>
    </row>
    <row r="3373" hidden="1">
      <c r="A3373" s="20" t="s">
        <v>3232</v>
      </c>
      <c r="B3373" s="21" t="s">
        <v>3233</v>
      </c>
      <c r="C3373" s="22" t="s">
        <v>3234</v>
      </c>
      <c r="D3373" s="21" t="s">
        <v>3235</v>
      </c>
      <c r="E3373" s="23" t="s">
        <v>13</v>
      </c>
    </row>
    <row r="3374" hidden="1">
      <c r="A3374" s="57" t="s">
        <v>3236</v>
      </c>
      <c r="B3374" s="25">
        <v>21362.0</v>
      </c>
      <c r="C3374" s="26">
        <v>4229.0</v>
      </c>
      <c r="D3374" s="27">
        <v>-17133.0</v>
      </c>
      <c r="E3374" s="28"/>
    </row>
    <row r="3375" hidden="1">
      <c r="A3375" s="57" t="s">
        <v>3237</v>
      </c>
      <c r="B3375" s="29">
        <v>39725.0</v>
      </c>
      <c r="C3375" s="26">
        <v>39725.0</v>
      </c>
      <c r="D3375" s="27">
        <v>0.0</v>
      </c>
      <c r="E3375" s="28"/>
    </row>
    <row r="3376" hidden="1">
      <c r="A3376" s="57" t="s">
        <v>3238</v>
      </c>
      <c r="B3376" s="29">
        <v>0.0</v>
      </c>
      <c r="C3376" s="26"/>
      <c r="D3376" s="27">
        <v>0.0</v>
      </c>
      <c r="E3376" s="28"/>
    </row>
    <row r="3377" hidden="1">
      <c r="A3377" s="57" t="s">
        <v>3239</v>
      </c>
      <c r="B3377" s="25">
        <v>3194.0</v>
      </c>
      <c r="C3377" s="26">
        <v>9196.0</v>
      </c>
      <c r="D3377" s="27">
        <v>6002.0</v>
      </c>
      <c r="E3377" s="28" t="s">
        <v>4635</v>
      </c>
    </row>
    <row r="3378" hidden="1">
      <c r="A3378" s="31" t="s">
        <v>3241</v>
      </c>
      <c r="B3378" s="29">
        <v>0.0</v>
      </c>
      <c r="C3378" s="26"/>
      <c r="D3378" s="27">
        <v>0.0</v>
      </c>
      <c r="E3378" s="28"/>
    </row>
    <row r="3379" hidden="1">
      <c r="A3379" s="31" t="s">
        <v>3242</v>
      </c>
      <c r="B3379" s="29">
        <v>0.0</v>
      </c>
      <c r="C3379" s="26">
        <v>11194.0</v>
      </c>
      <c r="D3379" s="27">
        <v>11194.0</v>
      </c>
      <c r="E3379" s="28" t="s">
        <v>3243</v>
      </c>
    </row>
    <row r="3380" hidden="1">
      <c r="A3380" s="31" t="s">
        <v>3244</v>
      </c>
      <c r="B3380" s="29">
        <v>610.0</v>
      </c>
      <c r="C3380" s="26"/>
      <c r="D3380" s="27">
        <v>-610.0</v>
      </c>
      <c r="E3380" s="28"/>
    </row>
    <row r="3381" hidden="1">
      <c r="A3381" s="31" t="s">
        <v>3246</v>
      </c>
      <c r="B3381" s="29">
        <v>7355.0</v>
      </c>
      <c r="C3381" s="26">
        <v>7965.0</v>
      </c>
      <c r="D3381" s="27">
        <v>610.0</v>
      </c>
      <c r="E3381" s="28"/>
    </row>
    <row r="3382" hidden="1">
      <c r="A3382" s="58" t="s">
        <v>3247</v>
      </c>
      <c r="B3382" s="29">
        <v>111055.70000000001</v>
      </c>
      <c r="C3382" s="29">
        <v>111713.7</v>
      </c>
      <c r="D3382" s="27">
        <v>657.9999999999854</v>
      </c>
      <c r="E3382" s="34"/>
    </row>
    <row r="3383" hidden="1">
      <c r="A3383" s="58" t="s">
        <v>3248</v>
      </c>
      <c r="B3383" s="29">
        <v>48959.0</v>
      </c>
      <c r="C3383" s="59">
        <v>48959.0</v>
      </c>
      <c r="D3383" s="27">
        <v>0.0</v>
      </c>
      <c r="E3383" s="34"/>
    </row>
    <row r="3384" hidden="1">
      <c r="A3384" s="58" t="s">
        <v>3249</v>
      </c>
      <c r="B3384" s="29">
        <v>87405.0</v>
      </c>
      <c r="C3384" s="59">
        <v>87405.0</v>
      </c>
      <c r="D3384" s="27">
        <v>0.0</v>
      </c>
      <c r="E3384" s="34"/>
    </row>
    <row r="3385" hidden="1">
      <c r="A3385" s="58" t="s">
        <v>3250</v>
      </c>
      <c r="B3385" s="29">
        <v>126509.0</v>
      </c>
      <c r="C3385" s="59">
        <v>126509.0</v>
      </c>
      <c r="D3385" s="27">
        <v>0.0</v>
      </c>
      <c r="E3385" s="34"/>
    </row>
    <row r="3386" hidden="1">
      <c r="A3386" s="58" t="s">
        <v>3252</v>
      </c>
      <c r="B3386" s="29">
        <v>3068.0</v>
      </c>
      <c r="C3386" s="59">
        <v>3068.0</v>
      </c>
      <c r="D3386" s="27">
        <v>0.0</v>
      </c>
      <c r="E3386" s="34"/>
    </row>
    <row r="3387" hidden="1">
      <c r="A3387" s="58" t="s">
        <v>3253</v>
      </c>
      <c r="B3387" s="29">
        <v>11223.0</v>
      </c>
      <c r="C3387" s="59">
        <v>11223.0</v>
      </c>
      <c r="D3387" s="27">
        <v>0.0</v>
      </c>
      <c r="E3387" s="34"/>
    </row>
    <row r="3388" hidden="1">
      <c r="A3388" s="35" t="s">
        <v>3254</v>
      </c>
      <c r="B3388" s="29">
        <v>449242.69999999995</v>
      </c>
      <c r="C3388" s="59">
        <v>449242.7</v>
      </c>
      <c r="D3388" s="27">
        <v>5.820766091346741E-11</v>
      </c>
      <c r="E3388" s="34"/>
    </row>
    <row r="3389" hidden="1">
      <c r="A3389" s="36" t="s">
        <v>3255</v>
      </c>
      <c r="B3389" s="37">
        <v>0.0</v>
      </c>
      <c r="C3389" s="27">
        <v>721.0</v>
      </c>
      <c r="D3389" s="27">
        <v>721.0</v>
      </c>
      <c r="E3389" s="38"/>
    </row>
    <row r="3390" hidden="1"/>
    <row r="3391" hidden="1"/>
    <row r="3392">
      <c r="A3392" s="5" t="s">
        <v>3227</v>
      </c>
      <c r="B3392" s="6"/>
      <c r="C3392" s="6"/>
      <c r="D3392" s="6"/>
      <c r="E3392" s="7"/>
    </row>
    <row r="3393">
      <c r="A3393" s="10"/>
      <c r="B3393" s="11"/>
      <c r="C3393" s="11"/>
      <c r="D3393" s="11"/>
      <c r="E3393" s="12"/>
    </row>
    <row r="3394">
      <c r="A3394" s="5" t="s">
        <v>3229</v>
      </c>
      <c r="B3394" s="6"/>
      <c r="C3394" s="6"/>
      <c r="D3394" s="6"/>
      <c r="E3394" s="7"/>
    </row>
    <row r="3395">
      <c r="A3395" s="10"/>
      <c r="B3395" s="11"/>
      <c r="C3395" s="11"/>
      <c r="D3395" s="11"/>
      <c r="E3395" s="12"/>
    </row>
    <row r="3396">
      <c r="A3396" s="13">
        <v>46153.0</v>
      </c>
      <c r="B3396" s="6"/>
      <c r="C3396" s="54" t="s">
        <v>3230</v>
      </c>
      <c r="D3396" s="15">
        <v>46159.0</v>
      </c>
      <c r="E3396" s="7"/>
    </row>
    <row r="3397">
      <c r="A3397" s="10"/>
      <c r="B3397" s="11"/>
      <c r="C3397" s="16"/>
      <c r="D3397" s="11"/>
      <c r="E3397" s="12"/>
    </row>
    <row r="3398">
      <c r="A3398" s="55" t="s">
        <v>4446</v>
      </c>
      <c r="B3398" s="7"/>
      <c r="C3398" s="16"/>
      <c r="D3398" s="56" t="s">
        <v>4447</v>
      </c>
      <c r="E3398" s="7"/>
    </row>
    <row r="3399">
      <c r="A3399" s="10"/>
      <c r="B3399" s="12"/>
      <c r="C3399" s="16"/>
      <c r="D3399" s="11"/>
      <c r="E3399" s="12"/>
    </row>
    <row r="3400">
      <c r="A3400" s="19" t="s">
        <v>3231</v>
      </c>
      <c r="B3400" s="6"/>
      <c r="C3400" s="6"/>
      <c r="D3400" s="6"/>
      <c r="E3400" s="7"/>
    </row>
    <row r="3401">
      <c r="A3401" s="20" t="s">
        <v>3232</v>
      </c>
      <c r="B3401" s="21" t="s">
        <v>3233</v>
      </c>
      <c r="C3401" s="22" t="s">
        <v>3234</v>
      </c>
      <c r="D3401" s="21" t="s">
        <v>3235</v>
      </c>
      <c r="E3401" s="23" t="s">
        <v>13</v>
      </c>
    </row>
    <row r="3402">
      <c r="A3402" s="57" t="s">
        <v>3236</v>
      </c>
      <c r="B3402" s="25">
        <v>21362.0</v>
      </c>
      <c r="C3402" s="26">
        <v>4229.0</v>
      </c>
      <c r="D3402" s="27">
        <v>-17133.0</v>
      </c>
      <c r="E3402" s="28"/>
    </row>
    <row r="3403">
      <c r="A3403" s="57" t="s">
        <v>3237</v>
      </c>
      <c r="B3403" s="29">
        <v>39725.0</v>
      </c>
      <c r="C3403" s="26">
        <v>39725.0</v>
      </c>
      <c r="D3403" s="27">
        <v>0.0</v>
      </c>
      <c r="E3403" s="28"/>
    </row>
    <row r="3404">
      <c r="A3404" s="57" t="s">
        <v>3238</v>
      </c>
      <c r="B3404" s="29">
        <v>0.0</v>
      </c>
      <c r="C3404" s="26"/>
      <c r="D3404" s="27">
        <v>0.0</v>
      </c>
      <c r="E3404" s="28"/>
    </row>
    <row r="3405">
      <c r="A3405" s="57" t="s">
        <v>3239</v>
      </c>
      <c r="B3405" s="25">
        <v>3194.0</v>
      </c>
      <c r="C3405" s="26">
        <v>8002.0</v>
      </c>
      <c r="D3405" s="27">
        <v>4808.0</v>
      </c>
      <c r="E3405" s="28" t="s">
        <v>4636</v>
      </c>
    </row>
    <row r="3406">
      <c r="A3406" s="31" t="s">
        <v>3241</v>
      </c>
      <c r="B3406" s="29">
        <v>0.0</v>
      </c>
      <c r="C3406" s="26"/>
      <c r="D3406" s="27">
        <v>0.0</v>
      </c>
      <c r="E3406" s="28"/>
    </row>
    <row r="3407">
      <c r="A3407" s="31" t="s">
        <v>3242</v>
      </c>
      <c r="B3407" s="29">
        <v>0.0</v>
      </c>
      <c r="C3407" s="26">
        <v>11194.0</v>
      </c>
      <c r="D3407" s="27">
        <v>11194.0</v>
      </c>
      <c r="E3407" s="28" t="s">
        <v>3243</v>
      </c>
    </row>
    <row r="3408">
      <c r="A3408" s="31" t="s">
        <v>3244</v>
      </c>
      <c r="B3408" s="29">
        <v>610.0</v>
      </c>
      <c r="C3408" s="26">
        <v>1194.0</v>
      </c>
      <c r="D3408" s="27">
        <v>584.0</v>
      </c>
      <c r="E3408" s="28" t="s">
        <v>4637</v>
      </c>
    </row>
    <row r="3409">
      <c r="A3409" s="31" t="s">
        <v>3246</v>
      </c>
      <c r="B3409" s="29">
        <v>7355.0</v>
      </c>
      <c r="C3409" s="26">
        <v>7965.0</v>
      </c>
      <c r="D3409" s="27">
        <v>610.0</v>
      </c>
      <c r="E3409" s="28"/>
    </row>
    <row r="3410">
      <c r="A3410" s="58" t="s">
        <v>3247</v>
      </c>
      <c r="B3410" s="29">
        <v>111055.70000000001</v>
      </c>
      <c r="C3410" s="29">
        <v>111713.7</v>
      </c>
      <c r="D3410" s="27">
        <v>657.9999999999854</v>
      </c>
      <c r="E3410" s="34"/>
    </row>
    <row r="3411">
      <c r="A3411" s="58" t="s">
        <v>3248</v>
      </c>
      <c r="B3411" s="29">
        <v>48959.0</v>
      </c>
      <c r="C3411" s="59">
        <v>48959.0</v>
      </c>
      <c r="D3411" s="27">
        <v>0.0</v>
      </c>
      <c r="E3411" s="34"/>
    </row>
    <row r="3412">
      <c r="A3412" s="58" t="s">
        <v>3249</v>
      </c>
      <c r="B3412" s="29">
        <v>87405.0</v>
      </c>
      <c r="C3412" s="59">
        <v>87405.0</v>
      </c>
      <c r="D3412" s="27">
        <v>0.0</v>
      </c>
      <c r="E3412" s="34"/>
    </row>
    <row r="3413">
      <c r="A3413" s="58" t="s">
        <v>3250</v>
      </c>
      <c r="B3413" s="29">
        <v>126509.0</v>
      </c>
      <c r="C3413" s="59">
        <v>126509.0</v>
      </c>
      <c r="D3413" s="27">
        <v>0.0</v>
      </c>
      <c r="E3413" s="34"/>
    </row>
    <row r="3414">
      <c r="A3414" s="58" t="s">
        <v>3252</v>
      </c>
      <c r="B3414" s="29">
        <v>3068.0</v>
      </c>
      <c r="C3414" s="59">
        <v>3068.0</v>
      </c>
      <c r="D3414" s="27">
        <v>0.0</v>
      </c>
      <c r="E3414" s="34"/>
    </row>
    <row r="3415">
      <c r="A3415" s="58" t="s">
        <v>3253</v>
      </c>
      <c r="B3415" s="29">
        <v>11223.0</v>
      </c>
      <c r="C3415" s="59">
        <v>11223.0</v>
      </c>
      <c r="D3415" s="27">
        <v>0.0</v>
      </c>
      <c r="E3415" s="34"/>
    </row>
    <row r="3416">
      <c r="A3416" s="35" t="s">
        <v>3254</v>
      </c>
      <c r="B3416" s="29">
        <v>449242.69999999995</v>
      </c>
      <c r="C3416" s="59">
        <v>449242.7</v>
      </c>
      <c r="D3416" s="27">
        <v>5.820766091346741E-11</v>
      </c>
      <c r="E3416" s="34"/>
    </row>
    <row r="3417">
      <c r="A3417" s="36" t="s">
        <v>3255</v>
      </c>
      <c r="B3417" s="37">
        <v>0.0</v>
      </c>
      <c r="C3417" s="27">
        <v>721.0</v>
      </c>
      <c r="D3417" s="27">
        <v>721.0</v>
      </c>
      <c r="E3417" s="38"/>
    </row>
    <row r="3420">
      <c r="A3420" s="5" t="s">
        <v>3227</v>
      </c>
      <c r="B3420" s="6"/>
      <c r="C3420" s="6"/>
      <c r="D3420" s="6"/>
      <c r="E3420" s="7"/>
    </row>
    <row r="3421">
      <c r="A3421" s="10"/>
      <c r="B3421" s="11"/>
      <c r="C3421" s="11"/>
      <c r="D3421" s="11"/>
      <c r="E3421" s="12"/>
    </row>
    <row r="3422">
      <c r="A3422" s="5" t="s">
        <v>3229</v>
      </c>
      <c r="B3422" s="6"/>
      <c r="C3422" s="6"/>
      <c r="D3422" s="6"/>
      <c r="E3422" s="7"/>
    </row>
    <row r="3423">
      <c r="A3423" s="10"/>
      <c r="B3423" s="11"/>
      <c r="C3423" s="11"/>
      <c r="D3423" s="11"/>
      <c r="E3423" s="12"/>
    </row>
    <row r="3424">
      <c r="A3424" s="13">
        <v>46160.0</v>
      </c>
      <c r="B3424" s="6"/>
      <c r="C3424" s="54" t="s">
        <v>3230</v>
      </c>
      <c r="D3424" s="15">
        <v>46166.0</v>
      </c>
      <c r="E3424" s="7"/>
    </row>
    <row r="3425">
      <c r="A3425" s="10"/>
      <c r="B3425" s="11"/>
      <c r="C3425" s="16"/>
      <c r="D3425" s="11"/>
      <c r="E3425" s="12"/>
    </row>
    <row r="3426">
      <c r="A3426" s="55" t="s">
        <v>4446</v>
      </c>
      <c r="B3426" s="7"/>
      <c r="C3426" s="16"/>
      <c r="D3426" s="56" t="s">
        <v>4447</v>
      </c>
      <c r="E3426" s="7"/>
    </row>
    <row r="3427">
      <c r="A3427" s="10"/>
      <c r="B3427" s="12"/>
      <c r="C3427" s="16"/>
      <c r="D3427" s="11"/>
      <c r="E3427" s="12"/>
    </row>
    <row r="3428">
      <c r="A3428" s="19" t="s">
        <v>3231</v>
      </c>
      <c r="B3428" s="6"/>
      <c r="C3428" s="6"/>
      <c r="D3428" s="6"/>
      <c r="E3428" s="7"/>
    </row>
    <row r="3429">
      <c r="A3429" s="20" t="s">
        <v>3232</v>
      </c>
      <c r="B3429" s="21" t="s">
        <v>3233</v>
      </c>
      <c r="C3429" s="22" t="s">
        <v>3234</v>
      </c>
      <c r="D3429" s="21" t="s">
        <v>3235</v>
      </c>
      <c r="E3429" s="23" t="s">
        <v>13</v>
      </c>
    </row>
    <row r="3430">
      <c r="A3430" s="57" t="s">
        <v>3236</v>
      </c>
      <c r="B3430" s="25">
        <v>27114.0</v>
      </c>
      <c r="C3430" s="26">
        <v>10968.0</v>
      </c>
      <c r="D3430" s="27">
        <v>-16146.0</v>
      </c>
      <c r="E3430" s="28"/>
    </row>
    <row r="3431">
      <c r="A3431" s="57" t="s">
        <v>3237</v>
      </c>
      <c r="B3431" s="29">
        <v>34738.0</v>
      </c>
      <c r="C3431" s="26">
        <v>34738.0</v>
      </c>
      <c r="D3431" s="27">
        <v>0.0</v>
      </c>
      <c r="E3431" s="28"/>
    </row>
    <row r="3432">
      <c r="A3432" s="57" t="s">
        <v>3238</v>
      </c>
      <c r="B3432" s="29">
        <v>1255.0</v>
      </c>
      <c r="C3432" s="26">
        <v>1255.0</v>
      </c>
      <c r="D3432" s="27">
        <v>0.0</v>
      </c>
      <c r="E3432" s="28"/>
    </row>
    <row r="3433">
      <c r="A3433" s="57" t="s">
        <v>3239</v>
      </c>
      <c r="B3433" s="25">
        <v>3098.0</v>
      </c>
      <c r="C3433" s="26">
        <v>6349.0</v>
      </c>
      <c r="D3433" s="27">
        <v>3251.0</v>
      </c>
      <c r="E3433" s="28" t="s">
        <v>4638</v>
      </c>
    </row>
    <row r="3434">
      <c r="A3434" s="31" t="s">
        <v>3241</v>
      </c>
      <c r="B3434" s="29">
        <v>0.0</v>
      </c>
      <c r="C3434" s="26"/>
      <c r="D3434" s="27">
        <v>0.0</v>
      </c>
      <c r="E3434" s="28"/>
    </row>
    <row r="3435">
      <c r="A3435" s="31" t="s">
        <v>3242</v>
      </c>
      <c r="B3435" s="29">
        <v>231.0</v>
      </c>
      <c r="C3435" s="26">
        <v>11345.0</v>
      </c>
      <c r="D3435" s="27">
        <v>11114.0</v>
      </c>
      <c r="E3435" s="28" t="s">
        <v>4639</v>
      </c>
    </row>
    <row r="3436">
      <c r="A3436" s="31" t="s">
        <v>3244</v>
      </c>
      <c r="B3436" s="29">
        <v>8367.0</v>
      </c>
      <c r="C3436" s="26">
        <v>9876.0</v>
      </c>
      <c r="D3436" s="27">
        <v>1509.0</v>
      </c>
      <c r="E3436" s="28" t="s">
        <v>4640</v>
      </c>
    </row>
    <row r="3437">
      <c r="A3437" s="31" t="s">
        <v>3246</v>
      </c>
      <c r="B3437" s="29">
        <v>5580.0</v>
      </c>
      <c r="C3437" s="26">
        <v>5850.0</v>
      </c>
      <c r="D3437" s="27">
        <v>270.0</v>
      </c>
      <c r="E3437" s="28"/>
    </row>
    <row r="3438">
      <c r="A3438" s="58" t="s">
        <v>3247</v>
      </c>
      <c r="B3438" s="29">
        <v>101810.90000000001</v>
      </c>
      <c r="C3438" s="29">
        <v>101810.90000000001</v>
      </c>
      <c r="D3438" s="27">
        <v>0.0</v>
      </c>
      <c r="E3438" s="34"/>
    </row>
    <row r="3439">
      <c r="A3439" s="58" t="s">
        <v>3248</v>
      </c>
      <c r="B3439" s="29">
        <v>42223.0</v>
      </c>
      <c r="C3439" s="59">
        <v>42223.0</v>
      </c>
      <c r="D3439" s="27">
        <v>0.0</v>
      </c>
      <c r="E3439" s="34"/>
    </row>
    <row r="3440">
      <c r="A3440" s="58" t="s">
        <v>3249</v>
      </c>
      <c r="B3440" s="29">
        <v>78990.0</v>
      </c>
      <c r="C3440" s="59">
        <v>78726.0</v>
      </c>
      <c r="D3440" s="27">
        <v>-264.0</v>
      </c>
      <c r="E3440" s="34"/>
    </row>
    <row r="3441">
      <c r="A3441" s="58" t="s">
        <v>3250</v>
      </c>
      <c r="B3441" s="29">
        <v>94303.79999999999</v>
      </c>
      <c r="C3441" s="59">
        <v>94303.79999999999</v>
      </c>
      <c r="D3441" s="27">
        <v>0.0</v>
      </c>
      <c r="E3441" s="34"/>
    </row>
    <row r="3442">
      <c r="A3442" s="58" t="s">
        <v>3252</v>
      </c>
      <c r="B3442" s="29">
        <v>1414.0</v>
      </c>
      <c r="C3442" s="59">
        <v>1414.0</v>
      </c>
      <c r="D3442" s="27">
        <v>0.0</v>
      </c>
      <c r="E3442" s="34"/>
    </row>
    <row r="3443">
      <c r="A3443" s="58" t="s">
        <v>3253</v>
      </c>
      <c r="B3443" s="29">
        <v>11335.0</v>
      </c>
      <c r="C3443" s="59">
        <v>11335.0</v>
      </c>
      <c r="D3443" s="27">
        <v>0.0</v>
      </c>
      <c r="E3443" s="34"/>
    </row>
    <row r="3444">
      <c r="A3444" s="35" t="s">
        <v>3254</v>
      </c>
      <c r="B3444" s="29">
        <v>399123.79999999993</v>
      </c>
      <c r="C3444" s="59">
        <v>398859.8</v>
      </c>
      <c r="D3444" s="27">
        <v>-263.9999999999418</v>
      </c>
      <c r="E3444" s="34"/>
    </row>
    <row r="3445">
      <c r="A3445" s="36" t="s">
        <v>3255</v>
      </c>
      <c r="B3445" s="37">
        <v>0.9000000000087311</v>
      </c>
      <c r="C3445" s="27">
        <v>-1.099999999976717</v>
      </c>
      <c r="D3445" s="27">
        <v>-1.999999999985448</v>
      </c>
      <c r="E3445" s="38"/>
    </row>
    <row r="3448">
      <c r="A3448" s="5" t="s">
        <v>3227</v>
      </c>
      <c r="B3448" s="6"/>
      <c r="C3448" s="6"/>
      <c r="D3448" s="6"/>
      <c r="E3448" s="7"/>
    </row>
    <row r="3449">
      <c r="A3449" s="10"/>
      <c r="B3449" s="11"/>
      <c r="C3449" s="11"/>
      <c r="D3449" s="11"/>
      <c r="E3449" s="12"/>
    </row>
    <row r="3450">
      <c r="A3450" s="5" t="s">
        <v>3229</v>
      </c>
      <c r="B3450" s="6"/>
      <c r="C3450" s="6"/>
      <c r="D3450" s="6"/>
      <c r="E3450" s="7"/>
    </row>
    <row r="3451">
      <c r="A3451" s="10"/>
      <c r="B3451" s="11"/>
      <c r="C3451" s="11"/>
      <c r="D3451" s="11"/>
      <c r="E3451" s="12"/>
    </row>
    <row r="3452">
      <c r="A3452" s="13">
        <v>46167.0</v>
      </c>
      <c r="B3452" s="6"/>
      <c r="C3452" s="54" t="s">
        <v>3230</v>
      </c>
      <c r="D3452" s="15">
        <v>46173.0</v>
      </c>
      <c r="E3452" s="7"/>
    </row>
    <row r="3453">
      <c r="A3453" s="10"/>
      <c r="B3453" s="11"/>
      <c r="C3453" s="16"/>
      <c r="D3453" s="11"/>
      <c r="E3453" s="12"/>
    </row>
    <row r="3454">
      <c r="A3454" s="55" t="s">
        <v>4446</v>
      </c>
      <c r="B3454" s="7"/>
      <c r="C3454" s="16"/>
      <c r="D3454" s="56" t="s">
        <v>4447</v>
      </c>
      <c r="E3454" s="7"/>
    </row>
    <row r="3455">
      <c r="A3455" s="10"/>
      <c r="B3455" s="12"/>
      <c r="C3455" s="16"/>
      <c r="D3455" s="11"/>
      <c r="E3455" s="12"/>
    </row>
    <row r="3456">
      <c r="A3456" s="19" t="s">
        <v>3231</v>
      </c>
      <c r="B3456" s="6"/>
      <c r="C3456" s="6"/>
      <c r="D3456" s="6"/>
      <c r="E3456" s="7"/>
    </row>
    <row r="3457">
      <c r="A3457" s="20" t="s">
        <v>3232</v>
      </c>
      <c r="B3457" s="21" t="s">
        <v>3233</v>
      </c>
      <c r="C3457" s="22" t="s">
        <v>3234</v>
      </c>
      <c r="D3457" s="21" t="s">
        <v>3235</v>
      </c>
      <c r="E3457" s="23" t="s">
        <v>13</v>
      </c>
    </row>
    <row r="3458">
      <c r="A3458" s="57" t="s">
        <v>3236</v>
      </c>
      <c r="B3458" s="25">
        <v>35624.0</v>
      </c>
      <c r="C3458" s="26">
        <v>15504.0</v>
      </c>
      <c r="D3458" s="27">
        <v>-20120.0</v>
      </c>
      <c r="E3458" s="28"/>
    </row>
    <row r="3459">
      <c r="A3459" s="57" t="s">
        <v>3237</v>
      </c>
      <c r="B3459" s="29">
        <v>36317.0</v>
      </c>
      <c r="C3459" s="26">
        <v>36317.0</v>
      </c>
      <c r="D3459" s="27">
        <v>0.0</v>
      </c>
      <c r="E3459" s="28"/>
    </row>
    <row r="3460">
      <c r="A3460" s="57" t="s">
        <v>3238</v>
      </c>
      <c r="B3460" s="29">
        <v>200.0</v>
      </c>
      <c r="C3460" s="26">
        <v>200.0</v>
      </c>
      <c r="D3460" s="27">
        <v>0.0</v>
      </c>
      <c r="E3460" s="28"/>
    </row>
    <row r="3461">
      <c r="A3461" s="57" t="s">
        <v>3239</v>
      </c>
      <c r="B3461" s="25">
        <v>3000.0</v>
      </c>
      <c r="C3461" s="26">
        <v>8000.0</v>
      </c>
      <c r="D3461" s="27">
        <v>5000.0</v>
      </c>
      <c r="E3461" s="28" t="s">
        <v>3240</v>
      </c>
    </row>
    <row r="3462">
      <c r="A3462" s="31" t="s">
        <v>3241</v>
      </c>
      <c r="B3462" s="29">
        <v>180.0</v>
      </c>
      <c r="C3462" s="26"/>
      <c r="D3462" s="27">
        <v>-180.0</v>
      </c>
      <c r="E3462" s="28"/>
    </row>
    <row r="3463">
      <c r="A3463" s="31" t="s">
        <v>3242</v>
      </c>
      <c r="B3463" s="29">
        <v>0.0</v>
      </c>
      <c r="C3463" s="26">
        <v>14272.0</v>
      </c>
      <c r="D3463" s="27">
        <v>14272.0</v>
      </c>
      <c r="E3463" s="28" t="s">
        <v>3243</v>
      </c>
    </row>
    <row r="3464">
      <c r="A3464" s="31" t="s">
        <v>3244</v>
      </c>
      <c r="B3464" s="29">
        <v>160.0</v>
      </c>
      <c r="C3464" s="26">
        <v>960.0</v>
      </c>
      <c r="D3464" s="27">
        <v>800.0</v>
      </c>
      <c r="E3464" s="28" t="s">
        <v>3245</v>
      </c>
    </row>
    <row r="3465">
      <c r="A3465" s="31" t="s">
        <v>3246</v>
      </c>
      <c r="B3465" s="29">
        <v>5940.0</v>
      </c>
      <c r="C3465" s="26">
        <v>6165.0</v>
      </c>
      <c r="D3465" s="27">
        <v>225.0</v>
      </c>
      <c r="E3465" s="28"/>
    </row>
    <row r="3466">
      <c r="A3466" s="58" t="s">
        <v>3247</v>
      </c>
      <c r="B3466" s="29">
        <v>90811.5</v>
      </c>
      <c r="C3466" s="29">
        <v>90811.50000000001</v>
      </c>
      <c r="D3466" s="27">
        <v>1.4551915228366852E-11</v>
      </c>
      <c r="E3466" s="34"/>
    </row>
    <row r="3467">
      <c r="A3467" s="58" t="s">
        <v>3248</v>
      </c>
      <c r="B3467" s="29">
        <v>37736.0</v>
      </c>
      <c r="C3467" s="59">
        <v>37736.0</v>
      </c>
      <c r="D3467" s="27">
        <v>0.0</v>
      </c>
      <c r="E3467" s="34"/>
    </row>
    <row r="3468">
      <c r="A3468" s="58" t="s">
        <v>3249</v>
      </c>
      <c r="B3468" s="29">
        <v>71486.0</v>
      </c>
      <c r="C3468" s="59">
        <v>71486.0</v>
      </c>
      <c r="D3468" s="27">
        <v>0.0</v>
      </c>
      <c r="E3468" s="34"/>
    </row>
    <row r="3469">
      <c r="A3469" s="58" t="s">
        <v>3250</v>
      </c>
      <c r="B3469" s="29">
        <v>92306.0</v>
      </c>
      <c r="C3469" s="59">
        <v>92963.99999999999</v>
      </c>
      <c r="D3469" s="27">
        <v>657.9999999999854</v>
      </c>
      <c r="E3469" s="34"/>
    </row>
    <row r="3470">
      <c r="A3470" s="58" t="s">
        <v>3252</v>
      </c>
      <c r="B3470" s="29">
        <v>0.0</v>
      </c>
      <c r="C3470" s="59">
        <v>0.0</v>
      </c>
      <c r="D3470" s="27">
        <v>0.0</v>
      </c>
      <c r="E3470" s="34"/>
    </row>
    <row r="3471">
      <c r="A3471" s="58" t="s">
        <v>3253</v>
      </c>
      <c r="B3471" s="29">
        <v>15273.0</v>
      </c>
      <c r="C3471" s="59">
        <v>15273.0</v>
      </c>
      <c r="D3471" s="27">
        <v>0.0</v>
      </c>
      <c r="E3471" s="34"/>
    </row>
    <row r="3472">
      <c r="A3472" s="35" t="s">
        <v>3254</v>
      </c>
      <c r="B3472" s="29">
        <v>373758.9</v>
      </c>
      <c r="C3472" s="59">
        <v>374621.9</v>
      </c>
      <c r="D3472" s="27">
        <v>863.0</v>
      </c>
      <c r="E3472" s="34"/>
    </row>
    <row r="3473">
      <c r="A3473" s="36" t="s">
        <v>3255</v>
      </c>
      <c r="B3473" s="37">
        <v>1.5999999999912689</v>
      </c>
      <c r="C3473" s="27">
        <v>-206.40000000002328</v>
      </c>
      <c r="D3473" s="27">
        <v>-208.00000000001455</v>
      </c>
      <c r="E3473" s="38"/>
    </row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992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A3372:E3372"/>
    <mergeCell ref="A3392:E3393"/>
    <mergeCell ref="A3394:E3395"/>
    <mergeCell ref="A3396:B3397"/>
    <mergeCell ref="C3396:C3399"/>
    <mergeCell ref="D3396:E3397"/>
    <mergeCell ref="A3398:B3399"/>
    <mergeCell ref="D3424:E3425"/>
    <mergeCell ref="D3426:E3427"/>
    <mergeCell ref="D3398:E3399"/>
    <mergeCell ref="A3400:E3400"/>
    <mergeCell ref="A3420:E3421"/>
    <mergeCell ref="A3422:E3423"/>
    <mergeCell ref="A3424:B3425"/>
    <mergeCell ref="C3424:C3427"/>
    <mergeCell ref="A3426:B3427"/>
    <mergeCell ref="D3454:E3455"/>
    <mergeCell ref="A3456:E3456"/>
    <mergeCell ref="A3428:E3428"/>
    <mergeCell ref="A3448:E3449"/>
    <mergeCell ref="A3450:E3451"/>
    <mergeCell ref="A3452:B3453"/>
    <mergeCell ref="C3452:C3455"/>
    <mergeCell ref="D3452:E3453"/>
    <mergeCell ref="A3454:B3455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 D3430:D3445 B3445:C3445 D3458:D3473 B3473:C3473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 A3426:B3427 A3454:B3455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 D3426:E3427 D3454:E3455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3259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3229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3230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3231</v>
      </c>
      <c r="B9" s="6"/>
      <c r="C9" s="6"/>
      <c r="D9" s="6"/>
      <c r="E9" s="7"/>
    </row>
    <row r="10" hidden="1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</row>
    <row r="11" hidden="1">
      <c r="A11" s="24" t="s">
        <v>3236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3237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3238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3239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3241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3242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3244</v>
      </c>
      <c r="B17" s="29">
        <v>155.0</v>
      </c>
      <c r="C17" s="26">
        <v>155.0</v>
      </c>
      <c r="D17" s="27">
        <f t="shared" si="1"/>
        <v>0</v>
      </c>
      <c r="E17" s="40" t="s">
        <v>4641</v>
      </c>
    </row>
    <row r="18" hidden="1">
      <c r="A18" s="31" t="s">
        <v>3246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3247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108473.5</v>
      </c>
      <c r="D19" s="27">
        <f t="shared" si="1"/>
        <v>97062.5</v>
      </c>
      <c r="E19" s="41"/>
    </row>
    <row r="20" hidden="1">
      <c r="A20" s="32" t="s">
        <v>3248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31911</v>
      </c>
      <c r="D20" s="27">
        <f t="shared" si="1"/>
        <v>28591</v>
      </c>
      <c r="E20" s="41"/>
    </row>
    <row r="21" hidden="1">
      <c r="A21" s="32" t="s">
        <v>3249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119849</v>
      </c>
      <c r="D21" s="27">
        <f t="shared" si="1"/>
        <v>102667</v>
      </c>
      <c r="E21" s="41"/>
    </row>
    <row r="22" hidden="1">
      <c r="A22" s="32" t="s">
        <v>3250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102970.8</v>
      </c>
      <c r="D22" s="27">
        <f t="shared" si="1"/>
        <v>89852.8</v>
      </c>
      <c r="E22" s="41"/>
    </row>
    <row r="23" hidden="1">
      <c r="A23" s="32" t="s">
        <v>3252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3021</v>
      </c>
      <c r="D23" s="27">
        <f t="shared" si="1"/>
        <v>2473</v>
      </c>
      <c r="E23" s="41"/>
    </row>
    <row r="24" hidden="1">
      <c r="A24" s="32" t="s">
        <v>3253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18236</v>
      </c>
      <c r="D24" s="27">
        <f t="shared" si="1"/>
        <v>16176</v>
      </c>
      <c r="E24" s="41"/>
    </row>
    <row r="25" hidden="1">
      <c r="A25" s="35" t="s">
        <v>3254</v>
      </c>
      <c r="B25" s="29">
        <v>55325.0</v>
      </c>
      <c r="C25" s="9">
        <f t="array" ref="C25">SUM(INDIRECT(A1 &amp; " Restia!C:C")) - SUMIFS(INDIRECT(A1 &amp; " Restia!C:C"), INDIRECT(A1 &amp; " Restia!B:B"), "canceled")</f>
        <v>449625.8</v>
      </c>
      <c r="D25" s="27">
        <f t="shared" si="1"/>
        <v>394300.8</v>
      </c>
      <c r="E25" s="41"/>
    </row>
    <row r="26" hidden="1">
      <c r="A26" s="36" t="s">
        <v>3255</v>
      </c>
      <c r="B26" s="42">
        <v>0.0</v>
      </c>
      <c r="C26" s="43">
        <f>sum(C11:C23)-C25</f>
        <v>-73654.5</v>
      </c>
      <c r="D26" s="44">
        <f t="shared" si="1"/>
        <v>-73654.5</v>
      </c>
      <c r="E26" s="45"/>
    </row>
    <row r="27" hidden="1"/>
    <row r="28" hidden="1"/>
    <row r="29" hidden="1">
      <c r="A29" s="5" t="s">
        <v>3259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3229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3230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3231</v>
      </c>
      <c r="B37" s="6"/>
      <c r="C37" s="6"/>
      <c r="D37" s="6"/>
      <c r="E37" s="7"/>
    </row>
    <row r="38" hidden="1">
      <c r="A38" s="20" t="s">
        <v>3232</v>
      </c>
      <c r="B38" s="21" t="s">
        <v>3233</v>
      </c>
      <c r="C38" s="22" t="s">
        <v>3234</v>
      </c>
      <c r="D38" s="21" t="s">
        <v>3235</v>
      </c>
      <c r="E38" s="23" t="s">
        <v>13</v>
      </c>
    </row>
    <row r="39" hidden="1">
      <c r="A39" s="24" t="s">
        <v>3236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3237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3238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3239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3241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3242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3244</v>
      </c>
      <c r="B45" s="29">
        <v>1050.0</v>
      </c>
      <c r="C45" s="26">
        <v>1000.0</v>
      </c>
      <c r="D45" s="27">
        <f t="shared" si="2"/>
        <v>-50</v>
      </c>
      <c r="E45" s="40" t="s">
        <v>4642</v>
      </c>
    </row>
    <row r="46" hidden="1">
      <c r="A46" s="31" t="s">
        <v>3246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3247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108473.5</v>
      </c>
      <c r="D47" s="27">
        <f t="shared" si="2"/>
        <v>20825.5</v>
      </c>
      <c r="E47" s="41"/>
    </row>
    <row r="48" hidden="1">
      <c r="A48" s="32" t="s">
        <v>3248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31911</v>
      </c>
      <c r="D48" s="27">
        <f t="shared" si="2"/>
        <v>-9836</v>
      </c>
      <c r="E48" s="41"/>
    </row>
    <row r="49" hidden="1">
      <c r="A49" s="32" t="s">
        <v>3249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119849</v>
      </c>
      <c r="D49" s="27">
        <f t="shared" si="2"/>
        <v>-8433</v>
      </c>
      <c r="E49" s="41"/>
    </row>
    <row r="50" hidden="1">
      <c r="A50" s="32" t="s">
        <v>3250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102970.8</v>
      </c>
      <c r="D50" s="27">
        <f t="shared" si="2"/>
        <v>30003.8</v>
      </c>
      <c r="E50" s="41"/>
    </row>
    <row r="51" hidden="1">
      <c r="A51" s="32" t="s">
        <v>3252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3021</v>
      </c>
      <c r="D51" s="27">
        <f t="shared" si="2"/>
        <v>731</v>
      </c>
      <c r="E51" s="41"/>
    </row>
    <row r="52" hidden="1">
      <c r="A52" s="32" t="s">
        <v>3253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18236</v>
      </c>
      <c r="D52" s="27">
        <f t="shared" si="2"/>
        <v>2079</v>
      </c>
      <c r="E52" s="41"/>
    </row>
    <row r="53" hidden="1">
      <c r="A53" s="35" t="s">
        <v>3254</v>
      </c>
      <c r="B53" s="29">
        <v>397401.0</v>
      </c>
      <c r="C53" s="9">
        <f t="array" ref="C53">SUM(INDIRECT(A29 &amp; " Restia!C:C")) - SUMIFS(INDIRECT(A29 &amp; " Restia!C:C"), INDIRECT(A29 &amp; " Restia!B:B"), "canceled")</f>
        <v>449625.8</v>
      </c>
      <c r="D53" s="27">
        <f t="shared" si="2"/>
        <v>52224.8</v>
      </c>
      <c r="E53" s="41"/>
    </row>
    <row r="54" hidden="1">
      <c r="A54" s="36" t="s">
        <v>3255</v>
      </c>
      <c r="B54" s="42">
        <v>34.0</v>
      </c>
      <c r="C54" s="43">
        <f>sum(C39:C51)-C53</f>
        <v>-19751.5</v>
      </c>
      <c r="D54" s="44">
        <f t="shared" si="2"/>
        <v>-19785.5</v>
      </c>
      <c r="E54" s="45"/>
    </row>
    <row r="55" hidden="1"/>
    <row r="56" hidden="1"/>
    <row r="57" hidden="1">
      <c r="A57" s="5" t="s">
        <v>3259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3229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3230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3231</v>
      </c>
      <c r="B65" s="6"/>
      <c r="C65" s="6"/>
      <c r="D65" s="6"/>
      <c r="E65" s="7"/>
    </row>
    <row r="66" hidden="1">
      <c r="A66" s="20" t="s">
        <v>3232</v>
      </c>
      <c r="B66" s="21" t="s">
        <v>3233</v>
      </c>
      <c r="C66" s="22" t="s">
        <v>3234</v>
      </c>
      <c r="D66" s="21" t="s">
        <v>3235</v>
      </c>
      <c r="E66" s="23" t="s">
        <v>13</v>
      </c>
    </row>
    <row r="67" hidden="1">
      <c r="A67" s="24" t="s">
        <v>3236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3237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3238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3239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3241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3242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3244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3246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3247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108473.5</v>
      </c>
      <c r="D75" s="27">
        <f t="shared" si="3"/>
        <v>5261.5</v>
      </c>
      <c r="E75" s="41"/>
    </row>
    <row r="76" hidden="1">
      <c r="A76" s="32" t="s">
        <v>3248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31911</v>
      </c>
      <c r="D76" s="27">
        <f t="shared" si="3"/>
        <v>-6745</v>
      </c>
      <c r="E76" s="41"/>
    </row>
    <row r="77" hidden="1">
      <c r="A77" s="32" t="s">
        <v>3249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119849</v>
      </c>
      <c r="D77" s="27">
        <f t="shared" si="3"/>
        <v>-20366</v>
      </c>
      <c r="E77" s="41"/>
    </row>
    <row r="78" hidden="1">
      <c r="A78" s="32" t="s">
        <v>3250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102970.8</v>
      </c>
      <c r="D78" s="27">
        <f t="shared" si="3"/>
        <v>4529.8</v>
      </c>
      <c r="E78" s="41"/>
    </row>
    <row r="79" hidden="1">
      <c r="A79" s="32" t="s">
        <v>3252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3021</v>
      </c>
      <c r="D79" s="27">
        <f t="shared" si="3"/>
        <v>-3884</v>
      </c>
      <c r="E79" s="41"/>
    </row>
    <row r="80" hidden="1">
      <c r="A80" s="32" t="s">
        <v>3253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18236</v>
      </c>
      <c r="D80" s="27">
        <f t="shared" si="3"/>
        <v>-2464</v>
      </c>
      <c r="E80" s="41"/>
    </row>
    <row r="81" hidden="1">
      <c r="A81" s="35" t="s">
        <v>3254</v>
      </c>
      <c r="B81" s="29">
        <v>452330.0</v>
      </c>
      <c r="C81" s="9">
        <f t="array" ref="C81">SUM(INDIRECT(A57 &amp; " Restia!C:C")) - SUMIFS(INDIRECT(A57 &amp; " Restia!C:C"), INDIRECT(A57 &amp; " Restia!B:B"), "canceled")</f>
        <v>449625.8</v>
      </c>
      <c r="D81" s="27">
        <f t="shared" si="3"/>
        <v>-2704.2</v>
      </c>
      <c r="E81" s="41"/>
    </row>
    <row r="82" hidden="1">
      <c r="A82" s="36" t="s">
        <v>3255</v>
      </c>
      <c r="B82" s="42">
        <v>-495.0</v>
      </c>
      <c r="C82" s="43">
        <f>sum(C67:C79)-C81</f>
        <v>-18994.5</v>
      </c>
      <c r="D82" s="44">
        <f t="shared" si="3"/>
        <v>-18499.5</v>
      </c>
      <c r="E82" s="45"/>
    </row>
    <row r="83" hidden="1"/>
    <row r="84" hidden="1"/>
    <row r="85" hidden="1">
      <c r="A85" s="5" t="s">
        <v>3259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3229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3230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3231</v>
      </c>
      <c r="B93" s="6"/>
      <c r="C93" s="6"/>
      <c r="D93" s="6"/>
      <c r="E93" s="7"/>
    </row>
    <row r="94" hidden="1">
      <c r="A94" s="20" t="s">
        <v>3232</v>
      </c>
      <c r="B94" s="21" t="s">
        <v>3233</v>
      </c>
      <c r="C94" s="22" t="s">
        <v>3234</v>
      </c>
      <c r="D94" s="21" t="s">
        <v>3235</v>
      </c>
      <c r="E94" s="23" t="s">
        <v>13</v>
      </c>
    </row>
    <row r="95" hidden="1">
      <c r="A95" s="24" t="s">
        <v>3236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3237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3238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3239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3241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3242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3244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4643</v>
      </c>
    </row>
    <row r="102" hidden="1">
      <c r="A102" s="31" t="s">
        <v>3246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3247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108473.5</v>
      </c>
      <c r="D103" s="27">
        <f t="shared" si="4"/>
        <v>22741.5</v>
      </c>
      <c r="E103" s="41"/>
    </row>
    <row r="104" hidden="1">
      <c r="A104" s="32" t="s">
        <v>3248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31911</v>
      </c>
      <c r="D104" s="27">
        <f t="shared" si="4"/>
        <v>-3049</v>
      </c>
      <c r="E104" s="41"/>
    </row>
    <row r="105" hidden="1">
      <c r="A105" s="32" t="s">
        <v>3249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119849</v>
      </c>
      <c r="D105" s="27">
        <f t="shared" si="4"/>
        <v>5136</v>
      </c>
      <c r="E105" s="41"/>
    </row>
    <row r="106" hidden="1">
      <c r="A106" s="32" t="s">
        <v>3250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102970.8</v>
      </c>
      <c r="D106" s="27">
        <f t="shared" si="4"/>
        <v>19122.8</v>
      </c>
      <c r="E106" s="41"/>
    </row>
    <row r="107" hidden="1">
      <c r="A107" s="32" t="s">
        <v>3252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3021</v>
      </c>
      <c r="D107" s="27">
        <f t="shared" si="4"/>
        <v>638</v>
      </c>
      <c r="E107" s="41"/>
    </row>
    <row r="108" hidden="1">
      <c r="A108" s="32" t="s">
        <v>3253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18236</v>
      </c>
      <c r="D108" s="27">
        <f t="shared" si="4"/>
        <v>4174</v>
      </c>
      <c r="E108" s="41"/>
    </row>
    <row r="109" hidden="1">
      <c r="A109" s="35" t="s">
        <v>3254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449625.8</v>
      </c>
      <c r="D109" s="27">
        <f t="shared" si="4"/>
        <v>65980.6</v>
      </c>
      <c r="E109" s="41"/>
    </row>
    <row r="110" hidden="1">
      <c r="A110" s="36" t="s">
        <v>3255</v>
      </c>
      <c r="B110" s="42">
        <v>6.80000000000291</v>
      </c>
      <c r="C110" s="43">
        <f>sum(C95:C107)-C109</f>
        <v>-21639.5</v>
      </c>
      <c r="D110" s="44">
        <f t="shared" si="4"/>
        <v>-21646.3</v>
      </c>
      <c r="E110" s="45"/>
    </row>
    <row r="111" hidden="1"/>
    <row r="112" hidden="1"/>
    <row r="113" hidden="1">
      <c r="A113" s="5" t="s">
        <v>3259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3229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3230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3231</v>
      </c>
      <c r="B121" s="6"/>
      <c r="C121" s="6"/>
      <c r="D121" s="6"/>
      <c r="E121" s="7"/>
    </row>
    <row r="122" hidden="1">
      <c r="A122" s="20" t="s">
        <v>3232</v>
      </c>
      <c r="B122" s="21" t="s">
        <v>3233</v>
      </c>
      <c r="C122" s="22" t="s">
        <v>3234</v>
      </c>
      <c r="D122" s="21" t="s">
        <v>3235</v>
      </c>
      <c r="E122" s="23" t="s">
        <v>13</v>
      </c>
    </row>
    <row r="123" hidden="1">
      <c r="A123" s="24" t="s">
        <v>3236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3237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3238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3239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3241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3242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3244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4644</v>
      </c>
    </row>
    <row r="130" hidden="1">
      <c r="A130" s="31" t="s">
        <v>3246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3247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108473.5</v>
      </c>
      <c r="D131" s="27">
        <f t="shared" si="5"/>
        <v>17955.5</v>
      </c>
      <c r="E131" s="41"/>
    </row>
    <row r="132" hidden="1">
      <c r="A132" s="32" t="s">
        <v>3248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31911</v>
      </c>
      <c r="D132" s="27">
        <f t="shared" si="5"/>
        <v>-1453</v>
      </c>
      <c r="E132" s="41"/>
    </row>
    <row r="133" hidden="1">
      <c r="A133" s="32" t="s">
        <v>3249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119849</v>
      </c>
      <c r="D133" s="27">
        <f t="shared" si="5"/>
        <v>-7520</v>
      </c>
      <c r="E133" s="41"/>
    </row>
    <row r="134" hidden="1">
      <c r="A134" s="32" t="s">
        <v>3250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102970.8</v>
      </c>
      <c r="D134" s="27">
        <f t="shared" si="5"/>
        <v>31642.8</v>
      </c>
      <c r="E134" s="41"/>
    </row>
    <row r="135" hidden="1">
      <c r="A135" s="32" t="s">
        <v>3252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3021</v>
      </c>
      <c r="D135" s="27">
        <f t="shared" si="5"/>
        <v>2224</v>
      </c>
      <c r="E135" s="41"/>
    </row>
    <row r="136" hidden="1">
      <c r="A136" s="32" t="s">
        <v>3253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18236</v>
      </c>
      <c r="D136" s="27">
        <f t="shared" si="5"/>
        <v>2314</v>
      </c>
      <c r="E136" s="41"/>
    </row>
    <row r="137" hidden="1">
      <c r="A137" s="35" t="s">
        <v>3254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449625.8</v>
      </c>
      <c r="D137" s="27">
        <f t="shared" si="5"/>
        <v>63301.05</v>
      </c>
      <c r="E137" s="41"/>
    </row>
    <row r="138" hidden="1">
      <c r="A138" s="36" t="s">
        <v>3255</v>
      </c>
      <c r="B138" s="42">
        <v>3.25</v>
      </c>
      <c r="C138" s="43">
        <f>sum(C123:C135)-C137</f>
        <v>-20288.5</v>
      </c>
      <c r="D138" s="44">
        <f t="shared" si="5"/>
        <v>-20291.75</v>
      </c>
      <c r="E138" s="45"/>
    </row>
    <row r="139" hidden="1"/>
    <row r="140" hidden="1"/>
    <row r="141" hidden="1">
      <c r="A141" s="5" t="s">
        <v>3259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3229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3230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3231</v>
      </c>
      <c r="B149" s="6"/>
      <c r="C149" s="6"/>
      <c r="D149" s="6"/>
      <c r="E149" s="7"/>
    </row>
    <row r="150" hidden="1">
      <c r="A150" s="20" t="s">
        <v>3232</v>
      </c>
      <c r="B150" s="21" t="s">
        <v>3233</v>
      </c>
      <c r="C150" s="22" t="s">
        <v>3234</v>
      </c>
      <c r="D150" s="21" t="s">
        <v>3235</v>
      </c>
      <c r="E150" s="23" t="s">
        <v>13</v>
      </c>
    </row>
    <row r="151" hidden="1">
      <c r="A151" s="24" t="s">
        <v>3236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3237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3238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3239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3241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3242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3244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3246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3247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108473.5</v>
      </c>
      <c r="D159" s="27">
        <f t="shared" si="6"/>
        <v>97064.5</v>
      </c>
      <c r="E159" s="41"/>
    </row>
    <row r="160" hidden="1">
      <c r="A160" s="32" t="s">
        <v>3248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31911</v>
      </c>
      <c r="D160" s="27">
        <f t="shared" si="6"/>
        <v>28578</v>
      </c>
      <c r="E160" s="41"/>
    </row>
    <row r="161" hidden="1">
      <c r="A161" s="32" t="s">
        <v>3249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119849</v>
      </c>
      <c r="D161" s="27">
        <f t="shared" si="6"/>
        <v>102773</v>
      </c>
      <c r="E161" s="41"/>
    </row>
    <row r="162" hidden="1">
      <c r="A162" s="32" t="s">
        <v>3250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102970.8</v>
      </c>
      <c r="D162" s="27">
        <f t="shared" si="6"/>
        <v>96050.8</v>
      </c>
      <c r="E162" s="41"/>
    </row>
    <row r="163" hidden="1">
      <c r="A163" s="32" t="s">
        <v>3252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3021</v>
      </c>
      <c r="D163" s="27">
        <f t="shared" si="6"/>
        <v>2600</v>
      </c>
      <c r="E163" s="41"/>
    </row>
    <row r="164" hidden="1">
      <c r="A164" s="32" t="s">
        <v>3253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18236</v>
      </c>
      <c r="D164" s="27">
        <f t="shared" si="6"/>
        <v>17907</v>
      </c>
      <c r="E164" s="41"/>
    </row>
    <row r="165" hidden="1">
      <c r="A165" s="35" t="s">
        <v>3254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449625.8</v>
      </c>
      <c r="D165" s="27">
        <f t="shared" si="6"/>
        <v>405251.8</v>
      </c>
      <c r="E165" s="41"/>
    </row>
    <row r="166" hidden="1">
      <c r="A166" s="36" t="s">
        <v>3255</v>
      </c>
      <c r="B166" s="42">
        <v>0.0</v>
      </c>
      <c r="C166" s="43">
        <f>sum(C151:C163)-C165</f>
        <v>-78185.5</v>
      </c>
      <c r="D166" s="44">
        <f t="shared" si="6"/>
        <v>-78185.5</v>
      </c>
      <c r="E166" s="45"/>
    </row>
    <row r="167" hidden="1"/>
    <row r="168" hidden="1"/>
    <row r="169" hidden="1">
      <c r="A169" s="5" t="s">
        <v>3259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3229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3230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3231</v>
      </c>
      <c r="B177" s="6"/>
      <c r="C177" s="6"/>
      <c r="D177" s="6"/>
      <c r="E177" s="7"/>
    </row>
    <row r="178" hidden="1">
      <c r="A178" s="20" t="s">
        <v>3232</v>
      </c>
      <c r="B178" s="21" t="s">
        <v>3233</v>
      </c>
      <c r="C178" s="22" t="s">
        <v>3234</v>
      </c>
      <c r="D178" s="21" t="s">
        <v>3235</v>
      </c>
      <c r="E178" s="23" t="s">
        <v>13</v>
      </c>
    </row>
    <row r="179" hidden="1">
      <c r="A179" s="24" t="s">
        <v>3236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3237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3238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3239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3241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3242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3244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3246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3247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108473.5</v>
      </c>
      <c r="D187" s="27">
        <f t="shared" si="7"/>
        <v>34342.5</v>
      </c>
      <c r="E187" s="41"/>
    </row>
    <row r="188" hidden="1">
      <c r="A188" s="32" t="s">
        <v>3248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31911</v>
      </c>
      <c r="D188" s="27">
        <f t="shared" si="7"/>
        <v>-1580</v>
      </c>
      <c r="E188" s="41"/>
    </row>
    <row r="189" hidden="1">
      <c r="A189" s="32" t="s">
        <v>3249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119849</v>
      </c>
      <c r="D189" s="27">
        <f t="shared" si="7"/>
        <v>19525</v>
      </c>
      <c r="E189" s="41"/>
    </row>
    <row r="190" hidden="1">
      <c r="A190" s="32" t="s">
        <v>3250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102970.8</v>
      </c>
      <c r="D190" s="27">
        <f t="shared" si="7"/>
        <v>20642.8</v>
      </c>
      <c r="E190" s="41"/>
    </row>
    <row r="191" hidden="1">
      <c r="A191" s="32" t="s">
        <v>3252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3021</v>
      </c>
      <c r="D191" s="27">
        <f t="shared" si="7"/>
        <v>669</v>
      </c>
      <c r="E191" s="41"/>
    </row>
    <row r="192" hidden="1">
      <c r="A192" s="32" t="s">
        <v>3253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18236</v>
      </c>
      <c r="D192" s="27">
        <f t="shared" si="7"/>
        <v>3330</v>
      </c>
      <c r="E192" s="41"/>
    </row>
    <row r="193" hidden="1">
      <c r="A193" s="35" t="s">
        <v>3254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449625.8</v>
      </c>
      <c r="D193" s="27">
        <f t="shared" si="7"/>
        <v>91070.8</v>
      </c>
      <c r="E193" s="41"/>
    </row>
    <row r="194" hidden="1">
      <c r="A194" s="36" t="s">
        <v>3255</v>
      </c>
      <c r="B194" s="42">
        <v>17.0</v>
      </c>
      <c r="C194" s="43">
        <f>sum(C179:C191)-C193</f>
        <v>-17414.5</v>
      </c>
      <c r="D194" s="44">
        <f t="shared" si="7"/>
        <v>-17431.5</v>
      </c>
      <c r="E194" s="45"/>
    </row>
    <row r="195" hidden="1"/>
    <row r="196" hidden="1"/>
    <row r="197" hidden="1">
      <c r="A197" s="5" t="s">
        <v>3259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3229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3230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3231</v>
      </c>
      <c r="B205" s="6"/>
      <c r="C205" s="6"/>
      <c r="D205" s="6"/>
      <c r="E205" s="7"/>
    </row>
    <row r="206" hidden="1">
      <c r="A206" s="20" t="s">
        <v>3232</v>
      </c>
      <c r="B206" s="21" t="s">
        <v>3233</v>
      </c>
      <c r="C206" s="22" t="s">
        <v>3234</v>
      </c>
      <c r="D206" s="21" t="s">
        <v>3235</v>
      </c>
      <c r="E206" s="23" t="s">
        <v>13</v>
      </c>
    </row>
    <row r="207" hidden="1">
      <c r="A207" s="24" t="s">
        <v>3236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3237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3238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3239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3241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3242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3244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3246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3247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108473.5</v>
      </c>
      <c r="D215" s="27">
        <f t="shared" si="8"/>
        <v>9268.5</v>
      </c>
      <c r="E215" s="41"/>
    </row>
    <row r="216" hidden="1">
      <c r="A216" s="32" t="s">
        <v>3248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31911</v>
      </c>
      <c r="D216" s="27">
        <f t="shared" si="8"/>
        <v>-873</v>
      </c>
      <c r="E216" s="41"/>
    </row>
    <row r="217" hidden="1">
      <c r="A217" s="32" t="s">
        <v>3249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119849</v>
      </c>
      <c r="D217" s="27">
        <f t="shared" si="8"/>
        <v>-13847</v>
      </c>
      <c r="E217" s="41"/>
    </row>
    <row r="218" hidden="1">
      <c r="A218" s="32" t="s">
        <v>3250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102970.8</v>
      </c>
      <c r="D218" s="27">
        <f t="shared" si="8"/>
        <v>2681.8</v>
      </c>
      <c r="E218" s="41"/>
    </row>
    <row r="219" hidden="1">
      <c r="A219" s="32" t="s">
        <v>3252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3021</v>
      </c>
      <c r="D219" s="27">
        <f t="shared" si="8"/>
        <v>963</v>
      </c>
      <c r="E219" s="41"/>
    </row>
    <row r="220" hidden="1">
      <c r="A220" s="32" t="s">
        <v>3253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18236</v>
      </c>
      <c r="D220" s="27">
        <f t="shared" si="8"/>
        <v>-1745</v>
      </c>
      <c r="E220" s="41"/>
    </row>
    <row r="221" hidden="1">
      <c r="A221" s="35" t="s">
        <v>3254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449625.8</v>
      </c>
      <c r="D221" s="27">
        <f t="shared" si="8"/>
        <v>24040.1</v>
      </c>
      <c r="E221" s="41"/>
    </row>
    <row r="222" hidden="1">
      <c r="A222" s="36" t="s">
        <v>3255</v>
      </c>
      <c r="B222" s="42">
        <v>1.3000000000029104</v>
      </c>
      <c r="C222" s="43">
        <f>sum(C207:C219)-C221</f>
        <v>-25840.5</v>
      </c>
      <c r="D222" s="44">
        <f t="shared" si="8"/>
        <v>-25841.8</v>
      </c>
      <c r="E222" s="45"/>
    </row>
    <row r="223" hidden="1"/>
    <row r="224" hidden="1"/>
    <row r="225" hidden="1">
      <c r="A225" s="5" t="s">
        <v>3259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3229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3230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3231</v>
      </c>
      <c r="B233" s="6"/>
      <c r="C233" s="6"/>
      <c r="D233" s="6"/>
      <c r="E233" s="7"/>
    </row>
    <row r="234" hidden="1">
      <c r="A234" s="20" t="s">
        <v>3232</v>
      </c>
      <c r="B234" s="21" t="s">
        <v>3233</v>
      </c>
      <c r="C234" s="22" t="s">
        <v>3234</v>
      </c>
      <c r="D234" s="21" t="s">
        <v>3235</v>
      </c>
      <c r="E234" s="23" t="s">
        <v>13</v>
      </c>
    </row>
    <row r="235" hidden="1">
      <c r="A235" s="24" t="s">
        <v>3236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3237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3238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3239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3241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3242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3244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3246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3247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108473.5</v>
      </c>
      <c r="D243" s="27">
        <f t="shared" si="9"/>
        <v>12829.5</v>
      </c>
      <c r="E243" s="41"/>
    </row>
    <row r="244" hidden="1">
      <c r="A244" s="32" t="s">
        <v>3248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31911</v>
      </c>
      <c r="D244" s="27">
        <f t="shared" si="9"/>
        <v>-3967</v>
      </c>
      <c r="E244" s="41"/>
    </row>
    <row r="245" hidden="1">
      <c r="A245" s="32" t="s">
        <v>3249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119849</v>
      </c>
      <c r="D245" s="27">
        <f t="shared" si="9"/>
        <v>2069</v>
      </c>
      <c r="E245" s="41"/>
    </row>
    <row r="246" hidden="1">
      <c r="A246" s="32" t="s">
        <v>3250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102970.8</v>
      </c>
      <c r="D246" s="27">
        <f t="shared" si="9"/>
        <v>30580.8</v>
      </c>
      <c r="E246" s="41"/>
    </row>
    <row r="247" hidden="1">
      <c r="A247" s="32" t="s">
        <v>3252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3021</v>
      </c>
      <c r="D247" s="27">
        <f t="shared" si="9"/>
        <v>1830</v>
      </c>
      <c r="E247" s="41"/>
    </row>
    <row r="248" hidden="1">
      <c r="A248" s="32" t="s">
        <v>3253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18236</v>
      </c>
      <c r="D248" s="27">
        <f t="shared" si="9"/>
        <v>-1030</v>
      </c>
      <c r="E248" s="41"/>
    </row>
    <row r="249" hidden="1">
      <c r="A249" s="35" t="s">
        <v>3254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449625.8</v>
      </c>
      <c r="D249" s="27">
        <f t="shared" si="9"/>
        <v>59239.5</v>
      </c>
      <c r="E249" s="41"/>
    </row>
    <row r="250" hidden="1">
      <c r="A250" s="36" t="s">
        <v>3255</v>
      </c>
      <c r="B250" s="42">
        <v>7.69999999999709</v>
      </c>
      <c r="C250" s="43">
        <f>sum(C235:C247)-C249</f>
        <v>-15650.5</v>
      </c>
      <c r="D250" s="44">
        <f t="shared" si="9"/>
        <v>-15658.2</v>
      </c>
      <c r="E250" s="45"/>
    </row>
    <row r="251" hidden="1"/>
    <row r="252" hidden="1"/>
    <row r="253" hidden="1">
      <c r="A253" s="5" t="s">
        <v>3259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3229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3230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3231</v>
      </c>
      <c r="B261" s="6"/>
      <c r="C261" s="6"/>
      <c r="D261" s="6"/>
      <c r="E261" s="7"/>
    </row>
    <row r="262" hidden="1">
      <c r="A262" s="20" t="s">
        <v>3232</v>
      </c>
      <c r="B262" s="21" t="s">
        <v>3233</v>
      </c>
      <c r="C262" s="22" t="s">
        <v>3234</v>
      </c>
      <c r="D262" s="21" t="s">
        <v>3235</v>
      </c>
      <c r="E262" s="23" t="s">
        <v>13</v>
      </c>
    </row>
    <row r="263" hidden="1">
      <c r="A263" s="24" t="s">
        <v>3236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3237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3238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3239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3241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3242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3244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3246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3247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108473.5</v>
      </c>
      <c r="D271" s="27">
        <f t="shared" si="10"/>
        <v>20507.5</v>
      </c>
      <c r="E271" s="41"/>
    </row>
    <row r="272" hidden="1">
      <c r="A272" s="32" t="s">
        <v>3248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31911</v>
      </c>
      <c r="D272" s="27">
        <f t="shared" si="10"/>
        <v>-3746</v>
      </c>
      <c r="E272" s="41"/>
    </row>
    <row r="273" hidden="1">
      <c r="A273" s="32" t="s">
        <v>3249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119849</v>
      </c>
      <c r="D273" s="27">
        <f t="shared" si="10"/>
        <v>5694</v>
      </c>
      <c r="E273" s="41"/>
    </row>
    <row r="274" hidden="1">
      <c r="A274" s="32" t="s">
        <v>3250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102970.8</v>
      </c>
      <c r="D274" s="27">
        <f t="shared" si="10"/>
        <v>29193.8</v>
      </c>
      <c r="E274" s="41"/>
    </row>
    <row r="275" hidden="1">
      <c r="A275" s="32" t="s">
        <v>3252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3021</v>
      </c>
      <c r="D275" s="27">
        <f t="shared" si="10"/>
        <v>-3147</v>
      </c>
      <c r="E275" s="41"/>
    </row>
    <row r="276" hidden="1">
      <c r="A276" s="32" t="s">
        <v>3253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18236</v>
      </c>
      <c r="D276" s="27">
        <f t="shared" si="10"/>
        <v>-520</v>
      </c>
      <c r="E276" s="41"/>
    </row>
    <row r="277" hidden="1">
      <c r="A277" s="35" t="s">
        <v>3254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449625.8</v>
      </c>
      <c r="D277" s="27">
        <f t="shared" si="10"/>
        <v>62420.3</v>
      </c>
      <c r="E277" s="41"/>
    </row>
    <row r="278" hidden="1">
      <c r="A278" s="36" t="s">
        <v>3255</v>
      </c>
      <c r="B278" s="42">
        <v>1.5</v>
      </c>
      <c r="C278" s="43">
        <f>sum(C263:C275)-C277</f>
        <v>-13814.5</v>
      </c>
      <c r="D278" s="44">
        <f t="shared" si="10"/>
        <v>-13816</v>
      </c>
      <c r="E278" s="45"/>
    </row>
    <row r="279" hidden="1"/>
    <row r="280" hidden="1"/>
    <row r="281" hidden="1">
      <c r="A281" s="5" t="s">
        <v>3259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3229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3230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4446</v>
      </c>
      <c r="B287" s="7"/>
      <c r="C287" s="16"/>
      <c r="D287" s="56" t="s">
        <v>4461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3231</v>
      </c>
      <c r="B289" s="6"/>
      <c r="C289" s="6"/>
      <c r="D289" s="6"/>
      <c r="E289" s="7"/>
    </row>
    <row r="290" hidden="1">
      <c r="A290" s="20" t="s">
        <v>3232</v>
      </c>
      <c r="B290" s="21" t="s">
        <v>3233</v>
      </c>
      <c r="C290" s="22" t="s">
        <v>3234</v>
      </c>
      <c r="D290" s="21" t="s">
        <v>3235</v>
      </c>
      <c r="E290" s="23" t="s">
        <v>13</v>
      </c>
    </row>
    <row r="291" hidden="1">
      <c r="A291" s="57" t="s">
        <v>3236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7" t="s">
        <v>3237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7" t="s">
        <v>3238</v>
      </c>
      <c r="B293" s="29">
        <v>995.0</v>
      </c>
      <c r="C293" s="26">
        <v>995.0</v>
      </c>
      <c r="D293" s="27">
        <v>0.0</v>
      </c>
      <c r="E293" s="41"/>
    </row>
    <row r="294" hidden="1">
      <c r="A294" s="57" t="s">
        <v>3239</v>
      </c>
      <c r="B294" s="29">
        <v>0.0</v>
      </c>
      <c r="C294" s="26"/>
      <c r="D294" s="27">
        <v>0.0</v>
      </c>
      <c r="E294" s="41"/>
    </row>
    <row r="295" hidden="1">
      <c r="A295" s="31" t="s">
        <v>3241</v>
      </c>
      <c r="B295" s="29">
        <v>0.0</v>
      </c>
      <c r="C295" s="26"/>
      <c r="D295" s="27">
        <v>0.0</v>
      </c>
      <c r="E295" s="41"/>
    </row>
    <row r="296" hidden="1">
      <c r="A296" s="31" t="s">
        <v>3242</v>
      </c>
      <c r="B296" s="29">
        <v>0.0</v>
      </c>
      <c r="C296" s="26"/>
      <c r="D296" s="27">
        <v>0.0</v>
      </c>
      <c r="E296" s="40"/>
    </row>
    <row r="297" hidden="1">
      <c r="A297" s="31" t="s">
        <v>3244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3246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8" t="s">
        <v>3247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8" t="s">
        <v>3248</v>
      </c>
      <c r="B300" s="29">
        <v>18589.0</v>
      </c>
      <c r="C300" s="59">
        <v>18589.0</v>
      </c>
      <c r="D300" s="27">
        <v>0.0</v>
      </c>
      <c r="E300" s="41"/>
    </row>
    <row r="301" hidden="1">
      <c r="A301" s="58" t="s">
        <v>3249</v>
      </c>
      <c r="B301" s="29">
        <v>53222.0</v>
      </c>
      <c r="C301" s="59">
        <v>53222.0</v>
      </c>
      <c r="D301" s="27">
        <v>0.0</v>
      </c>
      <c r="E301" s="41"/>
    </row>
    <row r="302" hidden="1">
      <c r="A302" s="58" t="s">
        <v>3250</v>
      </c>
      <c r="B302" s="29">
        <v>36888.0</v>
      </c>
      <c r="C302" s="59">
        <v>36888.0</v>
      </c>
      <c r="D302" s="27">
        <v>0.0</v>
      </c>
      <c r="E302" s="41"/>
    </row>
    <row r="303" hidden="1">
      <c r="A303" s="58" t="s">
        <v>3252</v>
      </c>
      <c r="B303" s="29">
        <v>250.0</v>
      </c>
      <c r="C303" s="59">
        <v>250.0</v>
      </c>
      <c r="D303" s="27">
        <v>0.0</v>
      </c>
      <c r="E303" s="41"/>
    </row>
    <row r="304" hidden="1">
      <c r="A304" s="58" t="s">
        <v>3253</v>
      </c>
      <c r="B304" s="29">
        <v>6220.0</v>
      </c>
      <c r="C304" s="59">
        <v>6220.0</v>
      </c>
      <c r="D304" s="27">
        <v>0.0</v>
      </c>
      <c r="E304" s="41"/>
    </row>
    <row r="305" hidden="1">
      <c r="A305" s="35" t="s">
        <v>3254</v>
      </c>
      <c r="B305" s="29">
        <v>193006.0</v>
      </c>
      <c r="C305" s="59">
        <v>193006.0</v>
      </c>
      <c r="D305" s="27">
        <v>0.0</v>
      </c>
      <c r="E305" s="41"/>
    </row>
    <row r="306" hidden="1">
      <c r="A306" s="36" t="s">
        <v>3255</v>
      </c>
      <c r="B306" s="42">
        <v>3.0</v>
      </c>
      <c r="C306" s="65">
        <v>-34.0</v>
      </c>
      <c r="D306" s="66">
        <v>-37.0</v>
      </c>
      <c r="E306" s="45"/>
    </row>
    <row r="307" hidden="1"/>
    <row r="308" hidden="1"/>
    <row r="309" hidden="1">
      <c r="A309" s="5" t="s">
        <v>3259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3229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3230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4453</v>
      </c>
      <c r="B315" s="7"/>
      <c r="C315" s="16"/>
      <c r="D315" s="56" t="s">
        <v>4447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3231</v>
      </c>
      <c r="B317" s="6"/>
      <c r="C317" s="6"/>
      <c r="D317" s="6"/>
      <c r="E317" s="7"/>
    </row>
    <row r="318" hidden="1">
      <c r="A318" s="20" t="s">
        <v>3232</v>
      </c>
      <c r="B318" s="21" t="s">
        <v>3233</v>
      </c>
      <c r="C318" s="22" t="s">
        <v>3234</v>
      </c>
      <c r="D318" s="21" t="s">
        <v>3235</v>
      </c>
      <c r="E318" s="23" t="s">
        <v>13</v>
      </c>
    </row>
    <row r="319" hidden="1">
      <c r="A319" s="57" t="s">
        <v>3236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7" t="s">
        <v>3237</v>
      </c>
      <c r="B320" s="29">
        <v>7974.0</v>
      </c>
      <c r="C320" s="26">
        <v>7974.0</v>
      </c>
      <c r="D320" s="27">
        <v>0.0</v>
      </c>
      <c r="E320" s="41"/>
    </row>
    <row r="321" hidden="1">
      <c r="A321" s="57" t="s">
        <v>3238</v>
      </c>
      <c r="B321" s="29">
        <v>1415.0</v>
      </c>
      <c r="C321" s="26">
        <v>1415.0</v>
      </c>
      <c r="D321" s="27">
        <v>0.0</v>
      </c>
      <c r="E321" s="41"/>
    </row>
    <row r="322" hidden="1">
      <c r="A322" s="57" t="s">
        <v>3239</v>
      </c>
      <c r="B322" s="29">
        <v>0.0</v>
      </c>
      <c r="C322" s="26"/>
      <c r="D322" s="27">
        <v>0.0</v>
      </c>
      <c r="E322" s="41"/>
    </row>
    <row r="323" hidden="1">
      <c r="A323" s="31" t="s">
        <v>3241</v>
      </c>
      <c r="B323" s="29">
        <v>0.0</v>
      </c>
      <c r="C323" s="26"/>
      <c r="D323" s="27">
        <v>0.0</v>
      </c>
      <c r="E323" s="41"/>
    </row>
    <row r="324" hidden="1">
      <c r="A324" s="31" t="s">
        <v>3242</v>
      </c>
      <c r="B324" s="29">
        <v>0.0</v>
      </c>
      <c r="C324" s="26"/>
      <c r="D324" s="27">
        <v>0.0</v>
      </c>
      <c r="E324" s="40"/>
    </row>
    <row r="325" hidden="1">
      <c r="A325" s="31" t="s">
        <v>3244</v>
      </c>
      <c r="B325" s="29">
        <v>0.0</v>
      </c>
      <c r="C325" s="26"/>
      <c r="D325" s="27">
        <v>0.0</v>
      </c>
      <c r="E325" s="40"/>
    </row>
    <row r="326" hidden="1">
      <c r="A326" s="31" t="s">
        <v>3246</v>
      </c>
      <c r="B326" s="29">
        <v>2520.0</v>
      </c>
      <c r="C326" s="26">
        <v>2520.0</v>
      </c>
      <c r="D326" s="27">
        <v>0.0</v>
      </c>
      <c r="E326" s="41"/>
    </row>
    <row r="327" hidden="1">
      <c r="A327" s="58" t="s">
        <v>3247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8" t="s">
        <v>3248</v>
      </c>
      <c r="B328" s="29">
        <v>24181.0</v>
      </c>
      <c r="C328" s="59">
        <v>24181.0</v>
      </c>
      <c r="D328" s="27">
        <v>0.0</v>
      </c>
      <c r="E328" s="41"/>
    </row>
    <row r="329" hidden="1">
      <c r="A329" s="58" t="s">
        <v>3249</v>
      </c>
      <c r="B329" s="29">
        <v>56779.0</v>
      </c>
      <c r="C329" s="59">
        <v>56779.0</v>
      </c>
      <c r="D329" s="27">
        <v>0.0</v>
      </c>
      <c r="E329" s="41"/>
    </row>
    <row r="330" hidden="1">
      <c r="A330" s="58" t="s">
        <v>3250</v>
      </c>
      <c r="B330" s="29">
        <v>51307.0</v>
      </c>
      <c r="C330" s="59">
        <v>51307.0</v>
      </c>
      <c r="D330" s="27">
        <v>0.0</v>
      </c>
      <c r="E330" s="41"/>
    </row>
    <row r="331" hidden="1">
      <c r="A331" s="58" t="s">
        <v>3252</v>
      </c>
      <c r="B331" s="29">
        <v>3308.0</v>
      </c>
      <c r="C331" s="59">
        <v>3308.0</v>
      </c>
      <c r="D331" s="27">
        <v>0.0</v>
      </c>
      <c r="E331" s="41"/>
    </row>
    <row r="332" hidden="1">
      <c r="A332" s="58" t="s">
        <v>3253</v>
      </c>
      <c r="B332" s="29">
        <v>10376.0</v>
      </c>
      <c r="C332" s="59">
        <v>10376.0</v>
      </c>
      <c r="D332" s="27">
        <v>0.0</v>
      </c>
      <c r="E332" s="41"/>
    </row>
    <row r="333" hidden="1">
      <c r="A333" s="35" t="s">
        <v>3254</v>
      </c>
      <c r="B333" s="29">
        <v>218235.0</v>
      </c>
      <c r="C333" s="59">
        <v>217443.0</v>
      </c>
      <c r="D333" s="27">
        <v>-792.0</v>
      </c>
      <c r="E333" s="41"/>
    </row>
    <row r="334" hidden="1">
      <c r="A334" s="36" t="s">
        <v>3255</v>
      </c>
      <c r="B334" s="42">
        <v>3.0</v>
      </c>
      <c r="C334" s="65">
        <v>5.0</v>
      </c>
      <c r="D334" s="66">
        <v>2.0</v>
      </c>
      <c r="E334" s="45"/>
    </row>
    <row r="335" hidden="1"/>
    <row r="336" hidden="1"/>
    <row r="337" hidden="1">
      <c r="A337" s="5" t="s">
        <v>3259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3229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3230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4446</v>
      </c>
      <c r="B343" s="7"/>
      <c r="C343" s="16"/>
      <c r="D343" s="56" t="s">
        <v>4447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3231</v>
      </c>
      <c r="B345" s="6"/>
      <c r="C345" s="6"/>
      <c r="D345" s="6"/>
      <c r="E345" s="7"/>
    </row>
    <row r="346" hidden="1">
      <c r="A346" s="20" t="s">
        <v>3232</v>
      </c>
      <c r="B346" s="21" t="s">
        <v>3233</v>
      </c>
      <c r="C346" s="22" t="s">
        <v>3234</v>
      </c>
      <c r="D346" s="21" t="s">
        <v>3235</v>
      </c>
      <c r="E346" s="23" t="s">
        <v>13</v>
      </c>
    </row>
    <row r="347" hidden="1">
      <c r="A347" s="57" t="s">
        <v>3236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7" t="s">
        <v>3237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7" t="s">
        <v>3238</v>
      </c>
      <c r="B349" s="29">
        <v>0.0</v>
      </c>
      <c r="C349" s="26"/>
      <c r="D349" s="27">
        <v>0.0</v>
      </c>
      <c r="E349" s="41"/>
    </row>
    <row r="350" hidden="1">
      <c r="A350" s="57" t="s">
        <v>3239</v>
      </c>
      <c r="B350" s="29">
        <v>0.0</v>
      </c>
      <c r="C350" s="26"/>
      <c r="D350" s="27">
        <v>0.0</v>
      </c>
      <c r="E350" s="41"/>
    </row>
    <row r="351" hidden="1">
      <c r="A351" s="31" t="s">
        <v>3241</v>
      </c>
      <c r="B351" s="29">
        <v>0.0</v>
      </c>
      <c r="C351" s="26"/>
      <c r="D351" s="27">
        <v>0.0</v>
      </c>
      <c r="E351" s="41"/>
    </row>
    <row r="352" hidden="1">
      <c r="A352" s="31" t="s">
        <v>3242</v>
      </c>
      <c r="B352" s="29">
        <v>0.0</v>
      </c>
      <c r="C352" s="26"/>
      <c r="D352" s="27">
        <v>0.0</v>
      </c>
      <c r="E352" s="40"/>
    </row>
    <row r="353" hidden="1">
      <c r="A353" s="31" t="s">
        <v>3244</v>
      </c>
      <c r="B353" s="29">
        <v>120.0</v>
      </c>
      <c r="C353" s="26"/>
      <c r="D353" s="27">
        <v>-120.0</v>
      </c>
      <c r="E353" s="40"/>
    </row>
    <row r="354" hidden="1">
      <c r="A354" s="31" t="s">
        <v>3246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8" t="s">
        <v>3247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8" t="s">
        <v>3248</v>
      </c>
      <c r="B356" s="29">
        <v>27970.0</v>
      </c>
      <c r="C356" s="59">
        <v>27970.0</v>
      </c>
      <c r="D356" s="27">
        <v>0.0</v>
      </c>
      <c r="E356" s="41"/>
    </row>
    <row r="357" hidden="1">
      <c r="A357" s="58" t="s">
        <v>3249</v>
      </c>
      <c r="B357" s="29">
        <v>131192.0</v>
      </c>
      <c r="C357" s="59">
        <v>131192.0</v>
      </c>
      <c r="D357" s="27">
        <v>0.0</v>
      </c>
      <c r="E357" s="41"/>
    </row>
    <row r="358" hidden="1">
      <c r="A358" s="58" t="s">
        <v>3250</v>
      </c>
      <c r="B358" s="29">
        <v>89055.0</v>
      </c>
      <c r="C358" s="59">
        <v>89055.0</v>
      </c>
      <c r="D358" s="27">
        <v>0.0</v>
      </c>
      <c r="E358" s="41"/>
    </row>
    <row r="359" hidden="1">
      <c r="A359" s="58" t="s">
        <v>3252</v>
      </c>
      <c r="B359" s="29">
        <v>4479.0</v>
      </c>
      <c r="C359" s="59">
        <v>4479.0</v>
      </c>
      <c r="D359" s="27">
        <v>0.0</v>
      </c>
      <c r="E359" s="41"/>
    </row>
    <row r="360" hidden="1">
      <c r="A360" s="58" t="s">
        <v>3253</v>
      </c>
      <c r="B360" s="29">
        <v>19117.0</v>
      </c>
      <c r="C360" s="59">
        <v>19117.0</v>
      </c>
      <c r="D360" s="27">
        <v>0.0</v>
      </c>
      <c r="E360" s="41"/>
    </row>
    <row r="361" hidden="1">
      <c r="A361" s="35" t="s">
        <v>3254</v>
      </c>
      <c r="B361" s="29">
        <v>409159.0</v>
      </c>
      <c r="C361" s="59">
        <v>409159.0</v>
      </c>
      <c r="D361" s="27">
        <v>0.0</v>
      </c>
      <c r="E361" s="41"/>
    </row>
    <row r="362" hidden="1">
      <c r="A362" s="36" t="s">
        <v>3255</v>
      </c>
      <c r="B362" s="42">
        <v>0.0</v>
      </c>
      <c r="C362" s="65">
        <v>8.0</v>
      </c>
      <c r="D362" s="66">
        <v>8.0</v>
      </c>
      <c r="E362" s="45"/>
    </row>
    <row r="363" hidden="1"/>
    <row r="364" hidden="1"/>
    <row r="365" hidden="1">
      <c r="A365" s="5" t="s">
        <v>3259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3229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3230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4446</v>
      </c>
      <c r="B371" s="7"/>
      <c r="C371" s="16"/>
      <c r="D371" s="56" t="s">
        <v>4447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3231</v>
      </c>
      <c r="B373" s="6"/>
      <c r="C373" s="6"/>
      <c r="D373" s="6"/>
      <c r="E373" s="7"/>
    </row>
    <row r="374" hidden="1">
      <c r="A374" s="20" t="s">
        <v>3232</v>
      </c>
      <c r="B374" s="21" t="s">
        <v>3233</v>
      </c>
      <c r="C374" s="22" t="s">
        <v>3234</v>
      </c>
      <c r="D374" s="21" t="s">
        <v>3235</v>
      </c>
      <c r="E374" s="23" t="s">
        <v>13</v>
      </c>
    </row>
    <row r="375" hidden="1">
      <c r="A375" s="57" t="s">
        <v>3236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7" t="s">
        <v>3237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7" t="s">
        <v>3238</v>
      </c>
      <c r="B377" s="29">
        <v>755.0</v>
      </c>
      <c r="C377" s="26">
        <v>840.0</v>
      </c>
      <c r="D377" s="27">
        <v>85.0</v>
      </c>
      <c r="E377" s="41"/>
    </row>
    <row r="378" hidden="1">
      <c r="A378" s="57" t="s">
        <v>3239</v>
      </c>
      <c r="B378" s="29">
        <v>0.0</v>
      </c>
      <c r="C378" s="26"/>
      <c r="D378" s="27">
        <v>0.0</v>
      </c>
      <c r="E378" s="41"/>
    </row>
    <row r="379" hidden="1">
      <c r="A379" s="31" t="s">
        <v>3241</v>
      </c>
      <c r="B379" s="29">
        <v>0.0</v>
      </c>
      <c r="C379" s="26"/>
      <c r="D379" s="27">
        <v>0.0</v>
      </c>
      <c r="E379" s="41"/>
    </row>
    <row r="380" hidden="1">
      <c r="A380" s="31" t="s">
        <v>3242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3244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3246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8" t="s">
        <v>3247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8" t="s">
        <v>3248</v>
      </c>
      <c r="B384" s="29">
        <v>36473.0</v>
      </c>
      <c r="C384" s="59">
        <v>36473.0</v>
      </c>
      <c r="D384" s="27">
        <v>0.0</v>
      </c>
      <c r="E384" s="41"/>
    </row>
    <row r="385" hidden="1">
      <c r="A385" s="58" t="s">
        <v>3249</v>
      </c>
      <c r="B385" s="29">
        <v>143305.0</v>
      </c>
      <c r="C385" s="59">
        <v>142777.0</v>
      </c>
      <c r="D385" s="27">
        <v>-528.0</v>
      </c>
      <c r="E385" s="41"/>
    </row>
    <row r="386" hidden="1">
      <c r="A386" s="58" t="s">
        <v>3250</v>
      </c>
      <c r="B386" s="29">
        <v>73932.0</v>
      </c>
      <c r="C386" s="59">
        <v>74265.0</v>
      </c>
      <c r="D386" s="27">
        <v>333.0</v>
      </c>
      <c r="E386" s="41"/>
    </row>
    <row r="387" hidden="1">
      <c r="A387" s="58" t="s">
        <v>3252</v>
      </c>
      <c r="B387" s="29">
        <v>5134.0</v>
      </c>
      <c r="C387" s="59">
        <v>5134.0</v>
      </c>
      <c r="D387" s="27">
        <v>0.0</v>
      </c>
      <c r="E387" s="41"/>
    </row>
    <row r="388" hidden="1">
      <c r="A388" s="58" t="s">
        <v>3253</v>
      </c>
      <c r="B388" s="29">
        <v>17073.0</v>
      </c>
      <c r="C388" s="59">
        <v>17073.0</v>
      </c>
      <c r="D388" s="27">
        <v>0.0</v>
      </c>
      <c r="E388" s="41"/>
    </row>
    <row r="389" hidden="1">
      <c r="A389" s="35" t="s">
        <v>3254</v>
      </c>
      <c r="B389" s="29">
        <v>433147.9</v>
      </c>
      <c r="C389" s="59">
        <v>432952.9</v>
      </c>
      <c r="D389" s="27">
        <v>-195.0</v>
      </c>
      <c r="E389" s="41"/>
    </row>
    <row r="390" hidden="1">
      <c r="A390" s="36" t="s">
        <v>3255</v>
      </c>
      <c r="B390" s="42">
        <v>2.1000000000058208</v>
      </c>
      <c r="C390" s="65">
        <v>-2017.9000000000233</v>
      </c>
      <c r="D390" s="66">
        <v>-2020.000000000029</v>
      </c>
      <c r="E390" s="45"/>
    </row>
    <row r="391" hidden="1"/>
    <row r="392" hidden="1"/>
    <row r="393" hidden="1">
      <c r="A393" s="5" t="s">
        <v>3259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3229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3230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4446</v>
      </c>
      <c r="B399" s="7"/>
      <c r="C399" s="16"/>
      <c r="D399" s="56" t="s">
        <v>4447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3231</v>
      </c>
      <c r="B401" s="6"/>
      <c r="C401" s="6"/>
      <c r="D401" s="6"/>
      <c r="E401" s="7"/>
    </row>
    <row r="402" hidden="1">
      <c r="A402" s="20" t="s">
        <v>3232</v>
      </c>
      <c r="B402" s="21" t="s">
        <v>3233</v>
      </c>
      <c r="C402" s="22" t="s">
        <v>3234</v>
      </c>
      <c r="D402" s="21" t="s">
        <v>3235</v>
      </c>
      <c r="E402" s="23" t="s">
        <v>13</v>
      </c>
    </row>
    <row r="403" hidden="1">
      <c r="A403" s="57" t="s">
        <v>3236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7" t="s">
        <v>3237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7" t="s">
        <v>3238</v>
      </c>
      <c r="B405" s="29">
        <v>755.0</v>
      </c>
      <c r="C405" s="26">
        <v>840.0</v>
      </c>
      <c r="D405" s="27">
        <v>85.0</v>
      </c>
      <c r="E405" s="41"/>
    </row>
    <row r="406" hidden="1">
      <c r="A406" s="57" t="s">
        <v>3239</v>
      </c>
      <c r="B406" s="29">
        <v>0.0</v>
      </c>
      <c r="C406" s="26"/>
      <c r="D406" s="27">
        <v>0.0</v>
      </c>
      <c r="E406" s="41"/>
    </row>
    <row r="407" hidden="1">
      <c r="A407" s="31" t="s">
        <v>3241</v>
      </c>
      <c r="B407" s="29">
        <v>0.0</v>
      </c>
      <c r="C407" s="26"/>
      <c r="D407" s="27">
        <v>0.0</v>
      </c>
      <c r="E407" s="41"/>
    </row>
    <row r="408" hidden="1">
      <c r="A408" s="31" t="s">
        <v>3242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3244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3246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8" t="s">
        <v>3247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8" t="s">
        <v>3248</v>
      </c>
      <c r="B412" s="29">
        <v>36473.0</v>
      </c>
      <c r="C412" s="59">
        <v>36473.0</v>
      </c>
      <c r="D412" s="27">
        <v>0.0</v>
      </c>
      <c r="E412" s="41"/>
    </row>
    <row r="413" hidden="1">
      <c r="A413" s="58" t="s">
        <v>3249</v>
      </c>
      <c r="B413" s="29">
        <v>143305.0</v>
      </c>
      <c r="C413" s="59">
        <v>142777.0</v>
      </c>
      <c r="D413" s="27">
        <v>-528.0</v>
      </c>
      <c r="E413" s="41"/>
    </row>
    <row r="414" hidden="1">
      <c r="A414" s="58" t="s">
        <v>3250</v>
      </c>
      <c r="B414" s="29">
        <v>73932.0</v>
      </c>
      <c r="C414" s="59">
        <v>74265.0</v>
      </c>
      <c r="D414" s="27">
        <v>333.0</v>
      </c>
      <c r="E414" s="41"/>
    </row>
    <row r="415" hidden="1">
      <c r="A415" s="58" t="s">
        <v>3252</v>
      </c>
      <c r="B415" s="29">
        <v>5134.0</v>
      </c>
      <c r="C415" s="59">
        <v>5134.0</v>
      </c>
      <c r="D415" s="27">
        <v>0.0</v>
      </c>
      <c r="E415" s="41"/>
    </row>
    <row r="416" hidden="1">
      <c r="A416" s="58" t="s">
        <v>3253</v>
      </c>
      <c r="B416" s="29">
        <v>17073.0</v>
      </c>
      <c r="C416" s="59">
        <v>17073.0</v>
      </c>
      <c r="D416" s="27">
        <v>0.0</v>
      </c>
      <c r="E416" s="41"/>
    </row>
    <row r="417" hidden="1">
      <c r="A417" s="35" t="s">
        <v>3254</v>
      </c>
      <c r="B417" s="29">
        <v>433147.9</v>
      </c>
      <c r="C417" s="59">
        <v>432952.9</v>
      </c>
      <c r="D417" s="27">
        <v>-195.0</v>
      </c>
      <c r="E417" s="41"/>
    </row>
    <row r="418" hidden="1">
      <c r="A418" s="36" t="s">
        <v>3255</v>
      </c>
      <c r="B418" s="42">
        <v>2.1000000000058208</v>
      </c>
      <c r="C418" s="65">
        <v>-17.900000000023283</v>
      </c>
      <c r="D418" s="66">
        <v>-20.000000000029104</v>
      </c>
      <c r="E418" s="45"/>
    </row>
    <row r="419" hidden="1"/>
    <row r="420" hidden="1"/>
    <row r="421" hidden="1">
      <c r="A421" s="5" t="s">
        <v>3259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3229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3230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4446</v>
      </c>
      <c r="B427" s="7"/>
      <c r="C427" s="16"/>
      <c r="D427" s="56" t="s">
        <v>4447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3231</v>
      </c>
      <c r="B429" s="6"/>
      <c r="C429" s="6"/>
      <c r="D429" s="6"/>
      <c r="E429" s="7"/>
    </row>
    <row r="430" hidden="1">
      <c r="A430" s="20" t="s">
        <v>3232</v>
      </c>
      <c r="B430" s="21" t="s">
        <v>3233</v>
      </c>
      <c r="C430" s="22" t="s">
        <v>3234</v>
      </c>
      <c r="D430" s="21" t="s">
        <v>3235</v>
      </c>
      <c r="E430" s="23" t="s">
        <v>13</v>
      </c>
    </row>
    <row r="431" hidden="1">
      <c r="A431" s="57" t="s">
        <v>3236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7" t="s">
        <v>3237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7" t="s">
        <v>3238</v>
      </c>
      <c r="B433" s="29">
        <v>250.0</v>
      </c>
      <c r="C433" s="26">
        <v>250.0</v>
      </c>
      <c r="D433" s="27">
        <v>0.0</v>
      </c>
      <c r="E433" s="41"/>
    </row>
    <row r="434" hidden="1">
      <c r="A434" s="57" t="s">
        <v>3239</v>
      </c>
      <c r="B434" s="29">
        <v>0.0</v>
      </c>
      <c r="C434" s="26"/>
      <c r="D434" s="27">
        <v>0.0</v>
      </c>
      <c r="E434" s="41"/>
    </row>
    <row r="435" hidden="1">
      <c r="A435" s="31" t="s">
        <v>3241</v>
      </c>
      <c r="B435" s="29">
        <v>0.0</v>
      </c>
      <c r="C435" s="26"/>
      <c r="D435" s="27">
        <v>0.0</v>
      </c>
      <c r="E435" s="41"/>
    </row>
    <row r="436" hidden="1">
      <c r="A436" s="31" t="s">
        <v>3242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3244</v>
      </c>
      <c r="B437" s="29">
        <v>5330.0</v>
      </c>
      <c r="C437" s="26">
        <v>5100.0</v>
      </c>
      <c r="D437" s="27">
        <v>-230.0</v>
      </c>
      <c r="E437" s="28" t="s">
        <v>4645</v>
      </c>
    </row>
    <row r="438" hidden="1">
      <c r="A438" s="31" t="s">
        <v>3246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8" t="s">
        <v>3247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8" t="s">
        <v>3248</v>
      </c>
      <c r="B440" s="29">
        <v>43535.0</v>
      </c>
      <c r="C440" s="59">
        <v>43535.0</v>
      </c>
      <c r="D440" s="27">
        <v>0.0</v>
      </c>
      <c r="E440" s="41"/>
    </row>
    <row r="441" hidden="1">
      <c r="A441" s="58" t="s">
        <v>3249</v>
      </c>
      <c r="B441" s="29">
        <v>152434.0</v>
      </c>
      <c r="C441" s="59">
        <v>152434.0</v>
      </c>
      <c r="D441" s="27">
        <v>0.0</v>
      </c>
      <c r="E441" s="41"/>
    </row>
    <row r="442" hidden="1">
      <c r="A442" s="58" t="s">
        <v>3250</v>
      </c>
      <c r="B442" s="29">
        <v>85912.0</v>
      </c>
      <c r="C442" s="59">
        <v>85912.0</v>
      </c>
      <c r="D442" s="27">
        <v>0.0</v>
      </c>
      <c r="E442" s="41"/>
    </row>
    <row r="443" hidden="1">
      <c r="A443" s="58" t="s">
        <v>3252</v>
      </c>
      <c r="B443" s="29">
        <v>6674.0</v>
      </c>
      <c r="C443" s="59">
        <v>6674.0</v>
      </c>
      <c r="D443" s="27">
        <v>0.0</v>
      </c>
      <c r="E443" s="41"/>
    </row>
    <row r="444" hidden="1">
      <c r="A444" s="58" t="s">
        <v>3253</v>
      </c>
      <c r="B444" s="29">
        <v>18314.0</v>
      </c>
      <c r="C444" s="59">
        <v>18314.0</v>
      </c>
      <c r="D444" s="27">
        <v>0.0</v>
      </c>
      <c r="E444" s="41"/>
    </row>
    <row r="445" hidden="1">
      <c r="A445" s="35" t="s">
        <v>3254</v>
      </c>
      <c r="B445" s="29">
        <v>454635.0</v>
      </c>
      <c r="C445" s="59">
        <v>454635.0</v>
      </c>
      <c r="D445" s="27">
        <v>0.0</v>
      </c>
      <c r="E445" s="41"/>
    </row>
    <row r="446" hidden="1">
      <c r="A446" s="36" t="s">
        <v>3255</v>
      </c>
      <c r="B446" s="42">
        <v>1.0</v>
      </c>
      <c r="C446" s="65">
        <v>-11.0</v>
      </c>
      <c r="D446" s="66">
        <v>-12.0</v>
      </c>
      <c r="E446" s="45"/>
    </row>
    <row r="447" hidden="1"/>
    <row r="448" hidden="1"/>
    <row r="449" hidden="1">
      <c r="A449" s="5" t="s">
        <v>3259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3229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3230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4446</v>
      </c>
      <c r="B455" s="7"/>
      <c r="C455" s="16"/>
      <c r="D455" s="56" t="s">
        <v>4455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3231</v>
      </c>
      <c r="B457" s="6"/>
      <c r="C457" s="6"/>
      <c r="D457" s="6"/>
      <c r="E457" s="7"/>
    </row>
    <row r="458" hidden="1">
      <c r="A458" s="20" t="s">
        <v>3232</v>
      </c>
      <c r="B458" s="21" t="s">
        <v>3233</v>
      </c>
      <c r="C458" s="22" t="s">
        <v>3234</v>
      </c>
      <c r="D458" s="21" t="s">
        <v>3235</v>
      </c>
      <c r="E458" s="23" t="s">
        <v>13</v>
      </c>
    </row>
    <row r="459" hidden="1">
      <c r="A459" s="57" t="s">
        <v>3236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7" t="s">
        <v>3237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7" t="s">
        <v>3238</v>
      </c>
      <c r="B461" s="29">
        <v>790.0</v>
      </c>
      <c r="C461" s="26">
        <v>790.0</v>
      </c>
      <c r="D461" s="27">
        <v>0.0</v>
      </c>
      <c r="E461" s="41"/>
    </row>
    <row r="462" hidden="1">
      <c r="A462" s="57" t="s">
        <v>3239</v>
      </c>
      <c r="B462" s="29">
        <v>0.0</v>
      </c>
      <c r="C462" s="26"/>
      <c r="D462" s="27">
        <v>0.0</v>
      </c>
      <c r="E462" s="41"/>
    </row>
    <row r="463" hidden="1">
      <c r="A463" s="31" t="s">
        <v>3241</v>
      </c>
      <c r="B463" s="29">
        <v>0.0</v>
      </c>
      <c r="C463" s="26"/>
      <c r="D463" s="27">
        <v>0.0</v>
      </c>
      <c r="E463" s="41"/>
    </row>
    <row r="464" hidden="1">
      <c r="A464" s="31" t="s">
        <v>3242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3244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3246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8" t="s">
        <v>3247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8" t="s">
        <v>3248</v>
      </c>
      <c r="B468" s="29">
        <v>43042.0</v>
      </c>
      <c r="C468" s="59">
        <v>43042.0</v>
      </c>
      <c r="D468" s="27">
        <v>0.0</v>
      </c>
      <c r="E468" s="41"/>
    </row>
    <row r="469" hidden="1">
      <c r="A469" s="58" t="s">
        <v>3249</v>
      </c>
      <c r="B469" s="29">
        <v>119871.0</v>
      </c>
      <c r="C469" s="59">
        <v>119582.0</v>
      </c>
      <c r="D469" s="27">
        <v>-289.0</v>
      </c>
      <c r="E469" s="41"/>
    </row>
    <row r="470" hidden="1">
      <c r="A470" s="58" t="s">
        <v>3250</v>
      </c>
      <c r="B470" s="29">
        <v>67133.0</v>
      </c>
      <c r="C470" s="59">
        <v>67133.0</v>
      </c>
      <c r="D470" s="27">
        <v>0.0</v>
      </c>
      <c r="E470" s="41"/>
    </row>
    <row r="471" hidden="1">
      <c r="A471" s="58" t="s">
        <v>3252</v>
      </c>
      <c r="B471" s="29">
        <v>4604.0</v>
      </c>
      <c r="C471" s="59">
        <v>4604.0</v>
      </c>
      <c r="D471" s="27">
        <v>0.0</v>
      </c>
      <c r="E471" s="41"/>
    </row>
    <row r="472" hidden="1">
      <c r="A472" s="58" t="s">
        <v>3253</v>
      </c>
      <c r="B472" s="29">
        <v>18144.0</v>
      </c>
      <c r="C472" s="59">
        <v>17880.0</v>
      </c>
      <c r="D472" s="27">
        <v>-264.0</v>
      </c>
      <c r="E472" s="41"/>
    </row>
    <row r="473" hidden="1">
      <c r="A473" s="35" t="s">
        <v>3254</v>
      </c>
      <c r="B473" s="29">
        <v>382616.5</v>
      </c>
      <c r="C473" s="59">
        <v>382063.5</v>
      </c>
      <c r="D473" s="27">
        <v>-553.0</v>
      </c>
      <c r="E473" s="41"/>
    </row>
    <row r="474" hidden="1">
      <c r="A474" s="36" t="s">
        <v>3255</v>
      </c>
      <c r="B474" s="42">
        <v>0.5</v>
      </c>
      <c r="C474" s="65">
        <v>267.5</v>
      </c>
      <c r="D474" s="66">
        <v>267.0</v>
      </c>
      <c r="E474" s="45"/>
    </row>
    <row r="475" hidden="1"/>
    <row r="476" hidden="1"/>
    <row r="477" hidden="1">
      <c r="A477" s="5" t="s">
        <v>3259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3229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3230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4447</v>
      </c>
      <c r="B483" s="7"/>
      <c r="C483" s="16"/>
      <c r="D483" s="56" t="s">
        <v>4447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3231</v>
      </c>
      <c r="B485" s="6"/>
      <c r="C485" s="6"/>
      <c r="D485" s="6"/>
      <c r="E485" s="7"/>
    </row>
    <row r="486" hidden="1">
      <c r="A486" s="20" t="s">
        <v>3232</v>
      </c>
      <c r="B486" s="21" t="s">
        <v>3233</v>
      </c>
      <c r="C486" s="22" t="s">
        <v>3234</v>
      </c>
      <c r="D486" s="21" t="s">
        <v>3235</v>
      </c>
      <c r="E486" s="23" t="s">
        <v>13</v>
      </c>
    </row>
    <row r="487" hidden="1">
      <c r="A487" s="57" t="s">
        <v>3236</v>
      </c>
      <c r="B487" s="25">
        <v>1630.0</v>
      </c>
      <c r="C487" s="26">
        <v>1630.0</v>
      </c>
      <c r="D487" s="27">
        <v>0.0</v>
      </c>
      <c r="E487" s="41"/>
    </row>
    <row r="488" hidden="1">
      <c r="A488" s="57" t="s">
        <v>3237</v>
      </c>
      <c r="B488" s="29">
        <v>4099.0</v>
      </c>
      <c r="C488" s="26">
        <v>4099.0</v>
      </c>
      <c r="D488" s="27">
        <v>0.0</v>
      </c>
      <c r="E488" s="41"/>
    </row>
    <row r="489" hidden="1">
      <c r="A489" s="57" t="s">
        <v>3238</v>
      </c>
      <c r="B489" s="29">
        <v>0.0</v>
      </c>
      <c r="C489" s="26"/>
      <c r="D489" s="27">
        <v>0.0</v>
      </c>
      <c r="E489" s="41"/>
    </row>
    <row r="490" hidden="1">
      <c r="A490" s="57" t="s">
        <v>3239</v>
      </c>
      <c r="B490" s="29">
        <v>0.0</v>
      </c>
      <c r="C490" s="26"/>
      <c r="D490" s="27">
        <v>0.0</v>
      </c>
      <c r="E490" s="41"/>
    </row>
    <row r="491" hidden="1">
      <c r="A491" s="31" t="s">
        <v>3241</v>
      </c>
      <c r="B491" s="29">
        <v>0.0</v>
      </c>
      <c r="C491" s="26"/>
      <c r="D491" s="27">
        <v>0.0</v>
      </c>
      <c r="E491" s="41"/>
    </row>
    <row r="492" hidden="1">
      <c r="A492" s="31" t="s">
        <v>3242</v>
      </c>
      <c r="B492" s="29">
        <v>0.0</v>
      </c>
      <c r="C492" s="26"/>
      <c r="D492" s="27">
        <v>0.0</v>
      </c>
      <c r="E492" s="40"/>
    </row>
    <row r="493" hidden="1">
      <c r="A493" s="31" t="s">
        <v>3244</v>
      </c>
      <c r="B493" s="29">
        <v>4000.0</v>
      </c>
      <c r="C493" s="26">
        <v>4000.0</v>
      </c>
      <c r="D493" s="27">
        <v>0.0</v>
      </c>
      <c r="E493" s="28" t="s">
        <v>4646</v>
      </c>
    </row>
    <row r="494" hidden="1">
      <c r="A494" s="31" t="s">
        <v>3246</v>
      </c>
      <c r="B494" s="29">
        <v>480.0</v>
      </c>
      <c r="C494" s="26">
        <v>480.0</v>
      </c>
      <c r="D494" s="27">
        <v>0.0</v>
      </c>
      <c r="E494" s="41"/>
    </row>
    <row r="495" hidden="1">
      <c r="A495" s="58" t="s">
        <v>3247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8" t="s">
        <v>3248</v>
      </c>
      <c r="B496" s="29">
        <v>8285.0</v>
      </c>
      <c r="C496" s="59">
        <v>8285.0</v>
      </c>
      <c r="D496" s="27">
        <v>0.0</v>
      </c>
      <c r="E496" s="41"/>
    </row>
    <row r="497" hidden="1">
      <c r="A497" s="58" t="s">
        <v>3249</v>
      </c>
      <c r="B497" s="29">
        <v>24328.0</v>
      </c>
      <c r="C497" s="59">
        <v>24328.0</v>
      </c>
      <c r="D497" s="27">
        <v>0.0</v>
      </c>
      <c r="E497" s="41"/>
    </row>
    <row r="498" hidden="1">
      <c r="A498" s="58" t="s">
        <v>3250</v>
      </c>
      <c r="B498" s="29">
        <v>11842.0</v>
      </c>
      <c r="C498" s="59">
        <v>11842.0</v>
      </c>
      <c r="D498" s="27">
        <v>0.0</v>
      </c>
      <c r="E498" s="41"/>
    </row>
    <row r="499" hidden="1">
      <c r="A499" s="58" t="s">
        <v>3252</v>
      </c>
      <c r="B499" s="29">
        <v>1674.0</v>
      </c>
      <c r="C499" s="59">
        <v>1674.0</v>
      </c>
      <c r="D499" s="27">
        <v>0.0</v>
      </c>
      <c r="E499" s="41"/>
    </row>
    <row r="500" hidden="1">
      <c r="A500" s="58" t="s">
        <v>3253</v>
      </c>
      <c r="B500" s="29">
        <v>2586.0</v>
      </c>
      <c r="C500" s="59">
        <v>2586.0</v>
      </c>
      <c r="D500" s="27">
        <v>0.0</v>
      </c>
      <c r="E500" s="41"/>
    </row>
    <row r="501" hidden="1">
      <c r="A501" s="35" t="s">
        <v>3254</v>
      </c>
      <c r="B501" s="29">
        <v>68487.0</v>
      </c>
      <c r="C501" s="59">
        <v>68487.0</v>
      </c>
      <c r="D501" s="27">
        <v>0.0</v>
      </c>
      <c r="E501" s="41"/>
    </row>
    <row r="502" hidden="1">
      <c r="A502" s="36" t="s">
        <v>3255</v>
      </c>
      <c r="B502" s="42">
        <v>6.0</v>
      </c>
      <c r="C502" s="65">
        <v>6.0</v>
      </c>
      <c r="D502" s="66">
        <v>0.0</v>
      </c>
      <c r="E502" s="45"/>
    </row>
    <row r="503" hidden="1"/>
    <row r="504" hidden="1"/>
    <row r="505" hidden="1">
      <c r="A505" s="5" t="s">
        <v>3259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3229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4" t="s">
        <v>3230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4446</v>
      </c>
      <c r="B511" s="7"/>
      <c r="C511" s="16"/>
      <c r="D511" s="56" t="s">
        <v>4447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3231</v>
      </c>
      <c r="B513" s="6"/>
      <c r="C513" s="6"/>
      <c r="D513" s="6"/>
      <c r="E513" s="7"/>
    </row>
    <row r="514" hidden="1">
      <c r="A514" s="20" t="s">
        <v>3232</v>
      </c>
      <c r="B514" s="21" t="s">
        <v>3233</v>
      </c>
      <c r="C514" s="22" t="s">
        <v>3234</v>
      </c>
      <c r="D514" s="21" t="s">
        <v>3235</v>
      </c>
      <c r="E514" s="23" t="s">
        <v>13</v>
      </c>
    </row>
    <row r="515" hidden="1">
      <c r="A515" s="57" t="s">
        <v>3236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7" t="s">
        <v>3237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7" t="s">
        <v>3238</v>
      </c>
      <c r="B517" s="29">
        <v>1590.0</v>
      </c>
      <c r="C517" s="26">
        <v>1590.0</v>
      </c>
      <c r="D517" s="27">
        <v>0.0</v>
      </c>
      <c r="E517" s="41"/>
    </row>
    <row r="518" hidden="1">
      <c r="A518" s="57" t="s">
        <v>3239</v>
      </c>
      <c r="B518" s="29">
        <v>0.0</v>
      </c>
      <c r="C518" s="26"/>
      <c r="D518" s="27">
        <v>0.0</v>
      </c>
      <c r="E518" s="41"/>
    </row>
    <row r="519" hidden="1">
      <c r="A519" s="31" t="s">
        <v>3241</v>
      </c>
      <c r="B519" s="29">
        <v>0.0</v>
      </c>
      <c r="C519" s="26"/>
      <c r="D519" s="27">
        <v>0.0</v>
      </c>
      <c r="E519" s="41"/>
    </row>
    <row r="520" hidden="1">
      <c r="A520" s="31" t="s">
        <v>3242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3244</v>
      </c>
      <c r="B521" s="29">
        <v>3488.0</v>
      </c>
      <c r="C521" s="26">
        <v>3328.0</v>
      </c>
      <c r="D521" s="27">
        <v>-160.0</v>
      </c>
      <c r="E521" s="28" t="s">
        <v>4647</v>
      </c>
    </row>
    <row r="522" hidden="1">
      <c r="A522" s="31" t="s">
        <v>3246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8" t="s">
        <v>3247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8" t="s">
        <v>3248</v>
      </c>
      <c r="B524" s="29">
        <v>42339.0</v>
      </c>
      <c r="C524" s="59">
        <v>42339.0</v>
      </c>
      <c r="D524" s="27">
        <v>0.0</v>
      </c>
      <c r="E524" s="41"/>
    </row>
    <row r="525" hidden="1">
      <c r="A525" s="58" t="s">
        <v>3249</v>
      </c>
      <c r="B525" s="29">
        <v>145254.0</v>
      </c>
      <c r="C525" s="59">
        <v>144596.0</v>
      </c>
      <c r="D525" s="27">
        <v>-658.0</v>
      </c>
      <c r="E525" s="41"/>
    </row>
    <row r="526" hidden="1">
      <c r="A526" s="58" t="s">
        <v>3250</v>
      </c>
      <c r="B526" s="29">
        <v>88858.0</v>
      </c>
      <c r="C526" s="59">
        <v>88858.0</v>
      </c>
      <c r="D526" s="27">
        <v>0.0</v>
      </c>
      <c r="E526" s="41"/>
    </row>
    <row r="527" hidden="1">
      <c r="A527" s="58" t="s">
        <v>3252</v>
      </c>
      <c r="B527" s="29">
        <v>4307.0</v>
      </c>
      <c r="C527" s="59">
        <v>4307.0</v>
      </c>
      <c r="D527" s="27">
        <v>0.0</v>
      </c>
      <c r="E527" s="41"/>
    </row>
    <row r="528" hidden="1">
      <c r="A528" s="58" t="s">
        <v>3253</v>
      </c>
      <c r="B528" s="29">
        <v>29306.0</v>
      </c>
      <c r="C528" s="59">
        <v>29306.0</v>
      </c>
      <c r="D528" s="27">
        <v>0.0</v>
      </c>
      <c r="E528" s="41"/>
    </row>
    <row r="529" hidden="1">
      <c r="A529" s="35" t="s">
        <v>3254</v>
      </c>
      <c r="B529" s="29">
        <v>460149.9</v>
      </c>
      <c r="C529" s="59">
        <v>459491.9</v>
      </c>
      <c r="D529" s="27">
        <v>-658.0</v>
      </c>
      <c r="E529" s="41"/>
    </row>
    <row r="530" hidden="1">
      <c r="A530" s="36" t="s">
        <v>3255</v>
      </c>
      <c r="B530" s="42">
        <v>5.099999999998545</v>
      </c>
      <c r="C530" s="65">
        <v>-31.900000000023283</v>
      </c>
      <c r="D530" s="66">
        <v>-37.00000000002183</v>
      </c>
      <c r="E530" s="45"/>
    </row>
    <row r="531" hidden="1"/>
    <row r="532" hidden="1"/>
    <row r="533" hidden="1">
      <c r="A533" s="5" t="s">
        <v>3259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3229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4" t="s">
        <v>3230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4446</v>
      </c>
      <c r="B539" s="7"/>
      <c r="C539" s="16"/>
      <c r="D539" s="56" t="s">
        <v>4447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3231</v>
      </c>
      <c r="B541" s="6"/>
      <c r="C541" s="6"/>
      <c r="D541" s="6"/>
      <c r="E541" s="7"/>
    </row>
    <row r="542" hidden="1">
      <c r="A542" s="20" t="s">
        <v>3232</v>
      </c>
      <c r="B542" s="21" t="s">
        <v>3233</v>
      </c>
      <c r="C542" s="22" t="s">
        <v>3234</v>
      </c>
      <c r="D542" s="21" t="s">
        <v>3235</v>
      </c>
      <c r="E542" s="23" t="s">
        <v>13</v>
      </c>
    </row>
    <row r="543" hidden="1">
      <c r="A543" s="57" t="s">
        <v>3236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7" t="s">
        <v>3237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7" t="s">
        <v>3238</v>
      </c>
      <c r="B545" s="29">
        <v>820.0</v>
      </c>
      <c r="C545" s="26">
        <v>820.0</v>
      </c>
      <c r="D545" s="27">
        <v>0.0</v>
      </c>
      <c r="E545" s="41"/>
    </row>
    <row r="546" hidden="1">
      <c r="A546" s="57" t="s">
        <v>3239</v>
      </c>
      <c r="B546" s="29">
        <v>0.0</v>
      </c>
      <c r="C546" s="26"/>
      <c r="D546" s="27">
        <v>0.0</v>
      </c>
      <c r="E546" s="41"/>
    </row>
    <row r="547" hidden="1">
      <c r="A547" s="31" t="s">
        <v>3241</v>
      </c>
      <c r="B547" s="29">
        <v>0.0</v>
      </c>
      <c r="C547" s="26"/>
      <c r="D547" s="27">
        <v>0.0</v>
      </c>
      <c r="E547" s="41"/>
    </row>
    <row r="548" hidden="1">
      <c r="A548" s="31" t="s">
        <v>3242</v>
      </c>
      <c r="B548" s="29">
        <v>0.0</v>
      </c>
      <c r="C548" s="26"/>
      <c r="D548" s="27">
        <v>0.0</v>
      </c>
      <c r="E548" s="40"/>
    </row>
    <row r="549" hidden="1">
      <c r="A549" s="31" t="s">
        <v>3244</v>
      </c>
      <c r="B549" s="29">
        <v>1606.0</v>
      </c>
      <c r="C549" s="26">
        <v>1606.0</v>
      </c>
      <c r="D549" s="27">
        <v>0.0</v>
      </c>
      <c r="E549" s="28" t="s">
        <v>4648</v>
      </c>
    </row>
    <row r="550" hidden="1">
      <c r="A550" s="31" t="s">
        <v>3246</v>
      </c>
      <c r="B550" s="29">
        <v>6320.0</v>
      </c>
      <c r="C550" s="26">
        <v>6320.0</v>
      </c>
      <c r="D550" s="27">
        <v>0.0</v>
      </c>
      <c r="E550" s="41"/>
    </row>
    <row r="551" hidden="1">
      <c r="A551" s="58" t="s">
        <v>3247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8" t="s">
        <v>3248</v>
      </c>
      <c r="B552" s="29">
        <v>38807.0</v>
      </c>
      <c r="C552" s="59">
        <v>38807.0</v>
      </c>
      <c r="D552" s="27">
        <v>0.0</v>
      </c>
      <c r="E552" s="41"/>
    </row>
    <row r="553" hidden="1">
      <c r="A553" s="58" t="s">
        <v>3249</v>
      </c>
      <c r="B553" s="29">
        <v>159290.0</v>
      </c>
      <c r="C553" s="59">
        <v>158961.0</v>
      </c>
      <c r="D553" s="27">
        <v>-329.0</v>
      </c>
      <c r="E553" s="41"/>
    </row>
    <row r="554" hidden="1">
      <c r="A554" s="58" t="s">
        <v>3250</v>
      </c>
      <c r="B554" s="29">
        <v>100616.0</v>
      </c>
      <c r="C554" s="59">
        <v>100616.0</v>
      </c>
      <c r="D554" s="27">
        <v>0.0</v>
      </c>
      <c r="E554" s="41"/>
    </row>
    <row r="555" hidden="1">
      <c r="A555" s="58" t="s">
        <v>3252</v>
      </c>
      <c r="B555" s="29">
        <v>3367.0</v>
      </c>
      <c r="C555" s="59">
        <v>3367.0</v>
      </c>
      <c r="D555" s="27">
        <v>0.0</v>
      </c>
      <c r="E555" s="41"/>
    </row>
    <row r="556" hidden="1">
      <c r="A556" s="58" t="s">
        <v>3253</v>
      </c>
      <c r="B556" s="29">
        <v>28549.0</v>
      </c>
      <c r="C556" s="59">
        <v>28549.0</v>
      </c>
      <c r="D556" s="27">
        <v>0.0</v>
      </c>
      <c r="E556" s="41"/>
    </row>
    <row r="557" hidden="1">
      <c r="A557" s="35" t="s">
        <v>3254</v>
      </c>
      <c r="B557" s="29">
        <v>498557.6</v>
      </c>
      <c r="C557" s="59">
        <v>498228.6</v>
      </c>
      <c r="D557" s="27">
        <v>-329.0</v>
      </c>
      <c r="E557" s="41"/>
    </row>
    <row r="558" hidden="1">
      <c r="A558" s="36" t="s">
        <v>3255</v>
      </c>
      <c r="B558" s="42">
        <v>11.400000000001455</v>
      </c>
      <c r="C558" s="65">
        <v>-85.59999999997672</v>
      </c>
      <c r="D558" s="66">
        <v>-96.99999999997817</v>
      </c>
      <c r="E558" s="45"/>
    </row>
    <row r="559" hidden="1"/>
    <row r="560" hidden="1"/>
    <row r="561" hidden="1">
      <c r="A561" s="5" t="s">
        <v>3259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3229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4" t="s">
        <v>3230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4446</v>
      </c>
      <c r="B567" s="7"/>
      <c r="C567" s="16"/>
      <c r="D567" s="56" t="s">
        <v>4447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3231</v>
      </c>
      <c r="B569" s="6"/>
      <c r="C569" s="6"/>
      <c r="D569" s="6"/>
      <c r="E569" s="7"/>
    </row>
    <row r="570" hidden="1">
      <c r="A570" s="20" t="s">
        <v>3232</v>
      </c>
      <c r="B570" s="21" t="s">
        <v>3233</v>
      </c>
      <c r="C570" s="22" t="s">
        <v>3234</v>
      </c>
      <c r="D570" s="21" t="s">
        <v>3235</v>
      </c>
      <c r="E570" s="23" t="s">
        <v>13</v>
      </c>
    </row>
    <row r="571" hidden="1">
      <c r="A571" s="57" t="s">
        <v>3236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7" t="s">
        <v>3237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7" t="s">
        <v>3238</v>
      </c>
      <c r="B573" s="29">
        <v>991.0</v>
      </c>
      <c r="C573" s="26">
        <v>991.0</v>
      </c>
      <c r="D573" s="27">
        <v>0.0</v>
      </c>
      <c r="E573" s="41"/>
    </row>
    <row r="574" hidden="1">
      <c r="A574" s="57" t="s">
        <v>3239</v>
      </c>
      <c r="B574" s="29">
        <v>0.0</v>
      </c>
      <c r="C574" s="26"/>
      <c r="D574" s="27">
        <v>0.0</v>
      </c>
      <c r="E574" s="41"/>
    </row>
    <row r="575" hidden="1">
      <c r="A575" s="31" t="s">
        <v>3241</v>
      </c>
      <c r="B575" s="29">
        <v>0.0</v>
      </c>
      <c r="C575" s="26"/>
      <c r="D575" s="27">
        <v>0.0</v>
      </c>
      <c r="E575" s="41"/>
    </row>
    <row r="576" hidden="1">
      <c r="A576" s="31" t="s">
        <v>3242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3244</v>
      </c>
      <c r="B577" s="29">
        <v>4393.0</v>
      </c>
      <c r="C577" s="26">
        <v>4393.0</v>
      </c>
      <c r="D577" s="27">
        <v>0.0</v>
      </c>
      <c r="E577" s="28" t="s">
        <v>4649</v>
      </c>
    </row>
    <row r="578" hidden="1">
      <c r="A578" s="31" t="s">
        <v>3246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8" t="s">
        <v>3247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8" t="s">
        <v>3248</v>
      </c>
      <c r="B580" s="29">
        <v>37282.0</v>
      </c>
      <c r="C580" s="59">
        <v>37282.0</v>
      </c>
      <c r="D580" s="27">
        <v>0.0</v>
      </c>
      <c r="E580" s="41"/>
    </row>
    <row r="581" hidden="1">
      <c r="A581" s="58" t="s">
        <v>3249</v>
      </c>
      <c r="B581" s="29">
        <v>136351.0</v>
      </c>
      <c r="C581" s="59">
        <v>136351.0</v>
      </c>
      <c r="D581" s="27">
        <v>0.0</v>
      </c>
      <c r="E581" s="41"/>
    </row>
    <row r="582" hidden="1">
      <c r="A582" s="58" t="s">
        <v>3250</v>
      </c>
      <c r="B582" s="29">
        <v>117964.0</v>
      </c>
      <c r="C582" s="59">
        <v>117964.0</v>
      </c>
      <c r="D582" s="27">
        <v>0.0</v>
      </c>
      <c r="E582" s="41"/>
    </row>
    <row r="583" hidden="1">
      <c r="A583" s="58" t="s">
        <v>3252</v>
      </c>
      <c r="B583" s="29">
        <v>7061.0</v>
      </c>
      <c r="C583" s="59">
        <v>7061.0</v>
      </c>
      <c r="D583" s="27">
        <v>0.0</v>
      </c>
      <c r="E583" s="41"/>
    </row>
    <row r="584" hidden="1">
      <c r="A584" s="58" t="s">
        <v>3253</v>
      </c>
      <c r="B584" s="29">
        <v>22403.0</v>
      </c>
      <c r="C584" s="59">
        <v>22403.0</v>
      </c>
      <c r="D584" s="27">
        <v>0.0</v>
      </c>
      <c r="E584" s="41"/>
    </row>
    <row r="585" hidden="1">
      <c r="A585" s="35" t="s">
        <v>3254</v>
      </c>
      <c r="B585" s="29">
        <v>465604.5</v>
      </c>
      <c r="C585" s="59">
        <v>465604.5</v>
      </c>
      <c r="D585" s="27">
        <v>0.0</v>
      </c>
      <c r="E585" s="41"/>
    </row>
    <row r="586" hidden="1">
      <c r="A586" s="36" t="s">
        <v>3255</v>
      </c>
      <c r="B586" s="42">
        <v>4.5</v>
      </c>
      <c r="C586" s="65">
        <v>52.5</v>
      </c>
      <c r="D586" s="66">
        <v>48.0</v>
      </c>
      <c r="E586" s="45"/>
    </row>
    <row r="587" hidden="1"/>
    <row r="588" hidden="1"/>
    <row r="589" hidden="1">
      <c r="A589" s="5" t="s">
        <v>3259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3229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3230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4446</v>
      </c>
      <c r="B595" s="7"/>
      <c r="C595" s="16"/>
      <c r="D595" s="56" t="s">
        <v>4447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3231</v>
      </c>
      <c r="B597" s="6"/>
      <c r="C597" s="6"/>
      <c r="D597" s="6"/>
      <c r="E597" s="7"/>
    </row>
    <row r="598" hidden="1">
      <c r="A598" s="20" t="s">
        <v>3232</v>
      </c>
      <c r="B598" s="21" t="s">
        <v>3233</v>
      </c>
      <c r="C598" s="22" t="s">
        <v>3234</v>
      </c>
      <c r="D598" s="21" t="s">
        <v>3235</v>
      </c>
      <c r="E598" s="23" t="s">
        <v>13</v>
      </c>
    </row>
    <row r="599" hidden="1">
      <c r="A599" s="57" t="s">
        <v>3236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7" t="s">
        <v>3237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7" t="s">
        <v>3238</v>
      </c>
      <c r="B601" s="29">
        <v>0.0</v>
      </c>
      <c r="C601" s="26"/>
      <c r="D601" s="27">
        <v>0.0</v>
      </c>
      <c r="E601" s="41"/>
    </row>
    <row r="602" hidden="1">
      <c r="A602" s="57" t="s">
        <v>3239</v>
      </c>
      <c r="B602" s="29">
        <v>0.0</v>
      </c>
      <c r="C602" s="26"/>
      <c r="D602" s="27">
        <v>0.0</v>
      </c>
      <c r="E602" s="41"/>
    </row>
    <row r="603" hidden="1">
      <c r="A603" s="31" t="s">
        <v>3241</v>
      </c>
      <c r="B603" s="29">
        <v>0.0</v>
      </c>
      <c r="C603" s="26"/>
      <c r="D603" s="27">
        <v>0.0</v>
      </c>
      <c r="E603" s="41"/>
    </row>
    <row r="604" hidden="1">
      <c r="A604" s="31" t="s">
        <v>3242</v>
      </c>
      <c r="B604" s="29">
        <v>0.0</v>
      </c>
      <c r="C604" s="26"/>
      <c r="D604" s="27">
        <v>0.0</v>
      </c>
      <c r="E604" s="40"/>
    </row>
    <row r="605" hidden="1">
      <c r="A605" s="31" t="s">
        <v>3244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3246</v>
      </c>
      <c r="B606" s="29">
        <v>3920.0</v>
      </c>
      <c r="C606" s="26">
        <v>3920.0</v>
      </c>
      <c r="D606" s="27">
        <v>0.0</v>
      </c>
      <c r="E606" s="41"/>
    </row>
    <row r="607" hidden="1">
      <c r="A607" s="58" t="s">
        <v>3247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8" t="s">
        <v>3248</v>
      </c>
      <c r="B608" s="29">
        <v>19940.0</v>
      </c>
      <c r="C608" s="59">
        <v>19940.0</v>
      </c>
      <c r="D608" s="27">
        <v>0.0</v>
      </c>
      <c r="E608" s="41"/>
    </row>
    <row r="609" hidden="1">
      <c r="A609" s="58" t="s">
        <v>3249</v>
      </c>
      <c r="B609" s="29">
        <v>77123.0</v>
      </c>
      <c r="C609" s="59">
        <v>77123.0</v>
      </c>
      <c r="D609" s="27">
        <v>0.0</v>
      </c>
      <c r="E609" s="41"/>
    </row>
    <row r="610" hidden="1">
      <c r="A610" s="58" t="s">
        <v>3250</v>
      </c>
      <c r="B610" s="29">
        <v>49100.0</v>
      </c>
      <c r="C610" s="59">
        <v>49100.0</v>
      </c>
      <c r="D610" s="27">
        <v>0.0</v>
      </c>
      <c r="E610" s="41"/>
    </row>
    <row r="611" hidden="1">
      <c r="A611" s="58" t="s">
        <v>3252</v>
      </c>
      <c r="B611" s="29">
        <v>2252.0</v>
      </c>
      <c r="C611" s="59">
        <v>2252.0</v>
      </c>
      <c r="D611" s="27">
        <v>0.0</v>
      </c>
      <c r="E611" s="41"/>
    </row>
    <row r="612" hidden="1">
      <c r="A612" s="58" t="s">
        <v>3253</v>
      </c>
      <c r="B612" s="29">
        <v>20134.0</v>
      </c>
      <c r="C612" s="59">
        <v>20134.0</v>
      </c>
      <c r="D612" s="27">
        <v>0.0</v>
      </c>
      <c r="E612" s="41"/>
    </row>
    <row r="613" hidden="1">
      <c r="A613" s="35" t="s">
        <v>3254</v>
      </c>
      <c r="B613" s="29">
        <v>279953.0</v>
      </c>
      <c r="C613" s="59">
        <v>281119.0</v>
      </c>
      <c r="D613" s="27">
        <v>1166.0</v>
      </c>
      <c r="E613" s="41"/>
    </row>
    <row r="614" hidden="1">
      <c r="A614" s="36" t="s">
        <v>3255</v>
      </c>
      <c r="B614" s="42">
        <v>0.0</v>
      </c>
      <c r="C614" s="65">
        <v>0.0</v>
      </c>
      <c r="D614" s="66">
        <v>0.0</v>
      </c>
      <c r="E614" s="45"/>
    </row>
    <row r="615" hidden="1"/>
    <row r="616" hidden="1"/>
    <row r="617" hidden="1">
      <c r="A617" s="5" t="s">
        <v>3259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3229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3230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4446</v>
      </c>
      <c r="B623" s="7"/>
      <c r="C623" s="16"/>
      <c r="D623" s="56" t="s">
        <v>4448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3231</v>
      </c>
      <c r="B625" s="6"/>
      <c r="C625" s="6"/>
      <c r="D625" s="6"/>
      <c r="E625" s="7"/>
    </row>
    <row r="626" hidden="1">
      <c r="A626" s="20" t="s">
        <v>3232</v>
      </c>
      <c r="B626" s="21" t="s">
        <v>3233</v>
      </c>
      <c r="C626" s="22" t="s">
        <v>3234</v>
      </c>
      <c r="D626" s="21" t="s">
        <v>3235</v>
      </c>
      <c r="E626" s="23" t="s">
        <v>13</v>
      </c>
    </row>
    <row r="627" hidden="1">
      <c r="A627" s="57" t="s">
        <v>3236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7" t="s">
        <v>3237</v>
      </c>
      <c r="B628" s="29">
        <v>6452.0</v>
      </c>
      <c r="C628" s="26">
        <v>6452.0</v>
      </c>
      <c r="D628" s="27">
        <v>0.0</v>
      </c>
      <c r="E628" s="41"/>
    </row>
    <row r="629" hidden="1">
      <c r="A629" s="57" t="s">
        <v>3238</v>
      </c>
      <c r="B629" s="29">
        <v>0.0</v>
      </c>
      <c r="C629" s="26"/>
      <c r="D629" s="27">
        <v>0.0</v>
      </c>
      <c r="E629" s="41"/>
    </row>
    <row r="630" hidden="1">
      <c r="A630" s="57" t="s">
        <v>3239</v>
      </c>
      <c r="B630" s="29">
        <v>0.0</v>
      </c>
      <c r="C630" s="26"/>
      <c r="D630" s="27">
        <v>0.0</v>
      </c>
      <c r="E630" s="41"/>
    </row>
    <row r="631" hidden="1">
      <c r="A631" s="31" t="s">
        <v>3241</v>
      </c>
      <c r="B631" s="29">
        <v>0.0</v>
      </c>
      <c r="C631" s="26"/>
      <c r="D631" s="27">
        <v>0.0</v>
      </c>
      <c r="E631" s="41"/>
    </row>
    <row r="632" hidden="1">
      <c r="A632" s="31" t="s">
        <v>3242</v>
      </c>
      <c r="B632" s="29">
        <v>0.0</v>
      </c>
      <c r="C632" s="26"/>
      <c r="D632" s="27">
        <v>0.0</v>
      </c>
      <c r="E632" s="40"/>
    </row>
    <row r="633" hidden="1">
      <c r="A633" s="31" t="s">
        <v>3244</v>
      </c>
      <c r="B633" s="29">
        <v>0.0</v>
      </c>
      <c r="C633" s="26"/>
      <c r="D633" s="27">
        <v>0.0</v>
      </c>
      <c r="E633" s="28"/>
    </row>
    <row r="634" hidden="1">
      <c r="A634" s="31" t="s">
        <v>3246</v>
      </c>
      <c r="B634" s="29">
        <v>1480.0</v>
      </c>
      <c r="C634" s="26">
        <v>1480.0</v>
      </c>
      <c r="D634" s="27">
        <v>0.0</v>
      </c>
      <c r="E634" s="41"/>
    </row>
    <row r="635" hidden="1">
      <c r="A635" s="58" t="s">
        <v>3247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8" t="s">
        <v>3248</v>
      </c>
      <c r="B636" s="29">
        <v>9029.0</v>
      </c>
      <c r="C636" s="59">
        <v>9029.0</v>
      </c>
      <c r="D636" s="27">
        <v>0.0</v>
      </c>
      <c r="E636" s="41"/>
    </row>
    <row r="637" hidden="1">
      <c r="A637" s="58" t="s">
        <v>3249</v>
      </c>
      <c r="B637" s="29">
        <v>37343.0</v>
      </c>
      <c r="C637" s="59">
        <v>37343.0</v>
      </c>
      <c r="D637" s="27">
        <v>0.0</v>
      </c>
      <c r="E637" s="41"/>
    </row>
    <row r="638" hidden="1">
      <c r="A638" s="58" t="s">
        <v>3250</v>
      </c>
      <c r="B638" s="29">
        <v>26236.0</v>
      </c>
      <c r="C638" s="59">
        <v>26236.0</v>
      </c>
      <c r="D638" s="27">
        <v>0.0</v>
      </c>
      <c r="E638" s="41"/>
    </row>
    <row r="639" hidden="1">
      <c r="A639" s="58" t="s">
        <v>3252</v>
      </c>
      <c r="B639" s="29">
        <v>486.0</v>
      </c>
      <c r="C639" s="59">
        <v>486.0</v>
      </c>
      <c r="D639" s="27">
        <v>0.0</v>
      </c>
      <c r="E639" s="41"/>
    </row>
    <row r="640" hidden="1">
      <c r="A640" s="58" t="s">
        <v>3253</v>
      </c>
      <c r="B640" s="29">
        <v>7437.0</v>
      </c>
      <c r="C640" s="59">
        <v>7437.0</v>
      </c>
      <c r="D640" s="27">
        <v>0.0</v>
      </c>
      <c r="E640" s="41"/>
    </row>
    <row r="641" hidden="1">
      <c r="A641" s="35" t="s">
        <v>3254</v>
      </c>
      <c r="B641" s="29">
        <v>119816.0</v>
      </c>
      <c r="C641" s="59">
        <v>119816.0</v>
      </c>
      <c r="D641" s="27">
        <v>0.0</v>
      </c>
      <c r="E641" s="41"/>
    </row>
    <row r="642" hidden="1">
      <c r="A642" s="36" t="s">
        <v>3255</v>
      </c>
      <c r="B642" s="42">
        <v>0.0</v>
      </c>
      <c r="C642" s="65">
        <v>0.0</v>
      </c>
      <c r="D642" s="66">
        <v>0.0</v>
      </c>
      <c r="E642" s="45"/>
    </row>
    <row r="643" hidden="1"/>
    <row r="644" hidden="1"/>
    <row r="645" hidden="1">
      <c r="A645" s="5" t="s">
        <v>3259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3229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4" t="s">
        <v>3230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4449</v>
      </c>
      <c r="B651" s="7"/>
      <c r="C651" s="16"/>
      <c r="D651" s="56" t="s">
        <v>4447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3231</v>
      </c>
      <c r="B653" s="6"/>
      <c r="C653" s="6"/>
      <c r="D653" s="6"/>
      <c r="E653" s="7"/>
    </row>
    <row r="654" hidden="1">
      <c r="A654" s="20" t="s">
        <v>3232</v>
      </c>
      <c r="B654" s="21" t="s">
        <v>3233</v>
      </c>
      <c r="C654" s="22" t="s">
        <v>3234</v>
      </c>
      <c r="D654" s="21" t="s">
        <v>3235</v>
      </c>
      <c r="E654" s="23" t="s">
        <v>13</v>
      </c>
    </row>
    <row r="655" hidden="1">
      <c r="A655" s="57" t="s">
        <v>3236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7" t="s">
        <v>3237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7" t="s">
        <v>3238</v>
      </c>
      <c r="B657" s="29">
        <v>1000.0</v>
      </c>
      <c r="C657" s="26">
        <v>1000.0</v>
      </c>
      <c r="D657" s="27">
        <v>0.0</v>
      </c>
      <c r="E657" s="41"/>
    </row>
    <row r="658" hidden="1">
      <c r="A658" s="57" t="s">
        <v>3239</v>
      </c>
      <c r="B658" s="29">
        <v>0.0</v>
      </c>
      <c r="C658" s="26"/>
      <c r="D658" s="27">
        <v>0.0</v>
      </c>
      <c r="E658" s="41"/>
    </row>
    <row r="659" hidden="1">
      <c r="A659" s="31" t="s">
        <v>3241</v>
      </c>
      <c r="B659" s="29">
        <v>0.0</v>
      </c>
      <c r="C659" s="26"/>
      <c r="D659" s="27">
        <v>0.0</v>
      </c>
      <c r="E659" s="41"/>
    </row>
    <row r="660" hidden="1">
      <c r="A660" s="31" t="s">
        <v>3242</v>
      </c>
      <c r="B660" s="29">
        <v>0.0</v>
      </c>
      <c r="C660" s="26"/>
      <c r="D660" s="27">
        <v>0.0</v>
      </c>
      <c r="E660" s="40"/>
    </row>
    <row r="661" hidden="1">
      <c r="A661" s="31" t="s">
        <v>3244</v>
      </c>
      <c r="B661" s="29">
        <v>0.0</v>
      </c>
      <c r="C661" s="26"/>
      <c r="D661" s="27">
        <v>0.0</v>
      </c>
      <c r="E661" s="28"/>
    </row>
    <row r="662" hidden="1">
      <c r="A662" s="31" t="s">
        <v>3246</v>
      </c>
      <c r="B662" s="29">
        <v>4000.0</v>
      </c>
      <c r="C662" s="26">
        <v>4000.0</v>
      </c>
      <c r="D662" s="27">
        <v>0.0</v>
      </c>
      <c r="E662" s="41"/>
    </row>
    <row r="663" hidden="1">
      <c r="A663" s="58" t="s">
        <v>3247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8" t="s">
        <v>3248</v>
      </c>
      <c r="B664" s="29">
        <v>25710.0</v>
      </c>
      <c r="C664" s="59">
        <v>25974.0</v>
      </c>
      <c r="D664" s="27">
        <v>264.0</v>
      </c>
      <c r="E664" s="41"/>
    </row>
    <row r="665" hidden="1">
      <c r="A665" s="58" t="s">
        <v>3249</v>
      </c>
      <c r="B665" s="29">
        <v>90923.0</v>
      </c>
      <c r="C665" s="59">
        <v>91808.0</v>
      </c>
      <c r="D665" s="27">
        <v>885.0</v>
      </c>
      <c r="E665" s="41"/>
    </row>
    <row r="666" hidden="1">
      <c r="A666" s="58" t="s">
        <v>3250</v>
      </c>
      <c r="B666" s="29">
        <v>56861.0</v>
      </c>
      <c r="C666" s="59">
        <v>56861.0</v>
      </c>
      <c r="D666" s="27">
        <v>0.0</v>
      </c>
      <c r="E666" s="41"/>
    </row>
    <row r="667" hidden="1">
      <c r="A667" s="58" t="s">
        <v>3252</v>
      </c>
      <c r="B667" s="29">
        <v>3579.0</v>
      </c>
      <c r="C667" s="59">
        <v>3579.0</v>
      </c>
      <c r="D667" s="27">
        <v>0.0</v>
      </c>
      <c r="E667" s="41"/>
    </row>
    <row r="668" hidden="1">
      <c r="A668" s="58" t="s">
        <v>3253</v>
      </c>
      <c r="B668" s="29">
        <v>21130.0</v>
      </c>
      <c r="C668" s="59">
        <v>21798.0</v>
      </c>
      <c r="D668" s="27">
        <v>668.0</v>
      </c>
      <c r="E668" s="41"/>
    </row>
    <row r="669" hidden="1">
      <c r="A669" s="35" t="s">
        <v>3254</v>
      </c>
      <c r="B669" s="29">
        <v>358091.0</v>
      </c>
      <c r="C669" s="59">
        <v>359963.0</v>
      </c>
      <c r="D669" s="27">
        <v>1872.0</v>
      </c>
      <c r="E669" s="41"/>
    </row>
    <row r="670" hidden="1">
      <c r="A670" s="36" t="s">
        <v>3255</v>
      </c>
      <c r="B670" s="42">
        <v>2.0</v>
      </c>
      <c r="C670" s="65">
        <v>-718.0</v>
      </c>
      <c r="D670" s="66">
        <v>-720.0</v>
      </c>
      <c r="E670" s="45"/>
    </row>
    <row r="671" hidden="1"/>
    <row r="672" hidden="1"/>
    <row r="673" hidden="1">
      <c r="A673" s="5" t="s">
        <v>3259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3229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4" t="s">
        <v>3230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4446</v>
      </c>
      <c r="B679" s="7"/>
      <c r="C679" s="16"/>
      <c r="D679" s="56" t="s">
        <v>4447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3231</v>
      </c>
      <c r="B681" s="6"/>
      <c r="C681" s="6"/>
      <c r="D681" s="6"/>
      <c r="E681" s="7"/>
    </row>
    <row r="682" hidden="1">
      <c r="A682" s="20" t="s">
        <v>3232</v>
      </c>
      <c r="B682" s="21" t="s">
        <v>3233</v>
      </c>
      <c r="C682" s="22" t="s">
        <v>3234</v>
      </c>
      <c r="D682" s="21" t="s">
        <v>3235</v>
      </c>
      <c r="E682" s="23" t="s">
        <v>13</v>
      </c>
    </row>
    <row r="683" hidden="1">
      <c r="A683" s="57" t="s">
        <v>3236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7" t="s">
        <v>3237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7" t="s">
        <v>3238</v>
      </c>
      <c r="B685" s="29">
        <v>400.0</v>
      </c>
      <c r="C685" s="26">
        <v>400.0</v>
      </c>
      <c r="D685" s="27">
        <v>0.0</v>
      </c>
      <c r="E685" s="41"/>
    </row>
    <row r="686" hidden="1">
      <c r="A686" s="57" t="s">
        <v>3239</v>
      </c>
      <c r="B686" s="29">
        <v>0.0</v>
      </c>
      <c r="C686" s="26"/>
      <c r="D686" s="27">
        <v>0.0</v>
      </c>
      <c r="E686" s="41"/>
    </row>
    <row r="687" hidden="1">
      <c r="A687" s="31" t="s">
        <v>3241</v>
      </c>
      <c r="B687" s="29">
        <v>0.0</v>
      </c>
      <c r="C687" s="26"/>
      <c r="D687" s="27">
        <v>0.0</v>
      </c>
      <c r="E687" s="41"/>
    </row>
    <row r="688" hidden="1">
      <c r="A688" s="31" t="s">
        <v>3242</v>
      </c>
      <c r="B688" s="29">
        <v>0.0</v>
      </c>
      <c r="C688" s="26"/>
      <c r="D688" s="27">
        <v>0.0</v>
      </c>
      <c r="E688" s="40"/>
    </row>
    <row r="689" hidden="1">
      <c r="A689" s="31" t="s">
        <v>3244</v>
      </c>
      <c r="B689" s="29">
        <v>5000.0</v>
      </c>
      <c r="C689" s="26">
        <v>5000.0</v>
      </c>
      <c r="D689" s="27">
        <v>0.0</v>
      </c>
      <c r="E689" s="28" t="s">
        <v>4650</v>
      </c>
    </row>
    <row r="690" hidden="1">
      <c r="A690" s="31" t="s">
        <v>3246</v>
      </c>
      <c r="B690" s="29">
        <v>4800.0</v>
      </c>
      <c r="C690" s="26">
        <v>4800.0</v>
      </c>
      <c r="D690" s="27">
        <v>0.0</v>
      </c>
      <c r="E690" s="41"/>
    </row>
    <row r="691" hidden="1">
      <c r="A691" s="58" t="s">
        <v>3247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8" t="s">
        <v>3248</v>
      </c>
      <c r="B692" s="29">
        <v>39764.0</v>
      </c>
      <c r="C692" s="59">
        <v>39764.0</v>
      </c>
      <c r="D692" s="27">
        <v>0.0</v>
      </c>
      <c r="E692" s="41"/>
    </row>
    <row r="693" hidden="1">
      <c r="A693" s="58" t="s">
        <v>3249</v>
      </c>
      <c r="B693" s="29">
        <v>127702.0</v>
      </c>
      <c r="C693" s="59">
        <v>125987.0</v>
      </c>
      <c r="D693" s="27">
        <v>-1715.0</v>
      </c>
      <c r="E693" s="41"/>
    </row>
    <row r="694" hidden="1">
      <c r="A694" s="58" t="s">
        <v>3250</v>
      </c>
      <c r="B694" s="29">
        <v>85034.0</v>
      </c>
      <c r="C694" s="59">
        <v>85034.0</v>
      </c>
      <c r="D694" s="27">
        <v>0.0</v>
      </c>
      <c r="E694" s="41"/>
    </row>
    <row r="695" hidden="1">
      <c r="A695" s="58" t="s">
        <v>3252</v>
      </c>
      <c r="B695" s="29">
        <v>4845.0</v>
      </c>
      <c r="C695" s="59">
        <v>4845.0</v>
      </c>
      <c r="D695" s="27">
        <v>0.0</v>
      </c>
      <c r="E695" s="41"/>
    </row>
    <row r="696" hidden="1">
      <c r="A696" s="58" t="s">
        <v>3253</v>
      </c>
      <c r="B696" s="29">
        <v>16132.0</v>
      </c>
      <c r="C696" s="59">
        <v>16132.0</v>
      </c>
      <c r="D696" s="27">
        <v>0.0</v>
      </c>
      <c r="E696" s="41"/>
    </row>
    <row r="697" hidden="1">
      <c r="A697" s="35" t="s">
        <v>3254</v>
      </c>
      <c r="B697" s="29">
        <v>424176.5</v>
      </c>
      <c r="C697" s="59">
        <v>422461.5</v>
      </c>
      <c r="D697" s="27">
        <v>-1715.0</v>
      </c>
      <c r="E697" s="41"/>
    </row>
    <row r="698" hidden="1">
      <c r="A698" s="36" t="s">
        <v>3255</v>
      </c>
      <c r="B698" s="42" t="s">
        <v>4651</v>
      </c>
      <c r="C698" s="65">
        <v>177.5</v>
      </c>
      <c r="D698" s="66" t="e">
        <v>#VALUE!</v>
      </c>
      <c r="E698" s="45"/>
    </row>
    <row r="699" hidden="1"/>
    <row r="700" hidden="1"/>
    <row r="701" hidden="1">
      <c r="A701" s="5" t="s">
        <v>3259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3229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3230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4446</v>
      </c>
      <c r="B707" s="7"/>
      <c r="C707" s="16"/>
      <c r="D707" s="56" t="s">
        <v>4447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3231</v>
      </c>
      <c r="B709" s="6"/>
      <c r="C709" s="6"/>
      <c r="D709" s="6"/>
      <c r="E709" s="7"/>
    </row>
    <row r="710" hidden="1">
      <c r="A710" s="20" t="s">
        <v>3232</v>
      </c>
      <c r="B710" s="21" t="s">
        <v>3233</v>
      </c>
      <c r="C710" s="22" t="s">
        <v>3234</v>
      </c>
      <c r="D710" s="21" t="s">
        <v>3235</v>
      </c>
      <c r="E710" s="23" t="s">
        <v>13</v>
      </c>
    </row>
    <row r="711" hidden="1">
      <c r="A711" s="57" t="s">
        <v>3236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7" t="s">
        <v>3237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7" t="s">
        <v>3238</v>
      </c>
      <c r="B713" s="29">
        <v>400.0</v>
      </c>
      <c r="C713" s="26">
        <v>400.0</v>
      </c>
      <c r="D713" s="27">
        <v>0.0</v>
      </c>
      <c r="E713" s="41"/>
    </row>
    <row r="714" hidden="1">
      <c r="A714" s="57" t="s">
        <v>3239</v>
      </c>
      <c r="B714" s="29">
        <v>0.0</v>
      </c>
      <c r="C714" s="26"/>
      <c r="D714" s="27">
        <v>0.0</v>
      </c>
      <c r="E714" s="41"/>
    </row>
    <row r="715" hidden="1">
      <c r="A715" s="31" t="s">
        <v>3241</v>
      </c>
      <c r="B715" s="29">
        <v>0.0</v>
      </c>
      <c r="C715" s="26"/>
      <c r="D715" s="27">
        <v>0.0</v>
      </c>
      <c r="E715" s="41"/>
    </row>
    <row r="716" hidden="1">
      <c r="A716" s="31" t="s">
        <v>3242</v>
      </c>
      <c r="B716" s="29">
        <v>0.0</v>
      </c>
      <c r="C716" s="26"/>
      <c r="D716" s="27">
        <v>0.0</v>
      </c>
      <c r="E716" s="40"/>
    </row>
    <row r="717" hidden="1">
      <c r="A717" s="31" t="s">
        <v>3244</v>
      </c>
      <c r="B717" s="29">
        <v>5000.0</v>
      </c>
      <c r="C717" s="26">
        <v>5000.0</v>
      </c>
      <c r="D717" s="27">
        <v>0.0</v>
      </c>
      <c r="E717" s="28" t="s">
        <v>4650</v>
      </c>
    </row>
    <row r="718" hidden="1">
      <c r="A718" s="31" t="s">
        <v>3246</v>
      </c>
      <c r="B718" s="29">
        <v>4800.0</v>
      </c>
      <c r="C718" s="26">
        <v>4800.0</v>
      </c>
      <c r="D718" s="27">
        <v>0.0</v>
      </c>
      <c r="E718" s="41"/>
    </row>
    <row r="719" hidden="1">
      <c r="A719" s="58" t="s">
        <v>3247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8" t="s">
        <v>3248</v>
      </c>
      <c r="B720" s="29">
        <v>39764.0</v>
      </c>
      <c r="C720" s="59">
        <v>39764.0</v>
      </c>
      <c r="D720" s="27">
        <v>0.0</v>
      </c>
      <c r="E720" s="41"/>
    </row>
    <row r="721" hidden="1">
      <c r="A721" s="58" t="s">
        <v>3249</v>
      </c>
      <c r="B721" s="29">
        <v>127702.0</v>
      </c>
      <c r="C721" s="59">
        <v>125987.0</v>
      </c>
      <c r="D721" s="27">
        <v>-1715.0</v>
      </c>
      <c r="E721" s="41"/>
    </row>
    <row r="722" hidden="1">
      <c r="A722" s="58" t="s">
        <v>3250</v>
      </c>
      <c r="B722" s="29">
        <v>85034.0</v>
      </c>
      <c r="C722" s="59">
        <v>85034.0</v>
      </c>
      <c r="D722" s="27">
        <v>0.0</v>
      </c>
      <c r="E722" s="41"/>
    </row>
    <row r="723" hidden="1">
      <c r="A723" s="58" t="s">
        <v>3252</v>
      </c>
      <c r="B723" s="29">
        <v>4845.0</v>
      </c>
      <c r="C723" s="59">
        <v>4845.0</v>
      </c>
      <c r="D723" s="27">
        <v>0.0</v>
      </c>
      <c r="E723" s="41"/>
    </row>
    <row r="724" hidden="1">
      <c r="A724" s="58" t="s">
        <v>3253</v>
      </c>
      <c r="B724" s="29">
        <v>16132.0</v>
      </c>
      <c r="C724" s="59">
        <v>16132.0</v>
      </c>
      <c r="D724" s="27">
        <v>0.0</v>
      </c>
      <c r="E724" s="41"/>
    </row>
    <row r="725" hidden="1">
      <c r="A725" s="35" t="s">
        <v>3254</v>
      </c>
      <c r="B725" s="29">
        <v>424176.5</v>
      </c>
      <c r="C725" s="59">
        <v>422461.5</v>
      </c>
      <c r="D725" s="27">
        <v>-1715.0</v>
      </c>
      <c r="E725" s="41"/>
    </row>
    <row r="726" hidden="1">
      <c r="A726" s="36" t="s">
        <v>3255</v>
      </c>
      <c r="B726" s="42" t="s">
        <v>4651</v>
      </c>
      <c r="C726" s="65">
        <v>177.5</v>
      </c>
      <c r="D726" s="66" t="e">
        <v>#VALUE!</v>
      </c>
      <c r="E726" s="45"/>
    </row>
    <row r="727" hidden="1"/>
    <row r="728" hidden="1"/>
    <row r="729" hidden="1">
      <c r="A729" s="5" t="s">
        <v>3259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3229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3230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4446</v>
      </c>
      <c r="B735" s="7"/>
      <c r="C735" s="16"/>
      <c r="D735" s="56" t="s">
        <v>4447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3231</v>
      </c>
      <c r="B737" s="6"/>
      <c r="C737" s="6"/>
      <c r="D737" s="6"/>
      <c r="E737" s="7"/>
    </row>
    <row r="738" hidden="1">
      <c r="A738" s="20" t="s">
        <v>3232</v>
      </c>
      <c r="B738" s="21" t="s">
        <v>3233</v>
      </c>
      <c r="C738" s="22" t="s">
        <v>3234</v>
      </c>
      <c r="D738" s="21" t="s">
        <v>3235</v>
      </c>
      <c r="E738" s="23" t="s">
        <v>13</v>
      </c>
    </row>
    <row r="739" hidden="1">
      <c r="A739" s="57" t="s">
        <v>3236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7" t="s">
        <v>3237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7" t="s">
        <v>3238</v>
      </c>
      <c r="B741" s="29">
        <v>700.0</v>
      </c>
      <c r="C741" s="26">
        <v>700.0</v>
      </c>
      <c r="D741" s="27">
        <v>0.0</v>
      </c>
      <c r="E741" s="41"/>
    </row>
    <row r="742" hidden="1">
      <c r="A742" s="57" t="s">
        <v>3239</v>
      </c>
      <c r="B742" s="29">
        <v>0.0</v>
      </c>
      <c r="C742" s="26"/>
      <c r="D742" s="27">
        <v>0.0</v>
      </c>
      <c r="E742" s="41"/>
    </row>
    <row r="743" hidden="1">
      <c r="A743" s="31" t="s">
        <v>3241</v>
      </c>
      <c r="B743" s="29">
        <v>0.0</v>
      </c>
      <c r="C743" s="26"/>
      <c r="D743" s="27">
        <v>0.0</v>
      </c>
      <c r="E743" s="41"/>
    </row>
    <row r="744" hidden="1">
      <c r="A744" s="31" t="s">
        <v>3242</v>
      </c>
      <c r="B744" s="29">
        <v>0.0</v>
      </c>
      <c r="C744" s="26"/>
      <c r="D744" s="27">
        <v>0.0</v>
      </c>
      <c r="E744" s="40"/>
    </row>
    <row r="745" hidden="1">
      <c r="A745" s="31" t="s">
        <v>3244</v>
      </c>
      <c r="B745" s="29">
        <v>902.0</v>
      </c>
      <c r="C745" s="26"/>
      <c r="D745" s="27">
        <v>-902.0</v>
      </c>
      <c r="E745" s="28" t="s">
        <v>4652</v>
      </c>
    </row>
    <row r="746" hidden="1">
      <c r="A746" s="31" t="s">
        <v>3246</v>
      </c>
      <c r="B746" s="29">
        <v>5800.0</v>
      </c>
      <c r="C746" s="26">
        <v>5800.0</v>
      </c>
      <c r="D746" s="27">
        <v>0.0</v>
      </c>
      <c r="E746" s="41"/>
    </row>
    <row r="747" hidden="1">
      <c r="A747" s="58" t="s">
        <v>3247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8" t="s">
        <v>3248</v>
      </c>
      <c r="B748" s="29">
        <v>40928.0</v>
      </c>
      <c r="C748" s="59">
        <v>40928.0</v>
      </c>
      <c r="D748" s="27">
        <v>0.0</v>
      </c>
      <c r="E748" s="41"/>
    </row>
    <row r="749" hidden="1">
      <c r="A749" s="58" t="s">
        <v>3249</v>
      </c>
      <c r="B749" s="29">
        <v>121449.0</v>
      </c>
      <c r="C749" s="59">
        <v>121778.0</v>
      </c>
      <c r="D749" s="27">
        <v>329.0</v>
      </c>
      <c r="E749" s="41"/>
    </row>
    <row r="750" hidden="1">
      <c r="A750" s="58" t="s">
        <v>3250</v>
      </c>
      <c r="B750" s="29">
        <v>90050.0</v>
      </c>
      <c r="C750" s="59">
        <v>90050.0</v>
      </c>
      <c r="D750" s="27">
        <v>0.0</v>
      </c>
      <c r="E750" s="41"/>
    </row>
    <row r="751" hidden="1">
      <c r="A751" s="58" t="s">
        <v>3252</v>
      </c>
      <c r="B751" s="29">
        <v>6300.0</v>
      </c>
      <c r="C751" s="59">
        <v>6300.0</v>
      </c>
      <c r="D751" s="27">
        <v>0.0</v>
      </c>
      <c r="E751" s="41"/>
    </row>
    <row r="752" hidden="1">
      <c r="A752" s="58" t="s">
        <v>3253</v>
      </c>
      <c r="B752" s="29">
        <v>18090.0</v>
      </c>
      <c r="C752" s="59">
        <v>18090.0</v>
      </c>
      <c r="D752" s="27">
        <v>0.0</v>
      </c>
      <c r="E752" s="41"/>
    </row>
    <row r="753" hidden="1">
      <c r="A753" s="35" t="s">
        <v>3254</v>
      </c>
      <c r="B753" s="29">
        <v>440207.5</v>
      </c>
      <c r="C753" s="59">
        <v>440965.5</v>
      </c>
      <c r="D753" s="27">
        <v>758.0</v>
      </c>
      <c r="E753" s="41"/>
    </row>
    <row r="754" hidden="1">
      <c r="A754" s="36" t="s">
        <v>3255</v>
      </c>
      <c r="B754" s="42">
        <v>915.5</v>
      </c>
      <c r="C754" s="65">
        <v>13.5</v>
      </c>
      <c r="D754" s="66">
        <v>-902.0</v>
      </c>
      <c r="E754" s="45"/>
    </row>
    <row r="755" hidden="1"/>
    <row r="756" hidden="1"/>
    <row r="757" hidden="1">
      <c r="A757" s="5" t="s">
        <v>3259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3229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3230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4446</v>
      </c>
      <c r="B763" s="7"/>
      <c r="C763" s="16"/>
      <c r="D763" s="56" t="s">
        <v>4447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3231</v>
      </c>
      <c r="B765" s="6"/>
      <c r="C765" s="6"/>
      <c r="D765" s="6"/>
      <c r="E765" s="7"/>
    </row>
    <row r="766" hidden="1">
      <c r="A766" s="20" t="s">
        <v>3232</v>
      </c>
      <c r="B766" s="21" t="s">
        <v>3233</v>
      </c>
      <c r="C766" s="22" t="s">
        <v>3234</v>
      </c>
      <c r="D766" s="21" t="s">
        <v>3235</v>
      </c>
      <c r="E766" s="23" t="s">
        <v>13</v>
      </c>
    </row>
    <row r="767" hidden="1">
      <c r="A767" s="57" t="s">
        <v>3236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7" t="s">
        <v>3237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7" t="s">
        <v>3238</v>
      </c>
      <c r="B769" s="29">
        <v>680.0</v>
      </c>
      <c r="C769" s="26">
        <v>680.0</v>
      </c>
      <c r="D769" s="27">
        <v>0.0</v>
      </c>
      <c r="E769" s="41"/>
    </row>
    <row r="770" hidden="1">
      <c r="A770" s="57" t="s">
        <v>3239</v>
      </c>
      <c r="B770" s="29">
        <v>0.0</v>
      </c>
      <c r="C770" s="26"/>
      <c r="D770" s="27">
        <v>0.0</v>
      </c>
      <c r="E770" s="41"/>
    </row>
    <row r="771" hidden="1">
      <c r="A771" s="31" t="s">
        <v>3241</v>
      </c>
      <c r="B771" s="29">
        <v>0.0</v>
      </c>
      <c r="C771" s="26"/>
      <c r="D771" s="27">
        <v>0.0</v>
      </c>
      <c r="E771" s="41"/>
    </row>
    <row r="772" hidden="1">
      <c r="A772" s="31" t="s">
        <v>3242</v>
      </c>
      <c r="B772" s="29">
        <v>0.0</v>
      </c>
      <c r="C772" s="26"/>
      <c r="D772" s="27">
        <v>0.0</v>
      </c>
      <c r="E772" s="40"/>
    </row>
    <row r="773" hidden="1">
      <c r="A773" s="31" t="s">
        <v>3244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3246</v>
      </c>
      <c r="B774" s="29">
        <v>6520.0</v>
      </c>
      <c r="C774" s="26">
        <v>6520.0</v>
      </c>
      <c r="D774" s="27">
        <v>0.0</v>
      </c>
      <c r="E774" s="41"/>
    </row>
    <row r="775" hidden="1">
      <c r="A775" s="58" t="s">
        <v>3247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8" t="s">
        <v>3248</v>
      </c>
      <c r="B776" s="29">
        <v>38491.0</v>
      </c>
      <c r="C776" s="59">
        <v>38491.0</v>
      </c>
      <c r="D776" s="27">
        <v>0.0</v>
      </c>
      <c r="E776" s="41"/>
    </row>
    <row r="777" hidden="1">
      <c r="A777" s="58" t="s">
        <v>3249</v>
      </c>
      <c r="B777" s="29">
        <v>111433.0</v>
      </c>
      <c r="C777" s="59">
        <v>111433.0</v>
      </c>
      <c r="D777" s="27">
        <v>0.0</v>
      </c>
      <c r="E777" s="41"/>
    </row>
    <row r="778" hidden="1">
      <c r="A778" s="58" t="s">
        <v>3250</v>
      </c>
      <c r="B778" s="29">
        <v>95706.0</v>
      </c>
      <c r="C778" s="59">
        <v>95706.0</v>
      </c>
      <c r="D778" s="27">
        <v>0.0</v>
      </c>
      <c r="E778" s="41"/>
    </row>
    <row r="779" hidden="1">
      <c r="A779" s="58" t="s">
        <v>3252</v>
      </c>
      <c r="B779" s="29">
        <v>398.0</v>
      </c>
      <c r="C779" s="59">
        <v>398.0</v>
      </c>
      <c r="D779" s="27">
        <v>0.0</v>
      </c>
      <c r="E779" s="41"/>
    </row>
    <row r="780" hidden="1">
      <c r="A780" s="58" t="s">
        <v>3253</v>
      </c>
      <c r="B780" s="29">
        <v>17987.0</v>
      </c>
      <c r="C780" s="59">
        <v>17987.0</v>
      </c>
      <c r="D780" s="27">
        <v>0.0</v>
      </c>
      <c r="E780" s="41"/>
    </row>
    <row r="781" hidden="1">
      <c r="A781" s="35" t="s">
        <v>3254</v>
      </c>
      <c r="B781" s="29">
        <v>401379.5</v>
      </c>
      <c r="C781" s="59">
        <v>401379.5</v>
      </c>
      <c r="D781" s="27">
        <v>0.0</v>
      </c>
      <c r="E781" s="41"/>
    </row>
    <row r="782" hidden="1">
      <c r="A782" s="36" t="s">
        <v>3255</v>
      </c>
      <c r="B782" s="42">
        <v>1.5</v>
      </c>
      <c r="C782" s="65">
        <v>1.5</v>
      </c>
      <c r="D782" s="66">
        <v>0.0</v>
      </c>
      <c r="E782" s="45"/>
    </row>
    <row r="783" hidden="1"/>
    <row r="784" hidden="1"/>
    <row r="785" hidden="1">
      <c r="A785" s="5" t="s">
        <v>3259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3229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3230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4446</v>
      </c>
      <c r="B791" s="7"/>
      <c r="C791" s="16"/>
      <c r="D791" s="56" t="s">
        <v>4453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3231</v>
      </c>
      <c r="B793" s="6"/>
      <c r="C793" s="6"/>
      <c r="D793" s="6"/>
      <c r="E793" s="7"/>
    </row>
    <row r="794" hidden="1">
      <c r="A794" s="20" t="s">
        <v>3232</v>
      </c>
      <c r="B794" s="21" t="s">
        <v>3233</v>
      </c>
      <c r="C794" s="22" t="s">
        <v>3234</v>
      </c>
      <c r="D794" s="21" t="s">
        <v>3235</v>
      </c>
      <c r="E794" s="23" t="s">
        <v>13</v>
      </c>
    </row>
    <row r="795" hidden="1">
      <c r="A795" s="57" t="s">
        <v>3236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7" t="s">
        <v>3237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7" t="s">
        <v>3238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7" t="s">
        <v>3239</v>
      </c>
      <c r="B798" s="29">
        <v>0.0</v>
      </c>
      <c r="C798" s="26"/>
      <c r="D798" s="27">
        <v>0.0</v>
      </c>
      <c r="E798" s="41"/>
    </row>
    <row r="799" hidden="1">
      <c r="A799" s="31" t="s">
        <v>3241</v>
      </c>
      <c r="B799" s="29">
        <v>0.0</v>
      </c>
      <c r="C799" s="26"/>
      <c r="D799" s="27">
        <v>0.0</v>
      </c>
      <c r="E799" s="41"/>
    </row>
    <row r="800" hidden="1">
      <c r="A800" s="31" t="s">
        <v>3242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3244</v>
      </c>
      <c r="B801" s="29">
        <v>6696.0</v>
      </c>
      <c r="C801" s="26">
        <v>8496.0</v>
      </c>
      <c r="D801" s="27">
        <v>1800.0</v>
      </c>
      <c r="E801" s="28" t="s">
        <v>4653</v>
      </c>
    </row>
    <row r="802" hidden="1">
      <c r="A802" s="31" t="s">
        <v>3246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8" t="s">
        <v>3247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8" t="s">
        <v>3248</v>
      </c>
      <c r="B804" s="29">
        <v>20991.0</v>
      </c>
      <c r="C804" s="59">
        <v>20991.0</v>
      </c>
      <c r="D804" s="27">
        <v>0.0</v>
      </c>
      <c r="E804" s="41"/>
    </row>
    <row r="805" hidden="1">
      <c r="A805" s="58" t="s">
        <v>3249</v>
      </c>
      <c r="B805" s="29">
        <v>81041.0</v>
      </c>
      <c r="C805" s="59">
        <v>81041.0</v>
      </c>
      <c r="D805" s="27">
        <v>0.0</v>
      </c>
      <c r="E805" s="41"/>
    </row>
    <row r="806" hidden="1">
      <c r="A806" s="58" t="s">
        <v>3250</v>
      </c>
      <c r="B806" s="29">
        <v>54813.0</v>
      </c>
      <c r="C806" s="59">
        <v>54813.0</v>
      </c>
      <c r="D806" s="27">
        <v>0.0</v>
      </c>
      <c r="E806" s="41"/>
    </row>
    <row r="807" hidden="1">
      <c r="A807" s="58" t="s">
        <v>3252</v>
      </c>
      <c r="B807" s="29">
        <v>1279.0</v>
      </c>
      <c r="C807" s="59">
        <v>1279.0</v>
      </c>
      <c r="D807" s="27">
        <v>0.0</v>
      </c>
      <c r="E807" s="41"/>
    </row>
    <row r="808" hidden="1">
      <c r="A808" s="58" t="s">
        <v>3253</v>
      </c>
      <c r="B808" s="29">
        <v>18349.0</v>
      </c>
      <c r="C808" s="59">
        <v>18349.0</v>
      </c>
      <c r="D808" s="27">
        <v>0.0</v>
      </c>
      <c r="E808" s="41"/>
    </row>
    <row r="809" hidden="1">
      <c r="A809" s="35" t="s">
        <v>3254</v>
      </c>
      <c r="B809" s="29">
        <v>274768.0</v>
      </c>
      <c r="C809" s="59">
        <v>274768.0</v>
      </c>
      <c r="D809" s="27">
        <v>0.0</v>
      </c>
      <c r="E809" s="41"/>
    </row>
    <row r="810" hidden="1">
      <c r="A810" s="36" t="s">
        <v>3255</v>
      </c>
      <c r="B810" s="42">
        <v>0.0</v>
      </c>
      <c r="C810" s="65">
        <v>22.0</v>
      </c>
      <c r="D810" s="66">
        <v>22.0</v>
      </c>
      <c r="E810" s="45"/>
    </row>
    <row r="811" hidden="1"/>
    <row r="812" hidden="1"/>
    <row r="813" hidden="1">
      <c r="A813" s="5" t="s">
        <v>3259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3229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3230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4455</v>
      </c>
      <c r="B819" s="7"/>
      <c r="C819" s="16"/>
      <c r="D819" s="56" t="s">
        <v>4447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3231</v>
      </c>
      <c r="B821" s="6"/>
      <c r="C821" s="6"/>
      <c r="D821" s="6"/>
      <c r="E821" s="7"/>
    </row>
    <row r="822" hidden="1">
      <c r="A822" s="20" t="s">
        <v>3232</v>
      </c>
      <c r="B822" s="21" t="s">
        <v>3233</v>
      </c>
      <c r="C822" s="22" t="s">
        <v>3234</v>
      </c>
      <c r="D822" s="21" t="s">
        <v>3235</v>
      </c>
      <c r="E822" s="23" t="s">
        <v>13</v>
      </c>
    </row>
    <row r="823" hidden="1">
      <c r="A823" s="57" t="s">
        <v>3236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7" t="s">
        <v>3237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7" t="s">
        <v>3238</v>
      </c>
      <c r="B825" s="29">
        <v>0.0</v>
      </c>
      <c r="C825" s="26"/>
      <c r="D825" s="27">
        <v>0.0</v>
      </c>
      <c r="E825" s="41"/>
    </row>
    <row r="826" hidden="1">
      <c r="A826" s="57" t="s">
        <v>3239</v>
      </c>
      <c r="B826" s="29">
        <v>0.0</v>
      </c>
      <c r="C826" s="26"/>
      <c r="D826" s="27">
        <v>0.0</v>
      </c>
      <c r="E826" s="41"/>
    </row>
    <row r="827" hidden="1">
      <c r="A827" s="31" t="s">
        <v>3241</v>
      </c>
      <c r="B827" s="29">
        <v>0.0</v>
      </c>
      <c r="C827" s="26"/>
      <c r="D827" s="27">
        <v>0.0</v>
      </c>
      <c r="E827" s="41"/>
    </row>
    <row r="828" hidden="1">
      <c r="A828" s="31" t="s">
        <v>3242</v>
      </c>
      <c r="B828" s="29">
        <v>0.0</v>
      </c>
      <c r="C828" s="26"/>
      <c r="D828" s="27">
        <v>0.0</v>
      </c>
      <c r="E828" s="40"/>
    </row>
    <row r="829" hidden="1">
      <c r="A829" s="31" t="s">
        <v>3244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3246</v>
      </c>
      <c r="B830" s="29">
        <v>2080.0</v>
      </c>
      <c r="C830" s="26">
        <v>2080.0</v>
      </c>
      <c r="D830" s="27">
        <v>0.0</v>
      </c>
      <c r="E830" s="41"/>
    </row>
    <row r="831" hidden="1">
      <c r="A831" s="58" t="s">
        <v>3247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8" t="s">
        <v>3248</v>
      </c>
      <c r="B832" s="29">
        <v>12100.0</v>
      </c>
      <c r="C832" s="59">
        <v>12100.0</v>
      </c>
      <c r="D832" s="27">
        <v>0.0</v>
      </c>
      <c r="E832" s="41"/>
    </row>
    <row r="833" hidden="1">
      <c r="A833" s="58" t="s">
        <v>3249</v>
      </c>
      <c r="B833" s="29">
        <v>40804.0</v>
      </c>
      <c r="C833" s="59">
        <v>40540.0</v>
      </c>
      <c r="D833" s="27">
        <v>-264.0</v>
      </c>
      <c r="E833" s="41"/>
    </row>
    <row r="834" hidden="1">
      <c r="A834" s="58" t="s">
        <v>3250</v>
      </c>
      <c r="B834" s="29">
        <v>30698.0</v>
      </c>
      <c r="C834" s="59">
        <v>30698.0</v>
      </c>
      <c r="D834" s="27">
        <v>0.0</v>
      </c>
      <c r="E834" s="41"/>
    </row>
    <row r="835" hidden="1">
      <c r="A835" s="58" t="s">
        <v>3252</v>
      </c>
      <c r="B835" s="29">
        <v>383.0</v>
      </c>
      <c r="C835" s="59">
        <v>383.0</v>
      </c>
      <c r="D835" s="27">
        <v>0.0</v>
      </c>
      <c r="E835" s="41"/>
    </row>
    <row r="836" hidden="1">
      <c r="A836" s="58" t="s">
        <v>3253</v>
      </c>
      <c r="B836" s="29">
        <v>7356.0</v>
      </c>
      <c r="C836" s="59">
        <v>7356.0</v>
      </c>
      <c r="D836" s="27">
        <v>0.0</v>
      </c>
      <c r="E836" s="41"/>
    </row>
    <row r="837" hidden="1">
      <c r="A837" s="35" t="s">
        <v>3254</v>
      </c>
      <c r="B837" s="29">
        <v>147409.5</v>
      </c>
      <c r="C837" s="59">
        <v>147145.5</v>
      </c>
      <c r="D837" s="27">
        <v>-264.0</v>
      </c>
      <c r="E837" s="41"/>
    </row>
    <row r="838" hidden="1">
      <c r="A838" s="36" t="s">
        <v>3255</v>
      </c>
      <c r="B838" s="42">
        <v>0.5</v>
      </c>
      <c r="C838" s="65">
        <v>0.5</v>
      </c>
      <c r="D838" s="66">
        <v>0.0</v>
      </c>
      <c r="E838" s="45"/>
    </row>
    <row r="839" hidden="1"/>
    <row r="840" hidden="1"/>
    <row r="841" hidden="1">
      <c r="A841" s="5" t="s">
        <v>3259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3229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3230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4446</v>
      </c>
      <c r="B847" s="7"/>
      <c r="C847" s="16"/>
      <c r="D847" s="56" t="s">
        <v>4447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3231</v>
      </c>
      <c r="B849" s="6"/>
      <c r="C849" s="6"/>
      <c r="D849" s="6"/>
      <c r="E849" s="7"/>
    </row>
    <row r="850" hidden="1">
      <c r="A850" s="20" t="s">
        <v>3232</v>
      </c>
      <c r="B850" s="21" t="s">
        <v>3233</v>
      </c>
      <c r="C850" s="22" t="s">
        <v>3234</v>
      </c>
      <c r="D850" s="21" t="s">
        <v>3235</v>
      </c>
      <c r="E850" s="23" t="s">
        <v>13</v>
      </c>
    </row>
    <row r="851" hidden="1">
      <c r="A851" s="57" t="s">
        <v>3236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7" t="s">
        <v>3237</v>
      </c>
      <c r="B852" s="29">
        <v>26639.0</v>
      </c>
      <c r="C852" s="26">
        <v>23781.0</v>
      </c>
      <c r="D852" s="27">
        <v>-2858.0</v>
      </c>
      <c r="E852" s="40" t="s">
        <v>4654</v>
      </c>
    </row>
    <row r="853" hidden="1">
      <c r="A853" s="57" t="s">
        <v>3238</v>
      </c>
      <c r="B853" s="29">
        <v>400.0</v>
      </c>
      <c r="C853" s="26">
        <v>400.0</v>
      </c>
      <c r="D853" s="27">
        <v>0.0</v>
      </c>
      <c r="E853" s="41"/>
    </row>
    <row r="854" hidden="1">
      <c r="A854" s="57" t="s">
        <v>3239</v>
      </c>
      <c r="B854" s="29">
        <v>0.0</v>
      </c>
      <c r="C854" s="26"/>
      <c r="D854" s="27">
        <v>0.0</v>
      </c>
      <c r="E854" s="41"/>
    </row>
    <row r="855" hidden="1">
      <c r="A855" s="31" t="s">
        <v>3241</v>
      </c>
      <c r="B855" s="29">
        <v>0.0</v>
      </c>
      <c r="C855" s="26"/>
      <c r="D855" s="27">
        <v>0.0</v>
      </c>
      <c r="E855" s="41"/>
    </row>
    <row r="856" hidden="1">
      <c r="A856" s="31" t="s">
        <v>3242</v>
      </c>
      <c r="B856" s="29">
        <v>0.0</v>
      </c>
      <c r="C856" s="26"/>
      <c r="D856" s="27">
        <v>0.0</v>
      </c>
      <c r="E856" s="40"/>
    </row>
    <row r="857" hidden="1">
      <c r="A857" s="31" t="s">
        <v>3244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3246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8" t="s">
        <v>3247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8" t="s">
        <v>3248</v>
      </c>
      <c r="B860" s="29">
        <v>57759.19999999998</v>
      </c>
      <c r="C860" s="59">
        <v>57759.200000000106</v>
      </c>
      <c r="D860" s="27">
        <v>1.2369127944111824E-10</v>
      </c>
      <c r="E860" s="41"/>
    </row>
    <row r="861" hidden="1">
      <c r="A861" s="58" t="s">
        <v>3249</v>
      </c>
      <c r="B861" s="29">
        <v>120290.0</v>
      </c>
      <c r="C861" s="59">
        <v>119916.0</v>
      </c>
      <c r="D861" s="27">
        <v>-374.0</v>
      </c>
      <c r="E861" s="41"/>
    </row>
    <row r="862" hidden="1">
      <c r="A862" s="58" t="s">
        <v>3250</v>
      </c>
      <c r="B862" s="29">
        <v>92555.5</v>
      </c>
      <c r="C862" s="59">
        <v>92555.5</v>
      </c>
      <c r="D862" s="27">
        <v>0.0</v>
      </c>
      <c r="E862" s="41"/>
    </row>
    <row r="863" hidden="1">
      <c r="A863" s="58" t="s">
        <v>3252</v>
      </c>
      <c r="B863" s="29">
        <v>1455.0</v>
      </c>
      <c r="C863" s="59">
        <v>1455.0</v>
      </c>
      <c r="D863" s="27">
        <v>0.0</v>
      </c>
      <c r="E863" s="41"/>
    </row>
    <row r="864" hidden="1">
      <c r="A864" s="58" t="s">
        <v>3253</v>
      </c>
      <c r="B864" s="29">
        <v>16527.0</v>
      </c>
      <c r="C864" s="59">
        <v>16527.0</v>
      </c>
      <c r="D864" s="27">
        <v>0.0</v>
      </c>
      <c r="E864" s="41"/>
    </row>
    <row r="865" hidden="1">
      <c r="A865" s="35" t="s">
        <v>3254</v>
      </c>
      <c r="B865" s="29">
        <v>433597.70000000007</v>
      </c>
      <c r="C865" s="59">
        <v>433223.7000000004</v>
      </c>
      <c r="D865" s="27">
        <v>-373.99999999965075</v>
      </c>
      <c r="E865" s="41"/>
    </row>
    <row r="866" hidden="1">
      <c r="A866" s="36" t="s">
        <v>3255</v>
      </c>
      <c r="B866" s="42">
        <v>11.999999999869033</v>
      </c>
      <c r="C866" s="65">
        <v>-2876.0000000003492</v>
      </c>
      <c r="D866" s="66">
        <v>-2888.0000000002183</v>
      </c>
      <c r="E866" s="45"/>
    </row>
    <row r="867" hidden="1"/>
    <row r="868" hidden="1"/>
    <row r="869" hidden="1">
      <c r="A869" s="5" t="s">
        <v>3259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3229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3230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4446</v>
      </c>
      <c r="B875" s="7"/>
      <c r="C875" s="16"/>
      <c r="D875" s="56" t="s">
        <v>4447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3231</v>
      </c>
      <c r="B877" s="6"/>
      <c r="C877" s="6"/>
      <c r="D877" s="6"/>
      <c r="E877" s="7"/>
    </row>
    <row r="878" hidden="1">
      <c r="A878" s="20" t="s">
        <v>3232</v>
      </c>
      <c r="B878" s="21" t="s">
        <v>3233</v>
      </c>
      <c r="C878" s="22" t="s">
        <v>3234</v>
      </c>
      <c r="D878" s="21" t="s">
        <v>3235</v>
      </c>
      <c r="E878" s="23" t="s">
        <v>13</v>
      </c>
    </row>
    <row r="879" hidden="1">
      <c r="A879" s="57" t="s">
        <v>3236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7" t="s">
        <v>3237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7" t="s">
        <v>3238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3239</v>
      </c>
      <c r="B882" s="29">
        <v>0.0</v>
      </c>
      <c r="C882" s="26"/>
      <c r="D882" s="27">
        <v>0.0</v>
      </c>
      <c r="E882" s="41"/>
    </row>
    <row r="883" hidden="1">
      <c r="A883" s="31" t="s">
        <v>3241</v>
      </c>
      <c r="B883" s="29">
        <v>0.0</v>
      </c>
      <c r="C883" s="26"/>
      <c r="D883" s="27">
        <v>0.0</v>
      </c>
      <c r="E883" s="41"/>
    </row>
    <row r="884" hidden="1">
      <c r="A884" s="31" t="s">
        <v>3242</v>
      </c>
      <c r="B884" s="29">
        <v>0.0</v>
      </c>
      <c r="C884" s="26"/>
      <c r="D884" s="27">
        <v>0.0</v>
      </c>
      <c r="E884" s="40"/>
    </row>
    <row r="885" hidden="1">
      <c r="A885" s="31" t="s">
        <v>3244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3246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8" t="s">
        <v>3247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8" t="s">
        <v>3248</v>
      </c>
      <c r="B888" s="29">
        <v>49931.0</v>
      </c>
      <c r="C888" s="59">
        <v>49931.0</v>
      </c>
      <c r="D888" s="27">
        <v>0.0</v>
      </c>
      <c r="E888" s="41"/>
    </row>
    <row r="889" hidden="1">
      <c r="A889" s="58" t="s">
        <v>3249</v>
      </c>
      <c r="B889" s="29">
        <v>144082.0</v>
      </c>
      <c r="C889" s="59">
        <v>144082.0</v>
      </c>
      <c r="D889" s="27">
        <v>0.0</v>
      </c>
      <c r="E889" s="41"/>
    </row>
    <row r="890" hidden="1">
      <c r="A890" s="58" t="s">
        <v>3250</v>
      </c>
      <c r="B890" s="29">
        <v>105803.0</v>
      </c>
      <c r="C890" s="59">
        <v>105803.0</v>
      </c>
      <c r="D890" s="27">
        <v>0.0</v>
      </c>
      <c r="E890" s="41"/>
    </row>
    <row r="891" hidden="1">
      <c r="A891" s="58" t="s">
        <v>3252</v>
      </c>
      <c r="B891" s="29">
        <v>3562.0</v>
      </c>
      <c r="C891" s="59">
        <v>3562.0</v>
      </c>
      <c r="D891" s="27">
        <v>0.0</v>
      </c>
      <c r="E891" s="41"/>
    </row>
    <row r="892" hidden="1">
      <c r="A892" s="58" t="s">
        <v>3253</v>
      </c>
      <c r="B892" s="29">
        <v>15142.0</v>
      </c>
      <c r="C892" s="59">
        <v>15142.0</v>
      </c>
      <c r="D892" s="27">
        <v>0.0</v>
      </c>
      <c r="E892" s="41"/>
    </row>
    <row r="893" hidden="1">
      <c r="A893" s="35" t="s">
        <v>3254</v>
      </c>
      <c r="B893" s="29">
        <v>480954.0</v>
      </c>
      <c r="C893" s="59">
        <v>480954.0</v>
      </c>
      <c r="D893" s="27">
        <v>0.0</v>
      </c>
      <c r="E893" s="41"/>
    </row>
    <row r="894" hidden="1">
      <c r="A894" s="36" t="s">
        <v>3255</v>
      </c>
      <c r="B894" s="42">
        <v>1.5</v>
      </c>
      <c r="C894" s="65">
        <v>-4.5</v>
      </c>
      <c r="D894" s="66">
        <v>-6.0</v>
      </c>
      <c r="E894" s="45"/>
    </row>
    <row r="895" hidden="1"/>
    <row r="896" hidden="1"/>
    <row r="897" hidden="1">
      <c r="A897" s="5" t="s">
        <v>3259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3229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3230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4446</v>
      </c>
      <c r="B903" s="7"/>
      <c r="C903" s="16"/>
      <c r="D903" s="56" t="s">
        <v>4447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3231</v>
      </c>
      <c r="B905" s="6"/>
      <c r="C905" s="6"/>
      <c r="D905" s="6"/>
      <c r="E905" s="7"/>
    </row>
    <row r="906" hidden="1">
      <c r="A906" s="20" t="s">
        <v>3232</v>
      </c>
      <c r="B906" s="21" t="s">
        <v>3233</v>
      </c>
      <c r="C906" s="22" t="s">
        <v>3234</v>
      </c>
      <c r="D906" s="21" t="s">
        <v>3235</v>
      </c>
      <c r="E906" s="23" t="s">
        <v>13</v>
      </c>
    </row>
    <row r="907" hidden="1">
      <c r="A907" s="57" t="s">
        <v>3236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7" t="s">
        <v>3237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7" t="s">
        <v>3238</v>
      </c>
      <c r="B909" s="29">
        <v>300.0</v>
      </c>
      <c r="C909" s="26">
        <v>300.0</v>
      </c>
      <c r="D909" s="27">
        <v>0.0</v>
      </c>
      <c r="E909" s="41"/>
    </row>
    <row r="910" hidden="1">
      <c r="A910" s="57" t="s">
        <v>3239</v>
      </c>
      <c r="B910" s="29">
        <v>0.0</v>
      </c>
      <c r="C910" s="26"/>
      <c r="D910" s="27">
        <v>0.0</v>
      </c>
      <c r="E910" s="41"/>
    </row>
    <row r="911" hidden="1">
      <c r="A911" s="31" t="s">
        <v>3241</v>
      </c>
      <c r="B911" s="29">
        <v>0.0</v>
      </c>
      <c r="C911" s="26"/>
      <c r="D911" s="27">
        <v>0.0</v>
      </c>
      <c r="E911" s="41"/>
    </row>
    <row r="912" hidden="1">
      <c r="A912" s="31" t="s">
        <v>3242</v>
      </c>
      <c r="B912" s="29">
        <v>0.0</v>
      </c>
      <c r="C912" s="26"/>
      <c r="D912" s="27">
        <v>0.0</v>
      </c>
      <c r="E912" s="40"/>
    </row>
    <row r="913" hidden="1">
      <c r="A913" s="31" t="s">
        <v>3244</v>
      </c>
      <c r="B913" s="29">
        <v>2234.0</v>
      </c>
      <c r="C913" s="26">
        <v>2194.0</v>
      </c>
      <c r="D913" s="27">
        <v>-40.0</v>
      </c>
      <c r="E913" s="28" t="s">
        <v>4655</v>
      </c>
    </row>
    <row r="914" hidden="1">
      <c r="A914" s="31" t="s">
        <v>3246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8" t="s">
        <v>3247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8" t="s">
        <v>3248</v>
      </c>
      <c r="B916" s="29">
        <v>45140.0</v>
      </c>
      <c r="C916" s="59">
        <v>45140.0</v>
      </c>
      <c r="D916" s="27">
        <v>0.0</v>
      </c>
      <c r="E916" s="41"/>
    </row>
    <row r="917" hidden="1">
      <c r="A917" s="58" t="s">
        <v>3249</v>
      </c>
      <c r="B917" s="29">
        <v>116286.0</v>
      </c>
      <c r="C917" s="59">
        <v>116286.0</v>
      </c>
      <c r="D917" s="27">
        <v>0.0</v>
      </c>
      <c r="E917" s="41"/>
    </row>
    <row r="918" hidden="1">
      <c r="A918" s="58" t="s">
        <v>3250</v>
      </c>
      <c r="B918" s="29">
        <v>88142.0</v>
      </c>
      <c r="C918" s="59">
        <v>88142.0</v>
      </c>
      <c r="D918" s="27">
        <v>0.0</v>
      </c>
      <c r="E918" s="41"/>
    </row>
    <row r="919" hidden="1">
      <c r="A919" s="58" t="s">
        <v>3252</v>
      </c>
      <c r="B919" s="29">
        <v>1357.0</v>
      </c>
      <c r="C919" s="59">
        <v>1357.0</v>
      </c>
      <c r="D919" s="27">
        <v>0.0</v>
      </c>
      <c r="E919" s="41"/>
    </row>
    <row r="920" hidden="1">
      <c r="A920" s="58" t="s">
        <v>3253</v>
      </c>
      <c r="B920" s="29">
        <v>15079.0</v>
      </c>
      <c r="C920" s="59">
        <v>15079.0</v>
      </c>
      <c r="D920" s="27">
        <v>0.0</v>
      </c>
      <c r="E920" s="41"/>
    </row>
    <row r="921" hidden="1">
      <c r="A921" s="35" t="s">
        <v>3254</v>
      </c>
      <c r="B921" s="29">
        <v>426479.5</v>
      </c>
      <c r="C921" s="59">
        <v>426479.5</v>
      </c>
      <c r="D921" s="27">
        <v>0.0</v>
      </c>
      <c r="E921" s="41"/>
    </row>
    <row r="922" hidden="1">
      <c r="A922" s="36" t="s">
        <v>3255</v>
      </c>
      <c r="B922" s="42">
        <v>0.5</v>
      </c>
      <c r="C922" s="65">
        <v>270.5</v>
      </c>
      <c r="D922" s="66">
        <v>270.0</v>
      </c>
      <c r="E922" s="45"/>
    </row>
    <row r="923" hidden="1"/>
    <row r="924" hidden="1"/>
    <row r="925" hidden="1">
      <c r="A925" s="5" t="s">
        <v>3259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3229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4" t="s">
        <v>3230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4446</v>
      </c>
      <c r="B931" s="7"/>
      <c r="C931" s="16"/>
      <c r="D931" s="56" t="s">
        <v>4453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3231</v>
      </c>
      <c r="B933" s="6"/>
      <c r="C933" s="6"/>
      <c r="D933" s="6"/>
      <c r="E933" s="7"/>
    </row>
    <row r="934" hidden="1">
      <c r="A934" s="20" t="s">
        <v>3232</v>
      </c>
      <c r="B934" s="21" t="s">
        <v>3233</v>
      </c>
      <c r="C934" s="22" t="s">
        <v>3234</v>
      </c>
      <c r="D934" s="21" t="s">
        <v>3235</v>
      </c>
      <c r="E934" s="23" t="s">
        <v>13</v>
      </c>
    </row>
    <row r="935" hidden="1">
      <c r="A935" s="57" t="s">
        <v>3236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7" t="s">
        <v>3237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7" t="s">
        <v>3238</v>
      </c>
      <c r="B937" s="29">
        <v>960.0</v>
      </c>
      <c r="C937" s="26">
        <v>960.0</v>
      </c>
      <c r="D937" s="27">
        <v>0.0</v>
      </c>
      <c r="E937" s="41"/>
    </row>
    <row r="938" hidden="1">
      <c r="A938" s="57" t="s">
        <v>3239</v>
      </c>
      <c r="B938" s="29">
        <v>0.0</v>
      </c>
      <c r="C938" s="26"/>
      <c r="D938" s="27">
        <v>0.0</v>
      </c>
      <c r="E938" s="41"/>
    </row>
    <row r="939" hidden="1">
      <c r="A939" s="31" t="s">
        <v>3241</v>
      </c>
      <c r="B939" s="29">
        <v>0.0</v>
      </c>
      <c r="C939" s="26"/>
      <c r="D939" s="27">
        <v>0.0</v>
      </c>
      <c r="E939" s="41"/>
    </row>
    <row r="940" hidden="1">
      <c r="A940" s="31" t="s">
        <v>3242</v>
      </c>
      <c r="B940" s="29">
        <v>0.0</v>
      </c>
      <c r="C940" s="26"/>
      <c r="D940" s="27">
        <v>0.0</v>
      </c>
      <c r="E940" s="40"/>
    </row>
    <row r="941" hidden="1">
      <c r="A941" s="31" t="s">
        <v>3244</v>
      </c>
      <c r="B941" s="29">
        <v>0.0</v>
      </c>
      <c r="C941" s="26"/>
      <c r="D941" s="27">
        <v>0.0</v>
      </c>
      <c r="E941" s="28"/>
    </row>
    <row r="942" hidden="1">
      <c r="A942" s="31" t="s">
        <v>3246</v>
      </c>
      <c r="B942" s="29">
        <v>3840.0</v>
      </c>
      <c r="C942" s="26">
        <v>3840.0</v>
      </c>
      <c r="D942" s="27">
        <v>0.0</v>
      </c>
      <c r="E942" s="41"/>
    </row>
    <row r="943" hidden="1">
      <c r="A943" s="58" t="s">
        <v>3247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8" t="s">
        <v>3248</v>
      </c>
      <c r="B944" s="29">
        <v>26226.0</v>
      </c>
      <c r="C944" s="59">
        <v>26226.0</v>
      </c>
      <c r="D944" s="27">
        <v>0.0</v>
      </c>
      <c r="E944" s="41"/>
    </row>
    <row r="945" hidden="1">
      <c r="A945" s="58" t="s">
        <v>3249</v>
      </c>
      <c r="B945" s="29">
        <v>80588.0</v>
      </c>
      <c r="C945" s="59">
        <v>80588.0</v>
      </c>
      <c r="D945" s="27">
        <v>0.0</v>
      </c>
      <c r="E945" s="41"/>
    </row>
    <row r="946" hidden="1">
      <c r="A946" s="58" t="s">
        <v>3250</v>
      </c>
      <c r="B946" s="29">
        <v>57472.0</v>
      </c>
      <c r="C946" s="59">
        <v>57472.0</v>
      </c>
      <c r="D946" s="27">
        <v>0.0</v>
      </c>
      <c r="E946" s="41"/>
    </row>
    <row r="947" hidden="1">
      <c r="A947" s="58" t="s">
        <v>3252</v>
      </c>
      <c r="B947" s="29">
        <v>3297.0</v>
      </c>
      <c r="C947" s="59">
        <v>3297.0</v>
      </c>
      <c r="D947" s="27">
        <v>0.0</v>
      </c>
      <c r="E947" s="41"/>
    </row>
    <row r="948" hidden="1">
      <c r="A948" s="58" t="s">
        <v>3253</v>
      </c>
      <c r="B948" s="29">
        <v>10742.0</v>
      </c>
      <c r="C948" s="59">
        <v>10742.0</v>
      </c>
      <c r="D948" s="27">
        <v>0.0</v>
      </c>
      <c r="E948" s="41"/>
    </row>
    <row r="949" hidden="1">
      <c r="A949" s="35" t="s">
        <v>3254</v>
      </c>
      <c r="B949" s="29">
        <v>276472.0</v>
      </c>
      <c r="C949" s="59">
        <v>276472.0</v>
      </c>
      <c r="D949" s="27">
        <v>0.0</v>
      </c>
      <c r="E949" s="41"/>
    </row>
    <row r="950" hidden="1">
      <c r="A950" s="36" t="s">
        <v>3255</v>
      </c>
      <c r="B950" s="42">
        <v>0.0</v>
      </c>
      <c r="C950" s="65">
        <v>1.0</v>
      </c>
      <c r="D950" s="66">
        <v>1.0</v>
      </c>
      <c r="E950" s="45"/>
    </row>
    <row r="951" hidden="1"/>
    <row r="952" hidden="1"/>
    <row r="953" hidden="1">
      <c r="A953" s="5" t="s">
        <v>3259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3229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3230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4455</v>
      </c>
      <c r="B959" s="7"/>
      <c r="C959" s="16"/>
      <c r="D959" s="56" t="s">
        <v>4447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3231</v>
      </c>
      <c r="B961" s="6"/>
      <c r="C961" s="6"/>
      <c r="D961" s="6"/>
      <c r="E961" s="7"/>
    </row>
    <row r="962" hidden="1">
      <c r="A962" s="20" t="s">
        <v>3232</v>
      </c>
      <c r="B962" s="21" t="s">
        <v>3233</v>
      </c>
      <c r="C962" s="22" t="s">
        <v>3234</v>
      </c>
      <c r="D962" s="21" t="s">
        <v>3235</v>
      </c>
      <c r="E962" s="23" t="s">
        <v>13</v>
      </c>
    </row>
    <row r="963" hidden="1">
      <c r="A963" s="57" t="s">
        <v>3236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7" t="s">
        <v>3237</v>
      </c>
      <c r="B964" s="29">
        <v>9332.0</v>
      </c>
      <c r="C964" s="26">
        <v>9332.0</v>
      </c>
      <c r="D964" s="27">
        <v>0.0</v>
      </c>
      <c r="E964" s="40"/>
    </row>
    <row r="965" hidden="1">
      <c r="A965" s="57" t="s">
        <v>3238</v>
      </c>
      <c r="B965" s="29">
        <v>0.0</v>
      </c>
      <c r="C965" s="26"/>
      <c r="D965" s="27">
        <v>0.0</v>
      </c>
      <c r="E965" s="41"/>
    </row>
    <row r="966" hidden="1">
      <c r="A966" s="57" t="s">
        <v>3239</v>
      </c>
      <c r="B966" s="29">
        <v>0.0</v>
      </c>
      <c r="C966" s="26"/>
      <c r="D966" s="27">
        <v>0.0</v>
      </c>
      <c r="E966" s="41"/>
    </row>
    <row r="967" hidden="1">
      <c r="A967" s="31" t="s">
        <v>3241</v>
      </c>
      <c r="B967" s="29">
        <v>0.0</v>
      </c>
      <c r="C967" s="26"/>
      <c r="D967" s="27">
        <v>0.0</v>
      </c>
      <c r="E967" s="41"/>
    </row>
    <row r="968" hidden="1">
      <c r="A968" s="31" t="s">
        <v>3242</v>
      </c>
      <c r="B968" s="29">
        <v>0.0</v>
      </c>
      <c r="C968" s="26"/>
      <c r="D968" s="27">
        <v>0.0</v>
      </c>
      <c r="E968" s="40"/>
    </row>
    <row r="969" hidden="1">
      <c r="A969" s="31" t="s">
        <v>3244</v>
      </c>
      <c r="B969" s="29">
        <v>0.0</v>
      </c>
      <c r="C969" s="26"/>
      <c r="D969" s="27">
        <v>0.0</v>
      </c>
      <c r="E969" s="28"/>
    </row>
    <row r="970" hidden="1">
      <c r="A970" s="31" t="s">
        <v>3246</v>
      </c>
      <c r="B970" s="29">
        <v>2000.0</v>
      </c>
      <c r="C970" s="26">
        <v>2000.0</v>
      </c>
      <c r="D970" s="27">
        <v>0.0</v>
      </c>
      <c r="E970" s="41"/>
    </row>
    <row r="971" hidden="1">
      <c r="A971" s="58" t="s">
        <v>3247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8" t="s">
        <v>3248</v>
      </c>
      <c r="B972" s="29">
        <v>17100.0</v>
      </c>
      <c r="C972" s="59">
        <v>17429.0</v>
      </c>
      <c r="D972" s="27">
        <v>329.0</v>
      </c>
      <c r="E972" s="41"/>
    </row>
    <row r="973" hidden="1">
      <c r="A973" s="58" t="s">
        <v>3249</v>
      </c>
      <c r="B973" s="29">
        <v>40174.0</v>
      </c>
      <c r="C973" s="59">
        <v>40174.0</v>
      </c>
      <c r="D973" s="27">
        <v>0.0</v>
      </c>
      <c r="E973" s="41"/>
    </row>
    <row r="974" hidden="1">
      <c r="A974" s="58" t="s">
        <v>3250</v>
      </c>
      <c r="B974" s="29">
        <v>37826.0</v>
      </c>
      <c r="C974" s="59">
        <v>37826.0</v>
      </c>
      <c r="D974" s="27">
        <v>0.0</v>
      </c>
      <c r="E974" s="41"/>
    </row>
    <row r="975" hidden="1">
      <c r="A975" s="58" t="s">
        <v>3252</v>
      </c>
      <c r="B975" s="29">
        <v>2543.0</v>
      </c>
      <c r="C975" s="59">
        <v>2543.0</v>
      </c>
      <c r="D975" s="27">
        <v>0.0</v>
      </c>
      <c r="E975" s="41"/>
    </row>
    <row r="976" hidden="1">
      <c r="A976" s="58" t="s">
        <v>3253</v>
      </c>
      <c r="B976" s="29">
        <v>6875.0</v>
      </c>
      <c r="C976" s="59">
        <v>6875.0</v>
      </c>
      <c r="D976" s="27">
        <v>0.0</v>
      </c>
      <c r="E976" s="41"/>
    </row>
    <row r="977" hidden="1">
      <c r="A977" s="35" t="s">
        <v>3254</v>
      </c>
      <c r="B977" s="29">
        <v>160715.0</v>
      </c>
      <c r="C977" s="59">
        <v>161044.0</v>
      </c>
      <c r="D977" s="27">
        <v>329.0</v>
      </c>
      <c r="E977" s="41"/>
    </row>
    <row r="978" hidden="1">
      <c r="A978" s="36" t="s">
        <v>3255</v>
      </c>
      <c r="B978" s="42">
        <v>1.0</v>
      </c>
      <c r="C978" s="65">
        <v>9.0</v>
      </c>
      <c r="D978" s="66">
        <v>8.0</v>
      </c>
      <c r="E978" s="45"/>
    </row>
    <row r="979" hidden="1"/>
    <row r="980" hidden="1"/>
    <row r="981" hidden="1">
      <c r="A981" s="5" t="s">
        <v>3259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3229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3230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4446</v>
      </c>
      <c r="B987" s="7"/>
      <c r="C987" s="16"/>
      <c r="D987" s="56" t="s">
        <v>4447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3231</v>
      </c>
      <c r="B989" s="6"/>
      <c r="C989" s="6"/>
      <c r="D989" s="6"/>
      <c r="E989" s="7"/>
    </row>
    <row r="990" hidden="1">
      <c r="A990" s="20" t="s">
        <v>3232</v>
      </c>
      <c r="B990" s="21" t="s">
        <v>3233</v>
      </c>
      <c r="C990" s="22" t="s">
        <v>3234</v>
      </c>
      <c r="D990" s="21" t="s">
        <v>3235</v>
      </c>
      <c r="E990" s="23" t="s">
        <v>13</v>
      </c>
    </row>
    <row r="991" hidden="1">
      <c r="A991" s="57" t="s">
        <v>3236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7" t="s">
        <v>3237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7" t="s">
        <v>3238</v>
      </c>
      <c r="B993" s="29">
        <v>1160.0</v>
      </c>
      <c r="C993" s="26">
        <v>1160.0</v>
      </c>
      <c r="D993" s="27">
        <v>0.0</v>
      </c>
      <c r="E993" s="41"/>
    </row>
    <row r="994" hidden="1">
      <c r="A994" s="57" t="s">
        <v>3239</v>
      </c>
      <c r="B994" s="29">
        <v>0.0</v>
      </c>
      <c r="C994" s="26"/>
      <c r="D994" s="27">
        <v>0.0</v>
      </c>
      <c r="E994" s="41"/>
    </row>
    <row r="995" hidden="1">
      <c r="A995" s="31" t="s">
        <v>3241</v>
      </c>
      <c r="B995" s="29">
        <v>0.0</v>
      </c>
      <c r="C995" s="26"/>
      <c r="D995" s="27">
        <v>0.0</v>
      </c>
      <c r="E995" s="41"/>
    </row>
    <row r="996" hidden="1">
      <c r="A996" s="31" t="s">
        <v>3242</v>
      </c>
      <c r="B996" s="29">
        <v>0.0</v>
      </c>
      <c r="C996" s="26"/>
      <c r="D996" s="27">
        <v>0.0</v>
      </c>
      <c r="E996" s="40"/>
    </row>
    <row r="997" hidden="1">
      <c r="A997" s="31" t="s">
        <v>3244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3246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8" t="s">
        <v>3247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8" t="s">
        <v>3248</v>
      </c>
      <c r="B1000" s="29">
        <v>41531.0</v>
      </c>
      <c r="C1000" s="59">
        <v>41531.0</v>
      </c>
      <c r="D1000" s="27">
        <v>0.0</v>
      </c>
      <c r="E1000" s="41"/>
    </row>
    <row r="1001" hidden="1">
      <c r="A1001" s="58" t="s">
        <v>3249</v>
      </c>
      <c r="B1001" s="29">
        <v>121245.0</v>
      </c>
      <c r="C1001" s="59">
        <v>119875.0</v>
      </c>
      <c r="D1001" s="27">
        <v>-1370.0</v>
      </c>
      <c r="E1001" s="41"/>
    </row>
    <row r="1002" hidden="1">
      <c r="A1002" s="58" t="s">
        <v>3250</v>
      </c>
      <c r="B1002" s="29">
        <v>96312.0</v>
      </c>
      <c r="C1002" s="59">
        <v>96312.0</v>
      </c>
      <c r="D1002" s="27">
        <v>0.0</v>
      </c>
      <c r="E1002" s="41"/>
    </row>
    <row r="1003" hidden="1">
      <c r="A1003" s="58" t="s">
        <v>3252</v>
      </c>
      <c r="B1003" s="29">
        <v>3559.0</v>
      </c>
      <c r="C1003" s="59">
        <v>3559.0</v>
      </c>
      <c r="D1003" s="27">
        <v>0.0</v>
      </c>
      <c r="E1003" s="41"/>
    </row>
    <row r="1004" hidden="1">
      <c r="A1004" s="58" t="s">
        <v>3253</v>
      </c>
      <c r="B1004" s="29">
        <v>14411.0</v>
      </c>
      <c r="C1004" s="59">
        <v>14411.0</v>
      </c>
      <c r="D1004" s="27">
        <v>0.0</v>
      </c>
      <c r="E1004" s="41"/>
    </row>
    <row r="1005" hidden="1">
      <c r="A1005" s="35" t="s">
        <v>3254</v>
      </c>
      <c r="B1005" s="29">
        <v>424955.5</v>
      </c>
      <c r="C1005" s="59">
        <v>423585.5</v>
      </c>
      <c r="D1005" s="27">
        <v>-1370.0</v>
      </c>
      <c r="E1005" s="41"/>
    </row>
    <row r="1006" hidden="1">
      <c r="A1006" s="36" t="s">
        <v>3255</v>
      </c>
      <c r="B1006" s="42">
        <v>0.0</v>
      </c>
      <c r="C1006" s="65">
        <v>2.0</v>
      </c>
      <c r="D1006" s="66">
        <v>2.0</v>
      </c>
      <c r="E1006" s="45"/>
    </row>
    <row r="1007" hidden="1"/>
    <row r="1008" hidden="1"/>
    <row r="1009" hidden="1">
      <c r="A1009" s="5" t="s">
        <v>3259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3229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3230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4446</v>
      </c>
      <c r="B1015" s="7"/>
      <c r="C1015" s="16"/>
      <c r="D1015" s="56" t="s">
        <v>4447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3231</v>
      </c>
      <c r="B1017" s="6"/>
      <c r="C1017" s="6"/>
      <c r="D1017" s="6"/>
      <c r="E1017" s="7"/>
    </row>
    <row r="1018" hidden="1">
      <c r="A1018" s="20" t="s">
        <v>3232</v>
      </c>
      <c r="B1018" s="21" t="s">
        <v>3233</v>
      </c>
      <c r="C1018" s="22" t="s">
        <v>3234</v>
      </c>
      <c r="D1018" s="21" t="s">
        <v>3235</v>
      </c>
      <c r="E1018" s="23" t="s">
        <v>13</v>
      </c>
    </row>
    <row r="1019" hidden="1">
      <c r="A1019" s="57" t="s">
        <v>3236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7" t="s">
        <v>3237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7" t="s">
        <v>3238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7" t="s">
        <v>3239</v>
      </c>
      <c r="B1022" s="29">
        <v>0.0</v>
      </c>
      <c r="C1022" s="26"/>
      <c r="D1022" s="27">
        <v>0.0</v>
      </c>
      <c r="E1022" s="41"/>
    </row>
    <row r="1023" hidden="1">
      <c r="A1023" s="31" t="s">
        <v>3241</v>
      </c>
      <c r="B1023" s="29">
        <v>0.0</v>
      </c>
      <c r="C1023" s="26"/>
      <c r="D1023" s="27">
        <v>0.0</v>
      </c>
      <c r="E1023" s="41"/>
    </row>
    <row r="1024" hidden="1">
      <c r="A1024" s="31" t="s">
        <v>3242</v>
      </c>
      <c r="B1024" s="29">
        <v>0.0</v>
      </c>
      <c r="C1024" s="26"/>
      <c r="D1024" s="27">
        <v>0.0</v>
      </c>
      <c r="E1024" s="40"/>
    </row>
    <row r="1025" hidden="1">
      <c r="A1025" s="31" t="s">
        <v>3244</v>
      </c>
      <c r="B1025" s="29">
        <v>4095.0</v>
      </c>
      <c r="C1025" s="26">
        <v>4035.0</v>
      </c>
      <c r="D1025" s="27">
        <v>-60.0</v>
      </c>
      <c r="E1025" s="28" t="s">
        <v>4656</v>
      </c>
    </row>
    <row r="1026" hidden="1">
      <c r="A1026" s="31" t="s">
        <v>3246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8" t="s">
        <v>3247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8" t="s">
        <v>3248</v>
      </c>
      <c r="B1028" s="29">
        <v>48132.0</v>
      </c>
      <c r="C1028" s="59">
        <v>48132.0</v>
      </c>
      <c r="D1028" s="27">
        <v>0.0</v>
      </c>
      <c r="E1028" s="41"/>
    </row>
    <row r="1029" hidden="1">
      <c r="A1029" s="58" t="s">
        <v>3249</v>
      </c>
      <c r="B1029" s="29">
        <v>140649.0</v>
      </c>
      <c r="C1029" s="59">
        <v>140649.0</v>
      </c>
      <c r="D1029" s="27">
        <v>0.0</v>
      </c>
      <c r="E1029" s="41"/>
    </row>
    <row r="1030" hidden="1">
      <c r="A1030" s="58" t="s">
        <v>3250</v>
      </c>
      <c r="B1030" s="29">
        <v>90597.0</v>
      </c>
      <c r="C1030" s="59">
        <v>90597.0</v>
      </c>
      <c r="D1030" s="27">
        <v>0.0</v>
      </c>
      <c r="E1030" s="41"/>
    </row>
    <row r="1031" hidden="1">
      <c r="A1031" s="58" t="s">
        <v>3252</v>
      </c>
      <c r="B1031" s="29">
        <v>3707.0</v>
      </c>
      <c r="C1031" s="59">
        <v>3707.0</v>
      </c>
      <c r="D1031" s="27">
        <v>0.0</v>
      </c>
      <c r="E1031" s="41"/>
    </row>
    <row r="1032" hidden="1">
      <c r="A1032" s="58" t="s">
        <v>3253</v>
      </c>
      <c r="B1032" s="29">
        <v>16462.0</v>
      </c>
      <c r="C1032" s="59">
        <v>16462.0</v>
      </c>
      <c r="D1032" s="27">
        <v>0.0</v>
      </c>
      <c r="E1032" s="41"/>
    </row>
    <row r="1033" hidden="1">
      <c r="A1033" s="35" t="s">
        <v>3254</v>
      </c>
      <c r="B1033" s="29">
        <v>476202.5</v>
      </c>
      <c r="C1033" s="59">
        <v>476202.5</v>
      </c>
      <c r="D1033" s="27">
        <v>0.0</v>
      </c>
      <c r="E1033" s="41"/>
    </row>
    <row r="1034" hidden="1">
      <c r="A1034" s="36" t="s">
        <v>3255</v>
      </c>
      <c r="B1034" s="42">
        <v>264.5</v>
      </c>
      <c r="C1034" s="65">
        <v>251.5</v>
      </c>
      <c r="D1034" s="66">
        <v>-13.0</v>
      </c>
      <c r="E1034" s="45"/>
    </row>
    <row r="1035" hidden="1"/>
    <row r="1036" hidden="1"/>
    <row r="1037" hidden="1">
      <c r="A1037" s="5" t="s">
        <v>3259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3229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3230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4446</v>
      </c>
      <c r="B1043" s="7"/>
      <c r="C1043" s="16"/>
      <c r="D1043" s="56" t="s">
        <v>4447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3231</v>
      </c>
      <c r="B1045" s="6"/>
      <c r="C1045" s="6"/>
      <c r="D1045" s="6"/>
      <c r="E1045" s="7"/>
    </row>
    <row r="1046" hidden="1">
      <c r="A1046" s="20" t="s">
        <v>3232</v>
      </c>
      <c r="B1046" s="21" t="s">
        <v>3233</v>
      </c>
      <c r="C1046" s="22" t="s">
        <v>3234</v>
      </c>
      <c r="D1046" s="21" t="s">
        <v>3235</v>
      </c>
      <c r="E1046" s="23" t="s">
        <v>13</v>
      </c>
    </row>
    <row r="1047" hidden="1">
      <c r="A1047" s="57" t="s">
        <v>3236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7" t="s">
        <v>3237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7" t="s">
        <v>3238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7" t="s">
        <v>3239</v>
      </c>
      <c r="B1050" s="29">
        <v>0.0</v>
      </c>
      <c r="C1050" s="26"/>
      <c r="D1050" s="27">
        <v>0.0</v>
      </c>
      <c r="E1050" s="41"/>
    </row>
    <row r="1051" hidden="1">
      <c r="A1051" s="31" t="s">
        <v>3241</v>
      </c>
      <c r="B1051" s="29">
        <v>0.0</v>
      </c>
      <c r="C1051" s="26"/>
      <c r="D1051" s="27">
        <v>0.0</v>
      </c>
      <c r="E1051" s="41"/>
    </row>
    <row r="1052" hidden="1">
      <c r="A1052" s="31" t="s">
        <v>3242</v>
      </c>
      <c r="B1052" s="29">
        <v>0.0</v>
      </c>
      <c r="C1052" s="26"/>
      <c r="D1052" s="27">
        <v>0.0</v>
      </c>
      <c r="E1052" s="40"/>
    </row>
    <row r="1053" hidden="1">
      <c r="A1053" s="31" t="s">
        <v>3244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3246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8" t="s">
        <v>3247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8" t="s">
        <v>3248</v>
      </c>
      <c r="B1056" s="29">
        <v>49297.0</v>
      </c>
      <c r="C1056" s="59">
        <v>49297.0</v>
      </c>
      <c r="D1056" s="27">
        <v>0.0</v>
      </c>
      <c r="E1056" s="41"/>
    </row>
    <row r="1057" hidden="1">
      <c r="A1057" s="58" t="s">
        <v>3249</v>
      </c>
      <c r="B1057" s="29">
        <v>130903.0</v>
      </c>
      <c r="C1057" s="59">
        <v>130903.0</v>
      </c>
      <c r="D1057" s="27">
        <v>0.0</v>
      </c>
      <c r="E1057" s="41"/>
    </row>
    <row r="1058" hidden="1">
      <c r="A1058" s="58" t="s">
        <v>3250</v>
      </c>
      <c r="B1058" s="29">
        <v>93747.0</v>
      </c>
      <c r="C1058" s="59">
        <v>93747.0</v>
      </c>
      <c r="D1058" s="27">
        <v>0.0</v>
      </c>
      <c r="E1058" s="41"/>
    </row>
    <row r="1059" hidden="1">
      <c r="A1059" s="58" t="s">
        <v>3252</v>
      </c>
      <c r="B1059" s="29">
        <v>358.0</v>
      </c>
      <c r="C1059" s="59">
        <v>358.0</v>
      </c>
      <c r="D1059" s="27">
        <v>0.0</v>
      </c>
      <c r="E1059" s="41"/>
    </row>
    <row r="1060" hidden="1">
      <c r="A1060" s="58" t="s">
        <v>3253</v>
      </c>
      <c r="B1060" s="29">
        <v>15954.0</v>
      </c>
      <c r="C1060" s="59">
        <v>15954.0</v>
      </c>
      <c r="D1060" s="27">
        <v>0.0</v>
      </c>
      <c r="E1060" s="41"/>
    </row>
    <row r="1061" hidden="1">
      <c r="A1061" s="35" t="s">
        <v>3254</v>
      </c>
      <c r="B1061" s="29">
        <v>471933.8</v>
      </c>
      <c r="C1061" s="59">
        <v>471933.8</v>
      </c>
      <c r="D1061" s="27">
        <v>0.0</v>
      </c>
      <c r="E1061" s="41"/>
    </row>
    <row r="1062" hidden="1">
      <c r="A1062" s="36" t="s">
        <v>3255</v>
      </c>
      <c r="B1062" s="42">
        <v>2.1999999999970896</v>
      </c>
      <c r="C1062" s="65">
        <v>-17.79999999998836</v>
      </c>
      <c r="D1062" s="66">
        <v>-19.999999999985448</v>
      </c>
      <c r="E1062" s="45"/>
    </row>
    <row r="1063" hidden="1"/>
    <row r="1064" hidden="1"/>
    <row r="1065" hidden="1">
      <c r="A1065" s="5" t="s">
        <v>3259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3229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4" t="s">
        <v>3230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4446</v>
      </c>
      <c r="B1071" s="7"/>
      <c r="C1071" s="16"/>
      <c r="D1071" s="56" t="s">
        <v>4447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3231</v>
      </c>
      <c r="B1073" s="6"/>
      <c r="C1073" s="6"/>
      <c r="D1073" s="6"/>
      <c r="E1073" s="7"/>
    </row>
    <row r="1074" hidden="1">
      <c r="A1074" s="20" t="s">
        <v>3232</v>
      </c>
      <c r="B1074" s="21" t="s">
        <v>3233</v>
      </c>
      <c r="C1074" s="22" t="s">
        <v>3234</v>
      </c>
      <c r="D1074" s="21" t="s">
        <v>3235</v>
      </c>
      <c r="E1074" s="23" t="s">
        <v>13</v>
      </c>
    </row>
    <row r="1075" hidden="1">
      <c r="A1075" s="57" t="s">
        <v>3236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7" t="s">
        <v>3237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7" t="s">
        <v>3238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7" t="s">
        <v>3239</v>
      </c>
      <c r="B1078" s="29">
        <v>0.0</v>
      </c>
      <c r="C1078" s="26"/>
      <c r="D1078" s="27">
        <v>0.0</v>
      </c>
      <c r="E1078" s="41"/>
    </row>
    <row r="1079" hidden="1">
      <c r="A1079" s="31" t="s">
        <v>3241</v>
      </c>
      <c r="B1079" s="29">
        <v>0.0</v>
      </c>
      <c r="C1079" s="26"/>
      <c r="D1079" s="27">
        <v>0.0</v>
      </c>
      <c r="E1079" s="41"/>
    </row>
    <row r="1080" hidden="1">
      <c r="A1080" s="31" t="s">
        <v>3242</v>
      </c>
      <c r="B1080" s="29">
        <v>0.0</v>
      </c>
      <c r="C1080" s="26"/>
      <c r="D1080" s="27">
        <v>0.0</v>
      </c>
      <c r="E1080" s="40"/>
    </row>
    <row r="1081" hidden="1">
      <c r="A1081" s="31" t="s">
        <v>3244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3246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8" t="s">
        <v>3247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8" t="s">
        <v>3248</v>
      </c>
      <c r="B1084" s="29">
        <v>50436.0</v>
      </c>
      <c r="C1084" s="59">
        <v>50436.0</v>
      </c>
      <c r="D1084" s="27">
        <v>0.0</v>
      </c>
      <c r="E1084" s="41"/>
    </row>
    <row r="1085" hidden="1">
      <c r="A1085" s="58" t="s">
        <v>3249</v>
      </c>
      <c r="B1085" s="29">
        <v>115199.0</v>
      </c>
      <c r="C1085" s="59">
        <v>115199.0</v>
      </c>
      <c r="D1085" s="27">
        <v>0.0</v>
      </c>
      <c r="E1085" s="41"/>
    </row>
    <row r="1086" hidden="1">
      <c r="A1086" s="58" t="s">
        <v>3250</v>
      </c>
      <c r="B1086" s="29">
        <v>104081.0</v>
      </c>
      <c r="C1086" s="59">
        <v>104081.0</v>
      </c>
      <c r="D1086" s="27">
        <v>0.0</v>
      </c>
      <c r="E1086" s="41"/>
    </row>
    <row r="1087" hidden="1">
      <c r="A1087" s="58" t="s">
        <v>3252</v>
      </c>
      <c r="B1087" s="29">
        <v>3086.0</v>
      </c>
      <c r="C1087" s="59">
        <v>3086.0</v>
      </c>
      <c r="D1087" s="27">
        <v>0.0</v>
      </c>
      <c r="E1087" s="41"/>
    </row>
    <row r="1088" hidden="1">
      <c r="A1088" s="58" t="s">
        <v>3253</v>
      </c>
      <c r="B1088" s="29">
        <v>18007.0</v>
      </c>
      <c r="C1088" s="59">
        <v>18007.0</v>
      </c>
      <c r="D1088" s="27">
        <v>0.0</v>
      </c>
      <c r="E1088" s="41"/>
    </row>
    <row r="1089" hidden="1">
      <c r="A1089" s="35" t="s">
        <v>3254</v>
      </c>
      <c r="B1089" s="29">
        <v>474373.2</v>
      </c>
      <c r="C1089" s="59">
        <v>484081.2</v>
      </c>
      <c r="D1089" s="27">
        <v>9708.0</v>
      </c>
      <c r="E1089" s="41"/>
    </row>
    <row r="1090" hidden="1">
      <c r="A1090" s="36" t="s">
        <v>3255</v>
      </c>
      <c r="B1090" s="42">
        <v>20.80000000000291</v>
      </c>
      <c r="C1090" s="65">
        <v>20.79999999998836</v>
      </c>
      <c r="D1090" s="66">
        <v>-1.4551915228366852E-11</v>
      </c>
      <c r="E1090" s="45"/>
    </row>
    <row r="1091" hidden="1"/>
    <row r="1092" hidden="1"/>
    <row r="1093" hidden="1">
      <c r="A1093" s="5" t="s">
        <v>3259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3229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4" t="s">
        <v>3230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4446</v>
      </c>
      <c r="B1099" s="7"/>
      <c r="C1099" s="16"/>
      <c r="D1099" s="56" t="s">
        <v>4446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3231</v>
      </c>
      <c r="B1101" s="6"/>
      <c r="C1101" s="6"/>
      <c r="D1101" s="6"/>
      <c r="E1101" s="7"/>
    </row>
    <row r="1102" hidden="1">
      <c r="A1102" s="20" t="s">
        <v>3232</v>
      </c>
      <c r="B1102" s="21" t="s">
        <v>3233</v>
      </c>
      <c r="C1102" s="22" t="s">
        <v>3234</v>
      </c>
      <c r="D1102" s="21" t="s">
        <v>3235</v>
      </c>
      <c r="E1102" s="23" t="s">
        <v>13</v>
      </c>
    </row>
    <row r="1103" hidden="1">
      <c r="A1103" s="57" t="s">
        <v>3236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7" t="s">
        <v>3237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7" t="s">
        <v>3238</v>
      </c>
      <c r="B1105" s="29">
        <v>0.0</v>
      </c>
      <c r="C1105" s="26"/>
      <c r="D1105" s="27">
        <v>0.0</v>
      </c>
      <c r="E1105" s="41"/>
    </row>
    <row r="1106" hidden="1">
      <c r="A1106" s="57" t="s">
        <v>3239</v>
      </c>
      <c r="B1106" s="29">
        <v>0.0</v>
      </c>
      <c r="C1106" s="26"/>
      <c r="D1106" s="27">
        <v>0.0</v>
      </c>
      <c r="E1106" s="41"/>
    </row>
    <row r="1107" hidden="1">
      <c r="A1107" s="31" t="s">
        <v>3241</v>
      </c>
      <c r="B1107" s="29">
        <v>0.0</v>
      </c>
      <c r="C1107" s="26"/>
      <c r="D1107" s="27">
        <v>0.0</v>
      </c>
      <c r="E1107" s="41"/>
    </row>
    <row r="1108" hidden="1">
      <c r="A1108" s="31" t="s">
        <v>3242</v>
      </c>
      <c r="B1108" s="29">
        <v>0.0</v>
      </c>
      <c r="C1108" s="26"/>
      <c r="D1108" s="27">
        <v>0.0</v>
      </c>
      <c r="E1108" s="40"/>
    </row>
    <row r="1109" hidden="1">
      <c r="A1109" s="31" t="s">
        <v>3244</v>
      </c>
      <c r="B1109" s="29">
        <v>0.0</v>
      </c>
      <c r="C1109" s="26"/>
      <c r="D1109" s="27">
        <v>0.0</v>
      </c>
      <c r="E1109" s="28"/>
    </row>
    <row r="1110" hidden="1">
      <c r="A1110" s="31" t="s">
        <v>3246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8" t="s">
        <v>3247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8" t="s">
        <v>3248</v>
      </c>
      <c r="B1112" s="29">
        <v>5452.0</v>
      </c>
      <c r="C1112" s="59">
        <v>5452.0</v>
      </c>
      <c r="D1112" s="27">
        <v>0.0</v>
      </c>
      <c r="E1112" s="41"/>
    </row>
    <row r="1113" hidden="1">
      <c r="A1113" s="58" t="s">
        <v>3249</v>
      </c>
      <c r="B1113" s="29">
        <v>11818.0</v>
      </c>
      <c r="C1113" s="59">
        <v>11818.0</v>
      </c>
      <c r="D1113" s="27">
        <v>0.0</v>
      </c>
      <c r="E1113" s="41"/>
    </row>
    <row r="1114" hidden="1">
      <c r="A1114" s="58" t="s">
        <v>3250</v>
      </c>
      <c r="B1114" s="29">
        <v>11444.0</v>
      </c>
      <c r="C1114" s="59">
        <v>11444.0</v>
      </c>
      <c r="D1114" s="27">
        <v>0.0</v>
      </c>
      <c r="E1114" s="41"/>
    </row>
    <row r="1115" hidden="1">
      <c r="A1115" s="58" t="s">
        <v>3252</v>
      </c>
      <c r="B1115" s="29">
        <v>0.0</v>
      </c>
      <c r="C1115" s="59">
        <v>0.0</v>
      </c>
      <c r="D1115" s="27">
        <v>0.0</v>
      </c>
      <c r="E1115" s="41"/>
    </row>
    <row r="1116" hidden="1">
      <c r="A1116" s="58" t="s">
        <v>3253</v>
      </c>
      <c r="B1116" s="29">
        <v>952.0</v>
      </c>
      <c r="C1116" s="59">
        <v>952.0</v>
      </c>
      <c r="D1116" s="27">
        <v>0.0</v>
      </c>
      <c r="E1116" s="41"/>
    </row>
    <row r="1117" hidden="1">
      <c r="A1117" s="35" t="s">
        <v>3254</v>
      </c>
      <c r="B1117" s="29">
        <v>44366.0</v>
      </c>
      <c r="C1117" s="59">
        <v>44366.0</v>
      </c>
      <c r="D1117" s="27">
        <v>0.0</v>
      </c>
      <c r="E1117" s="41"/>
    </row>
    <row r="1118" hidden="1">
      <c r="A1118" s="36" t="s">
        <v>3255</v>
      </c>
      <c r="B1118" s="42">
        <v>0.0</v>
      </c>
      <c r="C1118" s="65">
        <v>40.0</v>
      </c>
      <c r="D1118" s="66">
        <v>40.0</v>
      </c>
      <c r="E1118" s="45"/>
    </row>
    <row r="1119" hidden="1"/>
    <row r="1120" hidden="1"/>
    <row r="1121" hidden="1">
      <c r="A1121" s="5" t="s">
        <v>3259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3229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4" t="s">
        <v>3230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4448</v>
      </c>
      <c r="B1127" s="7"/>
      <c r="C1127" s="16"/>
      <c r="D1127" s="56" t="s">
        <v>4447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3231</v>
      </c>
      <c r="B1129" s="6"/>
      <c r="C1129" s="6"/>
      <c r="D1129" s="6"/>
      <c r="E1129" s="7"/>
    </row>
    <row r="1130" hidden="1">
      <c r="A1130" s="20" t="s">
        <v>3232</v>
      </c>
      <c r="B1130" s="21" t="s">
        <v>3233</v>
      </c>
      <c r="C1130" s="22" t="s">
        <v>3234</v>
      </c>
      <c r="D1130" s="21" t="s">
        <v>3235</v>
      </c>
      <c r="E1130" s="23" t="s">
        <v>13</v>
      </c>
    </row>
    <row r="1131" hidden="1">
      <c r="A1131" s="57" t="s">
        <v>3236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7" t="s">
        <v>3237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7" t="s">
        <v>3238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3239</v>
      </c>
      <c r="B1134" s="29">
        <v>0.0</v>
      </c>
      <c r="C1134" s="26"/>
      <c r="D1134" s="27">
        <v>0.0</v>
      </c>
      <c r="E1134" s="41"/>
    </row>
    <row r="1135" hidden="1">
      <c r="A1135" s="31" t="s">
        <v>3241</v>
      </c>
      <c r="B1135" s="29">
        <v>0.0</v>
      </c>
      <c r="C1135" s="26"/>
      <c r="D1135" s="27">
        <v>0.0</v>
      </c>
      <c r="E1135" s="41"/>
    </row>
    <row r="1136" hidden="1">
      <c r="A1136" s="31" t="s">
        <v>3242</v>
      </c>
      <c r="B1136" s="29">
        <v>0.0</v>
      </c>
      <c r="C1136" s="26"/>
      <c r="D1136" s="27">
        <v>0.0</v>
      </c>
      <c r="E1136" s="40"/>
    </row>
    <row r="1137" hidden="1">
      <c r="A1137" s="31" t="s">
        <v>3244</v>
      </c>
      <c r="B1137" s="29">
        <v>3866.0</v>
      </c>
      <c r="C1137" s="26">
        <v>3866.0</v>
      </c>
      <c r="D1137" s="27">
        <v>0.0</v>
      </c>
      <c r="E1137" s="28" t="s">
        <v>4657</v>
      </c>
    </row>
    <row r="1138" hidden="1">
      <c r="A1138" s="31" t="s">
        <v>3246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8" t="s">
        <v>3247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8" t="s">
        <v>3248</v>
      </c>
      <c r="B1140" s="29">
        <v>38303.0</v>
      </c>
      <c r="C1140" s="59">
        <v>38303.0</v>
      </c>
      <c r="D1140" s="27">
        <v>0.0</v>
      </c>
      <c r="E1140" s="41"/>
    </row>
    <row r="1141" hidden="1">
      <c r="A1141" s="58" t="s">
        <v>3249</v>
      </c>
      <c r="B1141" s="29">
        <v>108718.0</v>
      </c>
      <c r="C1141" s="59">
        <v>108718.0</v>
      </c>
      <c r="D1141" s="27">
        <v>0.0</v>
      </c>
      <c r="E1141" s="41"/>
    </row>
    <row r="1142" hidden="1">
      <c r="A1142" s="58" t="s">
        <v>3250</v>
      </c>
      <c r="B1142" s="29">
        <v>85917.0</v>
      </c>
      <c r="C1142" s="59">
        <v>85917.0</v>
      </c>
      <c r="D1142" s="27">
        <v>0.0</v>
      </c>
      <c r="E1142" s="41"/>
    </row>
    <row r="1143" hidden="1">
      <c r="A1143" s="58" t="s">
        <v>3252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3253</v>
      </c>
      <c r="B1144" s="29">
        <v>9967.0</v>
      </c>
      <c r="C1144" s="59">
        <v>9967.0</v>
      </c>
      <c r="D1144" s="27">
        <v>0.0</v>
      </c>
      <c r="E1144" s="41"/>
    </row>
    <row r="1145" hidden="1">
      <c r="A1145" s="35" t="s">
        <v>3254</v>
      </c>
      <c r="B1145" s="29">
        <v>398408.9</v>
      </c>
      <c r="C1145" s="59">
        <v>398408.9</v>
      </c>
      <c r="D1145" s="27">
        <v>0.0</v>
      </c>
      <c r="E1145" s="41"/>
    </row>
    <row r="1146" hidden="1">
      <c r="A1146" s="36" t="s">
        <v>3255</v>
      </c>
      <c r="B1146" s="42">
        <v>9.60000000000582</v>
      </c>
      <c r="C1146" s="65">
        <v>49.59999999997672</v>
      </c>
      <c r="D1146" s="66">
        <v>39.999999999970896</v>
      </c>
      <c r="E1146" s="45"/>
    </row>
    <row r="1147" hidden="1"/>
    <row r="1148" hidden="1"/>
    <row r="1149" hidden="1">
      <c r="A1149" s="5" t="s">
        <v>3259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3229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4" t="s">
        <v>3230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4446</v>
      </c>
      <c r="B1155" s="7"/>
      <c r="C1155" s="16"/>
      <c r="D1155" s="56" t="s">
        <v>4447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3231</v>
      </c>
      <c r="B1157" s="6"/>
      <c r="C1157" s="6"/>
      <c r="D1157" s="6"/>
      <c r="E1157" s="7"/>
    </row>
    <row r="1158" hidden="1">
      <c r="A1158" s="20" t="s">
        <v>3232</v>
      </c>
      <c r="B1158" s="21" t="s">
        <v>3233</v>
      </c>
      <c r="C1158" s="22" t="s">
        <v>3234</v>
      </c>
      <c r="D1158" s="21" t="s">
        <v>3235</v>
      </c>
      <c r="E1158" s="23" t="s">
        <v>13</v>
      </c>
    </row>
    <row r="1159" hidden="1">
      <c r="A1159" s="57" t="s">
        <v>3236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7" t="s">
        <v>3237</v>
      </c>
      <c r="B1160" s="29">
        <v>31255.0</v>
      </c>
      <c r="C1160" s="26">
        <v>31595.0</v>
      </c>
      <c r="D1160" s="27">
        <v>340.0</v>
      </c>
      <c r="E1160" s="28" t="s">
        <v>4658</v>
      </c>
    </row>
    <row r="1161" hidden="1">
      <c r="A1161" s="57" t="s">
        <v>3238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7" t="s">
        <v>3239</v>
      </c>
      <c r="B1162" s="29">
        <v>0.0</v>
      </c>
      <c r="C1162" s="26"/>
      <c r="D1162" s="27">
        <v>0.0</v>
      </c>
      <c r="E1162" s="41"/>
    </row>
    <row r="1163" hidden="1">
      <c r="A1163" s="31" t="s">
        <v>3241</v>
      </c>
      <c r="B1163" s="29">
        <v>0.0</v>
      </c>
      <c r="C1163" s="26"/>
      <c r="D1163" s="27">
        <v>0.0</v>
      </c>
      <c r="E1163" s="41"/>
    </row>
    <row r="1164" hidden="1">
      <c r="A1164" s="31" t="s">
        <v>3242</v>
      </c>
      <c r="B1164" s="29">
        <v>2272.0</v>
      </c>
      <c r="C1164" s="26">
        <v>2275.0</v>
      </c>
      <c r="D1164" s="27">
        <v>3.0</v>
      </c>
      <c r="E1164" s="40" t="s">
        <v>4659</v>
      </c>
    </row>
    <row r="1165" hidden="1">
      <c r="A1165" s="31" t="s">
        <v>3244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3246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8" t="s">
        <v>3247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8" t="s">
        <v>3248</v>
      </c>
      <c r="B1168" s="29">
        <v>46776.0</v>
      </c>
      <c r="C1168" s="59">
        <v>46776.0</v>
      </c>
      <c r="D1168" s="27">
        <v>0.0</v>
      </c>
      <c r="E1168" s="41"/>
    </row>
    <row r="1169" hidden="1">
      <c r="A1169" s="58" t="s">
        <v>3249</v>
      </c>
      <c r="B1169" s="29">
        <v>118006.0</v>
      </c>
      <c r="C1169" s="59">
        <v>118006.0</v>
      </c>
      <c r="D1169" s="27">
        <v>0.0</v>
      </c>
      <c r="E1169" s="41"/>
    </row>
    <row r="1170" hidden="1">
      <c r="A1170" s="58" t="s">
        <v>3250</v>
      </c>
      <c r="B1170" s="29">
        <v>103559.0</v>
      </c>
      <c r="C1170" s="59">
        <v>103559.0</v>
      </c>
      <c r="D1170" s="27">
        <v>0.0</v>
      </c>
      <c r="E1170" s="41"/>
    </row>
    <row r="1171" hidden="1">
      <c r="A1171" s="58" t="s">
        <v>3252</v>
      </c>
      <c r="B1171" s="29">
        <v>358.0</v>
      </c>
      <c r="C1171" s="59">
        <v>358.0</v>
      </c>
      <c r="D1171" s="27">
        <v>0.0</v>
      </c>
      <c r="E1171" s="41"/>
    </row>
    <row r="1172" hidden="1">
      <c r="A1172" s="58" t="s">
        <v>3253</v>
      </c>
      <c r="B1172" s="29">
        <v>18794.0</v>
      </c>
      <c r="C1172" s="59">
        <v>18794.0</v>
      </c>
      <c r="D1172" s="27">
        <v>0.0</v>
      </c>
      <c r="E1172" s="41"/>
    </row>
    <row r="1173" hidden="1">
      <c r="A1173" s="35" t="s">
        <v>3254</v>
      </c>
      <c r="B1173" s="29">
        <v>461128.0</v>
      </c>
      <c r="C1173" s="59">
        <v>461128.0</v>
      </c>
      <c r="D1173" s="27">
        <v>0.0</v>
      </c>
      <c r="E1173" s="41"/>
    </row>
    <row r="1174" hidden="1">
      <c r="A1174" s="36" t="s">
        <v>3255</v>
      </c>
      <c r="B1174" s="42">
        <v>8.0</v>
      </c>
      <c r="C1174" s="65">
        <v>1015.0</v>
      </c>
      <c r="D1174" s="66">
        <v>1007.0</v>
      </c>
      <c r="E1174" s="45"/>
    </row>
    <row r="1175" hidden="1"/>
    <row r="1176" hidden="1"/>
    <row r="1177" hidden="1">
      <c r="A1177" s="5" t="s">
        <v>3259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3229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4" t="s">
        <v>3230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4446</v>
      </c>
      <c r="B1183" s="7"/>
      <c r="C1183" s="16"/>
      <c r="D1183" s="56" t="s">
        <v>4447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3231</v>
      </c>
      <c r="B1185" s="6"/>
      <c r="C1185" s="6"/>
      <c r="D1185" s="6"/>
      <c r="E1185" s="7"/>
    </row>
    <row r="1186" hidden="1">
      <c r="A1186" s="20" t="s">
        <v>3232</v>
      </c>
      <c r="B1186" s="21" t="s">
        <v>3233</v>
      </c>
      <c r="C1186" s="22" t="s">
        <v>3234</v>
      </c>
      <c r="D1186" s="21" t="s">
        <v>3235</v>
      </c>
      <c r="E1186" s="23" t="s">
        <v>13</v>
      </c>
    </row>
    <row r="1187" hidden="1">
      <c r="A1187" s="57" t="s">
        <v>3236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7" t="s">
        <v>3237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7" t="s">
        <v>3238</v>
      </c>
      <c r="B1189" s="29">
        <v>0.0</v>
      </c>
      <c r="C1189" s="26"/>
      <c r="D1189" s="27">
        <v>0.0</v>
      </c>
      <c r="E1189" s="41"/>
    </row>
    <row r="1190" hidden="1">
      <c r="A1190" s="57" t="s">
        <v>3239</v>
      </c>
      <c r="B1190" s="29">
        <v>0.0</v>
      </c>
      <c r="C1190" s="26"/>
      <c r="D1190" s="27">
        <v>0.0</v>
      </c>
      <c r="E1190" s="41"/>
    </row>
    <row r="1191" hidden="1">
      <c r="A1191" s="31" t="s">
        <v>3241</v>
      </c>
      <c r="B1191" s="29">
        <v>0.0</v>
      </c>
      <c r="C1191" s="26"/>
      <c r="D1191" s="27">
        <v>0.0</v>
      </c>
      <c r="E1191" s="41"/>
    </row>
    <row r="1192" hidden="1">
      <c r="A1192" s="31" t="s">
        <v>3242</v>
      </c>
      <c r="B1192" s="29">
        <v>0.0</v>
      </c>
      <c r="C1192" s="26"/>
      <c r="D1192" s="27">
        <v>0.0</v>
      </c>
      <c r="E1192" s="40"/>
    </row>
    <row r="1193" hidden="1">
      <c r="A1193" s="31" t="s">
        <v>3244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3246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8" t="s">
        <v>3247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8" t="s">
        <v>3248</v>
      </c>
      <c r="B1196" s="29">
        <v>43489.0</v>
      </c>
      <c r="C1196" s="59">
        <v>43489.0</v>
      </c>
      <c r="D1196" s="27">
        <v>0.0</v>
      </c>
      <c r="E1196" s="41"/>
    </row>
    <row r="1197" hidden="1">
      <c r="A1197" s="58" t="s">
        <v>3249</v>
      </c>
      <c r="B1197" s="29">
        <v>108834.0</v>
      </c>
      <c r="C1197" s="59">
        <v>108834.0</v>
      </c>
      <c r="D1197" s="27">
        <v>0.0</v>
      </c>
      <c r="E1197" s="41"/>
    </row>
    <row r="1198" hidden="1">
      <c r="A1198" s="58" t="s">
        <v>3250</v>
      </c>
      <c r="B1198" s="29">
        <v>86683.0</v>
      </c>
      <c r="C1198" s="59">
        <v>87141.0</v>
      </c>
      <c r="D1198" s="27">
        <v>458.0</v>
      </c>
      <c r="E1198" s="41"/>
    </row>
    <row r="1199" hidden="1">
      <c r="A1199" s="58" t="s">
        <v>3252</v>
      </c>
      <c r="B1199" s="29">
        <v>3124.0</v>
      </c>
      <c r="C1199" s="59">
        <v>3124.0</v>
      </c>
      <c r="D1199" s="27">
        <v>0.0</v>
      </c>
      <c r="E1199" s="41"/>
    </row>
    <row r="1200" hidden="1">
      <c r="A1200" s="58" t="s">
        <v>3253</v>
      </c>
      <c r="B1200" s="29">
        <v>11598.0</v>
      </c>
      <c r="C1200" s="59">
        <v>11598.0</v>
      </c>
      <c r="D1200" s="27">
        <v>0.0</v>
      </c>
      <c r="E1200" s="41"/>
    </row>
    <row r="1201" hidden="1">
      <c r="A1201" s="35" t="s">
        <v>3254</v>
      </c>
      <c r="B1201" s="29">
        <v>413728.5</v>
      </c>
      <c r="C1201" s="59">
        <v>414739.5</v>
      </c>
      <c r="D1201" s="27">
        <v>1011.0</v>
      </c>
      <c r="E1201" s="41"/>
    </row>
    <row r="1202" hidden="1">
      <c r="A1202" s="36" t="s">
        <v>3255</v>
      </c>
      <c r="B1202" s="42">
        <v>0.5</v>
      </c>
      <c r="C1202" s="65">
        <v>1.5</v>
      </c>
      <c r="D1202" s="66">
        <v>1.0</v>
      </c>
      <c r="E1202" s="45"/>
    </row>
    <row r="1203" hidden="1"/>
    <row r="1204" hidden="1"/>
    <row r="1205" hidden="1">
      <c r="A1205" s="5" t="s">
        <v>3259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3229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4" t="s">
        <v>3230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4446</v>
      </c>
      <c r="B1211" s="7"/>
      <c r="C1211" s="16"/>
      <c r="D1211" s="56" t="s">
        <v>4447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3231</v>
      </c>
      <c r="B1213" s="6"/>
      <c r="C1213" s="6"/>
      <c r="D1213" s="6"/>
      <c r="E1213" s="7"/>
    </row>
    <row r="1214" hidden="1">
      <c r="A1214" s="20" t="s">
        <v>3232</v>
      </c>
      <c r="B1214" s="21" t="s">
        <v>3233</v>
      </c>
      <c r="C1214" s="22" t="s">
        <v>3234</v>
      </c>
      <c r="D1214" s="21" t="s">
        <v>3235</v>
      </c>
      <c r="E1214" s="23" t="s">
        <v>13</v>
      </c>
    </row>
    <row r="1215" hidden="1">
      <c r="A1215" s="57" t="s">
        <v>3236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7" t="s">
        <v>3237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7" t="s">
        <v>3238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7" t="s">
        <v>3239</v>
      </c>
      <c r="B1218" s="29">
        <v>0.0</v>
      </c>
      <c r="C1218" s="26"/>
      <c r="D1218" s="27">
        <v>0.0</v>
      </c>
      <c r="E1218" s="41"/>
    </row>
    <row r="1219" hidden="1">
      <c r="A1219" s="31" t="s">
        <v>3241</v>
      </c>
      <c r="B1219" s="29">
        <v>0.0</v>
      </c>
      <c r="C1219" s="26"/>
      <c r="D1219" s="27">
        <v>0.0</v>
      </c>
      <c r="E1219" s="41"/>
    </row>
    <row r="1220" hidden="1">
      <c r="A1220" s="31" t="s">
        <v>3242</v>
      </c>
      <c r="B1220" s="29">
        <v>0.0</v>
      </c>
      <c r="C1220" s="26"/>
      <c r="D1220" s="27">
        <v>0.0</v>
      </c>
      <c r="E1220" s="40"/>
    </row>
    <row r="1221" hidden="1">
      <c r="A1221" s="31" t="s">
        <v>3244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3246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8" t="s">
        <v>3247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8" t="s">
        <v>3248</v>
      </c>
      <c r="B1224" s="29">
        <v>49758.0</v>
      </c>
      <c r="C1224" s="59">
        <v>49758.0</v>
      </c>
      <c r="D1224" s="27">
        <v>0.0</v>
      </c>
      <c r="E1224" s="41"/>
    </row>
    <row r="1225" hidden="1">
      <c r="A1225" s="58" t="s">
        <v>3249</v>
      </c>
      <c r="B1225" s="29">
        <v>118324.0</v>
      </c>
      <c r="C1225" s="59">
        <v>117317.0</v>
      </c>
      <c r="D1225" s="27">
        <v>-1007.0</v>
      </c>
      <c r="E1225" s="41"/>
    </row>
    <row r="1226" hidden="1">
      <c r="A1226" s="58" t="s">
        <v>3250</v>
      </c>
      <c r="B1226" s="29">
        <v>93601.0</v>
      </c>
      <c r="C1226" s="59">
        <v>93601.0</v>
      </c>
      <c r="D1226" s="27">
        <v>0.0</v>
      </c>
      <c r="E1226" s="41"/>
    </row>
    <row r="1227" hidden="1">
      <c r="A1227" s="58" t="s">
        <v>3252</v>
      </c>
      <c r="B1227" s="29">
        <v>2677.0</v>
      </c>
      <c r="C1227" s="59">
        <v>2677.0</v>
      </c>
      <c r="D1227" s="27">
        <v>0.0</v>
      </c>
      <c r="E1227" s="41"/>
    </row>
    <row r="1228" hidden="1">
      <c r="A1228" s="58" t="s">
        <v>3253</v>
      </c>
      <c r="B1228" s="29">
        <v>16030.0</v>
      </c>
      <c r="C1228" s="59">
        <v>16030.0</v>
      </c>
      <c r="D1228" s="27">
        <v>0.0</v>
      </c>
      <c r="E1228" s="41"/>
    </row>
    <row r="1229" hidden="1">
      <c r="A1229" s="35" t="s">
        <v>3254</v>
      </c>
      <c r="B1229" s="29">
        <v>475516.20000000007</v>
      </c>
      <c r="C1229" s="59">
        <v>474509.20000000077</v>
      </c>
      <c r="D1229" s="27">
        <v>-1006.9999999993015</v>
      </c>
      <c r="E1229" s="41"/>
    </row>
    <row r="1230" hidden="1">
      <c r="A1230" s="36" t="s">
        <v>3255</v>
      </c>
      <c r="B1230" s="42">
        <v>4.499999999956344</v>
      </c>
      <c r="C1230" s="65">
        <v>-3.5000000009895302</v>
      </c>
      <c r="D1230" s="66">
        <v>-8.000000000945874</v>
      </c>
      <c r="E1230" s="45"/>
    </row>
    <row r="1231" hidden="1"/>
    <row r="1232" hidden="1"/>
    <row r="1233" hidden="1">
      <c r="A1233" s="5" t="s">
        <v>3259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3229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4" t="s">
        <v>3230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4446</v>
      </c>
      <c r="B1239" s="7"/>
      <c r="C1239" s="16"/>
      <c r="D1239" s="56" t="s">
        <v>4449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3231</v>
      </c>
      <c r="B1241" s="6"/>
      <c r="C1241" s="6"/>
      <c r="D1241" s="6"/>
      <c r="E1241" s="7"/>
    </row>
    <row r="1242" hidden="1">
      <c r="A1242" s="20" t="s">
        <v>3232</v>
      </c>
      <c r="B1242" s="21" t="s">
        <v>3233</v>
      </c>
      <c r="C1242" s="22" t="s">
        <v>3234</v>
      </c>
      <c r="D1242" s="21" t="s">
        <v>3235</v>
      </c>
      <c r="E1242" s="23" t="s">
        <v>13</v>
      </c>
    </row>
    <row r="1243" hidden="1">
      <c r="A1243" s="57" t="s">
        <v>3236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7" t="s">
        <v>3237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7" t="s">
        <v>3238</v>
      </c>
      <c r="B1245" s="29">
        <v>0.0</v>
      </c>
      <c r="C1245" s="26"/>
      <c r="D1245" s="27">
        <v>0.0</v>
      </c>
      <c r="E1245" s="41"/>
    </row>
    <row r="1246" hidden="1">
      <c r="A1246" s="57" t="s">
        <v>3239</v>
      </c>
      <c r="B1246" s="29">
        <v>0.0</v>
      </c>
      <c r="C1246" s="26"/>
      <c r="D1246" s="27">
        <v>0.0</v>
      </c>
      <c r="E1246" s="41"/>
    </row>
    <row r="1247" hidden="1">
      <c r="A1247" s="31" t="s">
        <v>3241</v>
      </c>
      <c r="B1247" s="29">
        <v>0.0</v>
      </c>
      <c r="C1247" s="26"/>
      <c r="D1247" s="27">
        <v>0.0</v>
      </c>
      <c r="E1247" s="41"/>
    </row>
    <row r="1248" hidden="1">
      <c r="A1248" s="31" t="s">
        <v>3242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3244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3246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8" t="s">
        <v>3247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8" t="s">
        <v>3248</v>
      </c>
      <c r="B1252" s="29">
        <v>16097.0</v>
      </c>
      <c r="C1252" s="59">
        <v>16097.0</v>
      </c>
      <c r="D1252" s="27">
        <v>0.0</v>
      </c>
      <c r="E1252" s="41"/>
    </row>
    <row r="1253" hidden="1">
      <c r="A1253" s="58" t="s">
        <v>3249</v>
      </c>
      <c r="B1253" s="29">
        <v>31738.0</v>
      </c>
      <c r="C1253" s="59">
        <v>31409.0</v>
      </c>
      <c r="D1253" s="27">
        <v>-329.0</v>
      </c>
      <c r="E1253" s="41"/>
    </row>
    <row r="1254" hidden="1">
      <c r="A1254" s="58" t="s">
        <v>3250</v>
      </c>
      <c r="B1254" s="29">
        <v>34772.0</v>
      </c>
      <c r="C1254" s="59">
        <v>34772.0</v>
      </c>
      <c r="D1254" s="27">
        <v>0.0</v>
      </c>
      <c r="E1254" s="41"/>
    </row>
    <row r="1255" hidden="1">
      <c r="A1255" s="58" t="s">
        <v>3252</v>
      </c>
      <c r="B1255" s="29">
        <v>1010.0</v>
      </c>
      <c r="C1255" s="59">
        <v>1010.0</v>
      </c>
      <c r="D1255" s="27">
        <v>0.0</v>
      </c>
      <c r="E1255" s="41"/>
    </row>
    <row r="1256" hidden="1">
      <c r="A1256" s="58" t="s">
        <v>3253</v>
      </c>
      <c r="B1256" s="29">
        <v>5860.0</v>
      </c>
      <c r="C1256" s="59">
        <v>5860.0</v>
      </c>
      <c r="D1256" s="27">
        <v>0.0</v>
      </c>
      <c r="E1256" s="41"/>
    </row>
    <row r="1257" hidden="1">
      <c r="A1257" s="35" t="s">
        <v>3254</v>
      </c>
      <c r="B1257" s="29">
        <v>149097.0</v>
      </c>
      <c r="C1257" s="59">
        <v>148768.0</v>
      </c>
      <c r="D1257" s="27">
        <v>-329.0</v>
      </c>
      <c r="E1257" s="41"/>
    </row>
    <row r="1258" hidden="1">
      <c r="A1258" s="36" t="s">
        <v>3255</v>
      </c>
      <c r="B1258" s="42">
        <v>4.0</v>
      </c>
      <c r="C1258" s="65">
        <v>4.0</v>
      </c>
      <c r="D1258" s="66">
        <v>0.0</v>
      </c>
      <c r="E1258" s="45"/>
    </row>
    <row r="1259" hidden="1"/>
    <row r="1260" hidden="1"/>
    <row r="1261" hidden="1">
      <c r="A1261" s="5" t="s">
        <v>3259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3229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4" t="s">
        <v>3230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4461</v>
      </c>
      <c r="B1267" s="7"/>
      <c r="C1267" s="16"/>
      <c r="D1267" s="56" t="s">
        <v>4447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3231</v>
      </c>
      <c r="B1269" s="6"/>
      <c r="C1269" s="6"/>
      <c r="D1269" s="6"/>
      <c r="E1269" s="7"/>
    </row>
    <row r="1270" hidden="1">
      <c r="A1270" s="20" t="s">
        <v>3232</v>
      </c>
      <c r="B1270" s="21" t="s">
        <v>3233</v>
      </c>
      <c r="C1270" s="22" t="s">
        <v>3234</v>
      </c>
      <c r="D1270" s="21" t="s">
        <v>3235</v>
      </c>
      <c r="E1270" s="23" t="s">
        <v>13</v>
      </c>
    </row>
    <row r="1271" hidden="1">
      <c r="A1271" s="57" t="s">
        <v>3236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7" t="s">
        <v>3237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7" t="s">
        <v>3238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7" t="s">
        <v>3239</v>
      </c>
      <c r="B1274" s="29">
        <v>0.0</v>
      </c>
      <c r="C1274" s="26"/>
      <c r="D1274" s="27">
        <v>0.0</v>
      </c>
      <c r="E1274" s="41"/>
    </row>
    <row r="1275" hidden="1">
      <c r="A1275" s="31" t="s">
        <v>3241</v>
      </c>
      <c r="B1275" s="29">
        <v>0.0</v>
      </c>
      <c r="C1275" s="26"/>
      <c r="D1275" s="27">
        <v>0.0</v>
      </c>
      <c r="E1275" s="41"/>
    </row>
    <row r="1276" hidden="1">
      <c r="A1276" s="31" t="s">
        <v>3242</v>
      </c>
      <c r="B1276" s="29">
        <v>0.0</v>
      </c>
      <c r="C1276" s="26"/>
      <c r="D1276" s="27">
        <v>0.0</v>
      </c>
      <c r="E1276" s="40"/>
    </row>
    <row r="1277" hidden="1">
      <c r="A1277" s="31" t="s">
        <v>3244</v>
      </c>
      <c r="B1277" s="29">
        <v>2200.0</v>
      </c>
      <c r="C1277" s="26">
        <v>2200.0</v>
      </c>
      <c r="D1277" s="27">
        <v>0.0</v>
      </c>
      <c r="E1277" s="28" t="s">
        <v>4660</v>
      </c>
    </row>
    <row r="1278" hidden="1">
      <c r="A1278" s="31" t="s">
        <v>3246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8" t="s">
        <v>3247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8" t="s">
        <v>3248</v>
      </c>
      <c r="B1280" s="29">
        <v>30825.0</v>
      </c>
      <c r="C1280" s="59">
        <v>30825.0</v>
      </c>
      <c r="D1280" s="27">
        <v>0.0</v>
      </c>
      <c r="E1280" s="41"/>
    </row>
    <row r="1281" hidden="1">
      <c r="A1281" s="58" t="s">
        <v>3249</v>
      </c>
      <c r="B1281" s="29">
        <v>68486.0</v>
      </c>
      <c r="C1281" s="59">
        <v>68486.0</v>
      </c>
      <c r="D1281" s="27">
        <v>0.0</v>
      </c>
      <c r="E1281" s="41"/>
    </row>
    <row r="1282" hidden="1">
      <c r="A1282" s="58" t="s">
        <v>3250</v>
      </c>
      <c r="B1282" s="29">
        <v>59415.0</v>
      </c>
      <c r="C1282" s="59">
        <v>59415.0</v>
      </c>
      <c r="D1282" s="27">
        <v>0.0</v>
      </c>
      <c r="E1282" s="41"/>
    </row>
    <row r="1283" hidden="1">
      <c r="A1283" s="58" t="s">
        <v>3252</v>
      </c>
      <c r="B1283" s="29">
        <v>2675.0</v>
      </c>
      <c r="C1283" s="59">
        <v>2675.0</v>
      </c>
      <c r="D1283" s="27">
        <v>0.0</v>
      </c>
      <c r="E1283" s="41"/>
    </row>
    <row r="1284" hidden="1">
      <c r="A1284" s="58" t="s">
        <v>3253</v>
      </c>
      <c r="B1284" s="29">
        <v>10724.0</v>
      </c>
      <c r="C1284" s="59">
        <v>10724.0</v>
      </c>
      <c r="D1284" s="27">
        <v>0.0</v>
      </c>
      <c r="E1284" s="41"/>
    </row>
    <row r="1285" hidden="1">
      <c r="A1285" s="35" t="s">
        <v>3254</v>
      </c>
      <c r="B1285" s="29">
        <v>284521.0</v>
      </c>
      <c r="C1285" s="59">
        <v>284521.0</v>
      </c>
      <c r="D1285" s="27">
        <v>0.0</v>
      </c>
      <c r="E1285" s="41"/>
    </row>
    <row r="1286" hidden="1">
      <c r="A1286" s="36" t="s">
        <v>3255</v>
      </c>
      <c r="B1286" s="42">
        <v>1.5</v>
      </c>
      <c r="C1286" s="65">
        <v>12.5</v>
      </c>
      <c r="D1286" s="66">
        <v>11.0</v>
      </c>
      <c r="E1286" s="45"/>
    </row>
    <row r="1287" hidden="1"/>
    <row r="1288" hidden="1"/>
    <row r="1289" hidden="1">
      <c r="A1289" s="5" t="s">
        <v>3259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3229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4" t="s">
        <v>3230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4446</v>
      </c>
      <c r="B1295" s="7"/>
      <c r="C1295" s="16"/>
      <c r="D1295" s="56" t="s">
        <v>4447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3231</v>
      </c>
      <c r="B1297" s="6"/>
      <c r="C1297" s="6"/>
      <c r="D1297" s="6"/>
      <c r="E1297" s="7"/>
    </row>
    <row r="1298" hidden="1">
      <c r="A1298" s="20" t="s">
        <v>3232</v>
      </c>
      <c r="B1298" s="21" t="s">
        <v>3233</v>
      </c>
      <c r="C1298" s="22" t="s">
        <v>3234</v>
      </c>
      <c r="D1298" s="21" t="s">
        <v>3235</v>
      </c>
      <c r="E1298" s="23" t="s">
        <v>13</v>
      </c>
    </row>
    <row r="1299" hidden="1">
      <c r="A1299" s="57" t="s">
        <v>3236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7" t="s">
        <v>3237</v>
      </c>
      <c r="B1300" s="29">
        <v>38164.0</v>
      </c>
      <c r="C1300" s="26">
        <v>33447.0</v>
      </c>
      <c r="D1300" s="27">
        <v>-4717.0</v>
      </c>
      <c r="E1300" s="28" t="s">
        <v>4661</v>
      </c>
    </row>
    <row r="1301" hidden="1">
      <c r="A1301" s="57" t="s">
        <v>3238</v>
      </c>
      <c r="B1301" s="29">
        <v>0.0</v>
      </c>
      <c r="C1301" s="26"/>
      <c r="D1301" s="27">
        <v>0.0</v>
      </c>
      <c r="E1301" s="41"/>
    </row>
    <row r="1302" hidden="1">
      <c r="A1302" s="57" t="s">
        <v>3239</v>
      </c>
      <c r="B1302" s="29">
        <v>0.0</v>
      </c>
      <c r="C1302" s="26"/>
      <c r="D1302" s="27">
        <v>0.0</v>
      </c>
      <c r="E1302" s="41"/>
    </row>
    <row r="1303" hidden="1">
      <c r="A1303" s="31" t="s">
        <v>3241</v>
      </c>
      <c r="B1303" s="29">
        <v>0.0</v>
      </c>
      <c r="C1303" s="26"/>
      <c r="D1303" s="27">
        <v>0.0</v>
      </c>
      <c r="E1303" s="41"/>
    </row>
    <row r="1304" hidden="1">
      <c r="A1304" s="31" t="s">
        <v>3242</v>
      </c>
      <c r="B1304" s="29">
        <v>0.0</v>
      </c>
      <c r="C1304" s="26"/>
      <c r="D1304" s="27">
        <v>0.0</v>
      </c>
      <c r="E1304" s="40"/>
    </row>
    <row r="1305" hidden="1">
      <c r="A1305" s="31" t="s">
        <v>3244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3246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8" t="s">
        <v>3247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8" t="s">
        <v>3248</v>
      </c>
      <c r="B1308" s="29">
        <v>51669.0</v>
      </c>
      <c r="C1308" s="59">
        <v>51669.0</v>
      </c>
      <c r="D1308" s="27">
        <v>0.0</v>
      </c>
      <c r="E1308" s="41"/>
    </row>
    <row r="1309" hidden="1">
      <c r="A1309" s="58" t="s">
        <v>3249</v>
      </c>
      <c r="B1309" s="29">
        <v>105748.0</v>
      </c>
      <c r="C1309" s="59">
        <v>105449.0</v>
      </c>
      <c r="D1309" s="27">
        <v>-299.0</v>
      </c>
      <c r="E1309" s="41"/>
    </row>
    <row r="1310" hidden="1">
      <c r="A1310" s="58" t="s">
        <v>3250</v>
      </c>
      <c r="B1310" s="29">
        <v>97833.0</v>
      </c>
      <c r="C1310" s="59">
        <v>97833.0</v>
      </c>
      <c r="D1310" s="27">
        <v>0.0</v>
      </c>
      <c r="E1310" s="41"/>
    </row>
    <row r="1311" hidden="1">
      <c r="A1311" s="58" t="s">
        <v>3252</v>
      </c>
      <c r="B1311" s="29">
        <v>4598.0</v>
      </c>
      <c r="C1311" s="59">
        <v>4598.0</v>
      </c>
      <c r="D1311" s="27">
        <v>0.0</v>
      </c>
      <c r="E1311" s="41"/>
    </row>
    <row r="1312" hidden="1">
      <c r="A1312" s="58" t="s">
        <v>3253</v>
      </c>
      <c r="B1312" s="29">
        <v>15698.0</v>
      </c>
      <c r="C1312" s="59">
        <v>15698.0</v>
      </c>
      <c r="D1312" s="27">
        <v>0.0</v>
      </c>
      <c r="E1312" s="41"/>
    </row>
    <row r="1313" hidden="1">
      <c r="A1313" s="35" t="s">
        <v>3254</v>
      </c>
      <c r="B1313" s="29">
        <v>448781.5</v>
      </c>
      <c r="C1313" s="59">
        <v>448482.5</v>
      </c>
      <c r="D1313" s="27">
        <v>-299.0</v>
      </c>
      <c r="E1313" s="41"/>
    </row>
    <row r="1314" hidden="1">
      <c r="A1314" s="36" t="s">
        <v>3255</v>
      </c>
      <c r="B1314" s="42">
        <v>8.5</v>
      </c>
      <c r="C1314" s="65">
        <v>-4713.5</v>
      </c>
      <c r="D1314" s="66">
        <v>-4722.0</v>
      </c>
      <c r="E1314" s="45"/>
    </row>
    <row r="1315" hidden="1"/>
    <row r="1316" hidden="1"/>
    <row r="1317" hidden="1">
      <c r="A1317" s="5" t="s">
        <v>3259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3229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4" t="s">
        <v>3230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4446</v>
      </c>
      <c r="B1323" s="7"/>
      <c r="C1323" s="16"/>
      <c r="D1323" s="56" t="s">
        <v>4447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3231</v>
      </c>
      <c r="B1325" s="6"/>
      <c r="C1325" s="6"/>
      <c r="D1325" s="6"/>
      <c r="E1325" s="7"/>
    </row>
    <row r="1326" hidden="1">
      <c r="A1326" s="20" t="s">
        <v>3232</v>
      </c>
      <c r="B1326" s="21" t="s">
        <v>3233</v>
      </c>
      <c r="C1326" s="22" t="s">
        <v>3234</v>
      </c>
      <c r="D1326" s="21" t="s">
        <v>3235</v>
      </c>
      <c r="E1326" s="23" t="s">
        <v>13</v>
      </c>
    </row>
    <row r="1327" hidden="1">
      <c r="A1327" s="57" t="s">
        <v>3236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7" t="s">
        <v>3237</v>
      </c>
      <c r="B1328" s="29">
        <v>33177.0</v>
      </c>
      <c r="C1328" s="26">
        <v>26686.0</v>
      </c>
      <c r="D1328" s="27">
        <v>-6491.0</v>
      </c>
      <c r="E1328" s="28" t="s">
        <v>4662</v>
      </c>
    </row>
    <row r="1329" hidden="1">
      <c r="A1329" s="57" t="s">
        <v>3238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7" t="s">
        <v>3239</v>
      </c>
      <c r="B1330" s="29">
        <v>0.0</v>
      </c>
      <c r="C1330" s="26"/>
      <c r="D1330" s="27">
        <v>0.0</v>
      </c>
      <c r="E1330" s="41"/>
    </row>
    <row r="1331" hidden="1">
      <c r="A1331" s="31" t="s">
        <v>3241</v>
      </c>
      <c r="B1331" s="29">
        <v>0.0</v>
      </c>
      <c r="C1331" s="26"/>
      <c r="D1331" s="27">
        <v>0.0</v>
      </c>
      <c r="E1331" s="41"/>
    </row>
    <row r="1332" hidden="1">
      <c r="A1332" s="31" t="s">
        <v>3242</v>
      </c>
      <c r="B1332" s="29">
        <v>0.0</v>
      </c>
      <c r="C1332" s="26"/>
      <c r="D1332" s="27">
        <v>0.0</v>
      </c>
      <c r="E1332" s="40"/>
    </row>
    <row r="1333" hidden="1">
      <c r="A1333" s="31" t="s">
        <v>3244</v>
      </c>
      <c r="B1333" s="29">
        <v>175.0</v>
      </c>
      <c r="C1333" s="26">
        <v>20.0</v>
      </c>
      <c r="D1333" s="27">
        <v>-155.0</v>
      </c>
      <c r="E1333" s="28" t="s">
        <v>4663</v>
      </c>
    </row>
    <row r="1334" hidden="1">
      <c r="A1334" s="31" t="s">
        <v>3246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8" t="s">
        <v>3247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8" t="s">
        <v>3248</v>
      </c>
      <c r="B1336" s="29">
        <v>53655.0</v>
      </c>
      <c r="C1336" s="59">
        <v>54148.0</v>
      </c>
      <c r="D1336" s="27">
        <v>493.0</v>
      </c>
      <c r="E1336" s="41"/>
    </row>
    <row r="1337" hidden="1">
      <c r="A1337" s="58" t="s">
        <v>3249</v>
      </c>
      <c r="B1337" s="29">
        <v>129550.0</v>
      </c>
      <c r="C1337" s="59">
        <v>129908.0</v>
      </c>
      <c r="D1337" s="27">
        <v>358.0</v>
      </c>
      <c r="E1337" s="41"/>
    </row>
    <row r="1338" hidden="1">
      <c r="A1338" s="58" t="s">
        <v>3250</v>
      </c>
      <c r="B1338" s="29">
        <v>93554.0</v>
      </c>
      <c r="C1338" s="59">
        <v>93554.0</v>
      </c>
      <c r="D1338" s="27">
        <v>0.0</v>
      </c>
      <c r="E1338" s="41"/>
    </row>
    <row r="1339" hidden="1">
      <c r="A1339" s="58" t="s">
        <v>3252</v>
      </c>
      <c r="B1339" s="29">
        <v>355.0</v>
      </c>
      <c r="C1339" s="59">
        <v>355.0</v>
      </c>
      <c r="D1339" s="27">
        <v>0.0</v>
      </c>
      <c r="E1339" s="41"/>
    </row>
    <row r="1340" hidden="1">
      <c r="A1340" s="58" t="s">
        <v>3253</v>
      </c>
      <c r="B1340" s="29">
        <v>14796.0</v>
      </c>
      <c r="C1340" s="59">
        <v>14283.0</v>
      </c>
      <c r="D1340" s="27">
        <v>-513.0</v>
      </c>
      <c r="E1340" s="41"/>
    </row>
    <row r="1341" hidden="1">
      <c r="A1341" s="35" t="s">
        <v>3254</v>
      </c>
      <c r="B1341" s="29">
        <v>466278.5</v>
      </c>
      <c r="C1341" s="59">
        <v>466855.5</v>
      </c>
      <c r="D1341" s="27">
        <v>577.0</v>
      </c>
      <c r="E1341" s="41"/>
    </row>
    <row r="1342" hidden="1">
      <c r="A1342" s="36" t="s">
        <v>3255</v>
      </c>
      <c r="B1342" s="42">
        <v>4.5</v>
      </c>
      <c r="C1342" s="65">
        <v>-6327.5</v>
      </c>
      <c r="D1342" s="66">
        <v>-6332.0</v>
      </c>
      <c r="E1342" s="45"/>
    </row>
    <row r="1343" hidden="1"/>
    <row r="1344" hidden="1"/>
    <row r="1345" hidden="1">
      <c r="A1345" s="5" t="s">
        <v>3259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3229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4" t="s">
        <v>3230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4446</v>
      </c>
      <c r="B1351" s="7"/>
      <c r="C1351" s="16"/>
      <c r="D1351" s="56" t="s">
        <v>4447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3231</v>
      </c>
      <c r="B1353" s="6"/>
      <c r="C1353" s="6"/>
      <c r="D1353" s="6"/>
      <c r="E1353" s="7"/>
    </row>
    <row r="1354" hidden="1">
      <c r="A1354" s="20" t="s">
        <v>3232</v>
      </c>
      <c r="B1354" s="21" t="s">
        <v>3233</v>
      </c>
      <c r="C1354" s="22" t="s">
        <v>3234</v>
      </c>
      <c r="D1354" s="21" t="s">
        <v>3235</v>
      </c>
      <c r="E1354" s="23" t="s">
        <v>13</v>
      </c>
    </row>
    <row r="1355" hidden="1">
      <c r="A1355" s="57" t="s">
        <v>3236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7" t="s">
        <v>3237</v>
      </c>
      <c r="B1356" s="29">
        <v>32097.0</v>
      </c>
      <c r="C1356" s="26">
        <v>26890.0</v>
      </c>
      <c r="D1356" s="27">
        <v>-5207.0</v>
      </c>
      <c r="E1356" s="28" t="s">
        <v>4664</v>
      </c>
    </row>
    <row r="1357" hidden="1">
      <c r="A1357" s="57" t="s">
        <v>3238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7" t="s">
        <v>3239</v>
      </c>
      <c r="B1358" s="29">
        <v>0.0</v>
      </c>
      <c r="C1358" s="26"/>
      <c r="D1358" s="27">
        <v>0.0</v>
      </c>
      <c r="E1358" s="41"/>
    </row>
    <row r="1359" hidden="1">
      <c r="A1359" s="31" t="s">
        <v>3241</v>
      </c>
      <c r="B1359" s="29">
        <v>0.0</v>
      </c>
      <c r="C1359" s="26"/>
      <c r="D1359" s="27">
        <v>0.0</v>
      </c>
      <c r="E1359" s="41"/>
    </row>
    <row r="1360" hidden="1">
      <c r="A1360" s="31" t="s">
        <v>3242</v>
      </c>
      <c r="B1360" s="29">
        <v>2835.0</v>
      </c>
      <c r="C1360" s="26">
        <v>2835.0</v>
      </c>
      <c r="D1360" s="27">
        <v>0.0</v>
      </c>
      <c r="E1360" s="40" t="s">
        <v>4665</v>
      </c>
    </row>
    <row r="1361" hidden="1">
      <c r="A1361" s="31" t="s">
        <v>3244</v>
      </c>
      <c r="B1361" s="29">
        <v>240.0</v>
      </c>
      <c r="C1361" s="26">
        <v>240.0</v>
      </c>
      <c r="D1361" s="27">
        <v>0.0</v>
      </c>
      <c r="E1361" s="28" t="s">
        <v>4666</v>
      </c>
    </row>
    <row r="1362" hidden="1">
      <c r="A1362" s="31" t="s">
        <v>3246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8" t="s">
        <v>3247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8" t="s">
        <v>3248</v>
      </c>
      <c r="B1364" s="29">
        <v>50174.0</v>
      </c>
      <c r="C1364" s="59">
        <v>50174.0</v>
      </c>
      <c r="D1364" s="27">
        <v>0.0</v>
      </c>
      <c r="E1364" s="41"/>
    </row>
    <row r="1365" hidden="1">
      <c r="A1365" s="58" t="s">
        <v>3249</v>
      </c>
      <c r="B1365" s="29">
        <v>122061.0</v>
      </c>
      <c r="C1365" s="59">
        <v>122061.0</v>
      </c>
      <c r="D1365" s="27">
        <v>0.0</v>
      </c>
      <c r="E1365" s="41"/>
    </row>
    <row r="1366" hidden="1">
      <c r="A1366" s="58" t="s">
        <v>3250</v>
      </c>
      <c r="B1366" s="29">
        <v>103619.0</v>
      </c>
      <c r="C1366" s="59">
        <v>103619.0</v>
      </c>
      <c r="D1366" s="27">
        <v>0.0</v>
      </c>
      <c r="E1366" s="41"/>
    </row>
    <row r="1367" hidden="1">
      <c r="A1367" s="58" t="s">
        <v>3252</v>
      </c>
      <c r="B1367" s="29">
        <v>1016.0</v>
      </c>
      <c r="C1367" s="59">
        <v>1016.0</v>
      </c>
      <c r="D1367" s="27">
        <v>0.0</v>
      </c>
      <c r="E1367" s="41"/>
    </row>
    <row r="1368" hidden="1">
      <c r="A1368" s="58" t="s">
        <v>3253</v>
      </c>
      <c r="B1368" s="29">
        <v>14969.0</v>
      </c>
      <c r="C1368" s="59">
        <v>14969.0</v>
      </c>
      <c r="D1368" s="27">
        <v>0.0</v>
      </c>
      <c r="E1368" s="41"/>
    </row>
    <row r="1369" hidden="1">
      <c r="A1369" s="35" t="s">
        <v>3254</v>
      </c>
      <c r="B1369" s="29">
        <v>475980.0</v>
      </c>
      <c r="C1369" s="59">
        <v>476326.0</v>
      </c>
      <c r="D1369" s="27">
        <v>346.0</v>
      </c>
      <c r="E1369" s="41"/>
    </row>
    <row r="1370" hidden="1">
      <c r="A1370" s="36" t="s">
        <v>3255</v>
      </c>
      <c r="B1370" s="42">
        <v>7.0</v>
      </c>
      <c r="C1370" s="65">
        <v>-5210.0</v>
      </c>
      <c r="D1370" s="66">
        <v>-5217.0</v>
      </c>
      <c r="E1370" s="45"/>
    </row>
    <row r="1371" hidden="1"/>
    <row r="1372" hidden="1"/>
    <row r="1373" hidden="1">
      <c r="A1373" s="5" t="s">
        <v>3259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3229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4" t="s">
        <v>3230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4446</v>
      </c>
      <c r="B1379" s="7"/>
      <c r="C1379" s="16"/>
      <c r="D1379" s="56" t="s">
        <v>4455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3231</v>
      </c>
      <c r="B1381" s="6"/>
      <c r="C1381" s="6"/>
      <c r="D1381" s="6"/>
      <c r="E1381" s="7"/>
    </row>
    <row r="1382" hidden="1">
      <c r="A1382" s="20" t="s">
        <v>3232</v>
      </c>
      <c r="B1382" s="21" t="s">
        <v>3233</v>
      </c>
      <c r="C1382" s="22" t="s">
        <v>3234</v>
      </c>
      <c r="D1382" s="21" t="s">
        <v>3235</v>
      </c>
      <c r="E1382" s="23" t="s">
        <v>13</v>
      </c>
    </row>
    <row r="1383" hidden="1">
      <c r="A1383" s="57" t="s">
        <v>3236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7" t="s">
        <v>3237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7" t="s">
        <v>3238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7" t="s">
        <v>3239</v>
      </c>
      <c r="B1386" s="29">
        <v>0.0</v>
      </c>
      <c r="C1386" s="26"/>
      <c r="D1386" s="27">
        <v>0.0</v>
      </c>
      <c r="E1386" s="41"/>
    </row>
    <row r="1387" hidden="1">
      <c r="A1387" s="31" t="s">
        <v>3241</v>
      </c>
      <c r="B1387" s="29">
        <v>0.0</v>
      </c>
      <c r="C1387" s="26"/>
      <c r="D1387" s="27">
        <v>0.0</v>
      </c>
      <c r="E1387" s="41"/>
    </row>
    <row r="1388" hidden="1">
      <c r="A1388" s="31" t="s">
        <v>3242</v>
      </c>
      <c r="B1388" s="29">
        <v>0.0</v>
      </c>
      <c r="C1388" s="26"/>
      <c r="D1388" s="27">
        <v>0.0</v>
      </c>
      <c r="E1388" s="40"/>
    </row>
    <row r="1389" hidden="1">
      <c r="A1389" s="31" t="s">
        <v>3244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3246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8" t="s">
        <v>3247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8" t="s">
        <v>3248</v>
      </c>
      <c r="B1392" s="29">
        <v>39248.0</v>
      </c>
      <c r="C1392" s="59">
        <v>39248.0</v>
      </c>
      <c r="D1392" s="27">
        <v>0.0</v>
      </c>
      <c r="E1392" s="41"/>
    </row>
    <row r="1393" hidden="1">
      <c r="A1393" s="58" t="s">
        <v>3249</v>
      </c>
      <c r="B1393" s="29">
        <v>97612.0</v>
      </c>
      <c r="C1393" s="59">
        <v>97612.0</v>
      </c>
      <c r="D1393" s="27">
        <v>0.0</v>
      </c>
      <c r="E1393" s="41"/>
    </row>
    <row r="1394" hidden="1">
      <c r="A1394" s="58" t="s">
        <v>3250</v>
      </c>
      <c r="B1394" s="29">
        <v>88406.0</v>
      </c>
      <c r="C1394" s="59">
        <v>88406.0</v>
      </c>
      <c r="D1394" s="27">
        <v>0.0</v>
      </c>
      <c r="E1394" s="41"/>
    </row>
    <row r="1395" hidden="1">
      <c r="A1395" s="58" t="s">
        <v>3252</v>
      </c>
      <c r="B1395" s="29">
        <v>1320.0</v>
      </c>
      <c r="C1395" s="59">
        <v>1320.0</v>
      </c>
      <c r="D1395" s="27">
        <v>0.0</v>
      </c>
      <c r="E1395" s="41"/>
    </row>
    <row r="1396" hidden="1">
      <c r="A1396" s="58" t="s">
        <v>3253</v>
      </c>
      <c r="B1396" s="29">
        <v>11494.0</v>
      </c>
      <c r="C1396" s="59">
        <v>11494.0</v>
      </c>
      <c r="D1396" s="27">
        <v>0.0</v>
      </c>
      <c r="E1396" s="41"/>
    </row>
    <row r="1397" hidden="1">
      <c r="A1397" s="35" t="s">
        <v>3254</v>
      </c>
      <c r="B1397" s="29">
        <v>394791.0</v>
      </c>
      <c r="C1397" s="59">
        <v>395409.0</v>
      </c>
      <c r="D1397" s="27">
        <v>618.0</v>
      </c>
      <c r="E1397" s="41"/>
    </row>
    <row r="1398" hidden="1">
      <c r="A1398" s="36" t="s">
        <v>3255</v>
      </c>
      <c r="B1398" s="42">
        <v>21.0</v>
      </c>
      <c r="C1398" s="65">
        <v>-592.0</v>
      </c>
      <c r="D1398" s="66">
        <v>-613.0</v>
      </c>
      <c r="E1398" s="45"/>
    </row>
    <row r="1399" hidden="1"/>
    <row r="1400" hidden="1"/>
    <row r="1401" hidden="1">
      <c r="A1401" s="5" t="s">
        <v>3259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3229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4" t="s">
        <v>3230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4447</v>
      </c>
      <c r="B1407" s="7"/>
      <c r="C1407" s="16"/>
      <c r="D1407" s="56" t="s">
        <v>4447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3231</v>
      </c>
      <c r="B1409" s="6"/>
      <c r="C1409" s="6"/>
      <c r="D1409" s="6"/>
      <c r="E1409" s="7"/>
    </row>
    <row r="1410" hidden="1">
      <c r="A1410" s="20" t="s">
        <v>3232</v>
      </c>
      <c r="B1410" s="21" t="s">
        <v>3233</v>
      </c>
      <c r="C1410" s="22" t="s">
        <v>3234</v>
      </c>
      <c r="D1410" s="21" t="s">
        <v>3235</v>
      </c>
      <c r="E1410" s="23" t="s">
        <v>13</v>
      </c>
    </row>
    <row r="1411" hidden="1">
      <c r="A1411" s="57" t="s">
        <v>3236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7" t="s">
        <v>3237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7" t="s">
        <v>3238</v>
      </c>
      <c r="B1413" s="29">
        <v>0.0</v>
      </c>
      <c r="C1413" s="26"/>
      <c r="D1413" s="27">
        <v>0.0</v>
      </c>
      <c r="E1413" s="41"/>
    </row>
    <row r="1414" hidden="1">
      <c r="A1414" s="57" t="s">
        <v>3239</v>
      </c>
      <c r="B1414" s="29">
        <v>0.0</v>
      </c>
      <c r="C1414" s="26"/>
      <c r="D1414" s="27">
        <v>0.0</v>
      </c>
      <c r="E1414" s="41"/>
    </row>
    <row r="1415" hidden="1">
      <c r="A1415" s="31" t="s">
        <v>3241</v>
      </c>
      <c r="B1415" s="29">
        <v>0.0</v>
      </c>
      <c r="C1415" s="26"/>
      <c r="D1415" s="27">
        <v>0.0</v>
      </c>
      <c r="E1415" s="41"/>
    </row>
    <row r="1416" hidden="1">
      <c r="A1416" s="31" t="s">
        <v>3242</v>
      </c>
      <c r="B1416" s="29">
        <v>0.0</v>
      </c>
      <c r="C1416" s="26"/>
      <c r="D1416" s="27">
        <v>0.0</v>
      </c>
      <c r="E1416" s="40"/>
    </row>
    <row r="1417" hidden="1">
      <c r="A1417" s="31" t="s">
        <v>3244</v>
      </c>
      <c r="B1417" s="29">
        <v>0.0</v>
      </c>
      <c r="C1417" s="26"/>
      <c r="D1417" s="27">
        <v>0.0</v>
      </c>
      <c r="E1417" s="28"/>
    </row>
    <row r="1418" hidden="1">
      <c r="A1418" s="31" t="s">
        <v>3246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8" t="s">
        <v>3247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8" t="s">
        <v>3248</v>
      </c>
      <c r="B1420" s="29">
        <v>9433.0</v>
      </c>
      <c r="C1420" s="59">
        <v>9433.0</v>
      </c>
      <c r="D1420" s="27">
        <v>0.0</v>
      </c>
      <c r="E1420" s="41"/>
    </row>
    <row r="1421" hidden="1">
      <c r="A1421" s="58" t="s">
        <v>3249</v>
      </c>
      <c r="B1421" s="29">
        <v>20795.0</v>
      </c>
      <c r="C1421" s="59">
        <v>20795.0</v>
      </c>
      <c r="D1421" s="27">
        <v>0.0</v>
      </c>
      <c r="E1421" s="41"/>
    </row>
    <row r="1422" hidden="1">
      <c r="A1422" s="58" t="s">
        <v>3250</v>
      </c>
      <c r="B1422" s="29">
        <v>17960.0</v>
      </c>
      <c r="C1422" s="59">
        <v>17960.0</v>
      </c>
      <c r="D1422" s="27">
        <v>0.0</v>
      </c>
      <c r="E1422" s="41"/>
    </row>
    <row r="1423" hidden="1">
      <c r="A1423" s="58" t="s">
        <v>3252</v>
      </c>
      <c r="B1423" s="29">
        <v>756.0</v>
      </c>
      <c r="C1423" s="59">
        <v>756.0</v>
      </c>
      <c r="D1423" s="27">
        <v>0.0</v>
      </c>
      <c r="E1423" s="41"/>
    </row>
    <row r="1424" hidden="1">
      <c r="A1424" s="58" t="s">
        <v>3253</v>
      </c>
      <c r="B1424" s="29">
        <v>1142.0</v>
      </c>
      <c r="C1424" s="59">
        <v>1142.0</v>
      </c>
      <c r="D1424" s="27">
        <v>0.0</v>
      </c>
      <c r="E1424" s="41"/>
    </row>
    <row r="1425" hidden="1">
      <c r="A1425" s="35" t="s">
        <v>3254</v>
      </c>
      <c r="B1425" s="29">
        <v>72511.5</v>
      </c>
      <c r="C1425" s="59">
        <v>72511.5</v>
      </c>
      <c r="D1425" s="27">
        <v>0.0</v>
      </c>
      <c r="E1425" s="41"/>
    </row>
    <row r="1426" hidden="1">
      <c r="A1426" s="36" t="s">
        <v>3255</v>
      </c>
      <c r="B1426" s="42">
        <v>0.5</v>
      </c>
      <c r="C1426" s="65">
        <v>0.5</v>
      </c>
      <c r="D1426" s="66">
        <v>0.0</v>
      </c>
      <c r="E1426" s="45"/>
    </row>
    <row r="1427" hidden="1"/>
    <row r="1428" hidden="1"/>
    <row r="1429" hidden="1">
      <c r="A1429" s="5" t="s">
        <v>3259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3229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4" t="s">
        <v>3230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4446</v>
      </c>
      <c r="B1435" s="7"/>
      <c r="C1435" s="16"/>
      <c r="D1435" s="56" t="s">
        <v>4447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3231</v>
      </c>
      <c r="B1437" s="6"/>
      <c r="C1437" s="6"/>
      <c r="D1437" s="6"/>
      <c r="E1437" s="7"/>
    </row>
    <row r="1438" hidden="1">
      <c r="A1438" s="20" t="s">
        <v>3232</v>
      </c>
      <c r="B1438" s="21" t="s">
        <v>3233</v>
      </c>
      <c r="C1438" s="22" t="s">
        <v>3234</v>
      </c>
      <c r="D1438" s="21" t="s">
        <v>3235</v>
      </c>
      <c r="E1438" s="23" t="s">
        <v>13</v>
      </c>
    </row>
    <row r="1439" hidden="1">
      <c r="A1439" s="57" t="s">
        <v>3236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7" t="s">
        <v>3237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7" t="s">
        <v>3238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7" t="s">
        <v>3239</v>
      </c>
      <c r="B1442" s="29">
        <v>0.0</v>
      </c>
      <c r="C1442" s="26"/>
      <c r="D1442" s="27">
        <v>0.0</v>
      </c>
      <c r="E1442" s="41"/>
    </row>
    <row r="1443" hidden="1">
      <c r="A1443" s="31" t="s">
        <v>3241</v>
      </c>
      <c r="B1443" s="29">
        <v>0.0</v>
      </c>
      <c r="C1443" s="26"/>
      <c r="D1443" s="27">
        <v>0.0</v>
      </c>
      <c r="E1443" s="41"/>
    </row>
    <row r="1444" hidden="1">
      <c r="A1444" s="31" t="s">
        <v>3242</v>
      </c>
      <c r="B1444" s="29">
        <v>0.0</v>
      </c>
      <c r="C1444" s="26"/>
      <c r="D1444" s="27">
        <v>0.0</v>
      </c>
      <c r="E1444" s="40"/>
    </row>
    <row r="1445" hidden="1">
      <c r="A1445" s="31" t="s">
        <v>3244</v>
      </c>
      <c r="B1445" s="29">
        <v>0.0</v>
      </c>
      <c r="C1445" s="26"/>
      <c r="D1445" s="27">
        <v>0.0</v>
      </c>
      <c r="E1445" s="28"/>
    </row>
    <row r="1446" hidden="1">
      <c r="A1446" s="31" t="s">
        <v>3246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8" t="s">
        <v>3247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8" t="s">
        <v>3248</v>
      </c>
      <c r="B1448" s="29">
        <v>45614.0</v>
      </c>
      <c r="C1448" s="59">
        <v>45614.0</v>
      </c>
      <c r="D1448" s="27">
        <v>0.0</v>
      </c>
      <c r="E1448" s="41"/>
    </row>
    <row r="1449" hidden="1">
      <c r="A1449" s="58" t="s">
        <v>3249</v>
      </c>
      <c r="B1449" s="29">
        <v>102382.0</v>
      </c>
      <c r="C1449" s="59">
        <v>101565.0</v>
      </c>
      <c r="D1449" s="27">
        <v>-817.0</v>
      </c>
      <c r="E1449" s="41"/>
    </row>
    <row r="1450" hidden="1">
      <c r="A1450" s="58" t="s">
        <v>3250</v>
      </c>
      <c r="B1450" s="29">
        <v>104764.0</v>
      </c>
      <c r="C1450" s="59">
        <v>104764.0</v>
      </c>
      <c r="D1450" s="27">
        <v>0.0</v>
      </c>
      <c r="E1450" s="41"/>
    </row>
    <row r="1451" hidden="1">
      <c r="A1451" s="58" t="s">
        <v>3252</v>
      </c>
      <c r="B1451" s="29">
        <v>1727.0</v>
      </c>
      <c r="C1451" s="59">
        <v>1727.0</v>
      </c>
      <c r="D1451" s="27">
        <v>0.0</v>
      </c>
      <c r="E1451" s="41"/>
    </row>
    <row r="1452" hidden="1">
      <c r="A1452" s="58" t="s">
        <v>3253</v>
      </c>
      <c r="B1452" s="29">
        <v>16631.0</v>
      </c>
      <c r="C1452" s="59">
        <v>16631.0</v>
      </c>
      <c r="D1452" s="27">
        <v>0.0</v>
      </c>
      <c r="E1452" s="41"/>
    </row>
    <row r="1453" hidden="1">
      <c r="A1453" s="35" t="s">
        <v>3254</v>
      </c>
      <c r="B1453" s="29">
        <v>453734.2</v>
      </c>
      <c r="C1453" s="59">
        <v>452917.2</v>
      </c>
      <c r="D1453" s="27">
        <v>-817.0</v>
      </c>
      <c r="E1453" s="41"/>
    </row>
    <row r="1454" hidden="1">
      <c r="A1454" s="36" t="s">
        <v>3255</v>
      </c>
      <c r="B1454" s="42">
        <v>6.80000000000291</v>
      </c>
      <c r="C1454" s="65">
        <v>-1053.2000000000116</v>
      </c>
      <c r="D1454" s="66">
        <v>-1060.0000000000146</v>
      </c>
      <c r="E1454" s="45"/>
    </row>
    <row r="1455" hidden="1"/>
    <row r="1456" hidden="1"/>
    <row r="1457" hidden="1">
      <c r="A1457" s="5" t="s">
        <v>3259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3229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4" t="s">
        <v>3230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4446</v>
      </c>
      <c r="B1463" s="7"/>
      <c r="C1463" s="16"/>
      <c r="D1463" s="56" t="s">
        <v>4447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3231</v>
      </c>
      <c r="B1465" s="6"/>
      <c r="C1465" s="6"/>
      <c r="D1465" s="6"/>
      <c r="E1465" s="7"/>
    </row>
    <row r="1466" hidden="1">
      <c r="A1466" s="20" t="s">
        <v>3232</v>
      </c>
      <c r="B1466" s="21" t="s">
        <v>3233</v>
      </c>
      <c r="C1466" s="22" t="s">
        <v>3234</v>
      </c>
      <c r="D1466" s="21" t="s">
        <v>3235</v>
      </c>
      <c r="E1466" s="23" t="s">
        <v>13</v>
      </c>
    </row>
    <row r="1467" hidden="1">
      <c r="A1467" s="57" t="s">
        <v>3236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7" t="s">
        <v>3237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7" t="s">
        <v>3238</v>
      </c>
      <c r="B1469" s="29">
        <v>0.0</v>
      </c>
      <c r="C1469" s="26"/>
      <c r="D1469" s="27">
        <v>0.0</v>
      </c>
      <c r="E1469" s="41"/>
    </row>
    <row r="1470" hidden="1">
      <c r="A1470" s="57" t="s">
        <v>3239</v>
      </c>
      <c r="B1470" s="29">
        <v>0.0</v>
      </c>
      <c r="C1470" s="26"/>
      <c r="D1470" s="27">
        <v>0.0</v>
      </c>
      <c r="E1470" s="41"/>
    </row>
    <row r="1471" hidden="1">
      <c r="A1471" s="31" t="s">
        <v>3241</v>
      </c>
      <c r="B1471" s="29">
        <v>0.0</v>
      </c>
      <c r="C1471" s="26"/>
      <c r="D1471" s="27">
        <v>0.0</v>
      </c>
      <c r="E1471" s="41"/>
    </row>
    <row r="1472" hidden="1">
      <c r="A1472" s="31" t="s">
        <v>3242</v>
      </c>
      <c r="B1472" s="29">
        <v>70.0</v>
      </c>
      <c r="C1472" s="26">
        <v>70.0</v>
      </c>
      <c r="D1472" s="27">
        <v>0.0</v>
      </c>
      <c r="E1472" s="40" t="s">
        <v>4667</v>
      </c>
    </row>
    <row r="1473" hidden="1">
      <c r="A1473" s="31" t="s">
        <v>3244</v>
      </c>
      <c r="B1473" s="29">
        <v>227.0</v>
      </c>
      <c r="C1473" s="26">
        <v>227.0</v>
      </c>
      <c r="D1473" s="27">
        <v>0.0</v>
      </c>
      <c r="E1473" s="28" t="s">
        <v>4668</v>
      </c>
    </row>
    <row r="1474" hidden="1">
      <c r="A1474" s="31" t="s">
        <v>3246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8" t="s">
        <v>3247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8" t="s">
        <v>3248</v>
      </c>
      <c r="B1476" s="29">
        <v>48023.0</v>
      </c>
      <c r="C1476" s="59">
        <v>48023.0</v>
      </c>
      <c r="D1476" s="27">
        <v>0.0</v>
      </c>
      <c r="E1476" s="41"/>
    </row>
    <row r="1477" hidden="1">
      <c r="A1477" s="58" t="s">
        <v>3249</v>
      </c>
      <c r="B1477" s="29">
        <v>119680.0</v>
      </c>
      <c r="C1477" s="59">
        <v>119381.0</v>
      </c>
      <c r="D1477" s="27">
        <v>-299.0</v>
      </c>
      <c r="E1477" s="41"/>
    </row>
    <row r="1478" hidden="1">
      <c r="A1478" s="58" t="s">
        <v>3250</v>
      </c>
      <c r="B1478" s="29">
        <v>99224.0</v>
      </c>
      <c r="C1478" s="59">
        <v>99224.0</v>
      </c>
      <c r="D1478" s="27">
        <v>0.0</v>
      </c>
      <c r="E1478" s="41"/>
    </row>
    <row r="1479" hidden="1">
      <c r="A1479" s="58" t="s">
        <v>3252</v>
      </c>
      <c r="B1479" s="29">
        <v>3397.0</v>
      </c>
      <c r="C1479" s="59">
        <v>3397.0</v>
      </c>
      <c r="D1479" s="27">
        <v>0.0</v>
      </c>
      <c r="E1479" s="41"/>
    </row>
    <row r="1480" hidden="1">
      <c r="A1480" s="58" t="s">
        <v>3253</v>
      </c>
      <c r="B1480" s="29">
        <v>12763.0</v>
      </c>
      <c r="C1480" s="59">
        <v>12060.0</v>
      </c>
      <c r="D1480" s="27">
        <v>-703.0</v>
      </c>
      <c r="E1480" s="41"/>
    </row>
    <row r="1481" hidden="1">
      <c r="A1481" s="35" t="s">
        <v>3254</v>
      </c>
      <c r="B1481" s="29">
        <v>474754.1</v>
      </c>
      <c r="C1481" s="59">
        <v>473752.1</v>
      </c>
      <c r="D1481" s="27">
        <v>-1002.0</v>
      </c>
      <c r="E1481" s="41"/>
    </row>
    <row r="1482" hidden="1">
      <c r="A1482" s="36" t="s">
        <v>3255</v>
      </c>
      <c r="B1482" s="42">
        <v>26.900000000001455</v>
      </c>
      <c r="C1482" s="65">
        <v>649.9000000000233</v>
      </c>
      <c r="D1482" s="66">
        <v>623.0000000000218</v>
      </c>
      <c r="E1482" s="45"/>
    </row>
    <row r="1483" hidden="1"/>
    <row r="1484" hidden="1"/>
    <row r="1485" hidden="1">
      <c r="A1485" s="5" t="s">
        <v>3259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3229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3230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4446</v>
      </c>
      <c r="B1491" s="7"/>
      <c r="C1491" s="16"/>
      <c r="D1491" s="56" t="s">
        <v>4447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3231</v>
      </c>
      <c r="B1493" s="6"/>
      <c r="C1493" s="6"/>
      <c r="D1493" s="6"/>
      <c r="E1493" s="7"/>
    </row>
    <row r="1494" hidden="1">
      <c r="A1494" s="20" t="s">
        <v>3232</v>
      </c>
      <c r="B1494" s="21" t="s">
        <v>3233</v>
      </c>
      <c r="C1494" s="22" t="s">
        <v>3234</v>
      </c>
      <c r="D1494" s="21" t="s">
        <v>3235</v>
      </c>
      <c r="E1494" s="23" t="s">
        <v>13</v>
      </c>
    </row>
    <row r="1495" hidden="1">
      <c r="A1495" s="57" t="s">
        <v>3236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7" t="s">
        <v>3237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7" t="s">
        <v>3238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7" t="s">
        <v>3239</v>
      </c>
      <c r="B1498" s="29">
        <v>0.0</v>
      </c>
      <c r="C1498" s="26"/>
      <c r="D1498" s="27">
        <v>0.0</v>
      </c>
      <c r="E1498" s="41"/>
    </row>
    <row r="1499" hidden="1">
      <c r="A1499" s="31" t="s">
        <v>3241</v>
      </c>
      <c r="B1499" s="29">
        <v>0.0</v>
      </c>
      <c r="C1499" s="26"/>
      <c r="D1499" s="27">
        <v>0.0</v>
      </c>
      <c r="E1499" s="41"/>
    </row>
    <row r="1500" hidden="1">
      <c r="A1500" s="31" t="s">
        <v>3242</v>
      </c>
      <c r="B1500" s="29">
        <v>2900.0</v>
      </c>
      <c r="C1500" s="26">
        <v>2835.0</v>
      </c>
      <c r="D1500" s="27">
        <v>-65.0</v>
      </c>
      <c r="E1500" s="28" t="s">
        <v>4669</v>
      </c>
    </row>
    <row r="1501" hidden="1">
      <c r="A1501" s="31" t="s">
        <v>3244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3246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8" t="s">
        <v>3247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8" t="s">
        <v>3248</v>
      </c>
      <c r="B1504" s="29">
        <v>50954.0</v>
      </c>
      <c r="C1504" s="59">
        <v>50954.0</v>
      </c>
      <c r="D1504" s="27">
        <v>0.0</v>
      </c>
      <c r="E1504" s="41"/>
    </row>
    <row r="1505" hidden="1">
      <c r="A1505" s="58" t="s">
        <v>3249</v>
      </c>
      <c r="B1505" s="29">
        <v>111177.0</v>
      </c>
      <c r="C1505" s="59">
        <v>111177.0</v>
      </c>
      <c r="D1505" s="27">
        <v>0.0</v>
      </c>
      <c r="E1505" s="41"/>
    </row>
    <row r="1506" hidden="1">
      <c r="A1506" s="58" t="s">
        <v>3250</v>
      </c>
      <c r="B1506" s="29">
        <v>105546.0</v>
      </c>
      <c r="C1506" s="59">
        <v>105546.0</v>
      </c>
      <c r="D1506" s="27">
        <v>0.0</v>
      </c>
      <c r="E1506" s="41"/>
    </row>
    <row r="1507" hidden="1">
      <c r="A1507" s="58" t="s">
        <v>3252</v>
      </c>
      <c r="B1507" s="29">
        <v>1418.0</v>
      </c>
      <c r="C1507" s="59">
        <v>1418.0</v>
      </c>
      <c r="D1507" s="27">
        <v>0.0</v>
      </c>
      <c r="E1507" s="41"/>
    </row>
    <row r="1508" hidden="1">
      <c r="A1508" s="58" t="s">
        <v>3253</v>
      </c>
      <c r="B1508" s="29">
        <v>14508.0</v>
      </c>
      <c r="C1508" s="59">
        <v>14508.0</v>
      </c>
      <c r="D1508" s="27">
        <v>0.0</v>
      </c>
      <c r="E1508" s="41"/>
    </row>
    <row r="1509" hidden="1">
      <c r="A1509" s="35" t="s">
        <v>3254</v>
      </c>
      <c r="B1509" s="29">
        <v>451761.5</v>
      </c>
      <c r="C1509" s="59">
        <v>451761.5</v>
      </c>
      <c r="D1509" s="27">
        <v>0.0</v>
      </c>
      <c r="E1509" s="41"/>
    </row>
    <row r="1510" hidden="1">
      <c r="A1510" s="36" t="s">
        <v>3255</v>
      </c>
      <c r="B1510" s="42">
        <v>13.5</v>
      </c>
      <c r="C1510" s="65">
        <v>-91.5</v>
      </c>
      <c r="D1510" s="66">
        <v>-105.0</v>
      </c>
      <c r="E1510" s="45"/>
    </row>
    <row r="1511" hidden="1"/>
    <row r="1512" hidden="1"/>
    <row r="1513" hidden="1">
      <c r="A1513" s="5" t="s">
        <v>3259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3229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3230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4446</v>
      </c>
      <c r="B1519" s="7"/>
      <c r="C1519" s="16"/>
      <c r="D1519" s="56" t="s">
        <v>4446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3231</v>
      </c>
      <c r="B1521" s="6"/>
      <c r="C1521" s="6"/>
      <c r="D1521" s="6"/>
      <c r="E1521" s="7"/>
    </row>
    <row r="1522" hidden="1">
      <c r="A1522" s="20" t="s">
        <v>3232</v>
      </c>
      <c r="B1522" s="21" t="s">
        <v>3233</v>
      </c>
      <c r="C1522" s="22" t="s">
        <v>3234</v>
      </c>
      <c r="D1522" s="21" t="s">
        <v>3235</v>
      </c>
      <c r="E1522" s="23" t="s">
        <v>13</v>
      </c>
    </row>
    <row r="1523" hidden="1">
      <c r="A1523" s="57" t="s">
        <v>3236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7" t="s">
        <v>3237</v>
      </c>
      <c r="B1524" s="29">
        <v>37229.0</v>
      </c>
      <c r="C1524" s="26">
        <v>34727.0</v>
      </c>
      <c r="D1524" s="27">
        <v>-2502.0</v>
      </c>
      <c r="E1524" s="28" t="s">
        <v>4670</v>
      </c>
    </row>
    <row r="1525" hidden="1">
      <c r="A1525" s="57" t="s">
        <v>3238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7" t="s">
        <v>3239</v>
      </c>
      <c r="B1526" s="29">
        <v>0.0</v>
      </c>
      <c r="C1526" s="26"/>
      <c r="D1526" s="27">
        <v>0.0</v>
      </c>
      <c r="E1526" s="41"/>
    </row>
    <row r="1527" hidden="1">
      <c r="A1527" s="31" t="s">
        <v>3241</v>
      </c>
      <c r="B1527" s="29">
        <v>0.0</v>
      </c>
      <c r="C1527" s="26"/>
      <c r="D1527" s="27">
        <v>0.0</v>
      </c>
      <c r="E1527" s="41"/>
    </row>
    <row r="1528" hidden="1">
      <c r="A1528" s="31" t="s">
        <v>3242</v>
      </c>
      <c r="B1528" s="29">
        <v>0.0</v>
      </c>
      <c r="C1528" s="26"/>
      <c r="D1528" s="27">
        <v>0.0</v>
      </c>
      <c r="E1528" s="28"/>
    </row>
    <row r="1529" hidden="1">
      <c r="A1529" s="31" t="s">
        <v>3244</v>
      </c>
      <c r="B1529" s="29">
        <v>0.0</v>
      </c>
      <c r="C1529" s="26"/>
      <c r="D1529" s="27">
        <v>0.0</v>
      </c>
      <c r="E1529" s="28"/>
    </row>
    <row r="1530" hidden="1">
      <c r="A1530" s="31" t="s">
        <v>3246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8" t="s">
        <v>3247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8" t="s">
        <v>3248</v>
      </c>
      <c r="B1532" s="29">
        <v>48167.0</v>
      </c>
      <c r="C1532" s="59">
        <v>48167.0</v>
      </c>
      <c r="D1532" s="27">
        <v>0.0</v>
      </c>
      <c r="E1532" s="41"/>
    </row>
    <row r="1533" hidden="1">
      <c r="A1533" s="58" t="s">
        <v>3249</v>
      </c>
      <c r="B1533" s="29">
        <v>118975.0</v>
      </c>
      <c r="C1533" s="59">
        <v>118975.0</v>
      </c>
      <c r="D1533" s="27">
        <v>0.0</v>
      </c>
      <c r="E1533" s="41"/>
    </row>
    <row r="1534" hidden="1">
      <c r="A1534" s="58" t="s">
        <v>3250</v>
      </c>
      <c r="B1534" s="29">
        <v>110268.0</v>
      </c>
      <c r="C1534" s="59">
        <v>110268.0</v>
      </c>
      <c r="D1534" s="27">
        <v>0.0</v>
      </c>
      <c r="E1534" s="41"/>
    </row>
    <row r="1535" hidden="1">
      <c r="A1535" s="58" t="s">
        <v>3252</v>
      </c>
      <c r="B1535" s="29">
        <v>4600.0</v>
      </c>
      <c r="C1535" s="59">
        <v>4600.0</v>
      </c>
      <c r="D1535" s="27">
        <v>0.0</v>
      </c>
      <c r="E1535" s="41"/>
    </row>
    <row r="1536" hidden="1">
      <c r="A1536" s="58" t="s">
        <v>3253</v>
      </c>
      <c r="B1536" s="29">
        <v>17215.0</v>
      </c>
      <c r="C1536" s="59">
        <v>17215.0</v>
      </c>
      <c r="D1536" s="27">
        <v>0.0</v>
      </c>
      <c r="E1536" s="41"/>
    </row>
    <row r="1537" hidden="1">
      <c r="A1537" s="35" t="s">
        <v>3254</v>
      </c>
      <c r="B1537" s="29">
        <v>478362.0</v>
      </c>
      <c r="C1537" s="59">
        <v>478362.0</v>
      </c>
      <c r="D1537" s="27">
        <v>0.0</v>
      </c>
      <c r="E1537" s="41"/>
    </row>
    <row r="1538" hidden="1">
      <c r="A1538" s="36" t="s">
        <v>3255</v>
      </c>
      <c r="B1538" s="42">
        <v>6.0</v>
      </c>
      <c r="C1538" s="65">
        <v>-2717.0</v>
      </c>
      <c r="D1538" s="66">
        <v>-2723.0</v>
      </c>
      <c r="E1538" s="45"/>
    </row>
    <row r="1539" hidden="1"/>
    <row r="1540" hidden="1"/>
    <row r="1541" hidden="1">
      <c r="A1541" s="5" t="s">
        <v>3259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3229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3230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4448</v>
      </c>
      <c r="B1547" s="7"/>
      <c r="C1547" s="16"/>
      <c r="D1547" s="56" t="s">
        <v>4447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3231</v>
      </c>
      <c r="B1549" s="6"/>
      <c r="C1549" s="6"/>
      <c r="D1549" s="6"/>
      <c r="E1549" s="7"/>
    </row>
    <row r="1550" hidden="1">
      <c r="A1550" s="20" t="s">
        <v>3232</v>
      </c>
      <c r="B1550" s="21" t="s">
        <v>3233</v>
      </c>
      <c r="C1550" s="22" t="s">
        <v>3234</v>
      </c>
      <c r="D1550" s="21" t="s">
        <v>3235</v>
      </c>
      <c r="E1550" s="23" t="s">
        <v>13</v>
      </c>
    </row>
    <row r="1551" hidden="1">
      <c r="A1551" s="57" t="s">
        <v>3236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7" t="s">
        <v>3237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7" t="s">
        <v>3238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7" t="s">
        <v>3239</v>
      </c>
      <c r="B1554" s="29">
        <v>0.0</v>
      </c>
      <c r="C1554" s="26"/>
      <c r="D1554" s="27">
        <v>0.0</v>
      </c>
      <c r="E1554" s="41"/>
    </row>
    <row r="1555" hidden="1">
      <c r="A1555" s="31" t="s">
        <v>3241</v>
      </c>
      <c r="B1555" s="29">
        <v>0.0</v>
      </c>
      <c r="C1555" s="26"/>
      <c r="D1555" s="27">
        <v>0.0</v>
      </c>
      <c r="E1555" s="41"/>
    </row>
    <row r="1556" hidden="1">
      <c r="A1556" s="31" t="s">
        <v>3242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3244</v>
      </c>
      <c r="B1557" s="29">
        <v>6000.0</v>
      </c>
      <c r="C1557" s="26">
        <v>6000.0</v>
      </c>
      <c r="D1557" s="27">
        <v>0.0</v>
      </c>
      <c r="E1557" s="28" t="s">
        <v>4671</v>
      </c>
    </row>
    <row r="1558" hidden="1">
      <c r="A1558" s="31" t="s">
        <v>3246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8" t="s">
        <v>3247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8" t="s">
        <v>3248</v>
      </c>
      <c r="B1560" s="29">
        <v>45868.0</v>
      </c>
      <c r="C1560" s="59">
        <v>45868.0</v>
      </c>
      <c r="D1560" s="27">
        <v>0.0</v>
      </c>
      <c r="E1560" s="41"/>
    </row>
    <row r="1561" hidden="1">
      <c r="A1561" s="58" t="s">
        <v>3249</v>
      </c>
      <c r="B1561" s="29">
        <v>90423.0</v>
      </c>
      <c r="C1561" s="59">
        <v>90423.0</v>
      </c>
      <c r="D1561" s="27">
        <v>0.0</v>
      </c>
      <c r="E1561" s="41"/>
    </row>
    <row r="1562" hidden="1">
      <c r="A1562" s="58" t="s">
        <v>3250</v>
      </c>
      <c r="B1562" s="29">
        <v>88070.0</v>
      </c>
      <c r="C1562" s="59">
        <v>88070.0</v>
      </c>
      <c r="D1562" s="27">
        <v>0.0</v>
      </c>
      <c r="E1562" s="41"/>
    </row>
    <row r="1563" hidden="1">
      <c r="A1563" s="58" t="s">
        <v>3252</v>
      </c>
      <c r="B1563" s="29">
        <v>2713.0</v>
      </c>
      <c r="C1563" s="59">
        <v>2713.0</v>
      </c>
      <c r="D1563" s="27">
        <v>0.0</v>
      </c>
      <c r="E1563" s="41"/>
    </row>
    <row r="1564" hidden="1">
      <c r="A1564" s="58" t="s">
        <v>3253</v>
      </c>
      <c r="B1564" s="29">
        <v>9613.0</v>
      </c>
      <c r="C1564" s="59">
        <v>9613.0</v>
      </c>
      <c r="D1564" s="27">
        <v>0.0</v>
      </c>
      <c r="E1564" s="41"/>
    </row>
    <row r="1565" hidden="1">
      <c r="A1565" s="35" t="s">
        <v>3254</v>
      </c>
      <c r="B1565" s="29">
        <v>351397.5</v>
      </c>
      <c r="C1565" s="59">
        <v>351397.5</v>
      </c>
      <c r="D1565" s="27">
        <v>0.0</v>
      </c>
      <c r="E1565" s="41"/>
    </row>
    <row r="1566" hidden="1">
      <c r="A1566" s="36" t="s">
        <v>3255</v>
      </c>
      <c r="B1566" s="42">
        <v>16.5</v>
      </c>
      <c r="C1566" s="65">
        <v>-44.5</v>
      </c>
      <c r="D1566" s="66">
        <v>-61.0</v>
      </c>
      <c r="E1566" s="45"/>
    </row>
    <row r="1567" hidden="1"/>
    <row r="1568" hidden="1"/>
    <row r="1569" hidden="1">
      <c r="A1569" s="5" t="s">
        <v>3259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3229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3230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4446</v>
      </c>
      <c r="B1575" s="7"/>
      <c r="C1575" s="16"/>
      <c r="D1575" s="56" t="s">
        <v>4447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3231</v>
      </c>
      <c r="B1577" s="6"/>
      <c r="C1577" s="6"/>
      <c r="D1577" s="6"/>
      <c r="E1577" s="7"/>
    </row>
    <row r="1578" hidden="1">
      <c r="A1578" s="20" t="s">
        <v>3232</v>
      </c>
      <c r="B1578" s="21" t="s">
        <v>3233</v>
      </c>
      <c r="C1578" s="22" t="s">
        <v>3234</v>
      </c>
      <c r="D1578" s="21" t="s">
        <v>3235</v>
      </c>
      <c r="E1578" s="23" t="s">
        <v>13</v>
      </c>
    </row>
    <row r="1579" hidden="1">
      <c r="A1579" s="57" t="s">
        <v>3236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7" t="s">
        <v>3237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7" t="s">
        <v>3238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7" t="s">
        <v>3239</v>
      </c>
      <c r="B1582" s="29">
        <v>0.0</v>
      </c>
      <c r="C1582" s="26"/>
      <c r="D1582" s="27">
        <v>0.0</v>
      </c>
      <c r="E1582" s="41"/>
    </row>
    <row r="1583" hidden="1">
      <c r="A1583" s="31" t="s">
        <v>3241</v>
      </c>
      <c r="B1583" s="29">
        <v>0.0</v>
      </c>
      <c r="C1583" s="26"/>
      <c r="D1583" s="27">
        <v>0.0</v>
      </c>
      <c r="E1583" s="41"/>
    </row>
    <row r="1584" hidden="1">
      <c r="A1584" s="31" t="s">
        <v>3242</v>
      </c>
      <c r="B1584" s="29">
        <v>2835.0</v>
      </c>
      <c r="C1584" s="26">
        <v>2835.0</v>
      </c>
      <c r="D1584" s="27">
        <v>0.0</v>
      </c>
      <c r="E1584" s="28" t="s">
        <v>4672</v>
      </c>
    </row>
    <row r="1585" hidden="1">
      <c r="A1585" s="31" t="s">
        <v>3244</v>
      </c>
      <c r="B1585" s="29">
        <v>891.0</v>
      </c>
      <c r="C1585" s="26">
        <v>571.0</v>
      </c>
      <c r="D1585" s="27">
        <v>-320.0</v>
      </c>
      <c r="E1585" s="28" t="s">
        <v>4673</v>
      </c>
    </row>
    <row r="1586" hidden="1">
      <c r="A1586" s="31" t="s">
        <v>3246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8" t="s">
        <v>3247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8" t="s">
        <v>3248</v>
      </c>
      <c r="B1588" s="29">
        <v>45226.0</v>
      </c>
      <c r="C1588" s="59">
        <v>45226.0</v>
      </c>
      <c r="D1588" s="27">
        <v>0.0</v>
      </c>
      <c r="E1588" s="41"/>
    </row>
    <row r="1589" hidden="1">
      <c r="A1589" s="58" t="s">
        <v>3249</v>
      </c>
      <c r="B1589" s="29">
        <v>103682.0</v>
      </c>
      <c r="C1589" s="59">
        <v>103682.0</v>
      </c>
      <c r="D1589" s="27">
        <v>0.0</v>
      </c>
      <c r="E1589" s="41"/>
    </row>
    <row r="1590" hidden="1">
      <c r="A1590" s="58" t="s">
        <v>3250</v>
      </c>
      <c r="B1590" s="29">
        <v>106272.0</v>
      </c>
      <c r="C1590" s="59">
        <v>106272.0</v>
      </c>
      <c r="D1590" s="27">
        <v>0.0</v>
      </c>
      <c r="E1590" s="41"/>
    </row>
    <row r="1591" hidden="1">
      <c r="A1591" s="58" t="s">
        <v>3252</v>
      </c>
      <c r="B1591" s="29">
        <v>4398.0</v>
      </c>
      <c r="C1591" s="59">
        <v>4398.0</v>
      </c>
      <c r="D1591" s="27">
        <v>0.0</v>
      </c>
      <c r="E1591" s="41"/>
    </row>
    <row r="1592" hidden="1">
      <c r="A1592" s="58" t="s">
        <v>3253</v>
      </c>
      <c r="B1592" s="29">
        <v>13229.0</v>
      </c>
      <c r="C1592" s="59">
        <v>12033.0</v>
      </c>
      <c r="D1592" s="27">
        <v>-1196.0</v>
      </c>
      <c r="E1592" s="41"/>
    </row>
    <row r="1593" hidden="1">
      <c r="A1593" s="35" t="s">
        <v>3254</v>
      </c>
      <c r="B1593" s="29">
        <v>434466.0</v>
      </c>
      <c r="C1593" s="59">
        <v>433270.0</v>
      </c>
      <c r="D1593" s="27">
        <v>-1196.0</v>
      </c>
      <c r="E1593" s="41"/>
    </row>
    <row r="1594" hidden="1">
      <c r="A1594" s="36" t="s">
        <v>3255</v>
      </c>
      <c r="B1594" s="42">
        <v>6.0</v>
      </c>
      <c r="C1594" s="65">
        <v>1202.0</v>
      </c>
      <c r="D1594" s="66">
        <v>1196.0</v>
      </c>
      <c r="E1594" s="45"/>
    </row>
    <row r="1595" hidden="1"/>
    <row r="1596" hidden="1"/>
    <row r="1597" hidden="1">
      <c r="A1597" s="5" t="s">
        <v>3259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3229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3230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4446</v>
      </c>
      <c r="B1603" s="7"/>
      <c r="C1603" s="16"/>
      <c r="D1603" s="56" t="s">
        <v>4447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3231</v>
      </c>
      <c r="B1605" s="6"/>
      <c r="C1605" s="6"/>
      <c r="D1605" s="6"/>
      <c r="E1605" s="7"/>
    </row>
    <row r="1606" hidden="1">
      <c r="A1606" s="20" t="s">
        <v>3232</v>
      </c>
      <c r="B1606" s="21" t="s">
        <v>3233</v>
      </c>
      <c r="C1606" s="22" t="s">
        <v>3234</v>
      </c>
      <c r="D1606" s="21" t="s">
        <v>3235</v>
      </c>
      <c r="E1606" s="23" t="s">
        <v>13</v>
      </c>
    </row>
    <row r="1607" hidden="1">
      <c r="A1607" s="57" t="s">
        <v>3236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7" t="s">
        <v>3237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7" t="s">
        <v>3238</v>
      </c>
      <c r="B1609" s="29">
        <v>0.0</v>
      </c>
      <c r="C1609" s="26"/>
      <c r="D1609" s="27">
        <v>0.0</v>
      </c>
      <c r="E1609" s="41"/>
    </row>
    <row r="1610" hidden="1">
      <c r="A1610" s="57" t="s">
        <v>3239</v>
      </c>
      <c r="B1610" s="29">
        <v>0.0</v>
      </c>
      <c r="C1610" s="26"/>
      <c r="D1610" s="27">
        <v>0.0</v>
      </c>
      <c r="E1610" s="41"/>
    </row>
    <row r="1611" hidden="1">
      <c r="A1611" s="31" t="s">
        <v>3241</v>
      </c>
      <c r="B1611" s="29">
        <v>0.0</v>
      </c>
      <c r="C1611" s="26"/>
      <c r="D1611" s="27">
        <v>0.0</v>
      </c>
      <c r="E1611" s="41"/>
    </row>
    <row r="1612" hidden="1">
      <c r="A1612" s="31" t="s">
        <v>3242</v>
      </c>
      <c r="B1612" s="29">
        <v>0.0</v>
      </c>
      <c r="C1612" s="26"/>
      <c r="D1612" s="27">
        <v>0.0</v>
      </c>
      <c r="E1612" s="28"/>
    </row>
    <row r="1613" hidden="1">
      <c r="A1613" s="31" t="s">
        <v>3244</v>
      </c>
      <c r="B1613" s="29">
        <v>1560.0</v>
      </c>
      <c r="C1613" s="26"/>
      <c r="D1613" s="27">
        <v>-1560.0</v>
      </c>
      <c r="E1613" s="28"/>
    </row>
    <row r="1614" hidden="1">
      <c r="A1614" s="31" t="s">
        <v>3246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8" t="s">
        <v>3247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8" t="s">
        <v>3248</v>
      </c>
      <c r="B1616" s="29">
        <v>45916.0</v>
      </c>
      <c r="C1616" s="59">
        <v>45916.0</v>
      </c>
      <c r="D1616" s="27">
        <v>0.0</v>
      </c>
      <c r="E1616" s="41"/>
    </row>
    <row r="1617" hidden="1">
      <c r="A1617" s="58" t="s">
        <v>3249</v>
      </c>
      <c r="B1617" s="29">
        <v>101315.0</v>
      </c>
      <c r="C1617" s="59">
        <v>100787.0</v>
      </c>
      <c r="D1617" s="27">
        <v>-528.0</v>
      </c>
      <c r="E1617" s="41"/>
    </row>
    <row r="1618" hidden="1">
      <c r="A1618" s="58" t="s">
        <v>3250</v>
      </c>
      <c r="B1618" s="29">
        <v>99435.0</v>
      </c>
      <c r="C1618" s="59">
        <v>99435.0</v>
      </c>
      <c r="D1618" s="27">
        <v>0.0</v>
      </c>
      <c r="E1618" s="41"/>
    </row>
    <row r="1619" hidden="1">
      <c r="A1619" s="58" t="s">
        <v>3252</v>
      </c>
      <c r="B1619" s="29">
        <v>1140.0</v>
      </c>
      <c r="C1619" s="59">
        <v>1140.0</v>
      </c>
      <c r="D1619" s="27">
        <v>0.0</v>
      </c>
      <c r="E1619" s="41"/>
    </row>
    <row r="1620" hidden="1">
      <c r="A1620" s="58" t="s">
        <v>3253</v>
      </c>
      <c r="B1620" s="29">
        <v>13211.0</v>
      </c>
      <c r="C1620" s="59">
        <v>12683.0</v>
      </c>
      <c r="D1620" s="27">
        <v>-528.0</v>
      </c>
      <c r="E1620" s="41"/>
    </row>
    <row r="1621" hidden="1">
      <c r="A1621" s="35" t="s">
        <v>3254</v>
      </c>
      <c r="B1621" s="29">
        <v>424649.0</v>
      </c>
      <c r="C1621" s="59">
        <v>423593.0</v>
      </c>
      <c r="D1621" s="27">
        <v>-1056.0</v>
      </c>
      <c r="E1621" s="41"/>
    </row>
    <row r="1622" hidden="1">
      <c r="A1622" s="36" t="s">
        <v>3255</v>
      </c>
      <c r="B1622" s="42">
        <v>2.0</v>
      </c>
      <c r="C1622" s="65">
        <v>-109.0</v>
      </c>
      <c r="D1622" s="66">
        <v>-111.0</v>
      </c>
      <c r="E1622" s="45"/>
    </row>
    <row r="1623" hidden="1"/>
    <row r="1624" hidden="1"/>
    <row r="1625" hidden="1">
      <c r="A1625" s="5" t="s">
        <v>3259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3229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4" t="s">
        <v>3230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4446</v>
      </c>
      <c r="B1631" s="7"/>
      <c r="C1631" s="16"/>
      <c r="D1631" s="56" t="s">
        <v>4447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3231</v>
      </c>
      <c r="B1633" s="6"/>
      <c r="C1633" s="6"/>
      <c r="D1633" s="6"/>
      <c r="E1633" s="7"/>
    </row>
    <row r="1634" hidden="1">
      <c r="A1634" s="20" t="s">
        <v>3232</v>
      </c>
      <c r="B1634" s="21" t="s">
        <v>3233</v>
      </c>
      <c r="C1634" s="22" t="s">
        <v>3234</v>
      </c>
      <c r="D1634" s="21" t="s">
        <v>3235</v>
      </c>
      <c r="E1634" s="23" t="s">
        <v>13</v>
      </c>
    </row>
    <row r="1635" hidden="1">
      <c r="A1635" s="57" t="s">
        <v>3236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7" t="s">
        <v>3237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7" t="s">
        <v>3238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7" t="s">
        <v>3239</v>
      </c>
      <c r="B1638" s="29">
        <v>0.0</v>
      </c>
      <c r="C1638" s="26"/>
      <c r="D1638" s="27">
        <v>0.0</v>
      </c>
      <c r="E1638" s="41"/>
    </row>
    <row r="1639" hidden="1">
      <c r="A1639" s="31" t="s">
        <v>3241</v>
      </c>
      <c r="B1639" s="29">
        <v>0.0</v>
      </c>
      <c r="C1639" s="26"/>
      <c r="D1639" s="27">
        <v>0.0</v>
      </c>
      <c r="E1639" s="41"/>
    </row>
    <row r="1640" hidden="1">
      <c r="A1640" s="31" t="s">
        <v>3242</v>
      </c>
      <c r="B1640" s="29">
        <v>20.0</v>
      </c>
      <c r="C1640" s="26"/>
      <c r="D1640" s="27">
        <v>-20.0</v>
      </c>
      <c r="E1640" s="28"/>
    </row>
    <row r="1641" hidden="1">
      <c r="A1641" s="31" t="s">
        <v>3244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3246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8" t="s">
        <v>3247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8" t="s">
        <v>3248</v>
      </c>
      <c r="B1644" s="29">
        <v>35890.0</v>
      </c>
      <c r="C1644" s="59">
        <v>35890.0</v>
      </c>
      <c r="D1644" s="27">
        <v>0.0</v>
      </c>
      <c r="E1644" s="41"/>
    </row>
    <row r="1645" hidden="1">
      <c r="A1645" s="58" t="s">
        <v>3249</v>
      </c>
      <c r="B1645" s="29">
        <v>125147.0</v>
      </c>
      <c r="C1645" s="59">
        <v>124599.0</v>
      </c>
      <c r="D1645" s="27">
        <v>-548.0</v>
      </c>
      <c r="E1645" s="41"/>
    </row>
    <row r="1646" hidden="1">
      <c r="A1646" s="58" t="s">
        <v>3250</v>
      </c>
      <c r="B1646" s="29">
        <v>88080.0</v>
      </c>
      <c r="C1646" s="59">
        <v>88080.0</v>
      </c>
      <c r="D1646" s="27">
        <v>0.0</v>
      </c>
      <c r="E1646" s="41"/>
    </row>
    <row r="1647" hidden="1">
      <c r="A1647" s="58" t="s">
        <v>3252</v>
      </c>
      <c r="B1647" s="29">
        <v>2511.0</v>
      </c>
      <c r="C1647" s="59">
        <v>2511.0</v>
      </c>
      <c r="D1647" s="27">
        <v>0.0</v>
      </c>
      <c r="E1647" s="41"/>
    </row>
    <row r="1648" hidden="1">
      <c r="A1648" s="58" t="s">
        <v>3253</v>
      </c>
      <c r="B1648" s="29">
        <v>13285.0</v>
      </c>
      <c r="C1648" s="59">
        <v>13285.0</v>
      </c>
      <c r="D1648" s="27">
        <v>0.0</v>
      </c>
      <c r="E1648" s="41"/>
    </row>
    <row r="1649" hidden="1">
      <c r="A1649" s="35" t="s">
        <v>3254</v>
      </c>
      <c r="B1649" s="29">
        <v>404525.0</v>
      </c>
      <c r="C1649" s="59">
        <v>404241.0</v>
      </c>
      <c r="D1649" s="27">
        <v>-284.0</v>
      </c>
      <c r="E1649" s="41"/>
    </row>
    <row r="1650" hidden="1">
      <c r="A1650" s="36" t="s">
        <v>3255</v>
      </c>
      <c r="B1650" s="42">
        <v>30.0</v>
      </c>
      <c r="C1650" s="65">
        <v>50.0</v>
      </c>
      <c r="D1650" s="66">
        <v>20.0</v>
      </c>
      <c r="E1650" s="45"/>
    </row>
    <row r="1651" hidden="1"/>
    <row r="1652" hidden="1"/>
    <row r="1653" hidden="1">
      <c r="A1653" s="5" t="s">
        <v>3259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3229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4" t="s">
        <v>3230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4446</v>
      </c>
      <c r="B1659" s="7"/>
      <c r="C1659" s="16"/>
      <c r="D1659" s="56" t="s">
        <v>4461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3231</v>
      </c>
      <c r="B1661" s="6"/>
      <c r="C1661" s="6"/>
      <c r="D1661" s="6"/>
      <c r="E1661" s="7"/>
    </row>
    <row r="1662" hidden="1">
      <c r="A1662" s="20" t="s">
        <v>3232</v>
      </c>
      <c r="B1662" s="21" t="s">
        <v>3233</v>
      </c>
      <c r="C1662" s="22" t="s">
        <v>3234</v>
      </c>
      <c r="D1662" s="21" t="s">
        <v>3235</v>
      </c>
      <c r="E1662" s="23" t="s">
        <v>13</v>
      </c>
    </row>
    <row r="1663" hidden="1">
      <c r="A1663" s="57" t="s">
        <v>3236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7" t="s">
        <v>3237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7" t="s">
        <v>3238</v>
      </c>
      <c r="B1665" s="29">
        <v>0.0</v>
      </c>
      <c r="C1665" s="26"/>
      <c r="D1665" s="27">
        <v>0.0</v>
      </c>
      <c r="E1665" s="41"/>
    </row>
    <row r="1666" hidden="1">
      <c r="A1666" s="57" t="s">
        <v>3239</v>
      </c>
      <c r="B1666" s="29">
        <v>0.0</v>
      </c>
      <c r="C1666" s="26"/>
      <c r="D1666" s="27">
        <v>0.0</v>
      </c>
      <c r="E1666" s="41"/>
    </row>
    <row r="1667" hidden="1">
      <c r="A1667" s="31" t="s">
        <v>3241</v>
      </c>
      <c r="B1667" s="29">
        <v>0.0</v>
      </c>
      <c r="C1667" s="26"/>
      <c r="D1667" s="27">
        <v>0.0</v>
      </c>
      <c r="E1667" s="41"/>
    </row>
    <row r="1668" hidden="1">
      <c r="A1668" s="31" t="s">
        <v>3242</v>
      </c>
      <c r="B1668" s="29">
        <v>0.0</v>
      </c>
      <c r="C1668" s="26"/>
      <c r="D1668" s="27">
        <v>0.0</v>
      </c>
      <c r="E1668" s="28"/>
    </row>
    <row r="1669" hidden="1">
      <c r="A1669" s="31" t="s">
        <v>3244</v>
      </c>
      <c r="B1669" s="29">
        <v>744.0</v>
      </c>
      <c r="C1669" s="26">
        <v>744.0</v>
      </c>
      <c r="D1669" s="27">
        <v>0.0</v>
      </c>
      <c r="E1669" s="28" t="s">
        <v>4674</v>
      </c>
    </row>
    <row r="1670" hidden="1">
      <c r="A1670" s="31" t="s">
        <v>3246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8" t="s">
        <v>3247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8" t="s">
        <v>3248</v>
      </c>
      <c r="B1672" s="29">
        <v>17486.0</v>
      </c>
      <c r="C1672" s="59">
        <v>17486.0</v>
      </c>
      <c r="D1672" s="27">
        <v>0.0</v>
      </c>
      <c r="E1672" s="41"/>
    </row>
    <row r="1673" hidden="1">
      <c r="A1673" s="58" t="s">
        <v>3249</v>
      </c>
      <c r="B1673" s="29">
        <v>55320.0</v>
      </c>
      <c r="C1673" s="59">
        <v>55320.0</v>
      </c>
      <c r="D1673" s="27">
        <v>0.0</v>
      </c>
      <c r="E1673" s="41"/>
    </row>
    <row r="1674" hidden="1">
      <c r="A1674" s="58" t="s">
        <v>3250</v>
      </c>
      <c r="B1674" s="29">
        <v>49256.0</v>
      </c>
      <c r="C1674" s="59">
        <v>49256.0</v>
      </c>
      <c r="D1674" s="27">
        <v>0.0</v>
      </c>
      <c r="E1674" s="41"/>
    </row>
    <row r="1675" hidden="1">
      <c r="A1675" s="58" t="s">
        <v>3252</v>
      </c>
      <c r="B1675" s="29">
        <v>3295.0</v>
      </c>
      <c r="C1675" s="59">
        <v>3295.0</v>
      </c>
      <c r="D1675" s="27">
        <v>0.0</v>
      </c>
      <c r="E1675" s="41"/>
    </row>
    <row r="1676" hidden="1">
      <c r="A1676" s="58" t="s">
        <v>3253</v>
      </c>
      <c r="B1676" s="29">
        <v>11297.0</v>
      </c>
      <c r="C1676" s="59">
        <v>11297.0</v>
      </c>
      <c r="D1676" s="27">
        <v>0.0</v>
      </c>
      <c r="E1676" s="41"/>
    </row>
    <row r="1677" hidden="1">
      <c r="A1677" s="35" t="s">
        <v>3254</v>
      </c>
      <c r="B1677" s="29">
        <v>219506.5</v>
      </c>
      <c r="C1677" s="59">
        <v>219506.5</v>
      </c>
      <c r="D1677" s="27">
        <v>0.0</v>
      </c>
      <c r="E1677" s="41"/>
    </row>
    <row r="1678" hidden="1">
      <c r="A1678" s="36" t="s">
        <v>3255</v>
      </c>
      <c r="B1678" s="42">
        <v>8.5</v>
      </c>
      <c r="C1678" s="65">
        <v>8.5</v>
      </c>
      <c r="D1678" s="66">
        <v>0.0</v>
      </c>
      <c r="E1678" s="45"/>
    </row>
    <row r="1679" hidden="1"/>
    <row r="1680" hidden="1"/>
    <row r="1681" hidden="1">
      <c r="A1681" s="5" t="s">
        <v>3259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3229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4" t="s">
        <v>3230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4453</v>
      </c>
      <c r="B1687" s="7"/>
      <c r="C1687" s="16"/>
      <c r="D1687" s="56" t="s">
        <v>4447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3231</v>
      </c>
      <c r="B1689" s="6"/>
      <c r="C1689" s="6"/>
      <c r="D1689" s="6"/>
      <c r="E1689" s="7"/>
    </row>
    <row r="1690" hidden="1">
      <c r="A1690" s="20" t="s">
        <v>3232</v>
      </c>
      <c r="B1690" s="21" t="s">
        <v>3233</v>
      </c>
      <c r="C1690" s="22" t="s">
        <v>3234</v>
      </c>
      <c r="D1690" s="21" t="s">
        <v>3235</v>
      </c>
      <c r="E1690" s="23" t="s">
        <v>13</v>
      </c>
    </row>
    <row r="1691" hidden="1">
      <c r="A1691" s="57" t="s">
        <v>3236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7" t="s">
        <v>3237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7" t="s">
        <v>3238</v>
      </c>
      <c r="B1693" s="29">
        <v>5490.0</v>
      </c>
      <c r="C1693" s="26"/>
      <c r="D1693" s="27">
        <v>-5490.0</v>
      </c>
      <c r="E1693" s="41"/>
    </row>
    <row r="1694" hidden="1">
      <c r="A1694" s="57" t="s">
        <v>3239</v>
      </c>
      <c r="B1694" s="29">
        <v>0.0</v>
      </c>
      <c r="C1694" s="26"/>
      <c r="D1694" s="27">
        <v>0.0</v>
      </c>
      <c r="E1694" s="41"/>
    </row>
    <row r="1695" hidden="1">
      <c r="A1695" s="31" t="s">
        <v>3241</v>
      </c>
      <c r="B1695" s="29">
        <v>0.0</v>
      </c>
      <c r="C1695" s="26"/>
      <c r="D1695" s="27">
        <v>0.0</v>
      </c>
      <c r="E1695" s="41"/>
    </row>
    <row r="1696" hidden="1">
      <c r="A1696" s="31" t="s">
        <v>3242</v>
      </c>
      <c r="B1696" s="29">
        <v>0.0</v>
      </c>
      <c r="C1696" s="26"/>
      <c r="D1696" s="27">
        <v>0.0</v>
      </c>
      <c r="E1696" s="28"/>
    </row>
    <row r="1697" hidden="1">
      <c r="A1697" s="31" t="s">
        <v>3244</v>
      </c>
      <c r="B1697" s="29">
        <v>128.0</v>
      </c>
      <c r="C1697" s="26">
        <v>128.0</v>
      </c>
      <c r="D1697" s="27">
        <v>0.0</v>
      </c>
      <c r="E1697" s="28" t="s">
        <v>4675</v>
      </c>
    </row>
    <row r="1698" hidden="1">
      <c r="A1698" s="31" t="s">
        <v>3246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8" t="s">
        <v>3247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8" t="s">
        <v>3248</v>
      </c>
      <c r="B1700" s="29">
        <v>26576.0</v>
      </c>
      <c r="C1700" s="59">
        <v>26576.0</v>
      </c>
      <c r="D1700" s="27">
        <v>0.0</v>
      </c>
      <c r="E1700" s="41"/>
    </row>
    <row r="1701" hidden="1">
      <c r="A1701" s="58" t="s">
        <v>3249</v>
      </c>
      <c r="B1701" s="29">
        <v>51929.0</v>
      </c>
      <c r="C1701" s="59">
        <v>51929.0</v>
      </c>
      <c r="D1701" s="27">
        <v>0.0</v>
      </c>
      <c r="E1701" s="41"/>
    </row>
    <row r="1702" hidden="1">
      <c r="A1702" s="58" t="s">
        <v>3250</v>
      </c>
      <c r="B1702" s="29">
        <v>42238.0</v>
      </c>
      <c r="C1702" s="59">
        <v>42238.0</v>
      </c>
      <c r="D1702" s="27">
        <v>0.0</v>
      </c>
      <c r="E1702" s="41"/>
    </row>
    <row r="1703" hidden="1">
      <c r="A1703" s="58" t="s">
        <v>3252</v>
      </c>
      <c r="B1703" s="29">
        <v>1396.0</v>
      </c>
      <c r="C1703" s="59">
        <v>1396.0</v>
      </c>
      <c r="D1703" s="27">
        <v>0.0</v>
      </c>
      <c r="E1703" s="41"/>
    </row>
    <row r="1704" hidden="1">
      <c r="A1704" s="58" t="s">
        <v>3253</v>
      </c>
      <c r="B1704" s="29">
        <v>8169.0</v>
      </c>
      <c r="C1704" s="59">
        <v>8169.0</v>
      </c>
      <c r="D1704" s="27">
        <v>0.0</v>
      </c>
      <c r="E1704" s="41"/>
    </row>
    <row r="1705" hidden="1">
      <c r="A1705" s="35" t="s">
        <v>3254</v>
      </c>
      <c r="B1705" s="29">
        <v>201473.5</v>
      </c>
      <c r="C1705" s="59">
        <v>201473.5</v>
      </c>
      <c r="D1705" s="27">
        <v>0.0</v>
      </c>
      <c r="E1705" s="41"/>
    </row>
    <row r="1706" hidden="1">
      <c r="A1706" s="36" t="s">
        <v>3255</v>
      </c>
      <c r="B1706" s="42">
        <v>14.5</v>
      </c>
      <c r="C1706" s="65">
        <v>-25.5</v>
      </c>
      <c r="D1706" s="66">
        <v>-40.0</v>
      </c>
      <c r="E1706" s="45"/>
    </row>
    <row r="1707" hidden="1"/>
    <row r="1708" hidden="1"/>
    <row r="1709" hidden="1">
      <c r="A1709" s="5" t="s">
        <v>3259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3229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4" t="s">
        <v>3230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4446</v>
      </c>
      <c r="B1715" s="7"/>
      <c r="C1715" s="16"/>
      <c r="D1715" s="56" t="s">
        <v>4447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3231</v>
      </c>
      <c r="B1717" s="6"/>
      <c r="C1717" s="6"/>
      <c r="D1717" s="6"/>
      <c r="E1717" s="7"/>
    </row>
    <row r="1718" hidden="1">
      <c r="A1718" s="20" t="s">
        <v>3232</v>
      </c>
      <c r="B1718" s="21" t="s">
        <v>3233</v>
      </c>
      <c r="C1718" s="22" t="s">
        <v>3234</v>
      </c>
      <c r="D1718" s="21" t="s">
        <v>3235</v>
      </c>
      <c r="E1718" s="23" t="s">
        <v>13</v>
      </c>
    </row>
    <row r="1719" hidden="1">
      <c r="A1719" s="57" t="s">
        <v>3236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7" t="s">
        <v>3237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7" t="s">
        <v>3238</v>
      </c>
      <c r="B1721" s="29">
        <v>0.0</v>
      </c>
      <c r="C1721" s="26"/>
      <c r="D1721" s="27">
        <v>0.0</v>
      </c>
      <c r="E1721" s="41"/>
    </row>
    <row r="1722" hidden="1">
      <c r="A1722" s="57" t="s">
        <v>3239</v>
      </c>
      <c r="B1722" s="29">
        <v>0.0</v>
      </c>
      <c r="C1722" s="26"/>
      <c r="D1722" s="27">
        <v>0.0</v>
      </c>
      <c r="E1722" s="41"/>
    </row>
    <row r="1723" hidden="1">
      <c r="A1723" s="31" t="s">
        <v>3241</v>
      </c>
      <c r="B1723" s="29">
        <v>0.0</v>
      </c>
      <c r="C1723" s="26"/>
      <c r="D1723" s="27">
        <v>0.0</v>
      </c>
      <c r="E1723" s="41"/>
    </row>
    <row r="1724" hidden="1">
      <c r="A1724" s="31" t="s">
        <v>3242</v>
      </c>
      <c r="B1724" s="29">
        <v>0.0</v>
      </c>
      <c r="C1724" s="26"/>
      <c r="D1724" s="27">
        <v>0.0</v>
      </c>
      <c r="E1724" s="28"/>
    </row>
    <row r="1725" hidden="1">
      <c r="A1725" s="31" t="s">
        <v>3244</v>
      </c>
      <c r="B1725" s="29">
        <v>2231.0</v>
      </c>
      <c r="C1725" s="26">
        <v>2231.0</v>
      </c>
      <c r="D1725" s="27">
        <v>0.0</v>
      </c>
      <c r="E1725" s="28" t="s">
        <v>4676</v>
      </c>
    </row>
    <row r="1726" hidden="1">
      <c r="A1726" s="31" t="s">
        <v>3246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8" t="s">
        <v>3247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8" t="s">
        <v>3248</v>
      </c>
      <c r="B1728" s="29">
        <v>35000.0</v>
      </c>
      <c r="C1728" s="59">
        <v>36011.0</v>
      </c>
      <c r="D1728" s="27">
        <v>1011.0</v>
      </c>
      <c r="E1728" s="41"/>
    </row>
    <row r="1729" hidden="1">
      <c r="A1729" s="58" t="s">
        <v>3249</v>
      </c>
      <c r="B1729" s="29">
        <v>120969.0</v>
      </c>
      <c r="C1729" s="59">
        <v>120969.0</v>
      </c>
      <c r="D1729" s="27">
        <v>0.0</v>
      </c>
      <c r="E1729" s="41"/>
    </row>
    <row r="1730" hidden="1">
      <c r="A1730" s="58" t="s">
        <v>3250</v>
      </c>
      <c r="B1730" s="29">
        <v>95686.5</v>
      </c>
      <c r="C1730" s="59">
        <v>95686.5</v>
      </c>
      <c r="D1730" s="27">
        <v>0.0</v>
      </c>
      <c r="E1730" s="41"/>
    </row>
    <row r="1731" hidden="1">
      <c r="A1731" s="58" t="s">
        <v>3252</v>
      </c>
      <c r="B1731" s="29">
        <v>3489.0</v>
      </c>
      <c r="C1731" s="59">
        <v>3489.0</v>
      </c>
      <c r="D1731" s="27">
        <v>0.0</v>
      </c>
      <c r="E1731" s="41"/>
    </row>
    <row r="1732" hidden="1">
      <c r="A1732" s="58" t="s">
        <v>3253</v>
      </c>
      <c r="B1732" s="29">
        <v>16873.0</v>
      </c>
      <c r="C1732" s="59">
        <v>16873.0</v>
      </c>
      <c r="D1732" s="27">
        <v>0.0</v>
      </c>
      <c r="E1732" s="41"/>
    </row>
    <row r="1733" hidden="1">
      <c r="A1733" s="35" t="s">
        <v>3254</v>
      </c>
      <c r="B1733" s="29">
        <v>415333.7</v>
      </c>
      <c r="C1733" s="59">
        <v>416344.7</v>
      </c>
      <c r="D1733" s="27">
        <v>1011.0</v>
      </c>
      <c r="E1733" s="41"/>
    </row>
    <row r="1734" hidden="1">
      <c r="A1734" s="36" t="s">
        <v>3255</v>
      </c>
      <c r="B1734" s="42">
        <v>8.80000000000291</v>
      </c>
      <c r="C1734" s="65">
        <v>-4148.200000000012</v>
      </c>
      <c r="D1734" s="66">
        <v>-4157.000000000015</v>
      </c>
      <c r="E1734" s="45"/>
    </row>
    <row r="1735" hidden="1"/>
    <row r="1736" hidden="1"/>
    <row r="1737" hidden="1">
      <c r="A1737" s="5" t="s">
        <v>3259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3229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4" t="s">
        <v>3230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4446</v>
      </c>
      <c r="B1743" s="7"/>
      <c r="C1743" s="16"/>
      <c r="D1743" s="56" t="s">
        <v>4447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3231</v>
      </c>
      <c r="B1745" s="6"/>
      <c r="C1745" s="6"/>
      <c r="D1745" s="6"/>
      <c r="E1745" s="7"/>
    </row>
    <row r="1746" hidden="1">
      <c r="A1746" s="20" t="s">
        <v>3232</v>
      </c>
      <c r="B1746" s="21" t="s">
        <v>3233</v>
      </c>
      <c r="C1746" s="22" t="s">
        <v>3234</v>
      </c>
      <c r="D1746" s="21" t="s">
        <v>3235</v>
      </c>
      <c r="E1746" s="23" t="s">
        <v>13</v>
      </c>
    </row>
    <row r="1747" hidden="1">
      <c r="A1747" s="57" t="s">
        <v>3236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7" t="s">
        <v>3237</v>
      </c>
      <c r="B1748" s="29">
        <v>37232.0</v>
      </c>
      <c r="C1748" s="26">
        <v>32126.0</v>
      </c>
      <c r="D1748" s="27">
        <v>-5106.0</v>
      </c>
      <c r="E1748" s="28" t="s">
        <v>4677</v>
      </c>
    </row>
    <row r="1749" hidden="1">
      <c r="A1749" s="57" t="s">
        <v>3238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7" t="s">
        <v>3239</v>
      </c>
      <c r="B1750" s="29">
        <v>0.0</v>
      </c>
      <c r="C1750" s="26"/>
      <c r="D1750" s="27">
        <v>0.0</v>
      </c>
      <c r="E1750" s="41"/>
    </row>
    <row r="1751" hidden="1">
      <c r="A1751" s="31" t="s">
        <v>3241</v>
      </c>
      <c r="B1751" s="29">
        <v>0.0</v>
      </c>
      <c r="C1751" s="26"/>
      <c r="D1751" s="27">
        <v>0.0</v>
      </c>
      <c r="E1751" s="41"/>
    </row>
    <row r="1752" hidden="1">
      <c r="A1752" s="31" t="s">
        <v>3242</v>
      </c>
      <c r="B1752" s="29">
        <v>0.0</v>
      </c>
      <c r="C1752" s="26"/>
      <c r="D1752" s="27">
        <v>0.0</v>
      </c>
      <c r="E1752" s="28"/>
    </row>
    <row r="1753" hidden="1">
      <c r="A1753" s="31" t="s">
        <v>3244</v>
      </c>
      <c r="B1753" s="29">
        <v>3455.0</v>
      </c>
      <c r="C1753" s="26">
        <v>3455.0</v>
      </c>
      <c r="D1753" s="27">
        <v>0.0</v>
      </c>
      <c r="E1753" s="28" t="s">
        <v>4678</v>
      </c>
    </row>
    <row r="1754" hidden="1">
      <c r="A1754" s="31" t="s">
        <v>3246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8" t="s">
        <v>3247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8" t="s">
        <v>3248</v>
      </c>
      <c r="B1756" s="29">
        <v>43987.0</v>
      </c>
      <c r="C1756" s="59">
        <v>43987.0</v>
      </c>
      <c r="D1756" s="27">
        <v>0.0</v>
      </c>
      <c r="E1756" s="41"/>
    </row>
    <row r="1757" hidden="1">
      <c r="A1757" s="58" t="s">
        <v>3249</v>
      </c>
      <c r="B1757" s="29">
        <v>113188.0</v>
      </c>
      <c r="C1757" s="59">
        <v>112545.0</v>
      </c>
      <c r="D1757" s="27">
        <v>-643.0</v>
      </c>
      <c r="E1757" s="41"/>
    </row>
    <row r="1758" hidden="1">
      <c r="A1758" s="58" t="s">
        <v>3250</v>
      </c>
      <c r="B1758" s="29">
        <v>100394.0</v>
      </c>
      <c r="C1758" s="59">
        <v>100394.0</v>
      </c>
      <c r="D1758" s="27">
        <v>0.0</v>
      </c>
      <c r="E1758" s="41"/>
    </row>
    <row r="1759" hidden="1">
      <c r="A1759" s="58" t="s">
        <v>3252</v>
      </c>
      <c r="B1759" s="29">
        <v>2414.0</v>
      </c>
      <c r="C1759" s="59">
        <v>2414.0</v>
      </c>
      <c r="D1759" s="27">
        <v>0.0</v>
      </c>
      <c r="E1759" s="41"/>
    </row>
    <row r="1760" hidden="1">
      <c r="A1760" s="58" t="s">
        <v>3253</v>
      </c>
      <c r="B1760" s="29">
        <v>14146.0</v>
      </c>
      <c r="C1760" s="59">
        <v>13488.0</v>
      </c>
      <c r="D1760" s="27">
        <v>-658.0</v>
      </c>
      <c r="E1760" s="41"/>
    </row>
    <row r="1761" hidden="1">
      <c r="A1761" s="35" t="s">
        <v>3254</v>
      </c>
      <c r="B1761" s="29">
        <v>444302.3</v>
      </c>
      <c r="C1761" s="59">
        <v>443001.3</v>
      </c>
      <c r="D1761" s="27">
        <v>-1301.0</v>
      </c>
      <c r="E1761" s="41"/>
    </row>
    <row r="1762" hidden="1">
      <c r="A1762" s="36" t="s">
        <v>3255</v>
      </c>
      <c r="B1762" s="42">
        <v>-2.3000000000029104</v>
      </c>
      <c r="C1762" s="65">
        <v>-4432.299999999988</v>
      </c>
      <c r="D1762" s="66">
        <v>-4429.999999999985</v>
      </c>
      <c r="E1762" s="45"/>
    </row>
    <row r="1763" hidden="1"/>
    <row r="1764" hidden="1"/>
    <row r="1765" hidden="1">
      <c r="A1765" s="5" t="s">
        <v>3259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3229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4" t="s">
        <v>3230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4446</v>
      </c>
      <c r="B1771" s="7"/>
      <c r="C1771" s="16"/>
      <c r="D1771" s="56" t="s">
        <v>4447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3231</v>
      </c>
      <c r="B1773" s="6"/>
      <c r="C1773" s="6"/>
      <c r="D1773" s="6"/>
      <c r="E1773" s="7"/>
    </row>
    <row r="1774" hidden="1">
      <c r="A1774" s="20" t="s">
        <v>3232</v>
      </c>
      <c r="B1774" s="21" t="s">
        <v>3233</v>
      </c>
      <c r="C1774" s="22" t="s">
        <v>3234</v>
      </c>
      <c r="D1774" s="21" t="s">
        <v>3235</v>
      </c>
      <c r="E1774" s="23" t="s">
        <v>13</v>
      </c>
    </row>
    <row r="1775" hidden="1">
      <c r="A1775" s="57" t="s">
        <v>3236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7" t="s">
        <v>3237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7" t="s">
        <v>3238</v>
      </c>
      <c r="B1777" s="29">
        <v>0.0</v>
      </c>
      <c r="C1777" s="26"/>
      <c r="D1777" s="27">
        <v>0.0</v>
      </c>
      <c r="E1777" s="41"/>
    </row>
    <row r="1778" hidden="1">
      <c r="A1778" s="57" t="s">
        <v>3239</v>
      </c>
      <c r="B1778" s="29">
        <v>0.0</v>
      </c>
      <c r="C1778" s="26"/>
      <c r="D1778" s="27">
        <v>0.0</v>
      </c>
      <c r="E1778" s="41"/>
    </row>
    <row r="1779" hidden="1">
      <c r="A1779" s="31" t="s">
        <v>3241</v>
      </c>
      <c r="B1779" s="29">
        <v>0.0</v>
      </c>
      <c r="C1779" s="26"/>
      <c r="D1779" s="27">
        <v>0.0</v>
      </c>
      <c r="E1779" s="41"/>
    </row>
    <row r="1780" hidden="1">
      <c r="A1780" s="31" t="s">
        <v>3242</v>
      </c>
      <c r="B1780" s="29">
        <v>2920.0</v>
      </c>
      <c r="C1780" s="26">
        <v>2835.0</v>
      </c>
      <c r="D1780" s="27">
        <v>-85.0</v>
      </c>
      <c r="E1780" s="28" t="s">
        <v>4679</v>
      </c>
    </row>
    <row r="1781" hidden="1">
      <c r="A1781" s="31" t="s">
        <v>3244</v>
      </c>
      <c r="B1781" s="29">
        <v>155.0</v>
      </c>
      <c r="C1781" s="26">
        <v>160.0</v>
      </c>
      <c r="D1781" s="27">
        <v>5.0</v>
      </c>
      <c r="E1781" s="28" t="s">
        <v>4680</v>
      </c>
    </row>
    <row r="1782" hidden="1">
      <c r="A1782" s="31" t="s">
        <v>3246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8" t="s">
        <v>3247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8" t="s">
        <v>3248</v>
      </c>
      <c r="B1784" s="29">
        <v>44816.0</v>
      </c>
      <c r="C1784" s="59">
        <v>44816.0</v>
      </c>
      <c r="D1784" s="27">
        <v>0.0</v>
      </c>
      <c r="E1784" s="41"/>
    </row>
    <row r="1785" hidden="1">
      <c r="A1785" s="58" t="s">
        <v>3249</v>
      </c>
      <c r="B1785" s="29">
        <v>114317.0</v>
      </c>
      <c r="C1785" s="59">
        <v>114317.0</v>
      </c>
      <c r="D1785" s="27">
        <v>0.0</v>
      </c>
      <c r="E1785" s="41"/>
    </row>
    <row r="1786" hidden="1">
      <c r="A1786" s="58" t="s">
        <v>3250</v>
      </c>
      <c r="B1786" s="29">
        <v>88011.0</v>
      </c>
      <c r="C1786" s="59">
        <v>88011.0</v>
      </c>
      <c r="D1786" s="27">
        <v>0.0</v>
      </c>
      <c r="E1786" s="41"/>
    </row>
    <row r="1787" hidden="1">
      <c r="A1787" s="58" t="s">
        <v>3252</v>
      </c>
      <c r="B1787" s="29">
        <v>3190.0</v>
      </c>
      <c r="C1787" s="59">
        <v>3190.0</v>
      </c>
      <c r="D1787" s="27">
        <v>0.0</v>
      </c>
      <c r="E1787" s="41"/>
    </row>
    <row r="1788" hidden="1">
      <c r="A1788" s="58" t="s">
        <v>3253</v>
      </c>
      <c r="B1788" s="29">
        <v>11892.0</v>
      </c>
      <c r="C1788" s="59">
        <v>11892.0</v>
      </c>
      <c r="D1788" s="27">
        <v>0.0</v>
      </c>
      <c r="E1788" s="41"/>
    </row>
    <row r="1789" hidden="1">
      <c r="A1789" s="35" t="s">
        <v>3254</v>
      </c>
      <c r="B1789" s="29">
        <v>423751.0</v>
      </c>
      <c r="C1789" s="59">
        <v>423751.0</v>
      </c>
      <c r="D1789" s="27">
        <v>0.0</v>
      </c>
      <c r="E1789" s="41"/>
    </row>
    <row r="1790" hidden="1">
      <c r="A1790" s="36" t="s">
        <v>3255</v>
      </c>
      <c r="B1790" s="42">
        <v>6.0</v>
      </c>
      <c r="C1790" s="65">
        <v>7.0</v>
      </c>
      <c r="D1790" s="66">
        <v>1.0</v>
      </c>
      <c r="E1790" s="45"/>
    </row>
    <row r="1791" hidden="1"/>
    <row r="1792" hidden="1"/>
    <row r="1793" hidden="1">
      <c r="A1793" s="5" t="s">
        <v>3259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3229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4" t="s">
        <v>3230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4446</v>
      </c>
      <c r="B1799" s="7"/>
      <c r="C1799" s="16"/>
      <c r="D1799" s="56" t="s">
        <v>4447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3231</v>
      </c>
      <c r="B1801" s="6"/>
      <c r="C1801" s="6"/>
      <c r="D1801" s="6"/>
      <c r="E1801" s="7"/>
    </row>
    <row r="1802" hidden="1">
      <c r="A1802" s="20" t="s">
        <v>3232</v>
      </c>
      <c r="B1802" s="21" t="s">
        <v>3233</v>
      </c>
      <c r="C1802" s="22" t="s">
        <v>3234</v>
      </c>
      <c r="D1802" s="21" t="s">
        <v>3235</v>
      </c>
      <c r="E1802" s="23" t="s">
        <v>13</v>
      </c>
    </row>
    <row r="1803" hidden="1">
      <c r="A1803" s="57" t="s">
        <v>3236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7" t="s">
        <v>3237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7" t="s">
        <v>3238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7" t="s">
        <v>3239</v>
      </c>
      <c r="B1806" s="29">
        <v>0.0</v>
      </c>
      <c r="C1806" s="26"/>
      <c r="D1806" s="27">
        <v>0.0</v>
      </c>
      <c r="E1806" s="41"/>
    </row>
    <row r="1807" hidden="1">
      <c r="A1807" s="31" t="s">
        <v>3241</v>
      </c>
      <c r="B1807" s="29">
        <v>0.0</v>
      </c>
      <c r="C1807" s="26"/>
      <c r="D1807" s="27">
        <v>0.0</v>
      </c>
      <c r="E1807" s="41"/>
    </row>
    <row r="1808" hidden="1">
      <c r="A1808" s="31" t="s">
        <v>3242</v>
      </c>
      <c r="B1808" s="29">
        <v>0.0</v>
      </c>
      <c r="C1808" s="26"/>
      <c r="D1808" s="27">
        <v>0.0</v>
      </c>
      <c r="E1808" s="28"/>
    </row>
    <row r="1809" hidden="1">
      <c r="A1809" s="31" t="s">
        <v>3244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3246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8" t="s">
        <v>3247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8" t="s">
        <v>3248</v>
      </c>
      <c r="B1812" s="29">
        <v>44481.0</v>
      </c>
      <c r="C1812" s="59">
        <v>44481.0</v>
      </c>
      <c r="D1812" s="27">
        <v>0.0</v>
      </c>
      <c r="E1812" s="41"/>
    </row>
    <row r="1813" hidden="1">
      <c r="A1813" s="58" t="s">
        <v>3249</v>
      </c>
      <c r="B1813" s="29">
        <v>123691.0</v>
      </c>
      <c r="C1813" s="59">
        <v>122371.0</v>
      </c>
      <c r="D1813" s="27">
        <v>-1320.0</v>
      </c>
      <c r="E1813" s="41"/>
    </row>
    <row r="1814" hidden="1">
      <c r="A1814" s="58" t="s">
        <v>3250</v>
      </c>
      <c r="B1814" s="29">
        <v>105046.0</v>
      </c>
      <c r="C1814" s="59">
        <v>105345.0</v>
      </c>
      <c r="D1814" s="27">
        <v>299.0</v>
      </c>
      <c r="E1814" s="41"/>
    </row>
    <row r="1815" hidden="1">
      <c r="A1815" s="58" t="s">
        <v>3252</v>
      </c>
      <c r="B1815" s="29">
        <v>3522.0</v>
      </c>
      <c r="C1815" s="59">
        <v>3522.0</v>
      </c>
      <c r="D1815" s="27">
        <v>0.0</v>
      </c>
      <c r="E1815" s="41"/>
    </row>
    <row r="1816" hidden="1">
      <c r="A1816" s="58" t="s">
        <v>3253</v>
      </c>
      <c r="B1816" s="29">
        <v>16803.0</v>
      </c>
      <c r="C1816" s="59">
        <v>16803.0</v>
      </c>
      <c r="D1816" s="27">
        <v>0.0</v>
      </c>
      <c r="E1816" s="41"/>
    </row>
    <row r="1817" hidden="1">
      <c r="A1817" s="35" t="s">
        <v>3254</v>
      </c>
      <c r="B1817" s="29">
        <v>441508.5</v>
      </c>
      <c r="C1817" s="59">
        <v>440487.5</v>
      </c>
      <c r="D1817" s="27">
        <v>-1021.0</v>
      </c>
      <c r="E1817" s="41"/>
    </row>
    <row r="1818" hidden="1">
      <c r="A1818" s="36" t="s">
        <v>3255</v>
      </c>
      <c r="B1818" s="42">
        <v>-0.5</v>
      </c>
      <c r="C1818" s="65">
        <v>39.5</v>
      </c>
      <c r="D1818" s="66">
        <v>40.0</v>
      </c>
      <c r="E1818" s="45"/>
    </row>
    <row r="1819" hidden="1"/>
    <row r="1820" hidden="1"/>
    <row r="1821" hidden="1">
      <c r="A1821" s="5" t="s">
        <v>3259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3229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4" t="s">
        <v>3230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4446</v>
      </c>
      <c r="B1827" s="7"/>
      <c r="C1827" s="16"/>
      <c r="D1827" s="56" t="s">
        <v>4447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3231</v>
      </c>
      <c r="B1829" s="6"/>
      <c r="C1829" s="6"/>
      <c r="D1829" s="6"/>
      <c r="E1829" s="7"/>
    </row>
    <row r="1830" hidden="1">
      <c r="A1830" s="20" t="s">
        <v>3232</v>
      </c>
      <c r="B1830" s="21" t="s">
        <v>3233</v>
      </c>
      <c r="C1830" s="22" t="s">
        <v>3234</v>
      </c>
      <c r="D1830" s="21" t="s">
        <v>3235</v>
      </c>
      <c r="E1830" s="23" t="s">
        <v>13</v>
      </c>
    </row>
    <row r="1831" hidden="1">
      <c r="A1831" s="57" t="s">
        <v>3236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7" t="s">
        <v>3237</v>
      </c>
      <c r="B1832" s="29">
        <v>32968.0</v>
      </c>
      <c r="C1832" s="26">
        <v>28331.0</v>
      </c>
      <c r="D1832" s="27">
        <v>-4637.0</v>
      </c>
      <c r="E1832" s="28" t="s">
        <v>4681</v>
      </c>
    </row>
    <row r="1833" hidden="1">
      <c r="A1833" s="57" t="s">
        <v>3238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7" t="s">
        <v>3239</v>
      </c>
      <c r="B1834" s="29">
        <v>0.0</v>
      </c>
      <c r="C1834" s="26"/>
      <c r="D1834" s="27">
        <v>0.0</v>
      </c>
      <c r="E1834" s="41"/>
    </row>
    <row r="1835" hidden="1">
      <c r="A1835" s="31" t="s">
        <v>3241</v>
      </c>
      <c r="B1835" s="29">
        <v>0.0</v>
      </c>
      <c r="C1835" s="26"/>
      <c r="D1835" s="27">
        <v>0.0</v>
      </c>
      <c r="E1835" s="41"/>
    </row>
    <row r="1836" hidden="1">
      <c r="A1836" s="31" t="s">
        <v>3242</v>
      </c>
      <c r="B1836" s="29">
        <v>0.0</v>
      </c>
      <c r="C1836" s="26"/>
      <c r="D1836" s="27">
        <v>0.0</v>
      </c>
      <c r="E1836" s="28"/>
    </row>
    <row r="1837" hidden="1">
      <c r="A1837" s="31" t="s">
        <v>3244</v>
      </c>
      <c r="B1837" s="29">
        <v>40.0</v>
      </c>
      <c r="C1837" s="26"/>
      <c r="D1837" s="27">
        <v>-40.0</v>
      </c>
      <c r="E1837" s="28"/>
    </row>
    <row r="1838" hidden="1">
      <c r="A1838" s="31" t="s">
        <v>3246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8" t="s">
        <v>3247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8" t="s">
        <v>3248</v>
      </c>
      <c r="B1840" s="29">
        <v>47823.0</v>
      </c>
      <c r="C1840" s="59">
        <v>47823.0</v>
      </c>
      <c r="D1840" s="27">
        <v>0.0</v>
      </c>
      <c r="E1840" s="41"/>
    </row>
    <row r="1841" hidden="1">
      <c r="A1841" s="58" t="s">
        <v>3249</v>
      </c>
      <c r="B1841" s="29">
        <v>122781.0</v>
      </c>
      <c r="C1841" s="59">
        <v>122452.0</v>
      </c>
      <c r="D1841" s="27">
        <v>-329.0</v>
      </c>
      <c r="E1841" s="41"/>
    </row>
    <row r="1842" hidden="1">
      <c r="A1842" s="58" t="s">
        <v>3250</v>
      </c>
      <c r="B1842" s="29">
        <v>98482.0</v>
      </c>
      <c r="C1842" s="59">
        <v>98482.0</v>
      </c>
      <c r="D1842" s="27">
        <v>0.0</v>
      </c>
      <c r="E1842" s="41"/>
    </row>
    <row r="1843" hidden="1">
      <c r="A1843" s="58" t="s">
        <v>3252</v>
      </c>
      <c r="B1843" s="29">
        <v>3554.0</v>
      </c>
      <c r="C1843" s="59">
        <v>3554.0</v>
      </c>
      <c r="D1843" s="27">
        <v>0.0</v>
      </c>
      <c r="E1843" s="41"/>
    </row>
    <row r="1844" hidden="1">
      <c r="A1844" s="58" t="s">
        <v>3253</v>
      </c>
      <c r="B1844" s="29">
        <v>11978.0</v>
      </c>
      <c r="C1844" s="59">
        <v>11978.0</v>
      </c>
      <c r="D1844" s="27">
        <v>0.0</v>
      </c>
      <c r="E1844" s="41"/>
    </row>
    <row r="1845" hidden="1">
      <c r="A1845" s="35" t="s">
        <v>3254</v>
      </c>
      <c r="B1845" s="29">
        <v>438963.30000000005</v>
      </c>
      <c r="C1845" s="59">
        <v>438634.30000000005</v>
      </c>
      <c r="D1845" s="27">
        <v>-329.0</v>
      </c>
      <c r="E1845" s="41"/>
    </row>
    <row r="1846" hidden="1">
      <c r="A1846" s="36" t="s">
        <v>3255</v>
      </c>
      <c r="B1846" s="42">
        <v>7.700000000004366</v>
      </c>
      <c r="C1846" s="65">
        <v>-4669.300000000047</v>
      </c>
      <c r="D1846" s="66">
        <v>-4677.000000000051</v>
      </c>
      <c r="E1846" s="45"/>
    </row>
    <row r="1847" hidden="1"/>
    <row r="1848" hidden="1"/>
    <row r="1849" hidden="1">
      <c r="A1849" s="5" t="s">
        <v>3259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3229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4" t="s">
        <v>3230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4446</v>
      </c>
      <c r="B1855" s="7"/>
      <c r="C1855" s="16"/>
      <c r="D1855" s="56" t="s">
        <v>4447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3231</v>
      </c>
      <c r="B1857" s="6"/>
      <c r="C1857" s="6"/>
      <c r="D1857" s="6"/>
      <c r="E1857" s="7"/>
    </row>
    <row r="1858" hidden="1">
      <c r="A1858" s="20" t="s">
        <v>3232</v>
      </c>
      <c r="B1858" s="21" t="s">
        <v>3233</v>
      </c>
      <c r="C1858" s="22" t="s">
        <v>3234</v>
      </c>
      <c r="D1858" s="21" t="s">
        <v>3235</v>
      </c>
      <c r="E1858" s="23" t="s">
        <v>13</v>
      </c>
    </row>
    <row r="1859" hidden="1">
      <c r="A1859" s="57" t="s">
        <v>3236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7" t="s">
        <v>3237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7" t="s">
        <v>3238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7" t="s">
        <v>3239</v>
      </c>
      <c r="B1862" s="29">
        <v>0.0</v>
      </c>
      <c r="C1862" s="26"/>
      <c r="D1862" s="27">
        <v>0.0</v>
      </c>
      <c r="E1862" s="41"/>
    </row>
    <row r="1863" hidden="1">
      <c r="A1863" s="31" t="s">
        <v>3241</v>
      </c>
      <c r="B1863" s="29">
        <v>0.0</v>
      </c>
      <c r="C1863" s="26"/>
      <c r="D1863" s="27">
        <v>0.0</v>
      </c>
      <c r="E1863" s="41"/>
    </row>
    <row r="1864" hidden="1">
      <c r="A1864" s="31" t="s">
        <v>3242</v>
      </c>
      <c r="B1864" s="29">
        <v>0.0</v>
      </c>
      <c r="C1864" s="26"/>
      <c r="D1864" s="27">
        <v>0.0</v>
      </c>
      <c r="E1864" s="28"/>
    </row>
    <row r="1865" hidden="1">
      <c r="A1865" s="31" t="s">
        <v>3244</v>
      </c>
      <c r="B1865" s="29">
        <v>880.0</v>
      </c>
      <c r="C1865" s="26"/>
      <c r="D1865" s="27">
        <v>-880.0</v>
      </c>
      <c r="E1865" s="28"/>
    </row>
    <row r="1866" hidden="1">
      <c r="A1866" s="31" t="s">
        <v>3246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8" t="s">
        <v>3247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8" t="s">
        <v>3248</v>
      </c>
      <c r="B1868" s="29">
        <v>27643.0</v>
      </c>
      <c r="C1868" s="59">
        <v>29388.0</v>
      </c>
      <c r="D1868" s="27">
        <v>1745.0</v>
      </c>
      <c r="E1868" s="41"/>
    </row>
    <row r="1869" hidden="1">
      <c r="A1869" s="58" t="s">
        <v>3249</v>
      </c>
      <c r="B1869" s="29">
        <v>118392.0</v>
      </c>
      <c r="C1869" s="59">
        <v>118392.0</v>
      </c>
      <c r="D1869" s="27">
        <v>0.0</v>
      </c>
      <c r="E1869" s="41"/>
    </row>
    <row r="1870" hidden="1">
      <c r="A1870" s="58" t="s">
        <v>3250</v>
      </c>
      <c r="B1870" s="29">
        <v>96644.0</v>
      </c>
      <c r="C1870" s="59">
        <v>97302.0</v>
      </c>
      <c r="D1870" s="27">
        <v>658.0</v>
      </c>
      <c r="E1870" s="41"/>
    </row>
    <row r="1871" hidden="1">
      <c r="A1871" s="58" t="s">
        <v>3252</v>
      </c>
      <c r="B1871" s="29">
        <v>4568.0</v>
      </c>
      <c r="C1871" s="59">
        <v>4568.0</v>
      </c>
      <c r="D1871" s="27">
        <v>0.0</v>
      </c>
      <c r="E1871" s="41"/>
    </row>
    <row r="1872" hidden="1">
      <c r="A1872" s="58" t="s">
        <v>3253</v>
      </c>
      <c r="B1872" s="29">
        <v>11428.0</v>
      </c>
      <c r="C1872" s="59">
        <v>11916.0</v>
      </c>
      <c r="D1872" s="27">
        <v>488.0</v>
      </c>
      <c r="E1872" s="41"/>
    </row>
    <row r="1873" hidden="1">
      <c r="A1873" s="35" t="s">
        <v>3254</v>
      </c>
      <c r="B1873" s="29">
        <v>428057.2</v>
      </c>
      <c r="C1873" s="59">
        <v>432618.2</v>
      </c>
      <c r="D1873" s="27">
        <v>4561.0</v>
      </c>
      <c r="E1873" s="41"/>
    </row>
    <row r="1874" hidden="1">
      <c r="A1874" s="36" t="s">
        <v>3255</v>
      </c>
      <c r="B1874" s="42">
        <v>17.80000000000291</v>
      </c>
      <c r="C1874" s="65">
        <v>-544.2000000000116</v>
      </c>
      <c r="D1874" s="66">
        <v>-562.0000000000146</v>
      </c>
      <c r="E1874" s="45"/>
    </row>
    <row r="1875" hidden="1"/>
    <row r="1876" hidden="1"/>
    <row r="1877" hidden="1">
      <c r="A1877" s="5" t="s">
        <v>3259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3229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4" t="s">
        <v>3230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4446</v>
      </c>
      <c r="B1883" s="7"/>
      <c r="C1883" s="16"/>
      <c r="D1883" s="56" t="s">
        <v>4447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3231</v>
      </c>
      <c r="B1885" s="6"/>
      <c r="C1885" s="6"/>
      <c r="D1885" s="6"/>
      <c r="E1885" s="7"/>
    </row>
    <row r="1886" hidden="1">
      <c r="A1886" s="20" t="s">
        <v>3232</v>
      </c>
      <c r="B1886" s="21" t="s">
        <v>3233</v>
      </c>
      <c r="C1886" s="22" t="s">
        <v>3234</v>
      </c>
      <c r="D1886" s="21" t="s">
        <v>3235</v>
      </c>
      <c r="E1886" s="23" t="s">
        <v>13</v>
      </c>
    </row>
    <row r="1887" hidden="1">
      <c r="A1887" s="57" t="s">
        <v>3236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7" t="s">
        <v>3237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7" t="s">
        <v>3238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7" t="s">
        <v>3239</v>
      </c>
      <c r="B1890" s="29">
        <v>0.0</v>
      </c>
      <c r="C1890" s="26"/>
      <c r="D1890" s="27">
        <v>0.0</v>
      </c>
      <c r="E1890" s="41"/>
    </row>
    <row r="1891" hidden="1">
      <c r="A1891" s="31" t="s">
        <v>3241</v>
      </c>
      <c r="B1891" s="29">
        <v>0.0</v>
      </c>
      <c r="C1891" s="26"/>
      <c r="D1891" s="27">
        <v>0.0</v>
      </c>
      <c r="E1891" s="41"/>
    </row>
    <row r="1892" hidden="1">
      <c r="A1892" s="31" t="s">
        <v>3242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3244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3246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8" t="s">
        <v>3247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8" t="s">
        <v>3248</v>
      </c>
      <c r="B1896" s="29">
        <v>46190.0</v>
      </c>
      <c r="C1896" s="59">
        <v>46190.0</v>
      </c>
      <c r="D1896" s="27">
        <v>0.0</v>
      </c>
      <c r="E1896" s="41"/>
    </row>
    <row r="1897" hidden="1">
      <c r="A1897" s="58" t="s">
        <v>3249</v>
      </c>
      <c r="B1897" s="29">
        <v>131325.0</v>
      </c>
      <c r="C1897" s="59">
        <v>131325.0</v>
      </c>
      <c r="D1897" s="27">
        <v>0.0</v>
      </c>
      <c r="E1897" s="41"/>
    </row>
    <row r="1898" hidden="1">
      <c r="A1898" s="58" t="s">
        <v>3250</v>
      </c>
      <c r="B1898" s="29">
        <v>86775.0</v>
      </c>
      <c r="C1898" s="59">
        <v>86775.0</v>
      </c>
      <c r="D1898" s="27">
        <v>0.0</v>
      </c>
      <c r="E1898" s="41"/>
    </row>
    <row r="1899" hidden="1">
      <c r="A1899" s="58" t="s">
        <v>3252</v>
      </c>
      <c r="B1899" s="29">
        <v>3178.0</v>
      </c>
      <c r="C1899" s="59">
        <v>3178.0</v>
      </c>
      <c r="D1899" s="27">
        <v>0.0</v>
      </c>
      <c r="E1899" s="41"/>
    </row>
    <row r="1900" hidden="1">
      <c r="A1900" s="58" t="s">
        <v>3253</v>
      </c>
      <c r="B1900" s="29">
        <v>9105.0</v>
      </c>
      <c r="C1900" s="59">
        <v>9105.0</v>
      </c>
      <c r="D1900" s="27">
        <v>0.0</v>
      </c>
      <c r="E1900" s="41"/>
    </row>
    <row r="1901" hidden="1">
      <c r="A1901" s="35" t="s">
        <v>3254</v>
      </c>
      <c r="B1901" s="29">
        <v>438083.0</v>
      </c>
      <c r="C1901" s="59">
        <v>438103.0</v>
      </c>
      <c r="D1901" s="27">
        <v>20.0</v>
      </c>
      <c r="E1901" s="41"/>
    </row>
    <row r="1902" hidden="1">
      <c r="A1902" s="36" t="s">
        <v>3255</v>
      </c>
      <c r="B1902" s="42">
        <v>22.0</v>
      </c>
      <c r="C1902" s="65">
        <v>-17.0</v>
      </c>
      <c r="D1902" s="66">
        <v>-39.0</v>
      </c>
      <c r="E1902" s="45"/>
    </row>
    <row r="1903" hidden="1"/>
    <row r="1904" hidden="1"/>
    <row r="1905" hidden="1">
      <c r="A1905" s="5" t="s">
        <v>3259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3229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4" t="s">
        <v>3230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4446</v>
      </c>
      <c r="B1911" s="7"/>
      <c r="C1911" s="16"/>
      <c r="D1911" s="56" t="s">
        <v>4447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3231</v>
      </c>
      <c r="B1913" s="6"/>
      <c r="C1913" s="6"/>
      <c r="D1913" s="6"/>
      <c r="E1913" s="7"/>
    </row>
    <row r="1914" hidden="1">
      <c r="A1914" s="20" t="s">
        <v>3232</v>
      </c>
      <c r="B1914" s="21" t="s">
        <v>3233</v>
      </c>
      <c r="C1914" s="22" t="s">
        <v>3234</v>
      </c>
      <c r="D1914" s="21" t="s">
        <v>3235</v>
      </c>
      <c r="E1914" s="23" t="s">
        <v>13</v>
      </c>
    </row>
    <row r="1915" hidden="1">
      <c r="A1915" s="57" t="s">
        <v>3236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7" t="s">
        <v>3237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7" t="s">
        <v>3238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7" t="s">
        <v>3239</v>
      </c>
      <c r="B1918" s="29">
        <v>0.0</v>
      </c>
      <c r="C1918" s="26"/>
      <c r="D1918" s="27">
        <v>0.0</v>
      </c>
      <c r="E1918" s="41"/>
    </row>
    <row r="1919" hidden="1">
      <c r="A1919" s="31" t="s">
        <v>3241</v>
      </c>
      <c r="B1919" s="29">
        <v>0.0</v>
      </c>
      <c r="C1919" s="26"/>
      <c r="D1919" s="27">
        <v>0.0</v>
      </c>
      <c r="E1919" s="41"/>
    </row>
    <row r="1920" hidden="1">
      <c r="A1920" s="31" t="s">
        <v>3242</v>
      </c>
      <c r="B1920" s="29">
        <v>0.0</v>
      </c>
      <c r="C1920" s="26"/>
      <c r="D1920" s="27">
        <v>0.0</v>
      </c>
      <c r="E1920" s="28"/>
    </row>
    <row r="1921" hidden="1">
      <c r="A1921" s="31" t="s">
        <v>3244</v>
      </c>
      <c r="B1921" s="29">
        <v>1296.8</v>
      </c>
      <c r="C1921" s="26">
        <v>56.8</v>
      </c>
      <c r="D1921" s="27">
        <v>-1240.0</v>
      </c>
      <c r="E1921" s="28" t="s">
        <v>4682</v>
      </c>
    </row>
    <row r="1922" hidden="1">
      <c r="A1922" s="31" t="s">
        <v>3246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8" t="s">
        <v>3247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8" t="s">
        <v>3248</v>
      </c>
      <c r="B1924" s="29">
        <v>36892.0</v>
      </c>
      <c r="C1924" s="59">
        <v>36892.0</v>
      </c>
      <c r="D1924" s="27">
        <v>0.0</v>
      </c>
      <c r="E1924" s="41"/>
    </row>
    <row r="1925" hidden="1">
      <c r="A1925" s="58" t="s">
        <v>3249</v>
      </c>
      <c r="B1925" s="29">
        <v>147119.0</v>
      </c>
      <c r="C1925" s="59">
        <v>147119.0</v>
      </c>
      <c r="D1925" s="27">
        <v>0.0</v>
      </c>
      <c r="E1925" s="41"/>
    </row>
    <row r="1926" hidden="1">
      <c r="A1926" s="58" t="s">
        <v>3250</v>
      </c>
      <c r="B1926" s="29">
        <v>114028.0</v>
      </c>
      <c r="C1926" s="59">
        <v>114028.0</v>
      </c>
      <c r="D1926" s="27">
        <v>0.0</v>
      </c>
      <c r="E1926" s="41"/>
    </row>
    <row r="1927" hidden="1">
      <c r="A1927" s="58" t="s">
        <v>3252</v>
      </c>
      <c r="B1927" s="29">
        <v>8401.0</v>
      </c>
      <c r="C1927" s="59">
        <v>8401.0</v>
      </c>
      <c r="D1927" s="27">
        <v>0.0</v>
      </c>
      <c r="E1927" s="41"/>
    </row>
    <row r="1928" hidden="1">
      <c r="A1928" s="58" t="s">
        <v>3253</v>
      </c>
      <c r="B1928" s="29">
        <v>12666.0</v>
      </c>
      <c r="C1928" s="59">
        <v>12666.0</v>
      </c>
      <c r="D1928" s="27">
        <v>0.0</v>
      </c>
      <c r="E1928" s="41"/>
    </row>
    <row r="1929" hidden="1">
      <c r="A1929" s="35" t="s">
        <v>3254</v>
      </c>
      <c r="B1929" s="29">
        <v>504195.4</v>
      </c>
      <c r="C1929" s="59">
        <v>504215.4</v>
      </c>
      <c r="D1929" s="27">
        <v>20.0</v>
      </c>
      <c r="E1929" s="41"/>
    </row>
    <row r="1930" hidden="1">
      <c r="A1930" s="36" t="s">
        <v>3255</v>
      </c>
      <c r="B1930" s="42">
        <v>0.40000000000873115</v>
      </c>
      <c r="C1930" s="65">
        <v>-2019.600000000035</v>
      </c>
      <c r="D1930" s="66">
        <v>-2020.0000000000437</v>
      </c>
      <c r="E1930" s="45"/>
    </row>
    <row r="1931" hidden="1"/>
    <row r="1932" hidden="1"/>
    <row r="1933" hidden="1">
      <c r="A1933" s="5" t="s">
        <v>3259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3229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4" t="s">
        <v>3230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4446</v>
      </c>
      <c r="B1939" s="7"/>
      <c r="C1939" s="16"/>
      <c r="D1939" s="56" t="s">
        <v>4448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3231</v>
      </c>
      <c r="B1941" s="6"/>
      <c r="C1941" s="6"/>
      <c r="D1941" s="6"/>
      <c r="E1941" s="7"/>
    </row>
    <row r="1942" hidden="1">
      <c r="A1942" s="20" t="s">
        <v>3232</v>
      </c>
      <c r="B1942" s="21" t="s">
        <v>3233</v>
      </c>
      <c r="C1942" s="22" t="s">
        <v>3234</v>
      </c>
      <c r="D1942" s="21" t="s">
        <v>3235</v>
      </c>
      <c r="E1942" s="23" t="s">
        <v>13</v>
      </c>
    </row>
    <row r="1943" hidden="1">
      <c r="A1943" s="57" t="s">
        <v>3236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7" t="s">
        <v>3237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7" t="s">
        <v>3238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3239</v>
      </c>
      <c r="B1946" s="29">
        <v>0.0</v>
      </c>
      <c r="C1946" s="26"/>
      <c r="D1946" s="27">
        <v>0.0</v>
      </c>
      <c r="E1946" s="41"/>
    </row>
    <row r="1947" hidden="1">
      <c r="A1947" s="31" t="s">
        <v>3241</v>
      </c>
      <c r="B1947" s="29">
        <v>0.0</v>
      </c>
      <c r="C1947" s="26"/>
      <c r="D1947" s="27">
        <v>0.0</v>
      </c>
      <c r="E1947" s="41"/>
    </row>
    <row r="1948" hidden="1">
      <c r="A1948" s="31" t="s">
        <v>3242</v>
      </c>
      <c r="B1948" s="29">
        <v>3980.0</v>
      </c>
      <c r="C1948" s="26">
        <v>3980.0</v>
      </c>
      <c r="D1948" s="27">
        <v>0.0</v>
      </c>
      <c r="E1948" s="28" t="s">
        <v>4683</v>
      </c>
    </row>
    <row r="1949" hidden="1">
      <c r="A1949" s="31" t="s">
        <v>3244</v>
      </c>
      <c r="B1949" s="29">
        <v>0.0</v>
      </c>
      <c r="C1949" s="26"/>
      <c r="D1949" s="27">
        <v>0.0</v>
      </c>
      <c r="E1949" s="28"/>
    </row>
    <row r="1950" hidden="1">
      <c r="A1950" s="31" t="s">
        <v>3246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8" t="s">
        <v>3247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8" t="s">
        <v>3248</v>
      </c>
      <c r="B1952" s="29">
        <v>9194.0</v>
      </c>
      <c r="C1952" s="59">
        <v>9194.0</v>
      </c>
      <c r="D1952" s="27">
        <v>0.0</v>
      </c>
      <c r="E1952" s="41"/>
    </row>
    <row r="1953" hidden="1">
      <c r="A1953" s="58" t="s">
        <v>3249</v>
      </c>
      <c r="B1953" s="29">
        <v>24885.0</v>
      </c>
      <c r="C1953" s="59">
        <v>24885.0</v>
      </c>
      <c r="D1953" s="27">
        <v>0.0</v>
      </c>
      <c r="E1953" s="41"/>
    </row>
    <row r="1954" hidden="1">
      <c r="A1954" s="58" t="s">
        <v>3250</v>
      </c>
      <c r="B1954" s="29">
        <v>18935.0</v>
      </c>
      <c r="C1954" s="59">
        <v>18935.0</v>
      </c>
      <c r="D1954" s="27">
        <v>0.0</v>
      </c>
      <c r="E1954" s="41"/>
    </row>
    <row r="1955" hidden="1">
      <c r="A1955" s="58" t="s">
        <v>3252</v>
      </c>
      <c r="B1955" s="29">
        <v>707.0</v>
      </c>
      <c r="C1955" s="59">
        <v>707.0</v>
      </c>
      <c r="D1955" s="27">
        <v>0.0</v>
      </c>
      <c r="E1955" s="41"/>
    </row>
    <row r="1956" hidden="1">
      <c r="A1956" s="58" t="s">
        <v>3253</v>
      </c>
      <c r="B1956" s="29">
        <v>4983.0</v>
      </c>
      <c r="C1956" s="59">
        <v>4983.0</v>
      </c>
      <c r="D1956" s="27">
        <v>0.0</v>
      </c>
      <c r="E1956" s="41"/>
    </row>
    <row r="1957" hidden="1">
      <c r="A1957" s="35" t="s">
        <v>3254</v>
      </c>
      <c r="B1957" s="29">
        <v>100792.0</v>
      </c>
      <c r="C1957" s="59">
        <v>100832.0</v>
      </c>
      <c r="D1957" s="27">
        <v>40.0</v>
      </c>
      <c r="E1957" s="41"/>
    </row>
    <row r="1958" hidden="1">
      <c r="A1958" s="36" t="s">
        <v>3255</v>
      </c>
      <c r="B1958" s="42">
        <v>11.599999999998545</v>
      </c>
      <c r="C1958" s="65">
        <v>-28.39999999999418</v>
      </c>
      <c r="D1958" s="66">
        <v>-39.999999999992724</v>
      </c>
      <c r="E1958" s="45"/>
    </row>
    <row r="1959" hidden="1"/>
    <row r="1960" hidden="1"/>
    <row r="1961" hidden="1">
      <c r="A1961" s="5" t="s">
        <v>3259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3229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4" t="s">
        <v>3230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4449</v>
      </c>
      <c r="B1967" s="7"/>
      <c r="C1967" s="16"/>
      <c r="D1967" s="56" t="s">
        <v>4447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3231</v>
      </c>
      <c r="B1969" s="6"/>
      <c r="C1969" s="6"/>
      <c r="D1969" s="6"/>
      <c r="E1969" s="7"/>
    </row>
    <row r="1970" hidden="1">
      <c r="A1970" s="20" t="s">
        <v>3232</v>
      </c>
      <c r="B1970" s="21" t="s">
        <v>3233</v>
      </c>
      <c r="C1970" s="22" t="s">
        <v>3234</v>
      </c>
      <c r="D1970" s="21" t="s">
        <v>3235</v>
      </c>
      <c r="E1970" s="23" t="s">
        <v>13</v>
      </c>
    </row>
    <row r="1971" hidden="1">
      <c r="A1971" s="57" t="s">
        <v>3236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7" t="s">
        <v>3237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7" t="s">
        <v>3238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7" t="s">
        <v>3239</v>
      </c>
      <c r="B1974" s="29">
        <v>0.0</v>
      </c>
      <c r="C1974" s="26"/>
      <c r="D1974" s="27">
        <v>0.0</v>
      </c>
      <c r="E1974" s="41"/>
    </row>
    <row r="1975" hidden="1">
      <c r="A1975" s="31" t="s">
        <v>3241</v>
      </c>
      <c r="B1975" s="29">
        <v>0.0</v>
      </c>
      <c r="C1975" s="26"/>
      <c r="D1975" s="27">
        <v>0.0</v>
      </c>
      <c r="E1975" s="41"/>
    </row>
    <row r="1976" hidden="1">
      <c r="A1976" s="31" t="s">
        <v>3242</v>
      </c>
      <c r="B1976" s="29">
        <v>0.0</v>
      </c>
      <c r="C1976" s="26"/>
      <c r="D1976" s="27">
        <v>0.0</v>
      </c>
      <c r="E1976" s="28"/>
    </row>
    <row r="1977" hidden="1">
      <c r="A1977" s="31" t="s">
        <v>3244</v>
      </c>
      <c r="B1977" s="29">
        <v>6160.0</v>
      </c>
      <c r="C1977" s="26">
        <v>6153.0</v>
      </c>
      <c r="D1977" s="27">
        <v>-7.0</v>
      </c>
      <c r="E1977" s="28" t="s">
        <v>4684</v>
      </c>
    </row>
    <row r="1978" hidden="1">
      <c r="A1978" s="31" t="s">
        <v>3246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8" t="s">
        <v>3247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8" t="s">
        <v>3248</v>
      </c>
      <c r="B1980" s="29">
        <v>33238.0</v>
      </c>
      <c r="C1980" s="59">
        <v>33607.0</v>
      </c>
      <c r="D1980" s="27">
        <v>369.0</v>
      </c>
      <c r="E1980" s="41"/>
    </row>
    <row r="1981" hidden="1">
      <c r="A1981" s="58" t="s">
        <v>3249</v>
      </c>
      <c r="B1981" s="29">
        <v>100278.0</v>
      </c>
      <c r="C1981" s="59">
        <v>100278.0</v>
      </c>
      <c r="D1981" s="27">
        <v>0.0</v>
      </c>
      <c r="E1981" s="41"/>
    </row>
    <row r="1982" hidden="1">
      <c r="A1982" s="58" t="s">
        <v>3250</v>
      </c>
      <c r="B1982" s="29">
        <v>76188.0</v>
      </c>
      <c r="C1982" s="59">
        <v>76188.0</v>
      </c>
      <c r="D1982" s="27">
        <v>0.0</v>
      </c>
      <c r="E1982" s="41"/>
    </row>
    <row r="1983" hidden="1">
      <c r="A1983" s="58" t="s">
        <v>3252</v>
      </c>
      <c r="B1983" s="29">
        <v>1872.0</v>
      </c>
      <c r="C1983" s="59">
        <v>1872.0</v>
      </c>
      <c r="D1983" s="27">
        <v>0.0</v>
      </c>
      <c r="E1983" s="41"/>
    </row>
    <row r="1984" hidden="1">
      <c r="A1984" s="58" t="s">
        <v>3253</v>
      </c>
      <c r="B1984" s="29">
        <v>11857.0</v>
      </c>
      <c r="C1984" s="59">
        <v>11857.0</v>
      </c>
      <c r="D1984" s="27">
        <v>0.0</v>
      </c>
      <c r="E1984" s="41"/>
    </row>
    <row r="1985" hidden="1">
      <c r="A1985" s="35" t="s">
        <v>3254</v>
      </c>
      <c r="B1985" s="29">
        <v>357389.5</v>
      </c>
      <c r="C1985" s="59">
        <v>358416.5</v>
      </c>
      <c r="D1985" s="27">
        <v>1027.0</v>
      </c>
      <c r="E1985" s="41"/>
    </row>
    <row r="1986" hidden="1">
      <c r="A1986" s="36" t="s">
        <v>3255</v>
      </c>
      <c r="B1986" s="42">
        <v>14.5</v>
      </c>
      <c r="C1986" s="65">
        <v>47.5</v>
      </c>
      <c r="D1986" s="66">
        <v>33.0</v>
      </c>
      <c r="E1986" s="45"/>
    </row>
    <row r="1987" hidden="1"/>
    <row r="1988" hidden="1"/>
    <row r="1989" hidden="1">
      <c r="A1989" s="5" t="s">
        <v>3259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3229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4" t="s">
        <v>3230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4446</v>
      </c>
      <c r="B1995" s="7"/>
      <c r="C1995" s="16"/>
      <c r="D1995" s="56" t="s">
        <v>4447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3231</v>
      </c>
      <c r="B1997" s="6"/>
      <c r="C1997" s="6"/>
      <c r="D1997" s="6"/>
      <c r="E1997" s="7"/>
    </row>
    <row r="1998" hidden="1">
      <c r="A1998" s="20" t="s">
        <v>3232</v>
      </c>
      <c r="B1998" s="21" t="s">
        <v>3233</v>
      </c>
      <c r="C1998" s="22" t="s">
        <v>3234</v>
      </c>
      <c r="D1998" s="21" t="s">
        <v>3235</v>
      </c>
      <c r="E1998" s="23" t="s">
        <v>13</v>
      </c>
    </row>
    <row r="1999" hidden="1">
      <c r="A1999" s="57" t="s">
        <v>3236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7" t="s">
        <v>3237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7" t="s">
        <v>3238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7" t="s">
        <v>3239</v>
      </c>
      <c r="B2002" s="29">
        <v>0.0</v>
      </c>
      <c r="C2002" s="26"/>
      <c r="D2002" s="27">
        <v>0.0</v>
      </c>
      <c r="E2002" s="41"/>
    </row>
    <row r="2003" hidden="1">
      <c r="A2003" s="31" t="s">
        <v>3241</v>
      </c>
      <c r="B2003" s="29">
        <v>0.0</v>
      </c>
      <c r="C2003" s="26"/>
      <c r="D2003" s="27">
        <v>0.0</v>
      </c>
      <c r="E2003" s="41"/>
    </row>
    <row r="2004" hidden="1">
      <c r="A2004" s="31" t="s">
        <v>3242</v>
      </c>
      <c r="B2004" s="29">
        <v>0.0</v>
      </c>
      <c r="C2004" s="26"/>
      <c r="D2004" s="27">
        <v>0.0</v>
      </c>
      <c r="E2004" s="28"/>
    </row>
    <row r="2005" hidden="1">
      <c r="A2005" s="31" t="s">
        <v>3244</v>
      </c>
      <c r="B2005" s="29">
        <v>1024.0</v>
      </c>
      <c r="C2005" s="26">
        <v>984.0</v>
      </c>
      <c r="D2005" s="27">
        <v>-40.0</v>
      </c>
      <c r="E2005" s="28" t="s">
        <v>4685</v>
      </c>
    </row>
    <row r="2006" hidden="1">
      <c r="A2006" s="31" t="s">
        <v>3246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8" t="s">
        <v>3247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8" t="s">
        <v>3248</v>
      </c>
      <c r="B2008" s="29">
        <v>42378.0</v>
      </c>
      <c r="C2008" s="59">
        <v>42762.0</v>
      </c>
      <c r="D2008" s="27">
        <v>384.0</v>
      </c>
      <c r="E2008" s="41"/>
    </row>
    <row r="2009" hidden="1">
      <c r="A2009" s="58" t="s">
        <v>3249</v>
      </c>
      <c r="B2009" s="29">
        <v>122086.0</v>
      </c>
      <c r="C2009" s="59">
        <v>122086.0</v>
      </c>
      <c r="D2009" s="27">
        <v>0.0</v>
      </c>
      <c r="E2009" s="41"/>
    </row>
    <row r="2010" hidden="1">
      <c r="A2010" s="58" t="s">
        <v>3250</v>
      </c>
      <c r="B2010" s="29">
        <v>99102.0</v>
      </c>
      <c r="C2010" s="59">
        <v>99930.0</v>
      </c>
      <c r="D2010" s="27">
        <v>828.0</v>
      </c>
      <c r="E2010" s="41"/>
    </row>
    <row r="2011" hidden="1">
      <c r="A2011" s="58" t="s">
        <v>3252</v>
      </c>
      <c r="B2011" s="29">
        <v>6439.0</v>
      </c>
      <c r="C2011" s="59">
        <v>6439.0</v>
      </c>
      <c r="D2011" s="27">
        <v>0.0</v>
      </c>
      <c r="E2011" s="41"/>
    </row>
    <row r="2012" hidden="1">
      <c r="A2012" s="58" t="s">
        <v>3253</v>
      </c>
      <c r="B2012" s="29">
        <v>19396.0</v>
      </c>
      <c r="C2012" s="59">
        <v>19775.0</v>
      </c>
      <c r="D2012" s="27">
        <v>379.0</v>
      </c>
      <c r="E2012" s="41"/>
    </row>
    <row r="2013" hidden="1">
      <c r="A2013" s="35" t="s">
        <v>3254</v>
      </c>
      <c r="B2013" s="29">
        <v>476388.0</v>
      </c>
      <c r="C2013" s="59">
        <v>479001.0</v>
      </c>
      <c r="D2013" s="27">
        <v>2613.0</v>
      </c>
      <c r="E2013" s="41"/>
    </row>
    <row r="2014" hidden="1">
      <c r="A2014" s="36" t="s">
        <v>3255</v>
      </c>
      <c r="B2014" s="42">
        <v>12.0</v>
      </c>
      <c r="C2014" s="65">
        <v>-527.0</v>
      </c>
      <c r="D2014" s="66">
        <v>-539.0</v>
      </c>
      <c r="E2014" s="45"/>
    </row>
    <row r="2015" hidden="1"/>
    <row r="2016" hidden="1"/>
    <row r="2017" hidden="1">
      <c r="A2017" s="5" t="s">
        <v>3259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3229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4" t="s">
        <v>3230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4446</v>
      </c>
      <c r="B2023" s="7"/>
      <c r="C2023" s="16"/>
      <c r="D2023" s="56" t="s">
        <v>4447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3231</v>
      </c>
      <c r="B2025" s="6"/>
      <c r="C2025" s="6"/>
      <c r="D2025" s="6"/>
      <c r="E2025" s="7"/>
    </row>
    <row r="2026" hidden="1">
      <c r="A2026" s="20" t="s">
        <v>3232</v>
      </c>
      <c r="B2026" s="21" t="s">
        <v>3233</v>
      </c>
      <c r="C2026" s="22" t="s">
        <v>3234</v>
      </c>
      <c r="D2026" s="21" t="s">
        <v>3235</v>
      </c>
      <c r="E2026" s="23" t="s">
        <v>13</v>
      </c>
    </row>
    <row r="2027" hidden="1">
      <c r="A2027" s="57" t="s">
        <v>3236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7" t="s">
        <v>3237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7" t="s">
        <v>3238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7" t="s">
        <v>3239</v>
      </c>
      <c r="B2030" s="29">
        <v>0.0</v>
      </c>
      <c r="C2030" s="26"/>
      <c r="D2030" s="27">
        <v>0.0</v>
      </c>
      <c r="E2030" s="41"/>
    </row>
    <row r="2031" hidden="1">
      <c r="A2031" s="31" t="s">
        <v>3241</v>
      </c>
      <c r="B2031" s="29">
        <v>0.0</v>
      </c>
      <c r="C2031" s="26"/>
      <c r="D2031" s="27">
        <v>0.0</v>
      </c>
      <c r="E2031" s="41"/>
    </row>
    <row r="2032" hidden="1">
      <c r="A2032" s="31" t="s">
        <v>3242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3244</v>
      </c>
      <c r="B2033" s="29">
        <v>876.0</v>
      </c>
      <c r="C2033" s="26"/>
      <c r="D2033" s="27">
        <v>-876.0</v>
      </c>
      <c r="E2033" s="28"/>
    </row>
    <row r="2034" hidden="1">
      <c r="A2034" s="31" t="s">
        <v>3246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8" t="s">
        <v>3247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8" t="s">
        <v>3248</v>
      </c>
      <c r="B2036" s="29">
        <v>46353.0</v>
      </c>
      <c r="C2036" s="59">
        <v>46353.0</v>
      </c>
      <c r="D2036" s="27">
        <v>0.0</v>
      </c>
      <c r="E2036" s="41"/>
    </row>
    <row r="2037" hidden="1">
      <c r="A2037" s="58" t="s">
        <v>3249</v>
      </c>
      <c r="B2037" s="29">
        <v>120343.0</v>
      </c>
      <c r="C2037" s="59">
        <v>120632.0</v>
      </c>
      <c r="D2037" s="27">
        <v>289.0</v>
      </c>
      <c r="E2037" s="41"/>
    </row>
    <row r="2038" hidden="1">
      <c r="A2038" s="58" t="s">
        <v>3250</v>
      </c>
      <c r="B2038" s="29">
        <v>108646.0</v>
      </c>
      <c r="C2038" s="59">
        <v>108646.0</v>
      </c>
      <c r="D2038" s="27">
        <v>0.0</v>
      </c>
      <c r="E2038" s="41"/>
    </row>
    <row r="2039" hidden="1">
      <c r="A2039" s="58" t="s">
        <v>3252</v>
      </c>
      <c r="B2039" s="29">
        <v>2441.0</v>
      </c>
      <c r="C2039" s="59">
        <v>2441.0</v>
      </c>
      <c r="D2039" s="27">
        <v>0.0</v>
      </c>
      <c r="E2039" s="41"/>
    </row>
    <row r="2040" hidden="1">
      <c r="A2040" s="58" t="s">
        <v>3253</v>
      </c>
      <c r="B2040" s="29">
        <v>11802.0</v>
      </c>
      <c r="C2040" s="59">
        <v>11802.0</v>
      </c>
      <c r="D2040" s="27">
        <v>0.0</v>
      </c>
      <c r="E2040" s="41"/>
    </row>
    <row r="2041" hidden="1">
      <c r="A2041" s="35" t="s">
        <v>3254</v>
      </c>
      <c r="B2041" s="29">
        <v>455597.9</v>
      </c>
      <c r="C2041" s="59">
        <v>455886.9</v>
      </c>
      <c r="D2041" s="27">
        <v>289.0</v>
      </c>
      <c r="E2041" s="41"/>
    </row>
    <row r="2042" hidden="1">
      <c r="A2042" s="36" t="s">
        <v>3255</v>
      </c>
      <c r="B2042" s="42">
        <v>9.10000000000582</v>
      </c>
      <c r="C2042" s="65">
        <v>-30.900000000023283</v>
      </c>
      <c r="D2042" s="66">
        <v>-40.000000000029104</v>
      </c>
      <c r="E2042" s="45"/>
    </row>
    <row r="2043" hidden="1"/>
    <row r="2044" hidden="1"/>
    <row r="2045" hidden="1">
      <c r="A2045" s="5" t="s">
        <v>3259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3229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4" t="s">
        <v>3230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4446</v>
      </c>
      <c r="B2051" s="7"/>
      <c r="C2051" s="16"/>
      <c r="D2051" s="56" t="s">
        <v>4447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3231</v>
      </c>
      <c r="B2053" s="6"/>
      <c r="C2053" s="6"/>
      <c r="D2053" s="6"/>
      <c r="E2053" s="7"/>
    </row>
    <row r="2054" hidden="1">
      <c r="A2054" s="20" t="s">
        <v>3232</v>
      </c>
      <c r="B2054" s="21" t="s">
        <v>3233</v>
      </c>
      <c r="C2054" s="22" t="s">
        <v>3234</v>
      </c>
      <c r="D2054" s="21" t="s">
        <v>3235</v>
      </c>
      <c r="E2054" s="23" t="s">
        <v>13</v>
      </c>
    </row>
    <row r="2055" hidden="1">
      <c r="A2055" s="57" t="s">
        <v>3236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7" t="s">
        <v>3237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7" t="s">
        <v>3238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7" t="s">
        <v>3239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3241</v>
      </c>
      <c r="B2059" s="29">
        <v>0.0</v>
      </c>
      <c r="C2059" s="26"/>
      <c r="D2059" s="27">
        <v>0.0</v>
      </c>
      <c r="E2059" s="41"/>
    </row>
    <row r="2060" hidden="1">
      <c r="A2060" s="31" t="s">
        <v>3242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3244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3246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8" t="s">
        <v>3247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8" t="s">
        <v>3248</v>
      </c>
      <c r="B2064" s="29">
        <v>38603.0</v>
      </c>
      <c r="C2064" s="59">
        <v>39156.0</v>
      </c>
      <c r="D2064" s="27">
        <v>553.0</v>
      </c>
      <c r="E2064" s="41"/>
    </row>
    <row r="2065" hidden="1">
      <c r="A2065" s="58" t="s">
        <v>3249</v>
      </c>
      <c r="B2065" s="29">
        <v>122912.0</v>
      </c>
      <c r="C2065" s="59">
        <v>123440.0</v>
      </c>
      <c r="D2065" s="27">
        <v>528.0</v>
      </c>
      <c r="E2065" s="41"/>
    </row>
    <row r="2066" hidden="1">
      <c r="A2066" s="58" t="s">
        <v>3250</v>
      </c>
      <c r="B2066" s="29">
        <v>91233.5</v>
      </c>
      <c r="C2066" s="59">
        <v>91233.5</v>
      </c>
      <c r="D2066" s="27">
        <v>0.0</v>
      </c>
      <c r="E2066" s="41"/>
    </row>
    <row r="2067" hidden="1">
      <c r="A2067" s="58" t="s">
        <v>3252</v>
      </c>
      <c r="B2067" s="29">
        <v>1603.0</v>
      </c>
      <c r="C2067" s="59">
        <v>1603.0</v>
      </c>
      <c r="D2067" s="27">
        <v>0.0</v>
      </c>
      <c r="E2067" s="41"/>
    </row>
    <row r="2068" hidden="1">
      <c r="A2068" s="58" t="s">
        <v>3253</v>
      </c>
      <c r="B2068" s="29">
        <v>18762.0</v>
      </c>
      <c r="C2068" s="59">
        <v>19196.0</v>
      </c>
      <c r="D2068" s="27">
        <v>434.0</v>
      </c>
      <c r="E2068" s="41"/>
    </row>
    <row r="2069" hidden="1">
      <c r="A2069" s="35" t="s">
        <v>3254</v>
      </c>
      <c r="B2069" s="29">
        <v>432986.2</v>
      </c>
      <c r="C2069" s="59">
        <v>435747.2</v>
      </c>
      <c r="D2069" s="27">
        <v>2761.0</v>
      </c>
      <c r="E2069" s="41"/>
    </row>
    <row r="2070" hidden="1">
      <c r="A2070" s="36" t="s">
        <v>3255</v>
      </c>
      <c r="B2070" s="42">
        <v>7.30000000000291</v>
      </c>
      <c r="C2070" s="65">
        <v>-986.7000000000116</v>
      </c>
      <c r="D2070" s="66">
        <v>-994.0000000000146</v>
      </c>
      <c r="E2070" s="45"/>
    </row>
    <row r="2071" hidden="1"/>
    <row r="2072" hidden="1"/>
    <row r="2073" hidden="1">
      <c r="A2073" s="5" t="s">
        <v>3259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3229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4" t="s">
        <v>3230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4446</v>
      </c>
      <c r="B2079" s="7"/>
      <c r="C2079" s="16"/>
      <c r="D2079" s="56" t="s">
        <v>4453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3231</v>
      </c>
      <c r="B2081" s="6"/>
      <c r="C2081" s="6"/>
      <c r="D2081" s="6"/>
      <c r="E2081" s="7"/>
    </row>
    <row r="2082" hidden="1">
      <c r="A2082" s="20" t="s">
        <v>3232</v>
      </c>
      <c r="B2082" s="21" t="s">
        <v>3233</v>
      </c>
      <c r="C2082" s="22" t="s">
        <v>3234</v>
      </c>
      <c r="D2082" s="21" t="s">
        <v>3235</v>
      </c>
      <c r="E2082" s="23" t="s">
        <v>13</v>
      </c>
    </row>
    <row r="2083" hidden="1">
      <c r="A2083" s="57" t="s">
        <v>3236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7" t="s">
        <v>3237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7" t="s">
        <v>3238</v>
      </c>
      <c r="B2085" s="29">
        <v>0.0</v>
      </c>
      <c r="C2085" s="26"/>
      <c r="D2085" s="27">
        <v>0.0</v>
      </c>
      <c r="E2085" s="41"/>
    </row>
    <row r="2086" hidden="1">
      <c r="A2086" s="57" t="s">
        <v>3239</v>
      </c>
      <c r="B2086" s="29">
        <v>0.0</v>
      </c>
      <c r="C2086" s="26"/>
      <c r="D2086" s="27">
        <v>0.0</v>
      </c>
      <c r="E2086" s="41"/>
    </row>
    <row r="2087" hidden="1">
      <c r="A2087" s="31" t="s">
        <v>3241</v>
      </c>
      <c r="B2087" s="29">
        <v>0.0</v>
      </c>
      <c r="C2087" s="26"/>
      <c r="D2087" s="27">
        <v>0.0</v>
      </c>
      <c r="E2087" s="41"/>
    </row>
    <row r="2088" hidden="1">
      <c r="A2088" s="31" t="s">
        <v>3242</v>
      </c>
      <c r="B2088" s="29">
        <v>0.0</v>
      </c>
      <c r="C2088" s="26"/>
      <c r="D2088" s="27">
        <v>0.0</v>
      </c>
      <c r="E2088" s="28"/>
    </row>
    <row r="2089" hidden="1">
      <c r="A2089" s="31" t="s">
        <v>3244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3246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8" t="s">
        <v>3247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8" t="s">
        <v>3248</v>
      </c>
      <c r="B2092" s="29">
        <v>30149.0</v>
      </c>
      <c r="C2092" s="59">
        <v>30149.0</v>
      </c>
      <c r="D2092" s="27">
        <v>0.0</v>
      </c>
      <c r="E2092" s="41"/>
    </row>
    <row r="2093" hidden="1">
      <c r="A2093" s="58" t="s">
        <v>3249</v>
      </c>
      <c r="B2093" s="29">
        <v>78810.0</v>
      </c>
      <c r="C2093" s="59">
        <v>78810.0</v>
      </c>
      <c r="D2093" s="27">
        <v>0.0</v>
      </c>
      <c r="E2093" s="41"/>
    </row>
    <row r="2094" hidden="1">
      <c r="A2094" s="58" t="s">
        <v>3250</v>
      </c>
      <c r="B2094" s="29">
        <v>68011.0</v>
      </c>
      <c r="C2094" s="59">
        <v>68011.0</v>
      </c>
      <c r="D2094" s="27">
        <v>0.0</v>
      </c>
      <c r="E2094" s="41"/>
    </row>
    <row r="2095" hidden="1">
      <c r="A2095" s="58" t="s">
        <v>3252</v>
      </c>
      <c r="B2095" s="29">
        <v>811.0</v>
      </c>
      <c r="C2095" s="59">
        <v>811.0</v>
      </c>
      <c r="D2095" s="27">
        <v>0.0</v>
      </c>
      <c r="E2095" s="41"/>
    </row>
    <row r="2096" hidden="1">
      <c r="A2096" s="58" t="s">
        <v>3253</v>
      </c>
      <c r="B2096" s="29">
        <v>9880.0</v>
      </c>
      <c r="C2096" s="59">
        <v>9880.0</v>
      </c>
      <c r="D2096" s="27">
        <v>0.0</v>
      </c>
      <c r="E2096" s="41"/>
    </row>
    <row r="2097" hidden="1">
      <c r="A2097" s="35" t="s">
        <v>3254</v>
      </c>
      <c r="B2097" s="29">
        <v>296206.5</v>
      </c>
      <c r="C2097" s="59">
        <v>296206.5</v>
      </c>
      <c r="D2097" s="27">
        <v>0.0</v>
      </c>
      <c r="E2097" s="41"/>
    </row>
    <row r="2098" hidden="1">
      <c r="A2098" s="36" t="s">
        <v>3255</v>
      </c>
      <c r="B2098" s="42">
        <v>3.5</v>
      </c>
      <c r="C2098" s="65">
        <v>3.5</v>
      </c>
      <c r="D2098" s="66">
        <v>0.0</v>
      </c>
      <c r="E2098" s="45"/>
    </row>
    <row r="2099" hidden="1"/>
    <row r="2100" hidden="1"/>
    <row r="2101" hidden="1">
      <c r="A2101" s="5" t="s">
        <v>3259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3229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4" t="s">
        <v>3230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4455</v>
      </c>
      <c r="B2107" s="7"/>
      <c r="C2107" s="16"/>
      <c r="D2107" s="56" t="s">
        <v>4447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3231</v>
      </c>
      <c r="B2109" s="6"/>
      <c r="C2109" s="6"/>
      <c r="D2109" s="6"/>
      <c r="E2109" s="7"/>
    </row>
    <row r="2110" hidden="1">
      <c r="A2110" s="20" t="s">
        <v>3232</v>
      </c>
      <c r="B2110" s="21" t="s">
        <v>3233</v>
      </c>
      <c r="C2110" s="22" t="s">
        <v>3234</v>
      </c>
      <c r="D2110" s="21" t="s">
        <v>3235</v>
      </c>
      <c r="E2110" s="23" t="s">
        <v>13</v>
      </c>
    </row>
    <row r="2111" hidden="1">
      <c r="A2111" s="57" t="s">
        <v>3236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7" t="s">
        <v>3237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7" t="s">
        <v>3238</v>
      </c>
      <c r="B2113" s="29">
        <v>0.0</v>
      </c>
      <c r="C2113" s="26"/>
      <c r="D2113" s="27">
        <v>0.0</v>
      </c>
      <c r="E2113" s="41"/>
    </row>
    <row r="2114" hidden="1">
      <c r="A2114" s="57" t="s">
        <v>3239</v>
      </c>
      <c r="B2114" s="29">
        <v>0.0</v>
      </c>
      <c r="C2114" s="26"/>
      <c r="D2114" s="27">
        <v>0.0</v>
      </c>
      <c r="E2114" s="41"/>
    </row>
    <row r="2115" hidden="1">
      <c r="A2115" s="31" t="s">
        <v>3241</v>
      </c>
      <c r="B2115" s="29">
        <v>0.0</v>
      </c>
      <c r="C2115" s="26"/>
      <c r="D2115" s="27">
        <v>0.0</v>
      </c>
      <c r="E2115" s="41"/>
    </row>
    <row r="2116" hidden="1">
      <c r="A2116" s="31" t="s">
        <v>3242</v>
      </c>
      <c r="B2116" s="29">
        <v>0.0</v>
      </c>
      <c r="C2116" s="26"/>
      <c r="D2116" s="27">
        <v>0.0</v>
      </c>
      <c r="E2116" s="28"/>
    </row>
    <row r="2117" hidden="1">
      <c r="A2117" s="31" t="s">
        <v>3244</v>
      </c>
      <c r="B2117" s="29">
        <v>0.0</v>
      </c>
      <c r="C2117" s="26"/>
      <c r="D2117" s="27">
        <v>0.0</v>
      </c>
      <c r="E2117" s="28"/>
    </row>
    <row r="2118" hidden="1">
      <c r="A2118" s="31" t="s">
        <v>3246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8" t="s">
        <v>3247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8" t="s">
        <v>3248</v>
      </c>
      <c r="B2120" s="29">
        <v>19527.0</v>
      </c>
      <c r="C2120" s="59">
        <v>19527.0</v>
      </c>
      <c r="D2120" s="27">
        <v>0.0</v>
      </c>
      <c r="E2120" s="41"/>
    </row>
    <row r="2121" hidden="1">
      <c r="A2121" s="58" t="s">
        <v>3249</v>
      </c>
      <c r="B2121" s="29">
        <v>47510.0</v>
      </c>
      <c r="C2121" s="59">
        <v>47510.0</v>
      </c>
      <c r="D2121" s="27">
        <v>0.0</v>
      </c>
      <c r="E2121" s="41"/>
    </row>
    <row r="2122" hidden="1">
      <c r="A2122" s="58" t="s">
        <v>3250</v>
      </c>
      <c r="B2122" s="29">
        <v>31195.0</v>
      </c>
      <c r="C2122" s="59">
        <v>31951.0</v>
      </c>
      <c r="D2122" s="27">
        <v>756.0</v>
      </c>
      <c r="E2122" s="41"/>
    </row>
    <row r="2123" hidden="1">
      <c r="A2123" s="58" t="s">
        <v>3252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3253</v>
      </c>
      <c r="B2124" s="29">
        <v>7588.0</v>
      </c>
      <c r="C2124" s="59">
        <v>7588.0</v>
      </c>
      <c r="D2124" s="27">
        <v>0.0</v>
      </c>
      <c r="E2124" s="41"/>
    </row>
    <row r="2125" hidden="1">
      <c r="A2125" s="35" t="s">
        <v>3254</v>
      </c>
      <c r="B2125" s="29">
        <v>167382.5</v>
      </c>
      <c r="C2125" s="59">
        <v>168138.5</v>
      </c>
      <c r="D2125" s="27">
        <v>756.0</v>
      </c>
      <c r="E2125" s="41"/>
    </row>
    <row r="2126" hidden="1">
      <c r="A2126" s="36" t="s">
        <v>3255</v>
      </c>
      <c r="B2126" s="42">
        <v>0.5</v>
      </c>
      <c r="C2126" s="65">
        <v>0.5</v>
      </c>
      <c r="D2126" s="66">
        <v>0.0</v>
      </c>
      <c r="E2126" s="45"/>
    </row>
    <row r="2127" hidden="1"/>
    <row r="2128" hidden="1"/>
    <row r="2129" hidden="1">
      <c r="A2129" s="5" t="s">
        <v>3259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3229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4" t="s">
        <v>3230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4446</v>
      </c>
      <c r="B2135" s="7"/>
      <c r="C2135" s="16"/>
      <c r="D2135" s="56" t="s">
        <v>4447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3231</v>
      </c>
      <c r="B2137" s="6"/>
      <c r="C2137" s="6"/>
      <c r="D2137" s="6"/>
      <c r="E2137" s="7"/>
    </row>
    <row r="2138" hidden="1">
      <c r="A2138" s="20" t="s">
        <v>3232</v>
      </c>
      <c r="B2138" s="21" t="s">
        <v>3233</v>
      </c>
      <c r="C2138" s="22" t="s">
        <v>3234</v>
      </c>
      <c r="D2138" s="21" t="s">
        <v>3235</v>
      </c>
      <c r="E2138" s="23" t="s">
        <v>13</v>
      </c>
    </row>
    <row r="2139" hidden="1">
      <c r="A2139" s="57" t="s">
        <v>3236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7" t="s">
        <v>3237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7" t="s">
        <v>3238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7" t="s">
        <v>3239</v>
      </c>
      <c r="B2142" s="29">
        <v>0.0</v>
      </c>
      <c r="C2142" s="26"/>
      <c r="D2142" s="27">
        <v>0.0</v>
      </c>
      <c r="E2142" s="41"/>
    </row>
    <row r="2143" hidden="1">
      <c r="A2143" s="31" t="s">
        <v>3241</v>
      </c>
      <c r="B2143" s="29">
        <v>0.0</v>
      </c>
      <c r="C2143" s="26"/>
      <c r="D2143" s="27">
        <v>0.0</v>
      </c>
      <c r="E2143" s="41"/>
    </row>
    <row r="2144" hidden="1">
      <c r="A2144" s="31" t="s">
        <v>3242</v>
      </c>
      <c r="B2144" s="29">
        <v>0.0</v>
      </c>
      <c r="C2144" s="26"/>
      <c r="D2144" s="27">
        <v>0.0</v>
      </c>
      <c r="E2144" s="28"/>
    </row>
    <row r="2145" hidden="1">
      <c r="A2145" s="31" t="s">
        <v>3244</v>
      </c>
      <c r="B2145" s="29">
        <v>1022.0</v>
      </c>
      <c r="C2145" s="26">
        <v>1023.0</v>
      </c>
      <c r="D2145" s="27">
        <v>1.0</v>
      </c>
      <c r="E2145" s="28" t="s">
        <v>4686</v>
      </c>
    </row>
    <row r="2146" hidden="1">
      <c r="A2146" s="31" t="s">
        <v>3246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8" t="s">
        <v>3247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8" t="s">
        <v>3248</v>
      </c>
      <c r="B2148" s="29">
        <v>43726.0</v>
      </c>
      <c r="C2148" s="59">
        <v>43726.0</v>
      </c>
      <c r="D2148" s="27">
        <v>0.0</v>
      </c>
      <c r="E2148" s="41"/>
    </row>
    <row r="2149" hidden="1">
      <c r="A2149" s="58" t="s">
        <v>3249</v>
      </c>
      <c r="B2149" s="29">
        <v>130882.0</v>
      </c>
      <c r="C2149" s="59">
        <v>130059.0</v>
      </c>
      <c r="D2149" s="27">
        <v>-823.0</v>
      </c>
      <c r="E2149" s="41"/>
    </row>
    <row r="2150" hidden="1">
      <c r="A2150" s="58" t="s">
        <v>3250</v>
      </c>
      <c r="B2150" s="29">
        <v>96208.0</v>
      </c>
      <c r="C2150" s="59">
        <v>96208.0</v>
      </c>
      <c r="D2150" s="27">
        <v>0.0</v>
      </c>
      <c r="E2150" s="41"/>
    </row>
    <row r="2151" hidden="1">
      <c r="A2151" s="58" t="s">
        <v>3252</v>
      </c>
      <c r="B2151" s="29">
        <v>1723.0</v>
      </c>
      <c r="C2151" s="59">
        <v>1723.0</v>
      </c>
      <c r="D2151" s="27">
        <v>0.0</v>
      </c>
      <c r="E2151" s="41"/>
    </row>
    <row r="2152" hidden="1">
      <c r="A2152" s="58" t="s">
        <v>3253</v>
      </c>
      <c r="B2152" s="29">
        <v>18072.0</v>
      </c>
      <c r="C2152" s="59">
        <v>18072.0</v>
      </c>
      <c r="D2152" s="27">
        <v>0.0</v>
      </c>
      <c r="E2152" s="41"/>
    </row>
    <row r="2153" hidden="1">
      <c r="A2153" s="35" t="s">
        <v>3254</v>
      </c>
      <c r="B2153" s="29">
        <v>445013.0</v>
      </c>
      <c r="C2153" s="59">
        <v>444190.0</v>
      </c>
      <c r="D2153" s="27">
        <v>-823.0</v>
      </c>
      <c r="E2153" s="41"/>
    </row>
    <row r="2154" hidden="1">
      <c r="A2154" s="36" t="s">
        <v>3255</v>
      </c>
      <c r="B2154" s="42">
        <v>2.0</v>
      </c>
      <c r="C2154" s="65">
        <v>3.0</v>
      </c>
      <c r="D2154" s="66">
        <v>1.0</v>
      </c>
      <c r="E2154" s="45"/>
    </row>
    <row r="2155" hidden="1"/>
    <row r="2156" hidden="1"/>
    <row r="2157" hidden="1">
      <c r="A2157" s="5" t="s">
        <v>3259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3229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4" t="s">
        <v>3230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4446</v>
      </c>
      <c r="B2163" s="7"/>
      <c r="C2163" s="16"/>
      <c r="D2163" s="56" t="s">
        <v>4447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3231</v>
      </c>
      <c r="B2165" s="6"/>
      <c r="C2165" s="6"/>
      <c r="D2165" s="6"/>
      <c r="E2165" s="7"/>
    </row>
    <row r="2166" hidden="1">
      <c r="A2166" s="20" t="s">
        <v>3232</v>
      </c>
      <c r="B2166" s="21" t="s">
        <v>3233</v>
      </c>
      <c r="C2166" s="22" t="s">
        <v>3234</v>
      </c>
      <c r="D2166" s="21" t="s">
        <v>3235</v>
      </c>
      <c r="E2166" s="23" t="s">
        <v>13</v>
      </c>
    </row>
    <row r="2167" hidden="1">
      <c r="A2167" s="57" t="s">
        <v>3236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7" t="s">
        <v>3237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7" t="s">
        <v>3238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7" t="s">
        <v>3239</v>
      </c>
      <c r="B2170" s="29">
        <v>0.0</v>
      </c>
      <c r="C2170" s="26"/>
      <c r="D2170" s="27">
        <v>0.0</v>
      </c>
      <c r="E2170" s="41"/>
    </row>
    <row r="2171" hidden="1">
      <c r="A2171" s="31" t="s">
        <v>3241</v>
      </c>
      <c r="B2171" s="29">
        <v>0.0</v>
      </c>
      <c r="C2171" s="26"/>
      <c r="D2171" s="27">
        <v>0.0</v>
      </c>
      <c r="E2171" s="41"/>
    </row>
    <row r="2172" hidden="1">
      <c r="A2172" s="31" t="s">
        <v>3242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3244</v>
      </c>
      <c r="B2173" s="29">
        <v>2369.0</v>
      </c>
      <c r="C2173" s="26">
        <v>2369.0</v>
      </c>
      <c r="D2173" s="27">
        <v>0.0</v>
      </c>
      <c r="E2173" s="28" t="s">
        <v>4687</v>
      </c>
    </row>
    <row r="2174" hidden="1">
      <c r="A2174" s="31" t="s">
        <v>3246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8" t="s">
        <v>3247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8" t="s">
        <v>3248</v>
      </c>
      <c r="B2176" s="29">
        <v>41718.0</v>
      </c>
      <c r="C2176" s="59">
        <v>41718.0</v>
      </c>
      <c r="D2176" s="27">
        <v>0.0</v>
      </c>
      <c r="E2176" s="41"/>
    </row>
    <row r="2177" hidden="1">
      <c r="A2177" s="58" t="s">
        <v>3249</v>
      </c>
      <c r="B2177" s="29">
        <v>136229.0</v>
      </c>
      <c r="C2177" s="59">
        <v>136229.0</v>
      </c>
      <c r="D2177" s="27">
        <v>0.0</v>
      </c>
      <c r="E2177" s="41"/>
    </row>
    <row r="2178" hidden="1">
      <c r="A2178" s="58" t="s">
        <v>3250</v>
      </c>
      <c r="B2178" s="29">
        <v>124560.0</v>
      </c>
      <c r="C2178" s="59">
        <v>124560.0</v>
      </c>
      <c r="D2178" s="27">
        <v>0.0</v>
      </c>
      <c r="E2178" s="41"/>
    </row>
    <row r="2179" hidden="1">
      <c r="A2179" s="58" t="s">
        <v>3252</v>
      </c>
      <c r="B2179" s="29">
        <v>2957.0</v>
      </c>
      <c r="C2179" s="59">
        <v>2957.0</v>
      </c>
      <c r="D2179" s="27">
        <v>0.0</v>
      </c>
      <c r="E2179" s="41"/>
    </row>
    <row r="2180" hidden="1">
      <c r="A2180" s="58" t="s">
        <v>3253</v>
      </c>
      <c r="B2180" s="29">
        <v>11892.0</v>
      </c>
      <c r="C2180" s="59">
        <v>11892.0</v>
      </c>
      <c r="D2180" s="27">
        <v>0.0</v>
      </c>
      <c r="E2180" s="41"/>
    </row>
    <row r="2181" hidden="1">
      <c r="A2181" s="35" t="s">
        <v>3254</v>
      </c>
      <c r="B2181" s="29">
        <v>494586.5</v>
      </c>
      <c r="C2181" s="59">
        <v>494675.5</v>
      </c>
      <c r="D2181" s="27">
        <v>89.0</v>
      </c>
      <c r="E2181" s="41"/>
    </row>
    <row r="2182" hidden="1">
      <c r="A2182" s="36" t="s">
        <v>3255</v>
      </c>
      <c r="B2182" s="42">
        <v>13.5</v>
      </c>
      <c r="C2182" s="65">
        <v>-75.5</v>
      </c>
      <c r="D2182" s="66">
        <v>-89.0</v>
      </c>
      <c r="E2182" s="45"/>
    </row>
    <row r="2183" hidden="1"/>
    <row r="2184" hidden="1"/>
    <row r="2185" hidden="1">
      <c r="A2185" s="5" t="s">
        <v>3259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3229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4" t="s">
        <v>3230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4446</v>
      </c>
      <c r="B2191" s="7"/>
      <c r="C2191" s="16"/>
      <c r="D2191" s="56" t="s">
        <v>4447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3231</v>
      </c>
      <c r="B2193" s="6"/>
      <c r="C2193" s="6"/>
      <c r="D2193" s="6"/>
      <c r="E2193" s="7"/>
    </row>
    <row r="2194" hidden="1">
      <c r="A2194" s="20" t="s">
        <v>3232</v>
      </c>
      <c r="B2194" s="21" t="s">
        <v>3233</v>
      </c>
      <c r="C2194" s="22" t="s">
        <v>3234</v>
      </c>
      <c r="D2194" s="21" t="s">
        <v>3235</v>
      </c>
      <c r="E2194" s="23" t="s">
        <v>13</v>
      </c>
    </row>
    <row r="2195" hidden="1">
      <c r="A2195" s="57" t="s">
        <v>3236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7" t="s">
        <v>3237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7" t="s">
        <v>3238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7" t="s">
        <v>3239</v>
      </c>
      <c r="B2198" s="29">
        <v>0.0</v>
      </c>
      <c r="C2198" s="26"/>
      <c r="D2198" s="27">
        <v>0.0</v>
      </c>
      <c r="E2198" s="41"/>
    </row>
    <row r="2199" hidden="1">
      <c r="A2199" s="31" t="s">
        <v>3241</v>
      </c>
      <c r="B2199" s="29">
        <v>0.0</v>
      </c>
      <c r="C2199" s="26"/>
      <c r="D2199" s="27">
        <v>0.0</v>
      </c>
      <c r="E2199" s="41"/>
    </row>
    <row r="2200" hidden="1">
      <c r="A2200" s="31" t="s">
        <v>3242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3244</v>
      </c>
      <c r="B2201" s="29">
        <v>2369.0</v>
      </c>
      <c r="C2201" s="26">
        <v>2369.0</v>
      </c>
      <c r="D2201" s="27">
        <v>0.0</v>
      </c>
      <c r="E2201" s="28" t="s">
        <v>4687</v>
      </c>
    </row>
    <row r="2202" hidden="1">
      <c r="A2202" s="31" t="s">
        <v>3246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8" t="s">
        <v>3247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8" t="s">
        <v>3248</v>
      </c>
      <c r="B2204" s="29">
        <v>41718.0</v>
      </c>
      <c r="C2204" s="59">
        <v>41718.0</v>
      </c>
      <c r="D2204" s="27">
        <v>0.0</v>
      </c>
      <c r="E2204" s="41"/>
    </row>
    <row r="2205" hidden="1">
      <c r="A2205" s="58" t="s">
        <v>3249</v>
      </c>
      <c r="B2205" s="29">
        <v>136229.0</v>
      </c>
      <c r="C2205" s="59">
        <v>136229.0</v>
      </c>
      <c r="D2205" s="27">
        <v>0.0</v>
      </c>
      <c r="E2205" s="41"/>
    </row>
    <row r="2206" hidden="1">
      <c r="A2206" s="58" t="s">
        <v>3250</v>
      </c>
      <c r="B2206" s="29">
        <v>124560.0</v>
      </c>
      <c r="C2206" s="59">
        <v>124560.0</v>
      </c>
      <c r="D2206" s="27">
        <v>0.0</v>
      </c>
      <c r="E2206" s="41"/>
    </row>
    <row r="2207" hidden="1">
      <c r="A2207" s="58" t="s">
        <v>3252</v>
      </c>
      <c r="B2207" s="29">
        <v>2957.0</v>
      </c>
      <c r="C2207" s="59">
        <v>2957.0</v>
      </c>
      <c r="D2207" s="27">
        <v>0.0</v>
      </c>
      <c r="E2207" s="41"/>
    </row>
    <row r="2208" hidden="1">
      <c r="A2208" s="58" t="s">
        <v>3253</v>
      </c>
      <c r="B2208" s="29">
        <v>11892.0</v>
      </c>
      <c r="C2208" s="59">
        <v>11892.0</v>
      </c>
      <c r="D2208" s="27">
        <v>0.0</v>
      </c>
      <c r="E2208" s="41"/>
    </row>
    <row r="2209" hidden="1">
      <c r="A2209" s="35" t="s">
        <v>3254</v>
      </c>
      <c r="B2209" s="29">
        <v>494586.5</v>
      </c>
      <c r="C2209" s="59">
        <v>494675.5</v>
      </c>
      <c r="D2209" s="27">
        <v>89.0</v>
      </c>
      <c r="E2209" s="41"/>
    </row>
    <row r="2210" hidden="1">
      <c r="A2210" s="36" t="s">
        <v>3255</v>
      </c>
      <c r="B2210" s="42">
        <v>13.5</v>
      </c>
      <c r="C2210" s="65">
        <v>-75.5</v>
      </c>
      <c r="D2210" s="66">
        <v>-89.0</v>
      </c>
      <c r="E2210" s="45"/>
    </row>
    <row r="2211" hidden="1"/>
    <row r="2212" hidden="1"/>
    <row r="2213" hidden="1">
      <c r="A2213" s="5" t="s">
        <v>3259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3229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4" t="s">
        <v>3230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4446</v>
      </c>
      <c r="B2219" s="7"/>
      <c r="C2219" s="16"/>
      <c r="D2219" s="56" t="s">
        <v>4447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3231</v>
      </c>
      <c r="B2221" s="6"/>
      <c r="C2221" s="6"/>
      <c r="D2221" s="6"/>
      <c r="E2221" s="7"/>
    </row>
    <row r="2222" hidden="1">
      <c r="A2222" s="20" t="s">
        <v>3232</v>
      </c>
      <c r="B2222" s="21" t="s">
        <v>3233</v>
      </c>
      <c r="C2222" s="22" t="s">
        <v>3234</v>
      </c>
      <c r="D2222" s="21" t="s">
        <v>3235</v>
      </c>
      <c r="E2222" s="23" t="s">
        <v>13</v>
      </c>
    </row>
    <row r="2223" hidden="1">
      <c r="A2223" s="57" t="s">
        <v>3236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7" t="s">
        <v>3237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7" t="s">
        <v>3238</v>
      </c>
      <c r="B2225" s="29">
        <v>0.0</v>
      </c>
      <c r="C2225" s="26"/>
      <c r="D2225" s="27">
        <v>0.0</v>
      </c>
      <c r="E2225" s="41"/>
    </row>
    <row r="2226" hidden="1">
      <c r="A2226" s="57" t="s">
        <v>3239</v>
      </c>
      <c r="B2226" s="29">
        <v>7715.0</v>
      </c>
      <c r="C2226" s="26"/>
      <c r="D2226" s="27">
        <v>-7715.0</v>
      </c>
      <c r="E2226" s="41"/>
    </row>
    <row r="2227" hidden="1">
      <c r="A2227" s="31" t="s">
        <v>3241</v>
      </c>
      <c r="B2227" s="29">
        <v>0.0</v>
      </c>
      <c r="C2227" s="26"/>
      <c r="D2227" s="27">
        <v>0.0</v>
      </c>
      <c r="E2227" s="41"/>
    </row>
    <row r="2228" hidden="1">
      <c r="A2228" s="31" t="s">
        <v>3242</v>
      </c>
      <c r="B2228" s="29">
        <v>0.0</v>
      </c>
      <c r="C2228" s="26"/>
      <c r="D2228" s="27">
        <v>0.0</v>
      </c>
      <c r="E2228" s="28"/>
    </row>
    <row r="2229" hidden="1">
      <c r="A2229" s="31" t="s">
        <v>3244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3246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8" t="s">
        <v>3247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8" t="s">
        <v>3248</v>
      </c>
      <c r="B2232" s="29">
        <v>42758.0</v>
      </c>
      <c r="C2232" s="59">
        <v>42758.0</v>
      </c>
      <c r="D2232" s="27">
        <v>0.0</v>
      </c>
      <c r="E2232" s="41"/>
    </row>
    <row r="2233" hidden="1">
      <c r="A2233" s="58" t="s">
        <v>3249</v>
      </c>
      <c r="B2233" s="29">
        <v>147051.0</v>
      </c>
      <c r="C2233" s="59">
        <v>147051.0</v>
      </c>
      <c r="D2233" s="27">
        <v>0.0</v>
      </c>
      <c r="E2233" s="41"/>
    </row>
    <row r="2234" hidden="1">
      <c r="A2234" s="58" t="s">
        <v>3250</v>
      </c>
      <c r="B2234" s="29">
        <v>115820.5</v>
      </c>
      <c r="C2234" s="59">
        <v>115820.5</v>
      </c>
      <c r="D2234" s="27">
        <v>0.0</v>
      </c>
      <c r="E2234" s="41"/>
    </row>
    <row r="2235" hidden="1">
      <c r="A2235" s="58" t="s">
        <v>3252</v>
      </c>
      <c r="B2235" s="29">
        <v>4216.0</v>
      </c>
      <c r="C2235" s="59">
        <v>4216.0</v>
      </c>
      <c r="D2235" s="27">
        <v>0.0</v>
      </c>
      <c r="E2235" s="41"/>
    </row>
    <row r="2236" hidden="1">
      <c r="A2236" s="58" t="s">
        <v>3253</v>
      </c>
      <c r="B2236" s="29">
        <v>16344.0</v>
      </c>
      <c r="C2236" s="59">
        <v>16344.0</v>
      </c>
      <c r="D2236" s="27">
        <v>0.0</v>
      </c>
      <c r="E2236" s="41"/>
    </row>
    <row r="2237" hidden="1">
      <c r="A2237" s="35" t="s">
        <v>3254</v>
      </c>
      <c r="B2237" s="29">
        <v>517451.4</v>
      </c>
      <c r="C2237" s="59">
        <v>517451.4</v>
      </c>
      <c r="D2237" s="27">
        <v>0.0</v>
      </c>
      <c r="E2237" s="41"/>
    </row>
    <row r="2238" hidden="1">
      <c r="A2238" s="36" t="s">
        <v>3255</v>
      </c>
      <c r="B2238" s="42">
        <v>16.10000000000582</v>
      </c>
      <c r="C2238" s="65">
        <v>-23.900000000023283</v>
      </c>
      <c r="D2238" s="66">
        <v>-40.000000000029104</v>
      </c>
      <c r="E2238" s="45"/>
    </row>
    <row r="2239" hidden="1"/>
    <row r="2240" hidden="1"/>
    <row r="2241" hidden="1">
      <c r="A2241" s="5" t="s">
        <v>3259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3229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4" t="s">
        <v>3230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4446</v>
      </c>
      <c r="B2247" s="7"/>
      <c r="C2247" s="16"/>
      <c r="D2247" s="56" t="s">
        <v>4447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3231</v>
      </c>
      <c r="B2249" s="6"/>
      <c r="C2249" s="6"/>
      <c r="D2249" s="6"/>
      <c r="E2249" s="7"/>
    </row>
    <row r="2250" hidden="1">
      <c r="A2250" s="20" t="s">
        <v>3232</v>
      </c>
      <c r="B2250" s="21" t="s">
        <v>3233</v>
      </c>
      <c r="C2250" s="22" t="s">
        <v>3234</v>
      </c>
      <c r="D2250" s="21" t="s">
        <v>3235</v>
      </c>
      <c r="E2250" s="23" t="s">
        <v>13</v>
      </c>
    </row>
    <row r="2251" hidden="1">
      <c r="A2251" s="57" t="s">
        <v>3236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7" t="s">
        <v>3237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7" t="s">
        <v>3238</v>
      </c>
      <c r="B2253" s="29">
        <v>0.0</v>
      </c>
      <c r="C2253" s="26"/>
      <c r="D2253" s="27">
        <v>0.0</v>
      </c>
      <c r="E2253" s="41"/>
    </row>
    <row r="2254" hidden="1">
      <c r="A2254" s="57" t="s">
        <v>3239</v>
      </c>
      <c r="B2254" s="29">
        <v>7715.0</v>
      </c>
      <c r="C2254" s="26"/>
      <c r="D2254" s="27">
        <v>-7715.0</v>
      </c>
      <c r="E2254" s="41"/>
    </row>
    <row r="2255" hidden="1">
      <c r="A2255" s="31" t="s">
        <v>3241</v>
      </c>
      <c r="B2255" s="29">
        <v>0.0</v>
      </c>
      <c r="C2255" s="26"/>
      <c r="D2255" s="27">
        <v>0.0</v>
      </c>
      <c r="E2255" s="41"/>
    </row>
    <row r="2256" hidden="1">
      <c r="A2256" s="31" t="s">
        <v>3242</v>
      </c>
      <c r="B2256" s="29">
        <v>0.0</v>
      </c>
      <c r="C2256" s="26"/>
      <c r="D2256" s="27">
        <v>0.0</v>
      </c>
      <c r="E2256" s="28"/>
    </row>
    <row r="2257" hidden="1">
      <c r="A2257" s="31" t="s">
        <v>3244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3246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8" t="s">
        <v>3247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8" t="s">
        <v>3248</v>
      </c>
      <c r="B2260" s="29">
        <v>42758.0</v>
      </c>
      <c r="C2260" s="59">
        <v>42758.0</v>
      </c>
      <c r="D2260" s="27">
        <v>0.0</v>
      </c>
      <c r="E2260" s="41"/>
    </row>
    <row r="2261" hidden="1">
      <c r="A2261" s="58" t="s">
        <v>3249</v>
      </c>
      <c r="B2261" s="29">
        <v>147051.0</v>
      </c>
      <c r="C2261" s="59">
        <v>147051.0</v>
      </c>
      <c r="D2261" s="27">
        <v>0.0</v>
      </c>
      <c r="E2261" s="41"/>
    </row>
    <row r="2262" hidden="1">
      <c r="A2262" s="58" t="s">
        <v>3250</v>
      </c>
      <c r="B2262" s="29">
        <v>115820.5</v>
      </c>
      <c r="C2262" s="59">
        <v>115820.5</v>
      </c>
      <c r="D2262" s="27">
        <v>0.0</v>
      </c>
      <c r="E2262" s="41"/>
    </row>
    <row r="2263" hidden="1">
      <c r="A2263" s="58" t="s">
        <v>3252</v>
      </c>
      <c r="B2263" s="29">
        <v>4216.0</v>
      </c>
      <c r="C2263" s="59">
        <v>4216.0</v>
      </c>
      <c r="D2263" s="27">
        <v>0.0</v>
      </c>
      <c r="E2263" s="41"/>
    </row>
    <row r="2264" hidden="1">
      <c r="A2264" s="58" t="s">
        <v>3253</v>
      </c>
      <c r="B2264" s="29">
        <v>16344.0</v>
      </c>
      <c r="C2264" s="59">
        <v>16344.0</v>
      </c>
      <c r="D2264" s="27">
        <v>0.0</v>
      </c>
      <c r="E2264" s="41"/>
    </row>
    <row r="2265" hidden="1">
      <c r="A2265" s="35" t="s">
        <v>3254</v>
      </c>
      <c r="B2265" s="29">
        <v>517451.4</v>
      </c>
      <c r="C2265" s="59">
        <v>517451.4</v>
      </c>
      <c r="D2265" s="27">
        <v>0.0</v>
      </c>
      <c r="E2265" s="41"/>
    </row>
    <row r="2266" hidden="1">
      <c r="A2266" s="36" t="s">
        <v>3255</v>
      </c>
      <c r="B2266" s="42">
        <v>16.10000000000582</v>
      </c>
      <c r="C2266" s="65">
        <v>76.09999999997672</v>
      </c>
      <c r="D2266" s="66">
        <v>59.999999999970896</v>
      </c>
      <c r="E2266" s="45"/>
    </row>
    <row r="2267" hidden="1"/>
    <row r="2268" hidden="1"/>
    <row r="2269" hidden="1">
      <c r="A2269" s="5" t="s">
        <v>3259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3229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4" t="s">
        <v>3230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4446</v>
      </c>
      <c r="B2275" s="7"/>
      <c r="C2275" s="16"/>
      <c r="D2275" s="56" t="s">
        <v>4447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3231</v>
      </c>
      <c r="B2277" s="6"/>
      <c r="C2277" s="6"/>
      <c r="D2277" s="6"/>
      <c r="E2277" s="7"/>
    </row>
    <row r="2278" hidden="1">
      <c r="A2278" s="20" t="s">
        <v>3232</v>
      </c>
      <c r="B2278" s="21" t="s">
        <v>3233</v>
      </c>
      <c r="C2278" s="22" t="s">
        <v>3234</v>
      </c>
      <c r="D2278" s="21" t="s">
        <v>3235</v>
      </c>
      <c r="E2278" s="23" t="s">
        <v>13</v>
      </c>
    </row>
    <row r="2279" hidden="1">
      <c r="A2279" s="57" t="s">
        <v>3236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7" t="s">
        <v>3237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7" t="s">
        <v>3238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7" t="s">
        <v>3239</v>
      </c>
      <c r="B2282" s="29">
        <v>0.0</v>
      </c>
      <c r="C2282" s="26"/>
      <c r="D2282" s="27">
        <v>0.0</v>
      </c>
      <c r="E2282" s="41"/>
    </row>
    <row r="2283" hidden="1">
      <c r="A2283" s="31" t="s">
        <v>3241</v>
      </c>
      <c r="B2283" s="29">
        <v>0.0</v>
      </c>
      <c r="C2283" s="26"/>
      <c r="D2283" s="27">
        <v>0.0</v>
      </c>
      <c r="E2283" s="41"/>
    </row>
    <row r="2284" hidden="1">
      <c r="A2284" s="31" t="s">
        <v>3242</v>
      </c>
      <c r="B2284" s="29">
        <v>0.0</v>
      </c>
      <c r="C2284" s="26"/>
      <c r="D2284" s="27">
        <v>0.0</v>
      </c>
      <c r="E2284" s="28"/>
    </row>
    <row r="2285" hidden="1">
      <c r="A2285" s="31" t="s">
        <v>3244</v>
      </c>
      <c r="B2285" s="29">
        <v>8714.0</v>
      </c>
      <c r="C2285" s="26">
        <v>8674.0</v>
      </c>
      <c r="D2285" s="27">
        <v>-40.0</v>
      </c>
      <c r="E2285" s="28" t="s">
        <v>4688</v>
      </c>
    </row>
    <row r="2286" hidden="1">
      <c r="A2286" s="31" t="s">
        <v>3246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8" t="s">
        <v>3247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8" t="s">
        <v>3248</v>
      </c>
      <c r="B2288" s="29">
        <v>42696.0</v>
      </c>
      <c r="C2288" s="59">
        <v>42696.0</v>
      </c>
      <c r="D2288" s="27">
        <v>0.0</v>
      </c>
      <c r="E2288" s="41"/>
    </row>
    <row r="2289" hidden="1">
      <c r="A2289" s="58" t="s">
        <v>3249</v>
      </c>
      <c r="B2289" s="29">
        <v>150968.0</v>
      </c>
      <c r="C2289" s="59">
        <v>151551.0</v>
      </c>
      <c r="D2289" s="27">
        <v>583.0</v>
      </c>
      <c r="E2289" s="41"/>
    </row>
    <row r="2290" hidden="1">
      <c r="A2290" s="58" t="s">
        <v>3250</v>
      </c>
      <c r="B2290" s="29">
        <v>113141.0</v>
      </c>
      <c r="C2290" s="59">
        <v>113141.0</v>
      </c>
      <c r="D2290" s="27">
        <v>0.0</v>
      </c>
      <c r="E2290" s="41"/>
    </row>
    <row r="2291" hidden="1">
      <c r="A2291" s="58" t="s">
        <v>3252</v>
      </c>
      <c r="B2291" s="29">
        <v>654.0</v>
      </c>
      <c r="C2291" s="59">
        <v>654.0</v>
      </c>
      <c r="D2291" s="27">
        <v>0.0</v>
      </c>
      <c r="E2291" s="41"/>
    </row>
    <row r="2292" hidden="1">
      <c r="A2292" s="58" t="s">
        <v>3253</v>
      </c>
      <c r="B2292" s="29">
        <v>14456.0</v>
      </c>
      <c r="C2292" s="59">
        <v>14456.0</v>
      </c>
      <c r="D2292" s="27">
        <v>0.0</v>
      </c>
      <c r="E2292" s="41"/>
    </row>
    <row r="2293" hidden="1">
      <c r="A2293" s="35" t="s">
        <v>3254</v>
      </c>
      <c r="B2293" s="29">
        <v>509568.5</v>
      </c>
      <c r="C2293" s="59">
        <v>510151.5</v>
      </c>
      <c r="D2293" s="27">
        <v>583.0</v>
      </c>
      <c r="E2293" s="41"/>
    </row>
    <row r="2294" hidden="1">
      <c r="A2294" s="36" t="s">
        <v>3255</v>
      </c>
      <c r="B2294" s="42">
        <v>8.0</v>
      </c>
      <c r="C2294" s="65">
        <v>8.0</v>
      </c>
      <c r="D2294" s="66">
        <v>0.0</v>
      </c>
      <c r="E2294" s="45"/>
    </row>
    <row r="2295" hidden="1"/>
    <row r="2296" hidden="1"/>
    <row r="2297" hidden="1">
      <c r="A2297" s="5" t="s">
        <v>3259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3229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4" t="s">
        <v>3230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4446</v>
      </c>
      <c r="B2303" s="7"/>
      <c r="C2303" s="16"/>
      <c r="D2303" s="56" t="s">
        <v>4447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3231</v>
      </c>
      <c r="B2305" s="6"/>
      <c r="C2305" s="6"/>
      <c r="D2305" s="6"/>
      <c r="E2305" s="7"/>
    </row>
    <row r="2306" hidden="1">
      <c r="A2306" s="20" t="s">
        <v>3232</v>
      </c>
      <c r="B2306" s="21" t="s">
        <v>3233</v>
      </c>
      <c r="C2306" s="22" t="s">
        <v>3234</v>
      </c>
      <c r="D2306" s="21" t="s">
        <v>3235</v>
      </c>
      <c r="E2306" s="23" t="s">
        <v>13</v>
      </c>
    </row>
    <row r="2307" hidden="1">
      <c r="A2307" s="57" t="s">
        <v>3236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7" t="s">
        <v>3237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7" t="s">
        <v>3238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7" t="s">
        <v>3239</v>
      </c>
      <c r="B2310" s="29">
        <v>0.0</v>
      </c>
      <c r="C2310" s="26"/>
      <c r="D2310" s="27">
        <v>0.0</v>
      </c>
      <c r="E2310" s="41"/>
    </row>
    <row r="2311" hidden="1">
      <c r="A2311" s="31" t="s">
        <v>3241</v>
      </c>
      <c r="B2311" s="29">
        <v>440.0</v>
      </c>
      <c r="C2311" s="26"/>
      <c r="D2311" s="27">
        <v>-440.0</v>
      </c>
      <c r="E2311" s="41"/>
    </row>
    <row r="2312" hidden="1">
      <c r="A2312" s="31" t="s">
        <v>3242</v>
      </c>
      <c r="B2312" s="29">
        <v>0.0</v>
      </c>
      <c r="C2312" s="26"/>
      <c r="D2312" s="27">
        <v>0.0</v>
      </c>
      <c r="E2312" s="28"/>
    </row>
    <row r="2313" hidden="1">
      <c r="A2313" s="31" t="s">
        <v>3244</v>
      </c>
      <c r="B2313" s="29">
        <v>655.0</v>
      </c>
      <c r="C2313" s="26">
        <v>655.0</v>
      </c>
      <c r="D2313" s="27">
        <v>0.0</v>
      </c>
      <c r="E2313" s="28" t="s">
        <v>4688</v>
      </c>
    </row>
    <row r="2314" hidden="1">
      <c r="A2314" s="31" t="s">
        <v>3246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8" t="s">
        <v>3247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8" t="s">
        <v>3248</v>
      </c>
      <c r="B2316" s="29">
        <v>34355.0</v>
      </c>
      <c r="C2316" s="59">
        <v>34355.0</v>
      </c>
      <c r="D2316" s="27">
        <v>0.0</v>
      </c>
      <c r="E2316" s="41"/>
    </row>
    <row r="2317" hidden="1">
      <c r="A2317" s="58" t="s">
        <v>3249</v>
      </c>
      <c r="B2317" s="29">
        <v>125744.0</v>
      </c>
      <c r="C2317" s="59">
        <v>125744.0</v>
      </c>
      <c r="D2317" s="27">
        <v>0.0</v>
      </c>
      <c r="E2317" s="41"/>
    </row>
    <row r="2318" hidden="1">
      <c r="A2318" s="58" t="s">
        <v>3250</v>
      </c>
      <c r="B2318" s="29">
        <v>113633.0</v>
      </c>
      <c r="C2318" s="59">
        <v>113633.0</v>
      </c>
      <c r="D2318" s="27">
        <v>0.0</v>
      </c>
      <c r="E2318" s="41"/>
    </row>
    <row r="2319" hidden="1">
      <c r="A2319" s="58" t="s">
        <v>3252</v>
      </c>
      <c r="B2319" s="29">
        <v>4878.0</v>
      </c>
      <c r="C2319" s="59">
        <v>4878.0</v>
      </c>
      <c r="D2319" s="27">
        <v>0.0</v>
      </c>
      <c r="E2319" s="41"/>
    </row>
    <row r="2320" hidden="1">
      <c r="A2320" s="58" t="s">
        <v>3253</v>
      </c>
      <c r="B2320" s="29">
        <v>19674.0</v>
      </c>
      <c r="C2320" s="59">
        <v>19674.0</v>
      </c>
      <c r="D2320" s="27">
        <v>0.0</v>
      </c>
      <c r="E2320" s="41"/>
    </row>
    <row r="2321" hidden="1">
      <c r="A2321" s="35" t="s">
        <v>3254</v>
      </c>
      <c r="B2321" s="29">
        <v>490493.5</v>
      </c>
      <c r="C2321" s="59">
        <v>490493.5</v>
      </c>
      <c r="D2321" s="27">
        <v>0.0</v>
      </c>
      <c r="E2321" s="41"/>
    </row>
    <row r="2322" hidden="1">
      <c r="A2322" s="36" t="s">
        <v>3255</v>
      </c>
      <c r="B2322" s="42">
        <v>30.5</v>
      </c>
      <c r="C2322" s="65">
        <v>30.5</v>
      </c>
      <c r="D2322" s="66">
        <v>0.0</v>
      </c>
      <c r="E2322" s="45"/>
    </row>
    <row r="2323" hidden="1"/>
    <row r="2324" hidden="1"/>
    <row r="2325" hidden="1">
      <c r="A2325" s="5" t="s">
        <v>3259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3229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4" t="s">
        <v>3230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4446</v>
      </c>
      <c r="B2331" s="7"/>
      <c r="C2331" s="16"/>
      <c r="D2331" s="56" t="s">
        <v>4447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3231</v>
      </c>
      <c r="B2333" s="6"/>
      <c r="C2333" s="6"/>
      <c r="D2333" s="6"/>
      <c r="E2333" s="7"/>
    </row>
    <row r="2334" hidden="1">
      <c r="A2334" s="20" t="s">
        <v>3232</v>
      </c>
      <c r="B2334" s="21" t="s">
        <v>3233</v>
      </c>
      <c r="C2334" s="22" t="s">
        <v>3234</v>
      </c>
      <c r="D2334" s="21" t="s">
        <v>3235</v>
      </c>
      <c r="E2334" s="23" t="s">
        <v>13</v>
      </c>
    </row>
    <row r="2335" hidden="1">
      <c r="A2335" s="57" t="s">
        <v>3236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7" t="s">
        <v>3237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7" t="s">
        <v>3238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7" t="s">
        <v>3239</v>
      </c>
      <c r="B2338" s="29">
        <v>0.0</v>
      </c>
      <c r="C2338" s="26"/>
      <c r="D2338" s="27">
        <v>0.0</v>
      </c>
      <c r="E2338" s="41"/>
    </row>
    <row r="2339" hidden="1">
      <c r="A2339" s="31" t="s">
        <v>3241</v>
      </c>
      <c r="B2339" s="29">
        <v>440.0</v>
      </c>
      <c r="C2339" s="26"/>
      <c r="D2339" s="27">
        <v>-440.0</v>
      </c>
      <c r="E2339" s="41"/>
    </row>
    <row r="2340" hidden="1">
      <c r="A2340" s="31" t="s">
        <v>3242</v>
      </c>
      <c r="B2340" s="29">
        <v>0.0</v>
      </c>
      <c r="C2340" s="26"/>
      <c r="D2340" s="27">
        <v>0.0</v>
      </c>
      <c r="E2340" s="28"/>
    </row>
    <row r="2341" hidden="1">
      <c r="A2341" s="31" t="s">
        <v>3244</v>
      </c>
      <c r="B2341" s="29">
        <v>655.0</v>
      </c>
      <c r="C2341" s="26">
        <v>655.0</v>
      </c>
      <c r="D2341" s="27">
        <v>0.0</v>
      </c>
      <c r="E2341" s="28" t="s">
        <v>4689</v>
      </c>
    </row>
    <row r="2342" hidden="1">
      <c r="A2342" s="31" t="s">
        <v>3246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8" t="s">
        <v>3247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8" t="s">
        <v>3248</v>
      </c>
      <c r="B2344" s="29">
        <v>34355.0</v>
      </c>
      <c r="C2344" s="59">
        <v>34355.0</v>
      </c>
      <c r="D2344" s="27">
        <v>0.0</v>
      </c>
      <c r="E2344" s="41"/>
    </row>
    <row r="2345" hidden="1">
      <c r="A2345" s="58" t="s">
        <v>3249</v>
      </c>
      <c r="B2345" s="29">
        <v>125744.0</v>
      </c>
      <c r="C2345" s="59">
        <v>125744.0</v>
      </c>
      <c r="D2345" s="27">
        <v>0.0</v>
      </c>
      <c r="E2345" s="41"/>
    </row>
    <row r="2346" hidden="1">
      <c r="A2346" s="58" t="s">
        <v>3250</v>
      </c>
      <c r="B2346" s="29">
        <v>113633.0</v>
      </c>
      <c r="C2346" s="59">
        <v>113633.0</v>
      </c>
      <c r="D2346" s="27">
        <v>0.0</v>
      </c>
      <c r="E2346" s="41"/>
    </row>
    <row r="2347" hidden="1">
      <c r="A2347" s="58" t="s">
        <v>3252</v>
      </c>
      <c r="B2347" s="29">
        <v>4878.0</v>
      </c>
      <c r="C2347" s="59">
        <v>4878.0</v>
      </c>
      <c r="D2347" s="27">
        <v>0.0</v>
      </c>
      <c r="E2347" s="41"/>
    </row>
    <row r="2348" hidden="1">
      <c r="A2348" s="58" t="s">
        <v>3253</v>
      </c>
      <c r="B2348" s="29">
        <v>19674.0</v>
      </c>
      <c r="C2348" s="59">
        <v>19674.0</v>
      </c>
      <c r="D2348" s="27">
        <v>0.0</v>
      </c>
      <c r="E2348" s="41"/>
    </row>
    <row r="2349" hidden="1">
      <c r="A2349" s="35" t="s">
        <v>3254</v>
      </c>
      <c r="B2349" s="29">
        <v>490493.5</v>
      </c>
      <c r="C2349" s="59">
        <v>490493.5</v>
      </c>
      <c r="D2349" s="27">
        <v>0.0</v>
      </c>
      <c r="E2349" s="41"/>
    </row>
    <row r="2350" hidden="1">
      <c r="A2350" s="36" t="s">
        <v>3255</v>
      </c>
      <c r="B2350" s="42">
        <v>30.5</v>
      </c>
      <c r="C2350" s="65">
        <v>30.5</v>
      </c>
      <c r="D2350" s="66">
        <v>0.0</v>
      </c>
      <c r="E2350" s="45"/>
    </row>
    <row r="2351" hidden="1"/>
    <row r="2352" hidden="1"/>
    <row r="2353" hidden="1">
      <c r="A2353" s="5" t="s">
        <v>3259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3229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4" t="s">
        <v>3230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4446</v>
      </c>
      <c r="B2359" s="7"/>
      <c r="C2359" s="16"/>
      <c r="D2359" s="56" t="s">
        <v>4447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3231</v>
      </c>
      <c r="B2361" s="6"/>
      <c r="C2361" s="6"/>
      <c r="D2361" s="6"/>
      <c r="E2361" s="7"/>
    </row>
    <row r="2362" hidden="1">
      <c r="A2362" s="20" t="s">
        <v>3232</v>
      </c>
      <c r="B2362" s="21" t="s">
        <v>3233</v>
      </c>
      <c r="C2362" s="22" t="s">
        <v>3234</v>
      </c>
      <c r="D2362" s="21" t="s">
        <v>3235</v>
      </c>
      <c r="E2362" s="23" t="s">
        <v>13</v>
      </c>
    </row>
    <row r="2363" hidden="1">
      <c r="A2363" s="57" t="s">
        <v>3236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7" t="s">
        <v>3237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7" t="s">
        <v>3238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7" t="s">
        <v>3239</v>
      </c>
      <c r="B2366" s="29">
        <v>0.0</v>
      </c>
      <c r="C2366" s="26"/>
      <c r="D2366" s="27">
        <v>0.0</v>
      </c>
      <c r="E2366" s="41"/>
    </row>
    <row r="2367" hidden="1">
      <c r="A2367" s="31" t="s">
        <v>3241</v>
      </c>
      <c r="B2367" s="29">
        <v>360.0</v>
      </c>
      <c r="C2367" s="26">
        <v>360.0</v>
      </c>
      <c r="D2367" s="27">
        <v>0.0</v>
      </c>
      <c r="E2367" s="40" t="s">
        <v>4690</v>
      </c>
    </row>
    <row r="2368" hidden="1">
      <c r="A2368" s="31" t="s">
        <v>3242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3244</v>
      </c>
      <c r="B2369" s="29">
        <v>627.0</v>
      </c>
      <c r="C2369" s="26">
        <v>560.0</v>
      </c>
      <c r="D2369" s="27">
        <v>-67.0</v>
      </c>
      <c r="E2369" s="28" t="s">
        <v>4691</v>
      </c>
    </row>
    <row r="2370" hidden="1">
      <c r="A2370" s="31" t="s">
        <v>3246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8" t="s">
        <v>3247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8" t="s">
        <v>3248</v>
      </c>
      <c r="B2372" s="29">
        <v>43128.0</v>
      </c>
      <c r="C2372" s="59">
        <v>43920.0</v>
      </c>
      <c r="D2372" s="27">
        <v>792.0</v>
      </c>
      <c r="E2372" s="41"/>
    </row>
    <row r="2373" hidden="1">
      <c r="A2373" s="58" t="s">
        <v>3249</v>
      </c>
      <c r="B2373" s="29">
        <v>163358.0</v>
      </c>
      <c r="C2373" s="59">
        <v>163358.0</v>
      </c>
      <c r="D2373" s="27">
        <v>0.0</v>
      </c>
      <c r="E2373" s="41"/>
    </row>
    <row r="2374" hidden="1">
      <c r="A2374" s="58" t="s">
        <v>3250</v>
      </c>
      <c r="B2374" s="29">
        <v>122939.0</v>
      </c>
      <c r="C2374" s="59">
        <v>123383.0</v>
      </c>
      <c r="D2374" s="27">
        <v>444.0</v>
      </c>
      <c r="E2374" s="41"/>
    </row>
    <row r="2375" hidden="1">
      <c r="A2375" s="58" t="s">
        <v>3252</v>
      </c>
      <c r="B2375" s="29">
        <v>9639.0</v>
      </c>
      <c r="C2375" s="59">
        <v>9639.0</v>
      </c>
      <c r="D2375" s="27">
        <v>0.0</v>
      </c>
      <c r="E2375" s="41"/>
    </row>
    <row r="2376" hidden="1">
      <c r="A2376" s="58" t="s">
        <v>3253</v>
      </c>
      <c r="B2376" s="29">
        <v>16446.0</v>
      </c>
      <c r="C2376" s="59">
        <v>16446.0</v>
      </c>
      <c r="D2376" s="27">
        <v>0.0</v>
      </c>
      <c r="E2376" s="41"/>
    </row>
    <row r="2377" hidden="1">
      <c r="A2377" s="35" t="s">
        <v>3254</v>
      </c>
      <c r="B2377" s="29">
        <v>562290.7</v>
      </c>
      <c r="C2377" s="59">
        <v>563526.7</v>
      </c>
      <c r="D2377" s="27">
        <v>1236.0</v>
      </c>
      <c r="E2377" s="41"/>
    </row>
    <row r="2378" hidden="1">
      <c r="A2378" s="36" t="s">
        <v>3255</v>
      </c>
      <c r="B2378" s="42">
        <v>9.30000000000291</v>
      </c>
      <c r="C2378" s="65">
        <v>-17.699999999953434</v>
      </c>
      <c r="D2378" s="66">
        <v>-26.999999999956344</v>
      </c>
      <c r="E2378" s="45"/>
    </row>
    <row r="2379" hidden="1"/>
    <row r="2380" hidden="1"/>
    <row r="2381" hidden="1">
      <c r="A2381" s="5" t="s">
        <v>3259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3229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4" t="s">
        <v>3230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4446</v>
      </c>
      <c r="B2387" s="7"/>
      <c r="C2387" s="16"/>
      <c r="D2387" s="56" t="s">
        <v>4447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3231</v>
      </c>
      <c r="B2389" s="6"/>
      <c r="C2389" s="6"/>
      <c r="D2389" s="6"/>
      <c r="E2389" s="7"/>
    </row>
    <row r="2390" hidden="1">
      <c r="A2390" s="20" t="s">
        <v>3232</v>
      </c>
      <c r="B2390" s="21" t="s">
        <v>3233</v>
      </c>
      <c r="C2390" s="22" t="s">
        <v>3234</v>
      </c>
      <c r="D2390" s="21" t="s">
        <v>3235</v>
      </c>
      <c r="E2390" s="23" t="s">
        <v>13</v>
      </c>
    </row>
    <row r="2391" hidden="1">
      <c r="A2391" s="57" t="s">
        <v>3236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7" t="s">
        <v>3237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7" t="s">
        <v>3238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7" t="s">
        <v>3239</v>
      </c>
      <c r="B2394" s="29">
        <v>0.0</v>
      </c>
      <c r="C2394" s="26"/>
      <c r="D2394" s="27">
        <v>0.0</v>
      </c>
      <c r="E2394" s="41"/>
    </row>
    <row r="2395" hidden="1">
      <c r="A2395" s="31" t="s">
        <v>3241</v>
      </c>
      <c r="B2395" s="29">
        <v>360.0</v>
      </c>
      <c r="C2395" s="26">
        <v>360.0</v>
      </c>
      <c r="D2395" s="27">
        <v>0.0</v>
      </c>
      <c r="E2395" s="40" t="s">
        <v>4690</v>
      </c>
    </row>
    <row r="2396" hidden="1">
      <c r="A2396" s="31" t="s">
        <v>3242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3244</v>
      </c>
      <c r="B2397" s="29">
        <v>627.0</v>
      </c>
      <c r="C2397" s="26">
        <v>560.0</v>
      </c>
      <c r="D2397" s="27">
        <v>-67.0</v>
      </c>
      <c r="E2397" s="28" t="s">
        <v>4691</v>
      </c>
    </row>
    <row r="2398" hidden="1">
      <c r="A2398" s="31" t="s">
        <v>3246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8" t="s">
        <v>3247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8" t="s">
        <v>3248</v>
      </c>
      <c r="B2400" s="29">
        <v>43128.0</v>
      </c>
      <c r="C2400" s="59">
        <v>43920.0</v>
      </c>
      <c r="D2400" s="27">
        <v>792.0</v>
      </c>
      <c r="E2400" s="41"/>
    </row>
    <row r="2401" hidden="1">
      <c r="A2401" s="58" t="s">
        <v>3249</v>
      </c>
      <c r="B2401" s="29">
        <v>163358.0</v>
      </c>
      <c r="C2401" s="59">
        <v>163358.0</v>
      </c>
      <c r="D2401" s="27">
        <v>0.0</v>
      </c>
      <c r="E2401" s="41"/>
    </row>
    <row r="2402" hidden="1">
      <c r="A2402" s="58" t="s">
        <v>3250</v>
      </c>
      <c r="B2402" s="29">
        <v>122939.0</v>
      </c>
      <c r="C2402" s="59">
        <v>123383.0</v>
      </c>
      <c r="D2402" s="27">
        <v>444.0</v>
      </c>
      <c r="E2402" s="41"/>
    </row>
    <row r="2403" hidden="1">
      <c r="A2403" s="58" t="s">
        <v>3252</v>
      </c>
      <c r="B2403" s="29">
        <v>9639.0</v>
      </c>
      <c r="C2403" s="59">
        <v>9639.0</v>
      </c>
      <c r="D2403" s="27">
        <v>0.0</v>
      </c>
      <c r="E2403" s="41"/>
    </row>
    <row r="2404" hidden="1">
      <c r="A2404" s="58" t="s">
        <v>3253</v>
      </c>
      <c r="B2404" s="29">
        <v>16446.0</v>
      </c>
      <c r="C2404" s="59">
        <v>16446.0</v>
      </c>
      <c r="D2404" s="27">
        <v>0.0</v>
      </c>
      <c r="E2404" s="41"/>
    </row>
    <row r="2405" hidden="1">
      <c r="A2405" s="35" t="s">
        <v>3254</v>
      </c>
      <c r="B2405" s="29">
        <v>562290.7</v>
      </c>
      <c r="C2405" s="59">
        <v>563526.7</v>
      </c>
      <c r="D2405" s="27">
        <v>1236.0</v>
      </c>
      <c r="E2405" s="41"/>
    </row>
    <row r="2406" hidden="1">
      <c r="A2406" s="36" t="s">
        <v>3255</v>
      </c>
      <c r="B2406" s="42">
        <v>9.30000000000291</v>
      </c>
      <c r="C2406" s="65">
        <v>-17.699999999953434</v>
      </c>
      <c r="D2406" s="66">
        <v>-26.999999999956344</v>
      </c>
      <c r="E2406" s="45"/>
    </row>
    <row r="2407" hidden="1"/>
    <row r="2408" hidden="1"/>
    <row r="2409" hidden="1">
      <c r="A2409" s="5" t="s">
        <v>3259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3229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4" t="s">
        <v>3230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4446</v>
      </c>
      <c r="B2415" s="7"/>
      <c r="C2415" s="16"/>
      <c r="D2415" s="56" t="s">
        <v>4447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3231</v>
      </c>
      <c r="B2417" s="6"/>
      <c r="C2417" s="6"/>
      <c r="D2417" s="6"/>
      <c r="E2417" s="7"/>
    </row>
    <row r="2418" hidden="1">
      <c r="A2418" s="20" t="s">
        <v>3232</v>
      </c>
      <c r="B2418" s="21" t="s">
        <v>3233</v>
      </c>
      <c r="C2418" s="22" t="s">
        <v>3234</v>
      </c>
      <c r="D2418" s="21" t="s">
        <v>3235</v>
      </c>
      <c r="E2418" s="23" t="s">
        <v>13</v>
      </c>
    </row>
    <row r="2419" hidden="1">
      <c r="A2419" s="57" t="s">
        <v>3236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7" t="s">
        <v>3237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7" t="s">
        <v>3238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7" t="s">
        <v>3239</v>
      </c>
      <c r="B2422" s="29">
        <v>0.0</v>
      </c>
      <c r="C2422" s="26"/>
      <c r="D2422" s="27">
        <v>0.0</v>
      </c>
      <c r="E2422" s="41"/>
    </row>
    <row r="2423" hidden="1">
      <c r="A2423" s="31" t="s">
        <v>3241</v>
      </c>
      <c r="B2423" s="29">
        <v>1600.0</v>
      </c>
      <c r="C2423" s="26"/>
      <c r="D2423" s="27">
        <v>-1600.0</v>
      </c>
      <c r="E2423" s="40"/>
    </row>
    <row r="2424" hidden="1">
      <c r="A2424" s="31" t="s">
        <v>3242</v>
      </c>
      <c r="B2424" s="29">
        <v>0.0</v>
      </c>
      <c r="C2424" s="26"/>
      <c r="D2424" s="27">
        <v>0.0</v>
      </c>
      <c r="E2424" s="28"/>
    </row>
    <row r="2425" hidden="1">
      <c r="A2425" s="31" t="s">
        <v>3244</v>
      </c>
      <c r="B2425" s="29">
        <v>1033.0</v>
      </c>
      <c r="C2425" s="26">
        <v>1033.0</v>
      </c>
      <c r="D2425" s="27">
        <v>0.0</v>
      </c>
      <c r="E2425" s="28" t="s">
        <v>3245</v>
      </c>
    </row>
    <row r="2426" hidden="1">
      <c r="A2426" s="31" t="s">
        <v>3246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8" t="s">
        <v>3247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8" t="s">
        <v>3248</v>
      </c>
      <c r="B2428" s="29">
        <v>45961.0</v>
      </c>
      <c r="C2428" s="59">
        <v>45961.0</v>
      </c>
      <c r="D2428" s="27">
        <v>0.0</v>
      </c>
      <c r="E2428" s="41"/>
    </row>
    <row r="2429" hidden="1">
      <c r="A2429" s="58" t="s">
        <v>3249</v>
      </c>
      <c r="B2429" s="29">
        <v>173192.0</v>
      </c>
      <c r="C2429" s="59">
        <v>173192.0</v>
      </c>
      <c r="D2429" s="27">
        <v>0.0</v>
      </c>
      <c r="E2429" s="41"/>
    </row>
    <row r="2430" hidden="1">
      <c r="A2430" s="58" t="s">
        <v>3250</v>
      </c>
      <c r="B2430" s="29">
        <v>140334.0</v>
      </c>
      <c r="C2430" s="59">
        <v>140334.0</v>
      </c>
      <c r="D2430" s="27">
        <v>0.0</v>
      </c>
      <c r="E2430" s="41"/>
    </row>
    <row r="2431" hidden="1">
      <c r="A2431" s="58" t="s">
        <v>3252</v>
      </c>
      <c r="B2431" s="29">
        <v>7789.0</v>
      </c>
      <c r="C2431" s="59">
        <v>7789.0</v>
      </c>
      <c r="D2431" s="27">
        <v>0.0</v>
      </c>
      <c r="E2431" s="41"/>
    </row>
    <row r="2432" hidden="1">
      <c r="A2432" s="58" t="s">
        <v>3253</v>
      </c>
      <c r="B2432" s="29">
        <v>17068.0</v>
      </c>
      <c r="C2432" s="59">
        <v>17068.0</v>
      </c>
      <c r="D2432" s="27">
        <v>0.0</v>
      </c>
      <c r="E2432" s="41"/>
    </row>
    <row r="2433" hidden="1">
      <c r="A2433" s="35" t="s">
        <v>3254</v>
      </c>
      <c r="B2433" s="29">
        <v>590439.0</v>
      </c>
      <c r="C2433" s="59">
        <v>590439.0</v>
      </c>
      <c r="D2433" s="27">
        <v>0.0</v>
      </c>
      <c r="E2433" s="41"/>
    </row>
    <row r="2434" hidden="1">
      <c r="A2434" s="36" t="s">
        <v>3255</v>
      </c>
      <c r="B2434" s="42">
        <v>13.0</v>
      </c>
      <c r="C2434" s="65">
        <v>53.0</v>
      </c>
      <c r="D2434" s="66">
        <v>40.0</v>
      </c>
      <c r="E2434" s="45"/>
    </row>
    <row r="2435" hidden="1"/>
    <row r="2436" hidden="1"/>
    <row r="2437" hidden="1">
      <c r="A2437" s="5" t="s">
        <v>3259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3229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4" t="s">
        <v>3230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4446</v>
      </c>
      <c r="B2443" s="7"/>
      <c r="C2443" s="16"/>
      <c r="D2443" s="56" t="s">
        <v>4447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3231</v>
      </c>
      <c r="B2445" s="6"/>
      <c r="C2445" s="6"/>
      <c r="D2445" s="6"/>
      <c r="E2445" s="7"/>
    </row>
    <row r="2446" hidden="1">
      <c r="A2446" s="20" t="s">
        <v>3232</v>
      </c>
      <c r="B2446" s="21" t="s">
        <v>3233</v>
      </c>
      <c r="C2446" s="22" t="s">
        <v>3234</v>
      </c>
      <c r="D2446" s="21" t="s">
        <v>3235</v>
      </c>
      <c r="E2446" s="23" t="s">
        <v>13</v>
      </c>
    </row>
    <row r="2447" hidden="1">
      <c r="A2447" s="57" t="s">
        <v>3236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7" t="s">
        <v>3237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7" t="s">
        <v>3238</v>
      </c>
      <c r="B2449" s="29">
        <v>0.0</v>
      </c>
      <c r="C2449" s="26"/>
      <c r="D2449" s="27">
        <v>0.0</v>
      </c>
      <c r="E2449" s="41"/>
    </row>
    <row r="2450" hidden="1">
      <c r="A2450" s="57" t="s">
        <v>3239</v>
      </c>
      <c r="B2450" s="29">
        <v>0.0</v>
      </c>
      <c r="C2450" s="26"/>
      <c r="D2450" s="27">
        <v>0.0</v>
      </c>
      <c r="E2450" s="41"/>
    </row>
    <row r="2451" hidden="1">
      <c r="A2451" s="31" t="s">
        <v>3241</v>
      </c>
      <c r="B2451" s="29">
        <v>920.0</v>
      </c>
      <c r="C2451" s="26"/>
      <c r="D2451" s="27">
        <v>-920.0</v>
      </c>
      <c r="E2451" s="40"/>
    </row>
    <row r="2452" hidden="1">
      <c r="A2452" s="31" t="s">
        <v>3242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3244</v>
      </c>
      <c r="B2453" s="29">
        <v>350.0</v>
      </c>
      <c r="C2453" s="26">
        <v>350.0</v>
      </c>
      <c r="D2453" s="27">
        <v>0.0</v>
      </c>
      <c r="E2453" s="28" t="s">
        <v>4692</v>
      </c>
    </row>
    <row r="2454" hidden="1">
      <c r="A2454" s="31" t="s">
        <v>3246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8" t="s">
        <v>3247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8" t="s">
        <v>3248</v>
      </c>
      <c r="B2456" s="29">
        <v>15964.0</v>
      </c>
      <c r="C2456" s="59">
        <v>15635.0</v>
      </c>
      <c r="D2456" s="27">
        <v>-329.0</v>
      </c>
      <c r="E2456" s="41"/>
    </row>
    <row r="2457" hidden="1">
      <c r="A2457" s="58" t="s">
        <v>3249</v>
      </c>
      <c r="B2457" s="29">
        <v>79101.0</v>
      </c>
      <c r="C2457" s="59">
        <v>79101.0</v>
      </c>
      <c r="D2457" s="27">
        <v>0.0</v>
      </c>
      <c r="E2457" s="41"/>
    </row>
    <row r="2458" hidden="1">
      <c r="A2458" s="58" t="s">
        <v>3250</v>
      </c>
      <c r="B2458" s="29">
        <v>70590.0</v>
      </c>
      <c r="C2458" s="59">
        <v>70590.0</v>
      </c>
      <c r="D2458" s="27">
        <v>0.0</v>
      </c>
      <c r="E2458" s="41"/>
    </row>
    <row r="2459" hidden="1">
      <c r="A2459" s="58" t="s">
        <v>3252</v>
      </c>
      <c r="B2459" s="29">
        <v>2670.0</v>
      </c>
      <c r="C2459" s="59">
        <v>2670.0</v>
      </c>
      <c r="D2459" s="27">
        <v>0.0</v>
      </c>
      <c r="E2459" s="41"/>
    </row>
    <row r="2460" hidden="1">
      <c r="A2460" s="58" t="s">
        <v>3253</v>
      </c>
      <c r="B2460" s="29">
        <v>14329.0</v>
      </c>
      <c r="C2460" s="59">
        <v>14329.0</v>
      </c>
      <c r="D2460" s="27">
        <v>0.0</v>
      </c>
      <c r="E2460" s="41"/>
    </row>
    <row r="2461" hidden="1">
      <c r="A2461" s="35" t="s">
        <v>3254</v>
      </c>
      <c r="B2461" s="29">
        <v>285458.5</v>
      </c>
      <c r="C2461" s="59">
        <v>285129.5</v>
      </c>
      <c r="D2461" s="27">
        <v>-329.0</v>
      </c>
      <c r="E2461" s="41"/>
    </row>
    <row r="2462" hidden="1">
      <c r="A2462" s="36" t="s">
        <v>3255</v>
      </c>
      <c r="B2462" s="42">
        <v>8.5</v>
      </c>
      <c r="C2462" s="65">
        <v>8.5</v>
      </c>
      <c r="D2462" s="66">
        <v>0.0</v>
      </c>
      <c r="E2462" s="45"/>
    </row>
    <row r="2463" hidden="1"/>
    <row r="2464" hidden="1"/>
    <row r="2465" hidden="1">
      <c r="A2465" s="5" t="s">
        <v>3259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3229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4" t="s">
        <v>3230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4446</v>
      </c>
      <c r="B2471" s="7"/>
      <c r="C2471" s="16"/>
      <c r="D2471" s="56" t="s">
        <v>4449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3231</v>
      </c>
      <c r="B2473" s="6"/>
      <c r="C2473" s="6"/>
      <c r="D2473" s="6"/>
      <c r="E2473" s="7"/>
    </row>
    <row r="2474" hidden="1">
      <c r="A2474" s="20" t="s">
        <v>3232</v>
      </c>
      <c r="B2474" s="21" t="s">
        <v>3233</v>
      </c>
      <c r="C2474" s="22" t="s">
        <v>3234</v>
      </c>
      <c r="D2474" s="21" t="s">
        <v>3235</v>
      </c>
      <c r="E2474" s="23" t="s">
        <v>13</v>
      </c>
    </row>
    <row r="2475" hidden="1">
      <c r="A2475" s="57" t="s">
        <v>3236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7" t="s">
        <v>3237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7" t="s">
        <v>3238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7" t="s">
        <v>3239</v>
      </c>
      <c r="B2478" s="29">
        <v>0.0</v>
      </c>
      <c r="C2478" s="26"/>
      <c r="D2478" s="27">
        <v>0.0</v>
      </c>
      <c r="E2478" s="41"/>
    </row>
    <row r="2479" hidden="1">
      <c r="A2479" s="31" t="s">
        <v>3241</v>
      </c>
      <c r="B2479" s="29">
        <v>0.0</v>
      </c>
      <c r="C2479" s="26"/>
      <c r="D2479" s="27">
        <v>0.0</v>
      </c>
      <c r="E2479" s="40"/>
    </row>
    <row r="2480" hidden="1">
      <c r="A2480" s="31" t="s">
        <v>3242</v>
      </c>
      <c r="B2480" s="29">
        <v>0.0</v>
      </c>
      <c r="C2480" s="26"/>
      <c r="D2480" s="27">
        <v>0.0</v>
      </c>
      <c r="E2480" s="28"/>
    </row>
    <row r="2481" hidden="1">
      <c r="A2481" s="31" t="s">
        <v>3244</v>
      </c>
      <c r="B2481" s="29">
        <v>480.0</v>
      </c>
      <c r="C2481" s="26"/>
      <c r="D2481" s="27">
        <v>-480.0</v>
      </c>
      <c r="E2481" s="28"/>
    </row>
    <row r="2482" hidden="1">
      <c r="A2482" s="31" t="s">
        <v>3246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8" t="s">
        <v>3247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8" t="s">
        <v>3248</v>
      </c>
      <c r="B2484" s="29">
        <v>19713.0</v>
      </c>
      <c r="C2484" s="59">
        <v>19713.0</v>
      </c>
      <c r="D2484" s="27">
        <v>0.0</v>
      </c>
      <c r="E2484" s="41"/>
    </row>
    <row r="2485" hidden="1">
      <c r="A2485" s="58" t="s">
        <v>3249</v>
      </c>
      <c r="B2485" s="29">
        <v>69923.0</v>
      </c>
      <c r="C2485" s="59">
        <v>68821.0</v>
      </c>
      <c r="D2485" s="27">
        <v>-1102.0</v>
      </c>
      <c r="E2485" s="41"/>
    </row>
    <row r="2486" hidden="1">
      <c r="A2486" s="58" t="s">
        <v>3250</v>
      </c>
      <c r="B2486" s="29">
        <v>47907.0</v>
      </c>
      <c r="C2486" s="59">
        <v>47907.0</v>
      </c>
      <c r="D2486" s="27">
        <v>0.0</v>
      </c>
      <c r="E2486" s="41"/>
    </row>
    <row r="2487" hidden="1">
      <c r="A2487" s="58" t="s">
        <v>3252</v>
      </c>
      <c r="B2487" s="29">
        <v>2759.0</v>
      </c>
      <c r="C2487" s="59">
        <v>2759.0</v>
      </c>
      <c r="D2487" s="27">
        <v>0.0</v>
      </c>
      <c r="E2487" s="41"/>
    </row>
    <row r="2488" hidden="1">
      <c r="A2488" s="58" t="s">
        <v>3253</v>
      </c>
      <c r="B2488" s="29">
        <v>12129.0</v>
      </c>
      <c r="C2488" s="59">
        <v>11601.0</v>
      </c>
      <c r="D2488" s="27">
        <v>-528.0</v>
      </c>
      <c r="E2488" s="41"/>
    </row>
    <row r="2489" hidden="1">
      <c r="A2489" s="35" t="s">
        <v>3254</v>
      </c>
      <c r="B2489" s="29">
        <v>215353.5</v>
      </c>
      <c r="C2489" s="59">
        <v>213723.5</v>
      </c>
      <c r="D2489" s="27">
        <v>-1630.0</v>
      </c>
      <c r="E2489" s="41"/>
    </row>
    <row r="2490" hidden="1">
      <c r="A2490" s="36" t="s">
        <v>3255</v>
      </c>
      <c r="B2490" s="42">
        <v>6.5</v>
      </c>
      <c r="C2490" s="65">
        <v>534.5</v>
      </c>
      <c r="D2490" s="66">
        <v>528.0</v>
      </c>
      <c r="E2490" s="45"/>
    </row>
    <row r="2491" hidden="1"/>
    <row r="2492" hidden="1"/>
    <row r="2493" hidden="1">
      <c r="A2493" s="5" t="s">
        <v>3259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3229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4" t="s">
        <v>3230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4461</v>
      </c>
      <c r="B2499" s="7"/>
      <c r="C2499" s="16"/>
      <c r="D2499" s="56" t="s">
        <v>4447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3231</v>
      </c>
      <c r="B2501" s="6"/>
      <c r="C2501" s="6"/>
      <c r="D2501" s="6"/>
      <c r="E2501" s="7"/>
    </row>
    <row r="2502" hidden="1">
      <c r="A2502" s="20" t="s">
        <v>3232</v>
      </c>
      <c r="B2502" s="21" t="s">
        <v>3233</v>
      </c>
      <c r="C2502" s="22" t="s">
        <v>3234</v>
      </c>
      <c r="D2502" s="21" t="s">
        <v>3235</v>
      </c>
      <c r="E2502" s="23" t="s">
        <v>13</v>
      </c>
    </row>
    <row r="2503" hidden="1">
      <c r="A2503" s="57" t="s">
        <v>3236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7" t="s">
        <v>3237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7" t="s">
        <v>3238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7" t="s">
        <v>3239</v>
      </c>
      <c r="B2506" s="29">
        <v>0.0</v>
      </c>
      <c r="C2506" s="26"/>
      <c r="D2506" s="27">
        <v>0.0</v>
      </c>
      <c r="E2506" s="41"/>
    </row>
    <row r="2507" hidden="1">
      <c r="A2507" s="31" t="s">
        <v>3241</v>
      </c>
      <c r="B2507" s="29">
        <v>0.0</v>
      </c>
      <c r="C2507" s="26"/>
      <c r="D2507" s="27">
        <v>0.0</v>
      </c>
      <c r="E2507" s="40"/>
    </row>
    <row r="2508" hidden="1">
      <c r="A2508" s="31" t="s">
        <v>3242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3244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3246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8" t="s">
        <v>3247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8" t="s">
        <v>3248</v>
      </c>
      <c r="B2512" s="29">
        <v>20167.0</v>
      </c>
      <c r="C2512" s="59">
        <v>20167.0</v>
      </c>
      <c r="D2512" s="27">
        <v>0.0</v>
      </c>
      <c r="E2512" s="41"/>
    </row>
    <row r="2513" hidden="1">
      <c r="A2513" s="58" t="s">
        <v>3249</v>
      </c>
      <c r="B2513" s="29">
        <v>78334.0</v>
      </c>
      <c r="C2513" s="59">
        <v>78334.0</v>
      </c>
      <c r="D2513" s="27">
        <v>0.0</v>
      </c>
      <c r="E2513" s="41"/>
    </row>
    <row r="2514" hidden="1">
      <c r="A2514" s="58" t="s">
        <v>3250</v>
      </c>
      <c r="B2514" s="29">
        <v>58226.0</v>
      </c>
      <c r="C2514" s="59">
        <v>58619.0</v>
      </c>
      <c r="D2514" s="27">
        <v>393.0</v>
      </c>
      <c r="E2514" s="41"/>
    </row>
    <row r="2515" hidden="1">
      <c r="A2515" s="58" t="s">
        <v>3252</v>
      </c>
      <c r="B2515" s="29">
        <v>5064.0</v>
      </c>
      <c r="C2515" s="59">
        <v>5064.0</v>
      </c>
      <c r="D2515" s="27">
        <v>0.0</v>
      </c>
      <c r="E2515" s="41"/>
    </row>
    <row r="2516" hidden="1">
      <c r="A2516" s="58" t="s">
        <v>3253</v>
      </c>
      <c r="B2516" s="29">
        <v>18728.0</v>
      </c>
      <c r="C2516" s="59">
        <v>18728.0</v>
      </c>
      <c r="D2516" s="27">
        <v>0.0</v>
      </c>
      <c r="E2516" s="41"/>
    </row>
    <row r="2517" hidden="1">
      <c r="A2517" s="35" t="s">
        <v>3254</v>
      </c>
      <c r="B2517" s="29">
        <v>304297.7</v>
      </c>
      <c r="C2517" s="59">
        <v>304690.7</v>
      </c>
      <c r="D2517" s="27">
        <v>393.0</v>
      </c>
      <c r="E2517" s="41"/>
    </row>
    <row r="2518" hidden="1">
      <c r="A2518" s="36" t="s">
        <v>3255</v>
      </c>
      <c r="B2518" s="42">
        <v>13.30000000000291</v>
      </c>
      <c r="C2518" s="65">
        <v>6.2999999999883585</v>
      </c>
      <c r="D2518" s="66">
        <v>-7.000000000014552</v>
      </c>
      <c r="E2518" s="45"/>
    </row>
    <row r="2519" hidden="1"/>
    <row r="2520" hidden="1"/>
    <row r="2521" hidden="1">
      <c r="A2521" s="5" t="s">
        <v>3259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3229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4" t="s">
        <v>3230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4446</v>
      </c>
      <c r="B2527" s="7"/>
      <c r="C2527" s="16"/>
      <c r="D2527" s="56" t="s">
        <v>4447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3231</v>
      </c>
      <c r="B2529" s="6"/>
      <c r="C2529" s="6"/>
      <c r="D2529" s="6"/>
      <c r="E2529" s="7"/>
    </row>
    <row r="2530" hidden="1">
      <c r="A2530" s="20" t="s">
        <v>3232</v>
      </c>
      <c r="B2530" s="21" t="s">
        <v>3233</v>
      </c>
      <c r="C2530" s="22" t="s">
        <v>3234</v>
      </c>
      <c r="D2530" s="21" t="s">
        <v>3235</v>
      </c>
      <c r="E2530" s="23" t="s">
        <v>13</v>
      </c>
    </row>
    <row r="2531" hidden="1">
      <c r="A2531" s="57" t="s">
        <v>3236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7" t="s">
        <v>3237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7" t="s">
        <v>3238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7" t="s">
        <v>3239</v>
      </c>
      <c r="B2534" s="29">
        <v>0.0</v>
      </c>
      <c r="C2534" s="26"/>
      <c r="D2534" s="27">
        <v>0.0</v>
      </c>
      <c r="E2534" s="41"/>
    </row>
    <row r="2535" hidden="1">
      <c r="A2535" s="31" t="s">
        <v>3241</v>
      </c>
      <c r="B2535" s="29">
        <v>0.0</v>
      </c>
      <c r="C2535" s="26"/>
      <c r="D2535" s="27">
        <v>0.0</v>
      </c>
      <c r="E2535" s="40"/>
    </row>
    <row r="2536" hidden="1">
      <c r="A2536" s="31" t="s">
        <v>3242</v>
      </c>
      <c r="B2536" s="29">
        <v>0.0</v>
      </c>
      <c r="C2536" s="26"/>
      <c r="D2536" s="27">
        <v>0.0</v>
      </c>
      <c r="E2536" s="28"/>
    </row>
    <row r="2537" hidden="1">
      <c r="A2537" s="31" t="s">
        <v>3244</v>
      </c>
      <c r="B2537" s="29">
        <v>1086.0</v>
      </c>
      <c r="C2537" s="26">
        <v>1086.0</v>
      </c>
      <c r="D2537" s="27">
        <v>0.0</v>
      </c>
      <c r="E2537" s="28" t="s">
        <v>4693</v>
      </c>
    </row>
    <row r="2538" hidden="1">
      <c r="A2538" s="31" t="s">
        <v>3246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8" t="s">
        <v>3247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8" t="s">
        <v>3248</v>
      </c>
      <c r="B2540" s="29">
        <v>31073.0</v>
      </c>
      <c r="C2540" s="59">
        <v>31073.0</v>
      </c>
      <c r="D2540" s="27">
        <v>0.0</v>
      </c>
      <c r="E2540" s="41"/>
    </row>
    <row r="2541" hidden="1">
      <c r="A2541" s="58" t="s">
        <v>3249</v>
      </c>
      <c r="B2541" s="29">
        <v>117268.0</v>
      </c>
      <c r="C2541" s="59">
        <v>116917.0</v>
      </c>
      <c r="D2541" s="27">
        <v>-351.0</v>
      </c>
      <c r="E2541" s="41"/>
    </row>
    <row r="2542" hidden="1">
      <c r="A2542" s="58" t="s">
        <v>3250</v>
      </c>
      <c r="B2542" s="29">
        <v>116465.5</v>
      </c>
      <c r="C2542" s="59">
        <v>116465.5</v>
      </c>
      <c r="D2542" s="27">
        <v>0.0</v>
      </c>
      <c r="E2542" s="41"/>
    </row>
    <row r="2543" hidden="1">
      <c r="A2543" s="58" t="s">
        <v>3252</v>
      </c>
      <c r="B2543" s="29">
        <v>10347.0</v>
      </c>
      <c r="C2543" s="59">
        <v>10347.0</v>
      </c>
      <c r="D2543" s="27">
        <v>0.0</v>
      </c>
      <c r="E2543" s="41"/>
    </row>
    <row r="2544" hidden="1">
      <c r="A2544" s="58" t="s">
        <v>3253</v>
      </c>
      <c r="B2544" s="29">
        <v>12785.0</v>
      </c>
      <c r="C2544" s="59">
        <v>12785.0</v>
      </c>
      <c r="D2544" s="27">
        <v>0.0</v>
      </c>
      <c r="E2544" s="41"/>
    </row>
    <row r="2545" hidden="1">
      <c r="A2545" s="35" t="s">
        <v>3254</v>
      </c>
      <c r="B2545" s="29">
        <v>461622.5</v>
      </c>
      <c r="C2545" s="59">
        <v>461271.5</v>
      </c>
      <c r="D2545" s="27">
        <v>-351.0</v>
      </c>
      <c r="E2545" s="41"/>
    </row>
    <row r="2546" hidden="1">
      <c r="A2546" s="36" t="s">
        <v>3255</v>
      </c>
      <c r="B2546" s="42">
        <v>7.0</v>
      </c>
      <c r="C2546" s="65">
        <v>7.0</v>
      </c>
      <c r="D2546" s="66">
        <v>0.0</v>
      </c>
      <c r="E2546" s="45"/>
    </row>
    <row r="2547" hidden="1"/>
    <row r="2548" hidden="1"/>
    <row r="2549" hidden="1">
      <c r="A2549" s="5" t="s">
        <v>3259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3229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4" t="s">
        <v>3230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4446</v>
      </c>
      <c r="B2555" s="7"/>
      <c r="C2555" s="16"/>
      <c r="D2555" s="56" t="s">
        <v>4447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3231</v>
      </c>
      <c r="B2557" s="6"/>
      <c r="C2557" s="6"/>
      <c r="D2557" s="6"/>
      <c r="E2557" s="7"/>
    </row>
    <row r="2558" hidden="1">
      <c r="A2558" s="20" t="s">
        <v>3232</v>
      </c>
      <c r="B2558" s="21" t="s">
        <v>3233</v>
      </c>
      <c r="C2558" s="22" t="s">
        <v>3234</v>
      </c>
      <c r="D2558" s="21" t="s">
        <v>3235</v>
      </c>
      <c r="E2558" s="23" t="s">
        <v>13</v>
      </c>
    </row>
    <row r="2559" hidden="1">
      <c r="A2559" s="57" t="s">
        <v>3236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7" t="s">
        <v>3237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7" t="s">
        <v>3238</v>
      </c>
      <c r="B2561" s="29">
        <v>0.0</v>
      </c>
      <c r="C2561" s="26"/>
      <c r="D2561" s="27">
        <v>0.0</v>
      </c>
      <c r="E2561" s="41"/>
    </row>
    <row r="2562" hidden="1">
      <c r="A2562" s="57" t="s">
        <v>3239</v>
      </c>
      <c r="B2562" s="29">
        <v>0.0</v>
      </c>
      <c r="C2562" s="26"/>
      <c r="D2562" s="27">
        <v>0.0</v>
      </c>
      <c r="E2562" s="41"/>
    </row>
    <row r="2563" hidden="1">
      <c r="A2563" s="31" t="s">
        <v>3241</v>
      </c>
      <c r="B2563" s="29">
        <v>640.0</v>
      </c>
      <c r="C2563" s="26"/>
      <c r="D2563" s="27">
        <v>-640.0</v>
      </c>
      <c r="E2563" s="40"/>
    </row>
    <row r="2564" hidden="1">
      <c r="A2564" s="31" t="s">
        <v>3242</v>
      </c>
      <c r="B2564" s="29">
        <v>0.0</v>
      </c>
      <c r="C2564" s="26">
        <v>2604.0</v>
      </c>
      <c r="D2564" s="27">
        <v>2604.0</v>
      </c>
      <c r="E2564" s="28" t="s">
        <v>4694</v>
      </c>
    </row>
    <row r="2565" hidden="1">
      <c r="A2565" s="31" t="s">
        <v>3244</v>
      </c>
      <c r="B2565" s="29">
        <v>2724.0</v>
      </c>
      <c r="C2565" s="26"/>
      <c r="D2565" s="27">
        <v>-2724.0</v>
      </c>
      <c r="E2565" s="28"/>
    </row>
    <row r="2566" hidden="1">
      <c r="A2566" s="31" t="s">
        <v>3246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8" t="s">
        <v>3247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8" t="s">
        <v>3248</v>
      </c>
      <c r="B2568" s="29">
        <v>33662.0</v>
      </c>
      <c r="C2568" s="59">
        <v>33662.0</v>
      </c>
      <c r="D2568" s="27">
        <v>0.0</v>
      </c>
      <c r="E2568" s="41"/>
    </row>
    <row r="2569" hidden="1">
      <c r="A2569" s="58" t="s">
        <v>3249</v>
      </c>
      <c r="B2569" s="29">
        <v>141662.0</v>
      </c>
      <c r="C2569" s="59">
        <v>141398.0</v>
      </c>
      <c r="D2569" s="27">
        <v>-264.0</v>
      </c>
      <c r="E2569" s="41"/>
    </row>
    <row r="2570" hidden="1">
      <c r="A2570" s="58" t="s">
        <v>3250</v>
      </c>
      <c r="B2570" s="29">
        <v>107825.0</v>
      </c>
      <c r="C2570" s="59">
        <v>107825.0</v>
      </c>
      <c r="D2570" s="27">
        <v>0.0</v>
      </c>
      <c r="E2570" s="41"/>
    </row>
    <row r="2571" hidden="1">
      <c r="A2571" s="58" t="s">
        <v>3252</v>
      </c>
      <c r="B2571" s="29">
        <v>3019.0</v>
      </c>
      <c r="C2571" s="59">
        <v>3019.0</v>
      </c>
      <c r="D2571" s="27">
        <v>0.0</v>
      </c>
      <c r="E2571" s="41"/>
    </row>
    <row r="2572" hidden="1">
      <c r="A2572" s="58" t="s">
        <v>3253</v>
      </c>
      <c r="B2572" s="29">
        <v>11165.0</v>
      </c>
      <c r="C2572" s="59">
        <v>11165.0</v>
      </c>
      <c r="D2572" s="27">
        <v>0.0</v>
      </c>
      <c r="E2572" s="41"/>
    </row>
    <row r="2573" hidden="1">
      <c r="A2573" s="35" t="s">
        <v>3254</v>
      </c>
      <c r="B2573" s="29">
        <v>458160.5</v>
      </c>
      <c r="C2573" s="59">
        <v>457896.5</v>
      </c>
      <c r="D2573" s="27">
        <v>-264.0</v>
      </c>
      <c r="E2573" s="41"/>
    </row>
    <row r="2574" hidden="1">
      <c r="A2574" s="36" t="s">
        <v>3255</v>
      </c>
      <c r="B2574" s="42">
        <v>10.5</v>
      </c>
      <c r="C2574" s="65">
        <v>328.5</v>
      </c>
      <c r="D2574" s="66">
        <v>318.0</v>
      </c>
      <c r="E2574" s="45"/>
    </row>
    <row r="2575" hidden="1"/>
    <row r="2576" hidden="1"/>
    <row r="2577" hidden="1">
      <c r="A2577" s="5" t="s">
        <v>3259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3229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4" t="s">
        <v>3230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4446</v>
      </c>
      <c r="B2583" s="7"/>
      <c r="C2583" s="16"/>
      <c r="D2583" s="56" t="s">
        <v>4447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3231</v>
      </c>
      <c r="B2585" s="6"/>
      <c r="C2585" s="6"/>
      <c r="D2585" s="6"/>
      <c r="E2585" s="7"/>
    </row>
    <row r="2586" hidden="1">
      <c r="A2586" s="20" t="s">
        <v>3232</v>
      </c>
      <c r="B2586" s="21" t="s">
        <v>3233</v>
      </c>
      <c r="C2586" s="22" t="s">
        <v>3234</v>
      </c>
      <c r="D2586" s="21" t="s">
        <v>3235</v>
      </c>
      <c r="E2586" s="23" t="s">
        <v>13</v>
      </c>
    </row>
    <row r="2587" hidden="1">
      <c r="A2587" s="57" t="s">
        <v>3236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7" t="s">
        <v>3237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7" t="s">
        <v>3238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7" t="s">
        <v>3239</v>
      </c>
      <c r="B2590" s="29">
        <v>0.0</v>
      </c>
      <c r="C2590" s="26"/>
      <c r="D2590" s="27">
        <v>0.0</v>
      </c>
      <c r="E2590" s="41"/>
    </row>
    <row r="2591" hidden="1">
      <c r="A2591" s="31" t="s">
        <v>3241</v>
      </c>
      <c r="B2591" s="29">
        <v>0.0</v>
      </c>
      <c r="C2591" s="26"/>
      <c r="D2591" s="27">
        <v>0.0</v>
      </c>
      <c r="E2591" s="40"/>
    </row>
    <row r="2592" hidden="1">
      <c r="A2592" s="31" t="s">
        <v>3242</v>
      </c>
      <c r="B2592" s="29">
        <v>200.0</v>
      </c>
      <c r="C2592" s="26"/>
      <c r="D2592" s="27">
        <v>-200.0</v>
      </c>
      <c r="E2592" s="28"/>
    </row>
    <row r="2593" hidden="1">
      <c r="A2593" s="31" t="s">
        <v>3244</v>
      </c>
      <c r="B2593" s="29">
        <v>10520.0</v>
      </c>
      <c r="C2593" s="26">
        <v>10400.0</v>
      </c>
      <c r="D2593" s="27">
        <v>-120.0</v>
      </c>
      <c r="E2593" s="28" t="s">
        <v>4695</v>
      </c>
    </row>
    <row r="2594" hidden="1">
      <c r="A2594" s="31" t="s">
        <v>3246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8" t="s">
        <v>3247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8" t="s">
        <v>3248</v>
      </c>
      <c r="B2596" s="29">
        <v>40262.0</v>
      </c>
      <c r="C2596" s="59">
        <v>33662.0</v>
      </c>
      <c r="D2596" s="27">
        <v>-6600.0</v>
      </c>
      <c r="E2596" s="41"/>
    </row>
    <row r="2597" hidden="1">
      <c r="A2597" s="58" t="s">
        <v>3249</v>
      </c>
      <c r="B2597" s="29">
        <v>119951.0</v>
      </c>
      <c r="C2597" s="59">
        <v>141398.0</v>
      </c>
      <c r="D2597" s="27">
        <v>21447.0</v>
      </c>
      <c r="E2597" s="41"/>
    </row>
    <row r="2598" hidden="1">
      <c r="A2598" s="58" t="s">
        <v>3250</v>
      </c>
      <c r="B2598" s="29">
        <v>102822.0</v>
      </c>
      <c r="C2598" s="59">
        <v>107825.0</v>
      </c>
      <c r="D2598" s="27">
        <v>5003.0</v>
      </c>
      <c r="E2598" s="41"/>
    </row>
    <row r="2599" hidden="1">
      <c r="A2599" s="58" t="s">
        <v>3252</v>
      </c>
      <c r="B2599" s="29">
        <v>1329.0</v>
      </c>
      <c r="C2599" s="59">
        <v>3019.0</v>
      </c>
      <c r="D2599" s="27">
        <v>1690.0</v>
      </c>
      <c r="E2599" s="41"/>
    </row>
    <row r="2600" hidden="1">
      <c r="A2600" s="58" t="s">
        <v>3253</v>
      </c>
      <c r="B2600" s="29">
        <v>15422.0</v>
      </c>
      <c r="C2600" s="59">
        <v>11165.0</v>
      </c>
      <c r="D2600" s="27">
        <v>-4257.0</v>
      </c>
      <c r="E2600" s="41"/>
    </row>
    <row r="2601" hidden="1">
      <c r="A2601" s="35" t="s">
        <v>3254</v>
      </c>
      <c r="B2601" s="29">
        <v>432529.7</v>
      </c>
      <c r="C2601" s="59">
        <v>457896.5</v>
      </c>
      <c r="D2601" s="27">
        <v>25366.79999999999</v>
      </c>
      <c r="E2601" s="41"/>
    </row>
    <row r="2602" hidden="1">
      <c r="A2602" s="36" t="s">
        <v>3255</v>
      </c>
      <c r="B2602" s="42">
        <v>13.30000000000291</v>
      </c>
      <c r="C2602" s="65">
        <v>-3022.5</v>
      </c>
      <c r="D2602" s="66">
        <v>-3035.800000000003</v>
      </c>
      <c r="E2602" s="45"/>
    </row>
    <row r="2603" hidden="1"/>
    <row r="2604" hidden="1"/>
    <row r="2605" hidden="1">
      <c r="A2605" s="5" t="s">
        <v>3259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3229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4" t="s">
        <v>3230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4446</v>
      </c>
      <c r="B2611" s="7"/>
      <c r="C2611" s="16"/>
      <c r="D2611" s="56" t="s">
        <v>4455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3231</v>
      </c>
      <c r="B2613" s="6"/>
      <c r="C2613" s="6"/>
      <c r="D2613" s="6"/>
      <c r="E2613" s="7"/>
    </row>
    <row r="2614" hidden="1">
      <c r="A2614" s="20" t="s">
        <v>3232</v>
      </c>
      <c r="B2614" s="21" t="s">
        <v>3233</v>
      </c>
      <c r="C2614" s="22" t="s">
        <v>3234</v>
      </c>
      <c r="D2614" s="21" t="s">
        <v>3235</v>
      </c>
      <c r="E2614" s="23" t="s">
        <v>13</v>
      </c>
    </row>
    <row r="2615" hidden="1">
      <c r="A2615" s="57" t="s">
        <v>3236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7" t="s">
        <v>3237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7" t="s">
        <v>3238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7" t="s">
        <v>3239</v>
      </c>
      <c r="B2618" s="29">
        <v>0.0</v>
      </c>
      <c r="C2618" s="26"/>
      <c r="D2618" s="27">
        <v>0.0</v>
      </c>
      <c r="E2618" s="41"/>
    </row>
    <row r="2619" hidden="1">
      <c r="A2619" s="31" t="s">
        <v>3241</v>
      </c>
      <c r="B2619" s="29">
        <v>0.0</v>
      </c>
      <c r="C2619" s="26"/>
      <c r="D2619" s="27">
        <v>0.0</v>
      </c>
      <c r="E2619" s="40"/>
    </row>
    <row r="2620" hidden="1">
      <c r="A2620" s="31" t="s">
        <v>3242</v>
      </c>
      <c r="B2620" s="29">
        <v>2606.0</v>
      </c>
      <c r="C2620" s="26">
        <v>2606.0</v>
      </c>
      <c r="D2620" s="27">
        <v>0.0</v>
      </c>
      <c r="E2620" s="28" t="s">
        <v>4696</v>
      </c>
    </row>
    <row r="2621" hidden="1">
      <c r="A2621" s="31" t="s">
        <v>3244</v>
      </c>
      <c r="B2621" s="29">
        <v>0.0</v>
      </c>
      <c r="C2621" s="26"/>
      <c r="D2621" s="27">
        <v>0.0</v>
      </c>
      <c r="E2621" s="28"/>
    </row>
    <row r="2622" hidden="1">
      <c r="A2622" s="31" t="s">
        <v>3246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8" t="s">
        <v>3247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8" t="s">
        <v>3248</v>
      </c>
      <c r="B2624" s="29">
        <v>29306.0</v>
      </c>
      <c r="C2624" s="59">
        <v>29306.0</v>
      </c>
      <c r="D2624" s="27">
        <v>0.0</v>
      </c>
      <c r="E2624" s="41"/>
    </row>
    <row r="2625" hidden="1">
      <c r="A2625" s="58" t="s">
        <v>3249</v>
      </c>
      <c r="B2625" s="29">
        <v>105248.0</v>
      </c>
      <c r="C2625" s="59">
        <v>105248.0</v>
      </c>
      <c r="D2625" s="27">
        <v>0.0</v>
      </c>
      <c r="E2625" s="41"/>
    </row>
    <row r="2626" hidden="1">
      <c r="A2626" s="58" t="s">
        <v>3250</v>
      </c>
      <c r="B2626" s="29">
        <v>86990.0</v>
      </c>
      <c r="C2626" s="59">
        <v>86990.0</v>
      </c>
      <c r="D2626" s="27">
        <v>0.0</v>
      </c>
      <c r="E2626" s="41"/>
    </row>
    <row r="2627" hidden="1">
      <c r="A2627" s="58" t="s">
        <v>3252</v>
      </c>
      <c r="B2627" s="29">
        <v>2909.0</v>
      </c>
      <c r="C2627" s="59">
        <v>2909.0</v>
      </c>
      <c r="D2627" s="27">
        <v>0.0</v>
      </c>
      <c r="E2627" s="41"/>
    </row>
    <row r="2628" hidden="1">
      <c r="A2628" s="58" t="s">
        <v>3253</v>
      </c>
      <c r="B2628" s="29">
        <v>13780.0</v>
      </c>
      <c r="C2628" s="59">
        <v>13780.0</v>
      </c>
      <c r="D2628" s="27">
        <v>0.0</v>
      </c>
      <c r="E2628" s="41"/>
    </row>
    <row r="2629" hidden="1">
      <c r="A2629" s="35" t="s">
        <v>3254</v>
      </c>
      <c r="B2629" s="29">
        <v>369367.7</v>
      </c>
      <c r="C2629" s="59">
        <v>369367.7</v>
      </c>
      <c r="D2629" s="27">
        <v>0.0</v>
      </c>
      <c r="E2629" s="41"/>
    </row>
    <row r="2630" hidden="1">
      <c r="A2630" s="36" t="s">
        <v>3255</v>
      </c>
      <c r="B2630" s="42">
        <v>13.30000000000291</v>
      </c>
      <c r="C2630" s="65">
        <v>113.29999999998836</v>
      </c>
      <c r="D2630" s="66">
        <v>99.99999999998545</v>
      </c>
      <c r="E2630" s="45"/>
    </row>
    <row r="2631" hidden="1"/>
    <row r="2632" hidden="1"/>
    <row r="2633" hidden="1">
      <c r="A2633" s="5" t="s">
        <v>3259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3229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4" t="s">
        <v>3230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4447</v>
      </c>
      <c r="B2639" s="7"/>
      <c r="C2639" s="16"/>
      <c r="D2639" s="56" t="s">
        <v>4447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3231</v>
      </c>
      <c r="B2641" s="6"/>
      <c r="C2641" s="6"/>
      <c r="D2641" s="6"/>
      <c r="E2641" s="7"/>
    </row>
    <row r="2642" hidden="1">
      <c r="A2642" s="20" t="s">
        <v>3232</v>
      </c>
      <c r="B2642" s="21" t="s">
        <v>3233</v>
      </c>
      <c r="C2642" s="22" t="s">
        <v>3234</v>
      </c>
      <c r="D2642" s="21" t="s">
        <v>3235</v>
      </c>
      <c r="E2642" s="23" t="s">
        <v>13</v>
      </c>
    </row>
    <row r="2643" hidden="1">
      <c r="A2643" s="57" t="s">
        <v>3236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7" t="s">
        <v>3237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7" t="s">
        <v>3238</v>
      </c>
      <c r="B2645" s="29">
        <v>0.0</v>
      </c>
      <c r="C2645" s="26"/>
      <c r="D2645" s="27">
        <v>0.0</v>
      </c>
      <c r="E2645" s="41"/>
    </row>
    <row r="2646" hidden="1">
      <c r="A2646" s="57" t="s">
        <v>3239</v>
      </c>
      <c r="B2646" s="29">
        <v>0.0</v>
      </c>
      <c r="C2646" s="26"/>
      <c r="D2646" s="27">
        <v>0.0</v>
      </c>
      <c r="E2646" s="41"/>
    </row>
    <row r="2647" hidden="1">
      <c r="A2647" s="31" t="s">
        <v>3241</v>
      </c>
      <c r="B2647" s="29">
        <v>0.0</v>
      </c>
      <c r="C2647" s="26"/>
      <c r="D2647" s="27">
        <v>0.0</v>
      </c>
      <c r="E2647" s="40"/>
    </row>
    <row r="2648" hidden="1">
      <c r="A2648" s="31" t="s">
        <v>3242</v>
      </c>
      <c r="B2648" s="29">
        <v>0.0</v>
      </c>
      <c r="C2648" s="26"/>
      <c r="D2648" s="27">
        <v>0.0</v>
      </c>
      <c r="E2648" s="28"/>
    </row>
    <row r="2649" hidden="1">
      <c r="A2649" s="31" t="s">
        <v>3244</v>
      </c>
      <c r="B2649" s="29">
        <v>0.0</v>
      </c>
      <c r="C2649" s="26"/>
      <c r="D2649" s="27">
        <v>0.0</v>
      </c>
      <c r="E2649" s="28"/>
    </row>
    <row r="2650" hidden="1">
      <c r="A2650" s="31" t="s">
        <v>3246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8" t="s">
        <v>3247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8" t="s">
        <v>3248</v>
      </c>
      <c r="B2652" s="29">
        <v>7167.0</v>
      </c>
      <c r="C2652" s="59">
        <v>7167.0</v>
      </c>
      <c r="D2652" s="27">
        <v>0.0</v>
      </c>
      <c r="E2652" s="41"/>
    </row>
    <row r="2653" hidden="1">
      <c r="A2653" s="58" t="s">
        <v>3249</v>
      </c>
      <c r="B2653" s="29">
        <v>23065.0</v>
      </c>
      <c r="C2653" s="59">
        <v>23065.0</v>
      </c>
      <c r="D2653" s="27">
        <v>0.0</v>
      </c>
      <c r="E2653" s="41"/>
    </row>
    <row r="2654" hidden="1">
      <c r="A2654" s="58" t="s">
        <v>3250</v>
      </c>
      <c r="B2654" s="29">
        <v>12144.0</v>
      </c>
      <c r="C2654" s="59">
        <v>12144.0</v>
      </c>
      <c r="D2654" s="27">
        <v>0.0</v>
      </c>
      <c r="E2654" s="41"/>
    </row>
    <row r="2655" hidden="1">
      <c r="A2655" s="58" t="s">
        <v>3252</v>
      </c>
      <c r="B2655" s="29">
        <v>1521.0</v>
      </c>
      <c r="C2655" s="59">
        <v>1521.0</v>
      </c>
      <c r="D2655" s="27">
        <v>0.0</v>
      </c>
      <c r="E2655" s="41"/>
    </row>
    <row r="2656" hidden="1">
      <c r="A2656" s="58" t="s">
        <v>3253</v>
      </c>
      <c r="B2656" s="29">
        <v>1954.0</v>
      </c>
      <c r="C2656" s="59">
        <v>1954.0</v>
      </c>
      <c r="D2656" s="27">
        <v>0.0</v>
      </c>
      <c r="E2656" s="41"/>
    </row>
    <row r="2657" hidden="1">
      <c r="A2657" s="35" t="s">
        <v>3254</v>
      </c>
      <c r="B2657" s="29">
        <v>71686.0</v>
      </c>
      <c r="C2657" s="59">
        <v>71686.0</v>
      </c>
      <c r="D2657" s="27">
        <v>0.0</v>
      </c>
      <c r="E2657" s="41"/>
    </row>
    <row r="2658" hidden="1">
      <c r="A2658" s="36" t="s">
        <v>3255</v>
      </c>
      <c r="B2658" s="42">
        <v>0.0</v>
      </c>
      <c r="C2658" s="65">
        <v>0.0</v>
      </c>
      <c r="D2658" s="66">
        <v>0.0</v>
      </c>
      <c r="E2658" s="45"/>
    </row>
    <row r="2659" hidden="1"/>
    <row r="2660" hidden="1"/>
    <row r="2661" hidden="1">
      <c r="A2661" s="5" t="s">
        <v>3259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3229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4" t="s">
        <v>3230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4447</v>
      </c>
      <c r="B2667" s="7"/>
      <c r="C2667" s="16"/>
      <c r="D2667" s="56" t="s">
        <v>4447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3231</v>
      </c>
      <c r="B2669" s="6"/>
      <c r="C2669" s="6"/>
      <c r="D2669" s="6"/>
      <c r="E2669" s="7"/>
    </row>
    <row r="2670" hidden="1">
      <c r="A2670" s="20" t="s">
        <v>3232</v>
      </c>
      <c r="B2670" s="21" t="s">
        <v>3233</v>
      </c>
      <c r="C2670" s="22" t="s">
        <v>3234</v>
      </c>
      <c r="D2670" s="21" t="s">
        <v>3235</v>
      </c>
      <c r="E2670" s="23" t="s">
        <v>13</v>
      </c>
    </row>
    <row r="2671" hidden="1">
      <c r="A2671" s="57" t="s">
        <v>3236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7" t="s">
        <v>3237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7" t="s">
        <v>3238</v>
      </c>
      <c r="B2673" s="29">
        <v>0.0</v>
      </c>
      <c r="C2673" s="26"/>
      <c r="D2673" s="27">
        <v>0.0</v>
      </c>
      <c r="E2673" s="41"/>
    </row>
    <row r="2674" hidden="1">
      <c r="A2674" s="57" t="s">
        <v>3239</v>
      </c>
      <c r="B2674" s="29">
        <v>0.0</v>
      </c>
      <c r="C2674" s="26"/>
      <c r="D2674" s="27">
        <v>0.0</v>
      </c>
      <c r="E2674" s="41"/>
    </row>
    <row r="2675" hidden="1">
      <c r="A2675" s="31" t="s">
        <v>3241</v>
      </c>
      <c r="B2675" s="29">
        <v>0.0</v>
      </c>
      <c r="C2675" s="26"/>
      <c r="D2675" s="27">
        <v>0.0</v>
      </c>
      <c r="E2675" s="40"/>
    </row>
    <row r="2676" hidden="1">
      <c r="A2676" s="31" t="s">
        <v>3242</v>
      </c>
      <c r="B2676" s="29">
        <v>0.0</v>
      </c>
      <c r="C2676" s="26"/>
      <c r="D2676" s="27">
        <v>0.0</v>
      </c>
      <c r="E2676" s="28"/>
    </row>
    <row r="2677" hidden="1">
      <c r="A2677" s="31" t="s">
        <v>3244</v>
      </c>
      <c r="B2677" s="29">
        <v>0.0</v>
      </c>
      <c r="C2677" s="26"/>
      <c r="D2677" s="27">
        <v>0.0</v>
      </c>
      <c r="E2677" s="28"/>
    </row>
    <row r="2678" hidden="1">
      <c r="A2678" s="31" t="s">
        <v>3246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8" t="s">
        <v>3247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8" t="s">
        <v>3248</v>
      </c>
      <c r="B2680" s="29">
        <v>7167.0</v>
      </c>
      <c r="C2680" s="59">
        <v>7167.0</v>
      </c>
      <c r="D2680" s="27">
        <v>0.0</v>
      </c>
      <c r="E2680" s="41"/>
    </row>
    <row r="2681" hidden="1">
      <c r="A2681" s="58" t="s">
        <v>3249</v>
      </c>
      <c r="B2681" s="29">
        <v>23065.0</v>
      </c>
      <c r="C2681" s="59">
        <v>23065.0</v>
      </c>
      <c r="D2681" s="27">
        <v>0.0</v>
      </c>
      <c r="E2681" s="41"/>
    </row>
    <row r="2682" hidden="1">
      <c r="A2682" s="58" t="s">
        <v>3250</v>
      </c>
      <c r="B2682" s="29">
        <v>12144.0</v>
      </c>
      <c r="C2682" s="59">
        <v>12144.0</v>
      </c>
      <c r="D2682" s="27">
        <v>0.0</v>
      </c>
      <c r="E2682" s="41"/>
    </row>
    <row r="2683" hidden="1">
      <c r="A2683" s="58" t="s">
        <v>3252</v>
      </c>
      <c r="B2683" s="29">
        <v>1521.0</v>
      </c>
      <c r="C2683" s="59">
        <v>1521.0</v>
      </c>
      <c r="D2683" s="27">
        <v>0.0</v>
      </c>
      <c r="E2683" s="41"/>
    </row>
    <row r="2684" hidden="1">
      <c r="A2684" s="58" t="s">
        <v>3253</v>
      </c>
      <c r="B2684" s="29">
        <v>1954.0</v>
      </c>
      <c r="C2684" s="59">
        <v>1954.0</v>
      </c>
      <c r="D2684" s="27">
        <v>0.0</v>
      </c>
      <c r="E2684" s="41"/>
    </row>
    <row r="2685" hidden="1">
      <c r="A2685" s="35" t="s">
        <v>3254</v>
      </c>
      <c r="B2685" s="29">
        <v>71686.0</v>
      </c>
      <c r="C2685" s="59">
        <v>71686.0</v>
      </c>
      <c r="D2685" s="27">
        <v>0.0</v>
      </c>
      <c r="E2685" s="41"/>
    </row>
    <row r="2686" hidden="1">
      <c r="A2686" s="36" t="s">
        <v>3255</v>
      </c>
      <c r="B2686" s="42">
        <v>0.0</v>
      </c>
      <c r="C2686" s="65">
        <v>0.0</v>
      </c>
      <c r="D2686" s="66">
        <v>0.0</v>
      </c>
      <c r="E2686" s="45"/>
    </row>
    <row r="2687" hidden="1"/>
    <row r="2688" hidden="1"/>
    <row r="2689" hidden="1">
      <c r="A2689" s="5" t="s">
        <v>3259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3229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4" t="s">
        <v>3230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4446</v>
      </c>
      <c r="B2695" s="7"/>
      <c r="C2695" s="16"/>
      <c r="D2695" s="56" t="s">
        <v>4447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3231</v>
      </c>
      <c r="B2697" s="6"/>
      <c r="C2697" s="6"/>
      <c r="D2697" s="6"/>
      <c r="E2697" s="7"/>
    </row>
    <row r="2698" hidden="1">
      <c r="A2698" s="20" t="s">
        <v>3232</v>
      </c>
      <c r="B2698" s="21" t="s">
        <v>3233</v>
      </c>
      <c r="C2698" s="22" t="s">
        <v>3234</v>
      </c>
      <c r="D2698" s="21" t="s">
        <v>3235</v>
      </c>
      <c r="E2698" s="23" t="s">
        <v>13</v>
      </c>
    </row>
    <row r="2699" hidden="1">
      <c r="A2699" s="57" t="s">
        <v>3236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7" t="s">
        <v>3237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7" t="s">
        <v>3238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7" t="s">
        <v>3239</v>
      </c>
      <c r="B2702" s="29">
        <v>0.0</v>
      </c>
      <c r="C2702" s="26"/>
      <c r="D2702" s="27">
        <v>0.0</v>
      </c>
      <c r="E2702" s="41"/>
    </row>
    <row r="2703" hidden="1">
      <c r="A2703" s="31" t="s">
        <v>3241</v>
      </c>
      <c r="B2703" s="29">
        <v>0.0</v>
      </c>
      <c r="C2703" s="26"/>
      <c r="D2703" s="27">
        <v>0.0</v>
      </c>
      <c r="E2703" s="40"/>
    </row>
    <row r="2704" hidden="1">
      <c r="A2704" s="31" t="s">
        <v>3242</v>
      </c>
      <c r="B2704" s="29">
        <v>0.0</v>
      </c>
      <c r="C2704" s="26"/>
      <c r="D2704" s="27">
        <v>0.0</v>
      </c>
      <c r="E2704" s="28"/>
    </row>
    <row r="2705" hidden="1">
      <c r="A2705" s="31" t="s">
        <v>3244</v>
      </c>
      <c r="B2705" s="29">
        <v>988.0</v>
      </c>
      <c r="C2705" s="26">
        <v>988.0</v>
      </c>
      <c r="D2705" s="27">
        <v>0.0</v>
      </c>
      <c r="E2705" s="28" t="s">
        <v>4697</v>
      </c>
    </row>
    <row r="2706" hidden="1">
      <c r="A2706" s="31" t="s">
        <v>3246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8" t="s">
        <v>3247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8" t="s">
        <v>3248</v>
      </c>
      <c r="B2708" s="29">
        <v>32512.0</v>
      </c>
      <c r="C2708" s="59">
        <v>32512.0</v>
      </c>
      <c r="D2708" s="27">
        <v>0.0</v>
      </c>
      <c r="E2708" s="41"/>
    </row>
    <row r="2709" hidden="1">
      <c r="A2709" s="58" t="s">
        <v>3249</v>
      </c>
      <c r="B2709" s="29">
        <v>128308.0</v>
      </c>
      <c r="C2709" s="59">
        <v>128308.0</v>
      </c>
      <c r="D2709" s="27">
        <v>0.0</v>
      </c>
      <c r="E2709" s="41"/>
    </row>
    <row r="2710" hidden="1">
      <c r="A2710" s="58" t="s">
        <v>3250</v>
      </c>
      <c r="B2710" s="29">
        <v>115029.0</v>
      </c>
      <c r="C2710" s="59">
        <v>115029.0</v>
      </c>
      <c r="D2710" s="27">
        <v>0.0</v>
      </c>
      <c r="E2710" s="41"/>
    </row>
    <row r="2711" hidden="1">
      <c r="A2711" s="58" t="s">
        <v>3252</v>
      </c>
      <c r="B2711" s="29">
        <v>4870.0</v>
      </c>
      <c r="C2711" s="59">
        <v>4870.0</v>
      </c>
      <c r="D2711" s="27">
        <v>0.0</v>
      </c>
      <c r="E2711" s="41"/>
    </row>
    <row r="2712" hidden="1">
      <c r="A2712" s="58" t="s">
        <v>3253</v>
      </c>
      <c r="B2712" s="29">
        <v>8006.0</v>
      </c>
      <c r="C2712" s="59">
        <v>8006.0</v>
      </c>
      <c r="D2712" s="27">
        <v>0.0</v>
      </c>
      <c r="E2712" s="41"/>
    </row>
    <row r="2713" hidden="1">
      <c r="A2713" s="35" t="s">
        <v>3254</v>
      </c>
      <c r="B2713" s="29">
        <v>445430.9</v>
      </c>
      <c r="C2713" s="59">
        <v>445430.9</v>
      </c>
      <c r="D2713" s="27">
        <v>0.0</v>
      </c>
      <c r="E2713" s="41"/>
    </row>
    <row r="2714" hidden="1">
      <c r="A2714" s="36" t="s">
        <v>3255</v>
      </c>
      <c r="B2714" s="42">
        <v>13.10000000000582</v>
      </c>
      <c r="C2714" s="65">
        <v>-6.900000000023283</v>
      </c>
      <c r="D2714" s="66">
        <v>-20.000000000029104</v>
      </c>
      <c r="E2714" s="45"/>
    </row>
    <row r="2715" hidden="1"/>
    <row r="2716" hidden="1"/>
    <row r="2717" hidden="1">
      <c r="A2717" s="5" t="s">
        <v>3259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3229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4" t="s">
        <v>3230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4446</v>
      </c>
      <c r="B2723" s="7"/>
      <c r="C2723" s="16"/>
      <c r="D2723" s="56" t="s">
        <v>4447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3231</v>
      </c>
      <c r="B2725" s="6"/>
      <c r="C2725" s="6"/>
      <c r="D2725" s="6"/>
      <c r="E2725" s="7"/>
    </row>
    <row r="2726" hidden="1">
      <c r="A2726" s="20" t="s">
        <v>3232</v>
      </c>
      <c r="B2726" s="21" t="s">
        <v>3233</v>
      </c>
      <c r="C2726" s="22" t="s">
        <v>3234</v>
      </c>
      <c r="D2726" s="21" t="s">
        <v>3235</v>
      </c>
      <c r="E2726" s="23" t="s">
        <v>13</v>
      </c>
    </row>
    <row r="2727" hidden="1">
      <c r="A2727" s="57" t="s">
        <v>3236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7" t="s">
        <v>3237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7" t="s">
        <v>3238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7" t="s">
        <v>3239</v>
      </c>
      <c r="B2730" s="29">
        <v>0.0</v>
      </c>
      <c r="C2730" s="26"/>
      <c r="D2730" s="27">
        <v>0.0</v>
      </c>
      <c r="E2730" s="41"/>
    </row>
    <row r="2731" hidden="1">
      <c r="A2731" s="31" t="s">
        <v>3241</v>
      </c>
      <c r="B2731" s="29">
        <v>0.0</v>
      </c>
      <c r="C2731" s="26"/>
      <c r="D2731" s="27">
        <v>0.0</v>
      </c>
      <c r="E2731" s="40"/>
    </row>
    <row r="2732" hidden="1">
      <c r="A2732" s="31" t="s">
        <v>3242</v>
      </c>
      <c r="B2732" s="29">
        <v>0.0</v>
      </c>
      <c r="C2732" s="26">
        <v>188.0</v>
      </c>
      <c r="D2732" s="27">
        <v>188.0</v>
      </c>
      <c r="E2732" s="28" t="s">
        <v>4698</v>
      </c>
    </row>
    <row r="2733" hidden="1">
      <c r="A2733" s="31" t="s">
        <v>3244</v>
      </c>
      <c r="B2733" s="29">
        <v>986.0</v>
      </c>
      <c r="C2733" s="26">
        <v>798.0</v>
      </c>
      <c r="D2733" s="27">
        <v>-188.0</v>
      </c>
      <c r="E2733" s="28" t="s">
        <v>4699</v>
      </c>
    </row>
    <row r="2734" hidden="1">
      <c r="A2734" s="31" t="s">
        <v>3246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8" t="s">
        <v>3247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8" t="s">
        <v>3248</v>
      </c>
      <c r="B2736" s="29">
        <v>35119.0</v>
      </c>
      <c r="C2736" s="59">
        <v>35119.0</v>
      </c>
      <c r="D2736" s="27">
        <v>0.0</v>
      </c>
      <c r="E2736" s="41"/>
    </row>
    <row r="2737" hidden="1">
      <c r="A2737" s="58" t="s">
        <v>3249</v>
      </c>
      <c r="B2737" s="29">
        <v>145280.0</v>
      </c>
      <c r="C2737" s="59">
        <v>145280.0</v>
      </c>
      <c r="D2737" s="27">
        <v>0.0</v>
      </c>
      <c r="E2737" s="41"/>
    </row>
    <row r="2738" hidden="1">
      <c r="A2738" s="58" t="s">
        <v>3250</v>
      </c>
      <c r="B2738" s="29">
        <v>117060.0</v>
      </c>
      <c r="C2738" s="59">
        <v>117060.0</v>
      </c>
      <c r="D2738" s="27">
        <v>0.0</v>
      </c>
      <c r="E2738" s="41"/>
    </row>
    <row r="2739" hidden="1">
      <c r="A2739" s="58" t="s">
        <v>3252</v>
      </c>
      <c r="B2739" s="29">
        <v>4233.0</v>
      </c>
      <c r="C2739" s="59">
        <v>4756.0</v>
      </c>
      <c r="D2739" s="27">
        <v>523.0</v>
      </c>
      <c r="E2739" s="41"/>
    </row>
    <row r="2740" hidden="1">
      <c r="A2740" s="58" t="s">
        <v>3253</v>
      </c>
      <c r="B2740" s="29">
        <v>15885.0</v>
      </c>
      <c r="C2740" s="59">
        <v>15885.0</v>
      </c>
      <c r="D2740" s="27">
        <v>0.0</v>
      </c>
      <c r="E2740" s="41"/>
    </row>
    <row r="2741" hidden="1">
      <c r="A2741" s="35" t="s">
        <v>3254</v>
      </c>
      <c r="B2741" s="29">
        <v>500240.2</v>
      </c>
      <c r="C2741" s="59">
        <v>500763.2</v>
      </c>
      <c r="D2741" s="27">
        <v>523.0</v>
      </c>
      <c r="E2741" s="41"/>
    </row>
    <row r="2742" hidden="1">
      <c r="A2742" s="36" t="s">
        <v>3255</v>
      </c>
      <c r="B2742" s="42">
        <v>10.80000000000291</v>
      </c>
      <c r="C2742" s="65">
        <v>-28.20000000001164</v>
      </c>
      <c r="D2742" s="66">
        <v>-39.00000000001455</v>
      </c>
      <c r="E2742" s="45"/>
    </row>
    <row r="2743" hidden="1"/>
    <row r="2744" hidden="1"/>
    <row r="2745" hidden="1">
      <c r="A2745" s="5" t="s">
        <v>3259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3229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4" t="s">
        <v>3230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4446</v>
      </c>
      <c r="B2751" s="7"/>
      <c r="C2751" s="16"/>
      <c r="D2751" s="56" t="s">
        <v>4447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3231</v>
      </c>
      <c r="B2753" s="6"/>
      <c r="C2753" s="6"/>
      <c r="D2753" s="6"/>
      <c r="E2753" s="7"/>
    </row>
    <row r="2754" hidden="1">
      <c r="A2754" s="20" t="s">
        <v>3232</v>
      </c>
      <c r="B2754" s="21" t="s">
        <v>3233</v>
      </c>
      <c r="C2754" s="22" t="s">
        <v>3234</v>
      </c>
      <c r="D2754" s="21" t="s">
        <v>3235</v>
      </c>
      <c r="E2754" s="23" t="s">
        <v>13</v>
      </c>
    </row>
    <row r="2755" hidden="1">
      <c r="A2755" s="57" t="s">
        <v>3236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7" t="s">
        <v>3237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7" t="s">
        <v>3238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7" t="s">
        <v>3239</v>
      </c>
      <c r="B2758" s="29">
        <v>0.0</v>
      </c>
      <c r="C2758" s="26"/>
      <c r="D2758" s="27">
        <v>0.0</v>
      </c>
      <c r="E2758" s="41"/>
    </row>
    <row r="2759" hidden="1">
      <c r="A2759" s="31" t="s">
        <v>3241</v>
      </c>
      <c r="B2759" s="29">
        <v>0.0</v>
      </c>
      <c r="C2759" s="26"/>
      <c r="D2759" s="27">
        <v>0.0</v>
      </c>
      <c r="E2759" s="40"/>
    </row>
    <row r="2760" hidden="1">
      <c r="A2760" s="31" t="s">
        <v>3242</v>
      </c>
      <c r="B2760" s="29">
        <v>0.0</v>
      </c>
      <c r="C2760" s="26"/>
      <c r="D2760" s="27">
        <v>0.0</v>
      </c>
      <c r="E2760" s="28"/>
    </row>
    <row r="2761" hidden="1">
      <c r="A2761" s="31" t="s">
        <v>3244</v>
      </c>
      <c r="B2761" s="29">
        <v>755.0</v>
      </c>
      <c r="C2761" s="26">
        <v>755.0</v>
      </c>
      <c r="D2761" s="27">
        <v>0.0</v>
      </c>
      <c r="E2761" s="28" t="s">
        <v>4700</v>
      </c>
    </row>
    <row r="2762" hidden="1">
      <c r="A2762" s="31" t="s">
        <v>3246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8" t="s">
        <v>3247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8" t="s">
        <v>3248</v>
      </c>
      <c r="B2764" s="29">
        <v>42302.0</v>
      </c>
      <c r="C2764" s="59">
        <v>42302.0</v>
      </c>
      <c r="D2764" s="27">
        <v>0.0</v>
      </c>
      <c r="E2764" s="41"/>
    </row>
    <row r="2765" hidden="1">
      <c r="A2765" s="58" t="s">
        <v>3249</v>
      </c>
      <c r="B2765" s="29">
        <v>142590.0</v>
      </c>
      <c r="C2765" s="59">
        <v>142590.0</v>
      </c>
      <c r="D2765" s="27">
        <v>0.0</v>
      </c>
      <c r="E2765" s="41"/>
    </row>
    <row r="2766" hidden="1">
      <c r="A2766" s="58" t="s">
        <v>3250</v>
      </c>
      <c r="B2766" s="29">
        <v>107012.5</v>
      </c>
      <c r="C2766" s="59">
        <v>107012.5</v>
      </c>
      <c r="D2766" s="27">
        <v>0.0</v>
      </c>
      <c r="E2766" s="41"/>
    </row>
    <row r="2767" hidden="1">
      <c r="A2767" s="58" t="s">
        <v>3252</v>
      </c>
      <c r="B2767" s="29">
        <v>2759.0</v>
      </c>
      <c r="C2767" s="59">
        <v>2759.0</v>
      </c>
      <c r="D2767" s="27">
        <v>0.0</v>
      </c>
      <c r="E2767" s="41"/>
    </row>
    <row r="2768" hidden="1">
      <c r="A2768" s="58" t="s">
        <v>3253</v>
      </c>
      <c r="B2768" s="29">
        <v>10199.0</v>
      </c>
      <c r="C2768" s="59">
        <v>10199.0</v>
      </c>
      <c r="D2768" s="27">
        <v>0.0</v>
      </c>
      <c r="E2768" s="41"/>
    </row>
    <row r="2769" hidden="1">
      <c r="A2769" s="35" t="s">
        <v>3254</v>
      </c>
      <c r="B2769" s="29">
        <v>461201.1</v>
      </c>
      <c r="C2769" s="59">
        <v>461201.1</v>
      </c>
      <c r="D2769" s="27">
        <v>0.0</v>
      </c>
      <c r="E2769" s="41"/>
    </row>
    <row r="2770" hidden="1">
      <c r="A2770" s="36" t="s">
        <v>3255</v>
      </c>
      <c r="B2770" s="42">
        <v>23.400000000001455</v>
      </c>
      <c r="C2770" s="65">
        <v>23.400000000023283</v>
      </c>
      <c r="D2770" s="66">
        <v>2.1827872842550278E-11</v>
      </c>
      <c r="E2770" s="45"/>
    </row>
    <row r="2771" hidden="1"/>
    <row r="2772" hidden="1"/>
    <row r="2773" hidden="1">
      <c r="A2773" s="5" t="s">
        <v>3259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3229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4" t="s">
        <v>3230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4446</v>
      </c>
      <c r="B2779" s="7"/>
      <c r="C2779" s="16"/>
      <c r="D2779" s="56" t="s">
        <v>4455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3231</v>
      </c>
      <c r="B2781" s="6"/>
      <c r="C2781" s="6"/>
      <c r="D2781" s="6"/>
      <c r="E2781" s="7"/>
    </row>
    <row r="2782" hidden="1">
      <c r="A2782" s="20" t="s">
        <v>3232</v>
      </c>
      <c r="B2782" s="21" t="s">
        <v>3233</v>
      </c>
      <c r="C2782" s="22" t="s">
        <v>3234</v>
      </c>
      <c r="D2782" s="21" t="s">
        <v>3235</v>
      </c>
      <c r="E2782" s="23" t="s">
        <v>13</v>
      </c>
    </row>
    <row r="2783" hidden="1">
      <c r="A2783" s="57" t="s">
        <v>3236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7" t="s">
        <v>3237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7" t="s">
        <v>3238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7" t="s">
        <v>3239</v>
      </c>
      <c r="B2786" s="29">
        <v>0.0</v>
      </c>
      <c r="C2786" s="26"/>
      <c r="D2786" s="27">
        <v>0.0</v>
      </c>
      <c r="E2786" s="41"/>
    </row>
    <row r="2787" hidden="1">
      <c r="A2787" s="31" t="s">
        <v>3241</v>
      </c>
      <c r="B2787" s="29">
        <v>0.0</v>
      </c>
      <c r="C2787" s="26"/>
      <c r="D2787" s="27">
        <v>0.0</v>
      </c>
      <c r="E2787" s="40"/>
    </row>
    <row r="2788" hidden="1">
      <c r="A2788" s="31" t="s">
        <v>3242</v>
      </c>
      <c r="B2788" s="29">
        <v>0.0</v>
      </c>
      <c r="C2788" s="26"/>
      <c r="D2788" s="27">
        <v>0.0</v>
      </c>
      <c r="E2788" s="28"/>
    </row>
    <row r="2789" hidden="1">
      <c r="A2789" s="31" t="s">
        <v>3244</v>
      </c>
      <c r="B2789" s="29">
        <v>0.0</v>
      </c>
      <c r="C2789" s="26"/>
      <c r="D2789" s="27">
        <v>0.0</v>
      </c>
      <c r="E2789" s="28"/>
    </row>
    <row r="2790" hidden="1">
      <c r="A2790" s="31" t="s">
        <v>3246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8" t="s">
        <v>3247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8" t="s">
        <v>3248</v>
      </c>
      <c r="B2792" s="29">
        <v>24706.0</v>
      </c>
      <c r="C2792" s="59">
        <v>24706.0</v>
      </c>
      <c r="D2792" s="27">
        <v>0.0</v>
      </c>
      <c r="E2792" s="41"/>
    </row>
    <row r="2793" hidden="1">
      <c r="A2793" s="58" t="s">
        <v>3249</v>
      </c>
      <c r="B2793" s="29">
        <v>104630.0</v>
      </c>
      <c r="C2793" s="59">
        <v>104630.0</v>
      </c>
      <c r="D2793" s="27">
        <v>0.0</v>
      </c>
      <c r="E2793" s="41"/>
    </row>
    <row r="2794" hidden="1">
      <c r="A2794" s="58" t="s">
        <v>3250</v>
      </c>
      <c r="B2794" s="29">
        <v>94101.0</v>
      </c>
      <c r="C2794" s="59">
        <v>94101.0</v>
      </c>
      <c r="D2794" s="27">
        <v>0.0</v>
      </c>
      <c r="E2794" s="41"/>
    </row>
    <row r="2795" hidden="1">
      <c r="A2795" s="58" t="s">
        <v>3252</v>
      </c>
      <c r="B2795" s="29">
        <v>2618.0</v>
      </c>
      <c r="C2795" s="59">
        <v>2618.0</v>
      </c>
      <c r="D2795" s="27">
        <v>0.0</v>
      </c>
      <c r="E2795" s="41"/>
    </row>
    <row r="2796" hidden="1">
      <c r="A2796" s="58" t="s">
        <v>3253</v>
      </c>
      <c r="B2796" s="29">
        <v>8827.0</v>
      </c>
      <c r="C2796" s="59">
        <v>8827.0</v>
      </c>
      <c r="D2796" s="27">
        <v>0.0</v>
      </c>
      <c r="E2796" s="41"/>
    </row>
    <row r="2797" hidden="1">
      <c r="A2797" s="35" t="s">
        <v>3254</v>
      </c>
      <c r="B2797" s="29">
        <v>365294.5</v>
      </c>
      <c r="C2797" s="59">
        <v>365294.5</v>
      </c>
      <c r="D2797" s="27">
        <v>0.0</v>
      </c>
      <c r="E2797" s="41"/>
    </row>
    <row r="2798" hidden="1">
      <c r="A2798" s="36" t="s">
        <v>3255</v>
      </c>
      <c r="B2798" s="42">
        <v>6.5</v>
      </c>
      <c r="C2798" s="65">
        <v>-32.5</v>
      </c>
      <c r="D2798" s="66">
        <v>-39.0</v>
      </c>
      <c r="E2798" s="45"/>
    </row>
    <row r="2799" hidden="1"/>
    <row r="2800" hidden="1"/>
    <row r="2801" hidden="1">
      <c r="A2801" s="5" t="s">
        <v>3259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3229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4" t="s">
        <v>3230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4447</v>
      </c>
      <c r="B2807" s="7"/>
      <c r="C2807" s="16"/>
      <c r="D2807" s="56" t="s">
        <v>4447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3231</v>
      </c>
      <c r="B2809" s="6"/>
      <c r="C2809" s="6"/>
      <c r="D2809" s="6"/>
      <c r="E2809" s="7"/>
    </row>
    <row r="2810" hidden="1">
      <c r="A2810" s="20" t="s">
        <v>3232</v>
      </c>
      <c r="B2810" s="21" t="s">
        <v>3233</v>
      </c>
      <c r="C2810" s="22" t="s">
        <v>3234</v>
      </c>
      <c r="D2810" s="21" t="s">
        <v>3235</v>
      </c>
      <c r="E2810" s="23" t="s">
        <v>13</v>
      </c>
    </row>
    <row r="2811" hidden="1">
      <c r="A2811" s="57" t="s">
        <v>3236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7" t="s">
        <v>3237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7" t="s">
        <v>3238</v>
      </c>
      <c r="B2813" s="29">
        <v>0.0</v>
      </c>
      <c r="C2813" s="26"/>
      <c r="D2813" s="27">
        <v>0.0</v>
      </c>
      <c r="E2813" s="41"/>
    </row>
    <row r="2814" hidden="1">
      <c r="A2814" s="57" t="s">
        <v>3239</v>
      </c>
      <c r="B2814" s="29">
        <v>0.0</v>
      </c>
      <c r="C2814" s="26"/>
      <c r="D2814" s="27">
        <v>0.0</v>
      </c>
      <c r="E2814" s="41"/>
    </row>
    <row r="2815" hidden="1">
      <c r="A2815" s="31" t="s">
        <v>3241</v>
      </c>
      <c r="B2815" s="29">
        <v>0.0</v>
      </c>
      <c r="C2815" s="26"/>
      <c r="D2815" s="27">
        <v>0.0</v>
      </c>
      <c r="E2815" s="40"/>
    </row>
    <row r="2816" hidden="1">
      <c r="A2816" s="31" t="s">
        <v>3242</v>
      </c>
      <c r="B2816" s="29">
        <v>0.0</v>
      </c>
      <c r="C2816" s="26"/>
      <c r="D2816" s="27">
        <v>0.0</v>
      </c>
      <c r="E2816" s="28"/>
    </row>
    <row r="2817" hidden="1">
      <c r="A2817" s="31" t="s">
        <v>3244</v>
      </c>
      <c r="B2817" s="29">
        <v>0.0</v>
      </c>
      <c r="C2817" s="26"/>
      <c r="D2817" s="27">
        <v>0.0</v>
      </c>
      <c r="E2817" s="28"/>
    </row>
    <row r="2818" hidden="1">
      <c r="A2818" s="31" t="s">
        <v>3246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8" t="s">
        <v>3247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8" t="s">
        <v>3248</v>
      </c>
      <c r="B2820" s="29">
        <v>6564.0</v>
      </c>
      <c r="C2820" s="59">
        <v>6564.0</v>
      </c>
      <c r="D2820" s="27">
        <v>0.0</v>
      </c>
      <c r="E2820" s="41"/>
    </row>
    <row r="2821" hidden="1">
      <c r="A2821" s="58" t="s">
        <v>3249</v>
      </c>
      <c r="B2821" s="29">
        <v>21278.0</v>
      </c>
      <c r="C2821" s="59">
        <v>21278.0</v>
      </c>
      <c r="D2821" s="27">
        <v>0.0</v>
      </c>
      <c r="E2821" s="41"/>
    </row>
    <row r="2822" hidden="1">
      <c r="A2822" s="58" t="s">
        <v>3250</v>
      </c>
      <c r="B2822" s="29">
        <v>19106.0</v>
      </c>
      <c r="C2822" s="59">
        <v>19106.0</v>
      </c>
      <c r="D2822" s="27">
        <v>0.0</v>
      </c>
      <c r="E2822" s="41"/>
    </row>
    <row r="2823" hidden="1">
      <c r="A2823" s="58" t="s">
        <v>3252</v>
      </c>
      <c r="B2823" s="29">
        <v>876.0</v>
      </c>
      <c r="C2823" s="59">
        <v>0.0</v>
      </c>
      <c r="D2823" s="27">
        <v>-876.0</v>
      </c>
      <c r="E2823" s="41"/>
    </row>
    <row r="2824" hidden="1">
      <c r="A2824" s="58" t="s">
        <v>3253</v>
      </c>
      <c r="B2824" s="29">
        <v>3269.0</v>
      </c>
      <c r="C2824" s="59">
        <v>3269.0</v>
      </c>
      <c r="D2824" s="27">
        <v>0.0</v>
      </c>
      <c r="E2824" s="41"/>
    </row>
    <row r="2825" hidden="1">
      <c r="A2825" s="35" t="s">
        <v>3254</v>
      </c>
      <c r="B2825" s="29">
        <v>72937.0</v>
      </c>
      <c r="C2825" s="59">
        <v>72937.0</v>
      </c>
      <c r="D2825" s="27">
        <v>0.0</v>
      </c>
      <c r="E2825" s="41"/>
    </row>
    <row r="2826" hidden="1">
      <c r="A2826" s="36" t="s">
        <v>3255</v>
      </c>
      <c r="B2826" s="42">
        <v>0.0</v>
      </c>
      <c r="C2826" s="65">
        <v>-876.0</v>
      </c>
      <c r="D2826" s="66">
        <v>-876.0</v>
      </c>
      <c r="E2826" s="45"/>
    </row>
    <row r="2827" hidden="1"/>
    <row r="2828" hidden="1"/>
    <row r="2829" hidden="1">
      <c r="A2829" s="5" t="s">
        <v>3259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3229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4" t="s">
        <v>3230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4447</v>
      </c>
      <c r="B2835" s="7"/>
      <c r="C2835" s="16"/>
      <c r="D2835" s="56" t="s">
        <v>4447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3231</v>
      </c>
      <c r="B2837" s="6"/>
      <c r="C2837" s="6"/>
      <c r="D2837" s="6"/>
      <c r="E2837" s="7"/>
    </row>
    <row r="2838" hidden="1">
      <c r="A2838" s="20" t="s">
        <v>3232</v>
      </c>
      <c r="B2838" s="21" t="s">
        <v>3233</v>
      </c>
      <c r="C2838" s="22" t="s">
        <v>3234</v>
      </c>
      <c r="D2838" s="21" t="s">
        <v>3235</v>
      </c>
      <c r="E2838" s="23" t="s">
        <v>13</v>
      </c>
    </row>
    <row r="2839" hidden="1">
      <c r="A2839" s="57" t="s">
        <v>3236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7" t="s">
        <v>3237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7" t="s">
        <v>3238</v>
      </c>
      <c r="B2841" s="29">
        <v>0.0</v>
      </c>
      <c r="C2841" s="26"/>
      <c r="D2841" s="27">
        <v>0.0</v>
      </c>
      <c r="E2841" s="41"/>
    </row>
    <row r="2842" hidden="1">
      <c r="A2842" s="57" t="s">
        <v>3239</v>
      </c>
      <c r="B2842" s="29">
        <v>0.0</v>
      </c>
      <c r="C2842" s="26"/>
      <c r="D2842" s="27">
        <v>0.0</v>
      </c>
      <c r="E2842" s="41"/>
    </row>
    <row r="2843" hidden="1">
      <c r="A2843" s="31" t="s">
        <v>3241</v>
      </c>
      <c r="B2843" s="29">
        <v>0.0</v>
      </c>
      <c r="C2843" s="26"/>
      <c r="D2843" s="27">
        <v>0.0</v>
      </c>
      <c r="E2843" s="40"/>
    </row>
    <row r="2844" hidden="1">
      <c r="A2844" s="31" t="s">
        <v>3242</v>
      </c>
      <c r="B2844" s="29">
        <v>0.0</v>
      </c>
      <c r="C2844" s="26"/>
      <c r="D2844" s="27">
        <v>0.0</v>
      </c>
      <c r="E2844" s="28"/>
    </row>
    <row r="2845" hidden="1">
      <c r="A2845" s="31" t="s">
        <v>3244</v>
      </c>
      <c r="B2845" s="29">
        <v>0.0</v>
      </c>
      <c r="C2845" s="26"/>
      <c r="D2845" s="27">
        <v>0.0</v>
      </c>
      <c r="E2845" s="28"/>
    </row>
    <row r="2846" hidden="1">
      <c r="A2846" s="31" t="s">
        <v>3246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8" t="s">
        <v>3247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8" t="s">
        <v>3248</v>
      </c>
      <c r="B2848" s="29">
        <v>6564.0</v>
      </c>
      <c r="C2848" s="59">
        <v>6564.0</v>
      </c>
      <c r="D2848" s="27">
        <v>0.0</v>
      </c>
      <c r="E2848" s="41"/>
    </row>
    <row r="2849" hidden="1">
      <c r="A2849" s="58" t="s">
        <v>3249</v>
      </c>
      <c r="B2849" s="29">
        <v>21278.0</v>
      </c>
      <c r="C2849" s="59">
        <v>21278.0</v>
      </c>
      <c r="D2849" s="27">
        <v>0.0</v>
      </c>
      <c r="E2849" s="41"/>
    </row>
    <row r="2850" hidden="1">
      <c r="A2850" s="58" t="s">
        <v>3250</v>
      </c>
      <c r="B2850" s="29">
        <v>19106.0</v>
      </c>
      <c r="C2850" s="59">
        <v>19106.0</v>
      </c>
      <c r="D2850" s="27">
        <v>0.0</v>
      </c>
      <c r="E2850" s="41"/>
    </row>
    <row r="2851" hidden="1">
      <c r="A2851" s="58" t="s">
        <v>3252</v>
      </c>
      <c r="B2851" s="29">
        <v>876.0</v>
      </c>
      <c r="C2851" s="59">
        <v>0.0</v>
      </c>
      <c r="D2851" s="27">
        <v>-876.0</v>
      </c>
      <c r="E2851" s="41"/>
    </row>
    <row r="2852" hidden="1">
      <c r="A2852" s="58" t="s">
        <v>3253</v>
      </c>
      <c r="B2852" s="29">
        <v>3269.0</v>
      </c>
      <c r="C2852" s="59">
        <v>3269.0</v>
      </c>
      <c r="D2852" s="27">
        <v>0.0</v>
      </c>
      <c r="E2852" s="41"/>
    </row>
    <row r="2853" hidden="1">
      <c r="A2853" s="35" t="s">
        <v>3254</v>
      </c>
      <c r="B2853" s="29">
        <v>72937.0</v>
      </c>
      <c r="C2853" s="59">
        <v>72937.0</v>
      </c>
      <c r="D2853" s="27">
        <v>0.0</v>
      </c>
      <c r="E2853" s="41"/>
    </row>
    <row r="2854" hidden="1">
      <c r="A2854" s="36" t="s">
        <v>3255</v>
      </c>
      <c r="B2854" s="42">
        <v>0.0</v>
      </c>
      <c r="C2854" s="65">
        <v>-876.0</v>
      </c>
      <c r="D2854" s="66">
        <v>-876.0</v>
      </c>
      <c r="E2854" s="45"/>
    </row>
    <row r="2855" hidden="1"/>
    <row r="2856" hidden="1"/>
    <row r="2857" hidden="1">
      <c r="A2857" s="5" t="s">
        <v>3259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3229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4" t="s">
        <v>3230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4446</v>
      </c>
      <c r="B2863" s="7"/>
      <c r="C2863" s="16"/>
      <c r="D2863" s="56" t="s">
        <v>4447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3231</v>
      </c>
      <c r="B2865" s="6"/>
      <c r="C2865" s="6"/>
      <c r="D2865" s="6"/>
      <c r="E2865" s="7"/>
    </row>
    <row r="2866" hidden="1">
      <c r="A2866" s="20" t="s">
        <v>3232</v>
      </c>
      <c r="B2866" s="21" t="s">
        <v>3233</v>
      </c>
      <c r="C2866" s="22" t="s">
        <v>3234</v>
      </c>
      <c r="D2866" s="21" t="s">
        <v>3235</v>
      </c>
      <c r="E2866" s="23" t="s">
        <v>13</v>
      </c>
    </row>
    <row r="2867" hidden="1">
      <c r="A2867" s="57" t="s">
        <v>3236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7" t="s">
        <v>3237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7" t="s">
        <v>3238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7" t="s">
        <v>3239</v>
      </c>
      <c r="B2870" s="29">
        <v>0.0</v>
      </c>
      <c r="C2870" s="26"/>
      <c r="D2870" s="27">
        <v>0.0</v>
      </c>
      <c r="E2870" s="41"/>
    </row>
    <row r="2871" hidden="1">
      <c r="A2871" s="31" t="s">
        <v>3241</v>
      </c>
      <c r="B2871" s="29">
        <v>0.0</v>
      </c>
      <c r="C2871" s="26"/>
      <c r="D2871" s="27">
        <v>0.0</v>
      </c>
      <c r="E2871" s="40"/>
    </row>
    <row r="2872" hidden="1">
      <c r="A2872" s="31" t="s">
        <v>3242</v>
      </c>
      <c r="B2872" s="29">
        <v>0.0</v>
      </c>
      <c r="C2872" s="26"/>
      <c r="D2872" s="27">
        <v>0.0</v>
      </c>
      <c r="E2872" s="28"/>
    </row>
    <row r="2873" hidden="1">
      <c r="A2873" s="31" t="s">
        <v>3244</v>
      </c>
      <c r="B2873" s="29">
        <v>1989.0</v>
      </c>
      <c r="C2873" s="26">
        <v>1989.0</v>
      </c>
      <c r="D2873" s="27">
        <v>0.0</v>
      </c>
      <c r="E2873" s="28" t="s">
        <v>4701</v>
      </c>
    </row>
    <row r="2874" hidden="1">
      <c r="A2874" s="31" t="s">
        <v>3246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8" t="s">
        <v>3247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8" t="s">
        <v>3248</v>
      </c>
      <c r="B2876" s="29">
        <v>30533.0</v>
      </c>
      <c r="C2876" s="59">
        <v>30533.0</v>
      </c>
      <c r="D2876" s="27">
        <v>0.0</v>
      </c>
      <c r="E2876" s="41"/>
    </row>
    <row r="2877" hidden="1">
      <c r="A2877" s="58" t="s">
        <v>3249</v>
      </c>
      <c r="B2877" s="29">
        <v>110164.0</v>
      </c>
      <c r="C2877" s="59">
        <v>110164.0</v>
      </c>
      <c r="D2877" s="27">
        <v>0.0</v>
      </c>
      <c r="E2877" s="41"/>
    </row>
    <row r="2878" hidden="1">
      <c r="A2878" s="58" t="s">
        <v>3250</v>
      </c>
      <c r="B2878" s="29">
        <v>97610.5</v>
      </c>
      <c r="C2878" s="59">
        <v>97610.5</v>
      </c>
      <c r="D2878" s="27">
        <v>0.0</v>
      </c>
      <c r="E2878" s="41"/>
    </row>
    <row r="2879" hidden="1">
      <c r="A2879" s="58" t="s">
        <v>3252</v>
      </c>
      <c r="B2879" s="29">
        <v>1497.0</v>
      </c>
      <c r="C2879" s="59">
        <v>1497.0</v>
      </c>
      <c r="D2879" s="27">
        <v>0.0</v>
      </c>
      <c r="E2879" s="41"/>
    </row>
    <row r="2880" hidden="1">
      <c r="A2880" s="58" t="s">
        <v>3253</v>
      </c>
      <c r="B2880" s="29">
        <v>12858.0</v>
      </c>
      <c r="C2880" s="59">
        <v>12858.0</v>
      </c>
      <c r="D2880" s="27">
        <v>0.0</v>
      </c>
      <c r="E2880" s="41"/>
    </row>
    <row r="2881" hidden="1">
      <c r="A2881" s="35" t="s">
        <v>3254</v>
      </c>
      <c r="B2881" s="29">
        <v>432458.5</v>
      </c>
      <c r="C2881" s="59">
        <v>432458.5</v>
      </c>
      <c r="D2881" s="27">
        <v>0.0</v>
      </c>
      <c r="E2881" s="41"/>
    </row>
    <row r="2882" hidden="1">
      <c r="A2882" s="36" t="s">
        <v>3255</v>
      </c>
      <c r="B2882" s="42">
        <v>4.0</v>
      </c>
      <c r="C2882" s="65">
        <v>13.0</v>
      </c>
      <c r="D2882" s="66">
        <v>9.0</v>
      </c>
      <c r="E2882" s="45"/>
    </row>
    <row r="2883" hidden="1"/>
    <row r="2884" hidden="1"/>
    <row r="2885" hidden="1">
      <c r="A2885" s="5" t="s">
        <v>3259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3229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4" t="s">
        <v>3230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4446</v>
      </c>
      <c r="B2891" s="7"/>
      <c r="C2891" s="16"/>
      <c r="D2891" s="56" t="s">
        <v>4447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3231</v>
      </c>
      <c r="B2893" s="6"/>
      <c r="C2893" s="6"/>
      <c r="D2893" s="6"/>
      <c r="E2893" s="7"/>
    </row>
    <row r="2894" hidden="1">
      <c r="A2894" s="20" t="s">
        <v>3232</v>
      </c>
      <c r="B2894" s="21" t="s">
        <v>3233</v>
      </c>
      <c r="C2894" s="22" t="s">
        <v>3234</v>
      </c>
      <c r="D2894" s="21" t="s">
        <v>3235</v>
      </c>
      <c r="E2894" s="23" t="s">
        <v>13</v>
      </c>
    </row>
    <row r="2895" hidden="1">
      <c r="A2895" s="57" t="s">
        <v>3236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7" t="s">
        <v>3237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7" t="s">
        <v>3238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7" t="s">
        <v>3239</v>
      </c>
      <c r="B2898" s="29">
        <v>0.0</v>
      </c>
      <c r="C2898" s="26"/>
      <c r="D2898" s="27">
        <v>0.0</v>
      </c>
      <c r="E2898" s="41"/>
    </row>
    <row r="2899" hidden="1">
      <c r="A2899" s="31" t="s">
        <v>3241</v>
      </c>
      <c r="B2899" s="29">
        <v>0.0</v>
      </c>
      <c r="C2899" s="26"/>
      <c r="D2899" s="27">
        <v>0.0</v>
      </c>
      <c r="E2899" s="40"/>
    </row>
    <row r="2900" hidden="1">
      <c r="A2900" s="31" t="s">
        <v>3242</v>
      </c>
      <c r="B2900" s="29">
        <v>0.0</v>
      </c>
      <c r="C2900" s="26"/>
      <c r="D2900" s="27">
        <v>0.0</v>
      </c>
      <c r="E2900" s="28"/>
    </row>
    <row r="2901" hidden="1">
      <c r="A2901" s="31" t="s">
        <v>3244</v>
      </c>
      <c r="B2901" s="29">
        <v>0.0</v>
      </c>
      <c r="C2901" s="26"/>
      <c r="D2901" s="27">
        <v>0.0</v>
      </c>
      <c r="E2901" s="28"/>
    </row>
    <row r="2902" hidden="1">
      <c r="A2902" s="31" t="s">
        <v>3246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8" t="s">
        <v>3247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8" t="s">
        <v>3248</v>
      </c>
      <c r="B2904" s="29">
        <v>41614.0</v>
      </c>
      <c r="C2904" s="59">
        <v>41614.0</v>
      </c>
      <c r="D2904" s="27">
        <v>0.0</v>
      </c>
      <c r="E2904" s="41"/>
    </row>
    <row r="2905" hidden="1">
      <c r="A2905" s="58" t="s">
        <v>3249</v>
      </c>
      <c r="B2905" s="29">
        <v>101830.0</v>
      </c>
      <c r="C2905" s="59">
        <v>101830.0</v>
      </c>
      <c r="D2905" s="27">
        <v>0.0</v>
      </c>
      <c r="E2905" s="41"/>
    </row>
    <row r="2906" hidden="1">
      <c r="A2906" s="58" t="s">
        <v>3250</v>
      </c>
      <c r="B2906" s="29">
        <v>108844.0</v>
      </c>
      <c r="C2906" s="59">
        <v>108844.0</v>
      </c>
      <c r="D2906" s="27">
        <v>0.0</v>
      </c>
      <c r="E2906" s="41"/>
    </row>
    <row r="2907" hidden="1">
      <c r="A2907" s="58" t="s">
        <v>3252</v>
      </c>
      <c r="B2907" s="29">
        <v>4540.0</v>
      </c>
      <c r="C2907" s="59">
        <v>4540.0</v>
      </c>
      <c r="D2907" s="27">
        <v>0.0</v>
      </c>
      <c r="E2907" s="41"/>
    </row>
    <row r="2908" hidden="1">
      <c r="A2908" s="58" t="s">
        <v>3253</v>
      </c>
      <c r="B2908" s="29">
        <v>11816.0</v>
      </c>
      <c r="C2908" s="59">
        <v>12210.0</v>
      </c>
      <c r="D2908" s="27">
        <v>394.0</v>
      </c>
      <c r="E2908" s="41"/>
    </row>
    <row r="2909" hidden="1">
      <c r="A2909" s="35" t="s">
        <v>3254</v>
      </c>
      <c r="B2909" s="29">
        <v>436325.2</v>
      </c>
      <c r="C2909" s="59">
        <v>436719.2</v>
      </c>
      <c r="D2909" s="27">
        <v>394.0</v>
      </c>
      <c r="E2909" s="41"/>
    </row>
    <row r="2910" hidden="1">
      <c r="A2910" s="36" t="s">
        <v>3255</v>
      </c>
      <c r="B2910" s="42">
        <v>11.80000000000291</v>
      </c>
      <c r="C2910" s="65">
        <v>-461.20000000001164</v>
      </c>
      <c r="D2910" s="66">
        <v>-473.00000000001455</v>
      </c>
      <c r="E2910" s="45"/>
    </row>
    <row r="2911" hidden="1"/>
    <row r="2912" hidden="1"/>
    <row r="2913" hidden="1">
      <c r="A2913" s="5" t="s">
        <v>3259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3229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4" t="s">
        <v>3230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4446</v>
      </c>
      <c r="B2919" s="7"/>
      <c r="C2919" s="16"/>
      <c r="D2919" s="56" t="s">
        <v>4447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3231</v>
      </c>
      <c r="B2921" s="6"/>
      <c r="C2921" s="6"/>
      <c r="D2921" s="6"/>
      <c r="E2921" s="7"/>
    </row>
    <row r="2922" hidden="1">
      <c r="A2922" s="20" t="s">
        <v>3232</v>
      </c>
      <c r="B2922" s="21" t="s">
        <v>3233</v>
      </c>
      <c r="C2922" s="22" t="s">
        <v>3234</v>
      </c>
      <c r="D2922" s="21" t="s">
        <v>3235</v>
      </c>
      <c r="E2922" s="23" t="s">
        <v>13</v>
      </c>
    </row>
    <row r="2923" hidden="1">
      <c r="A2923" s="57" t="s">
        <v>3236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7" t="s">
        <v>3237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7" t="s">
        <v>3238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7" t="s">
        <v>3239</v>
      </c>
      <c r="B2926" s="29">
        <v>0.0</v>
      </c>
      <c r="C2926" s="26"/>
      <c r="D2926" s="27">
        <v>0.0</v>
      </c>
      <c r="E2926" s="41"/>
    </row>
    <row r="2927" hidden="1">
      <c r="A2927" s="31" t="s">
        <v>3241</v>
      </c>
      <c r="B2927" s="29">
        <v>0.0</v>
      </c>
      <c r="C2927" s="26"/>
      <c r="D2927" s="27">
        <v>0.0</v>
      </c>
      <c r="E2927" s="40"/>
    </row>
    <row r="2928" hidden="1">
      <c r="A2928" s="31" t="s">
        <v>3242</v>
      </c>
      <c r="B2928" s="29">
        <v>62.0</v>
      </c>
      <c r="C2928" s="26">
        <v>62.0</v>
      </c>
      <c r="D2928" s="27">
        <v>0.0</v>
      </c>
      <c r="E2928" s="28" t="s">
        <v>4702</v>
      </c>
    </row>
    <row r="2929" hidden="1">
      <c r="A2929" s="31" t="s">
        <v>3244</v>
      </c>
      <c r="B2929" s="29">
        <v>10403.0</v>
      </c>
      <c r="C2929" s="26">
        <v>10403.0</v>
      </c>
      <c r="D2929" s="27">
        <v>0.0</v>
      </c>
      <c r="E2929" s="28" t="s">
        <v>4703</v>
      </c>
    </row>
    <row r="2930" hidden="1">
      <c r="A2930" s="31" t="s">
        <v>3246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8" t="s">
        <v>3247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8" t="s">
        <v>3248</v>
      </c>
      <c r="B2932" s="29">
        <v>33909.0</v>
      </c>
      <c r="C2932" s="59">
        <v>33909.0</v>
      </c>
      <c r="D2932" s="27">
        <v>0.0</v>
      </c>
      <c r="E2932" s="41"/>
    </row>
    <row r="2933" hidden="1">
      <c r="A2933" s="58" t="s">
        <v>3249</v>
      </c>
      <c r="B2933" s="29">
        <v>129111.0</v>
      </c>
      <c r="C2933" s="59">
        <v>129111.0</v>
      </c>
      <c r="D2933" s="27">
        <v>0.0</v>
      </c>
      <c r="E2933" s="41"/>
    </row>
    <row r="2934" hidden="1">
      <c r="A2934" s="58" t="s">
        <v>3250</v>
      </c>
      <c r="B2934" s="29">
        <v>108973.1</v>
      </c>
      <c r="C2934" s="59">
        <v>108973.1</v>
      </c>
      <c r="D2934" s="27">
        <v>0.0</v>
      </c>
      <c r="E2934" s="41"/>
    </row>
    <row r="2935" hidden="1">
      <c r="A2935" s="58" t="s">
        <v>3252</v>
      </c>
      <c r="B2935" s="29">
        <v>2494.0</v>
      </c>
      <c r="C2935" s="59">
        <v>3003.0</v>
      </c>
      <c r="D2935" s="27">
        <v>509.0</v>
      </c>
      <c r="E2935" s="41"/>
    </row>
    <row r="2936" hidden="1">
      <c r="A2936" s="58" t="s">
        <v>3253</v>
      </c>
      <c r="B2936" s="29">
        <v>12868.0</v>
      </c>
      <c r="C2936" s="59">
        <v>12868.0</v>
      </c>
      <c r="D2936" s="27">
        <v>0.0</v>
      </c>
      <c r="E2936" s="41"/>
    </row>
    <row r="2937" hidden="1">
      <c r="A2937" s="35" t="s">
        <v>3254</v>
      </c>
      <c r="B2937" s="29">
        <v>459014.3</v>
      </c>
      <c r="C2937" s="59">
        <v>459194.3</v>
      </c>
      <c r="D2937" s="27">
        <v>180.0</v>
      </c>
      <c r="E2937" s="41"/>
    </row>
    <row r="2938" hidden="1">
      <c r="A2938" s="36" t="s">
        <v>3255</v>
      </c>
      <c r="B2938" s="42">
        <v>4.800000000010186</v>
      </c>
      <c r="C2938" s="65">
        <v>4.7999999999883585</v>
      </c>
      <c r="D2938" s="66">
        <v>-2.1827872842550278E-11</v>
      </c>
      <c r="E2938" s="45"/>
    </row>
    <row r="2939" hidden="1"/>
    <row r="2940" hidden="1"/>
    <row r="2941" hidden="1">
      <c r="A2941" s="5" t="s">
        <v>3259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3229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4" t="s">
        <v>3230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4446</v>
      </c>
      <c r="B2947" s="7"/>
      <c r="C2947" s="16"/>
      <c r="D2947" s="56" t="s">
        <v>4447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3231</v>
      </c>
      <c r="B2949" s="6"/>
      <c r="C2949" s="6"/>
      <c r="D2949" s="6"/>
      <c r="E2949" s="7"/>
    </row>
    <row r="2950" hidden="1">
      <c r="A2950" s="20" t="s">
        <v>3232</v>
      </c>
      <c r="B2950" s="21" t="s">
        <v>3233</v>
      </c>
      <c r="C2950" s="22" t="s">
        <v>3234</v>
      </c>
      <c r="D2950" s="21" t="s">
        <v>3235</v>
      </c>
      <c r="E2950" s="23" t="s">
        <v>13</v>
      </c>
    </row>
    <row r="2951" hidden="1">
      <c r="A2951" s="57" t="s">
        <v>3236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7" t="s">
        <v>3237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7" t="s">
        <v>3238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7" t="s">
        <v>3239</v>
      </c>
      <c r="B2954" s="29">
        <v>0.0</v>
      </c>
      <c r="C2954" s="26"/>
      <c r="D2954" s="27">
        <v>0.0</v>
      </c>
      <c r="E2954" s="41"/>
    </row>
    <row r="2955" hidden="1">
      <c r="A2955" s="31" t="s">
        <v>3241</v>
      </c>
      <c r="B2955" s="29">
        <v>0.0</v>
      </c>
      <c r="C2955" s="26"/>
      <c r="D2955" s="27">
        <v>0.0</v>
      </c>
      <c r="E2955" s="40"/>
    </row>
    <row r="2956" hidden="1">
      <c r="A2956" s="31" t="s">
        <v>3242</v>
      </c>
      <c r="B2956" s="29">
        <v>0.0</v>
      </c>
      <c r="C2956" s="26"/>
      <c r="D2956" s="27">
        <v>0.0</v>
      </c>
      <c r="E2956" s="28"/>
    </row>
    <row r="2957" hidden="1">
      <c r="A2957" s="31" t="s">
        <v>3244</v>
      </c>
      <c r="B2957" s="29">
        <v>1759.0</v>
      </c>
      <c r="C2957" s="26">
        <v>1759.0</v>
      </c>
      <c r="D2957" s="27">
        <v>0.0</v>
      </c>
      <c r="E2957" s="28" t="s">
        <v>4704</v>
      </c>
    </row>
    <row r="2958" hidden="1">
      <c r="A2958" s="31" t="s">
        <v>3246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8" t="s">
        <v>3247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8" t="s">
        <v>3248</v>
      </c>
      <c r="B2960" s="29">
        <v>43599.0</v>
      </c>
      <c r="C2960" s="59">
        <v>43599.0</v>
      </c>
      <c r="D2960" s="27">
        <v>0.0</v>
      </c>
      <c r="E2960" s="41"/>
    </row>
    <row r="2961" hidden="1">
      <c r="A2961" s="58" t="s">
        <v>3249</v>
      </c>
      <c r="B2961" s="29">
        <v>123314.0</v>
      </c>
      <c r="C2961" s="59">
        <v>123314.0</v>
      </c>
      <c r="D2961" s="27">
        <v>0.0</v>
      </c>
      <c r="E2961" s="41"/>
    </row>
    <row r="2962" hidden="1">
      <c r="A2962" s="58" t="s">
        <v>3250</v>
      </c>
      <c r="B2962" s="29">
        <v>108486.5</v>
      </c>
      <c r="C2962" s="59">
        <v>106693.5</v>
      </c>
      <c r="D2962" s="27">
        <v>-1793.0</v>
      </c>
      <c r="E2962" s="41"/>
    </row>
    <row r="2963" hidden="1">
      <c r="A2963" s="58" t="s">
        <v>3252</v>
      </c>
      <c r="B2963" s="29">
        <v>4057.0</v>
      </c>
      <c r="C2963" s="59">
        <v>4575.0</v>
      </c>
      <c r="D2963" s="27">
        <v>518.0</v>
      </c>
      <c r="E2963" s="41"/>
    </row>
    <row r="2964" hidden="1">
      <c r="A2964" s="58" t="s">
        <v>3253</v>
      </c>
      <c r="B2964" s="29">
        <v>13503.0</v>
      </c>
      <c r="C2964" s="59">
        <v>13503.0</v>
      </c>
      <c r="D2964" s="27">
        <v>0.0</v>
      </c>
      <c r="E2964" s="41"/>
    </row>
    <row r="2965" hidden="1">
      <c r="A2965" s="35" t="s">
        <v>3254</v>
      </c>
      <c r="B2965" s="29">
        <v>449090.5</v>
      </c>
      <c r="C2965" s="59">
        <v>437019.5</v>
      </c>
      <c r="D2965" s="27">
        <v>-12071.0</v>
      </c>
      <c r="E2965" s="41"/>
    </row>
    <row r="2966" hidden="1">
      <c r="A2966" s="36" t="s">
        <v>3255</v>
      </c>
      <c r="B2966" s="42">
        <v>21.0</v>
      </c>
      <c r="C2966" s="65">
        <v>10792.0</v>
      </c>
      <c r="D2966" s="66">
        <v>10771.0</v>
      </c>
      <c r="E2966" s="45"/>
    </row>
    <row r="2967" hidden="1">
      <c r="A2967" s="39"/>
      <c r="B2967" s="60"/>
      <c r="C2967" s="67"/>
      <c r="D2967" s="61"/>
      <c r="E2967" s="68"/>
    </row>
    <row r="2968" hidden="1">
      <c r="A2968" s="39"/>
      <c r="B2968" s="60"/>
      <c r="C2968" s="67"/>
      <c r="D2968" s="61"/>
      <c r="E2968" s="68"/>
    </row>
    <row r="2969" hidden="1">
      <c r="A2969" s="5" t="s">
        <v>3259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3229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4" t="s">
        <v>3230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4446</v>
      </c>
      <c r="B2975" s="7"/>
      <c r="C2975" s="16"/>
      <c r="D2975" s="56" t="s">
        <v>4447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3231</v>
      </c>
      <c r="B2977" s="6"/>
      <c r="C2977" s="6"/>
      <c r="D2977" s="6"/>
      <c r="E2977" s="7"/>
    </row>
    <row r="2978" hidden="1">
      <c r="A2978" s="20" t="s">
        <v>3232</v>
      </c>
      <c r="B2978" s="21" t="s">
        <v>3233</v>
      </c>
      <c r="C2978" s="22" t="s">
        <v>3234</v>
      </c>
      <c r="D2978" s="21" t="s">
        <v>3235</v>
      </c>
      <c r="E2978" s="23" t="s">
        <v>13</v>
      </c>
    </row>
    <row r="2979" hidden="1">
      <c r="A2979" s="57" t="s">
        <v>3236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7" t="s">
        <v>3237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7" t="s">
        <v>3238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7" t="s">
        <v>3239</v>
      </c>
      <c r="B2982" s="29">
        <v>0.0</v>
      </c>
      <c r="C2982" s="26"/>
      <c r="D2982" s="27">
        <v>0.0</v>
      </c>
      <c r="E2982" s="41"/>
    </row>
    <row r="2983" hidden="1">
      <c r="A2983" s="31" t="s">
        <v>3241</v>
      </c>
      <c r="B2983" s="29">
        <v>0.0</v>
      </c>
      <c r="C2983" s="26"/>
      <c r="D2983" s="27">
        <v>0.0</v>
      </c>
      <c r="E2983" s="40"/>
    </row>
    <row r="2984" hidden="1">
      <c r="A2984" s="31" t="s">
        <v>3242</v>
      </c>
      <c r="B2984" s="29">
        <v>0.0</v>
      </c>
      <c r="C2984" s="26"/>
      <c r="D2984" s="27">
        <v>0.0</v>
      </c>
      <c r="E2984" s="28"/>
    </row>
    <row r="2985" hidden="1">
      <c r="A2985" s="31" t="s">
        <v>3244</v>
      </c>
      <c r="B2985" s="29">
        <v>1759.0</v>
      </c>
      <c r="C2985" s="26">
        <v>1759.0</v>
      </c>
      <c r="D2985" s="27">
        <v>0.0</v>
      </c>
      <c r="E2985" s="28" t="s">
        <v>4704</v>
      </c>
    </row>
    <row r="2986" hidden="1">
      <c r="A2986" s="31" t="s">
        <v>3246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8" t="s">
        <v>3247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8" t="s">
        <v>3248</v>
      </c>
      <c r="B2988" s="29">
        <v>43599.0</v>
      </c>
      <c r="C2988" s="59">
        <v>43599.0</v>
      </c>
      <c r="D2988" s="27">
        <v>0.0</v>
      </c>
      <c r="E2988" s="41"/>
    </row>
    <row r="2989" hidden="1">
      <c r="A2989" s="58" t="s">
        <v>3249</v>
      </c>
      <c r="B2989" s="29">
        <v>123314.0</v>
      </c>
      <c r="C2989" s="59">
        <v>123314.0</v>
      </c>
      <c r="D2989" s="27">
        <v>0.0</v>
      </c>
      <c r="E2989" s="41"/>
    </row>
    <row r="2990" hidden="1">
      <c r="A2990" s="58" t="s">
        <v>3250</v>
      </c>
      <c r="B2990" s="29">
        <v>108486.5</v>
      </c>
      <c r="C2990" s="59">
        <v>106693.5</v>
      </c>
      <c r="D2990" s="27">
        <v>-1793.0</v>
      </c>
      <c r="E2990" s="41"/>
    </row>
    <row r="2991" hidden="1">
      <c r="A2991" s="58" t="s">
        <v>3252</v>
      </c>
      <c r="B2991" s="29">
        <v>4057.0</v>
      </c>
      <c r="C2991" s="59">
        <v>4575.0</v>
      </c>
      <c r="D2991" s="27">
        <v>518.0</v>
      </c>
      <c r="E2991" s="41"/>
    </row>
    <row r="2992" hidden="1">
      <c r="A2992" s="58" t="s">
        <v>3253</v>
      </c>
      <c r="B2992" s="29">
        <v>13503.0</v>
      </c>
      <c r="C2992" s="59">
        <v>13503.0</v>
      </c>
      <c r="D2992" s="27">
        <v>0.0</v>
      </c>
      <c r="E2992" s="41"/>
    </row>
    <row r="2993" hidden="1">
      <c r="A2993" s="35" t="s">
        <v>3254</v>
      </c>
      <c r="B2993" s="29">
        <v>449090.5</v>
      </c>
      <c r="C2993" s="59">
        <v>437019.5</v>
      </c>
      <c r="D2993" s="27">
        <v>-12071.0</v>
      </c>
      <c r="E2993" s="41"/>
    </row>
    <row r="2994" hidden="1">
      <c r="A2994" s="36" t="s">
        <v>3255</v>
      </c>
      <c r="B2994" s="42">
        <v>21.0</v>
      </c>
      <c r="C2994" s="65">
        <v>10792.0</v>
      </c>
      <c r="D2994" s="66">
        <v>10771.0</v>
      </c>
      <c r="E2994" s="45"/>
    </row>
    <row r="2995" hidden="1">
      <c r="A2995" s="39"/>
      <c r="B2995" s="60"/>
      <c r="C2995" s="67"/>
      <c r="D2995" s="61"/>
      <c r="E2995" s="68"/>
    </row>
    <row r="2996" hidden="1">
      <c r="A2996" s="39"/>
      <c r="B2996" s="60"/>
      <c r="C2996" s="67"/>
      <c r="D2996" s="61"/>
      <c r="E2996" s="68"/>
    </row>
    <row r="2997" hidden="1">
      <c r="A2997" s="5" t="s">
        <v>3259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3229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4" t="s">
        <v>3230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4446</v>
      </c>
      <c r="B3003" s="7"/>
      <c r="C3003" s="16"/>
      <c r="D3003" s="56" t="s">
        <v>4448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3231</v>
      </c>
      <c r="B3005" s="6"/>
      <c r="C3005" s="6"/>
      <c r="D3005" s="6"/>
      <c r="E3005" s="7"/>
    </row>
    <row r="3006" hidden="1">
      <c r="A3006" s="20" t="s">
        <v>3232</v>
      </c>
      <c r="B3006" s="21" t="s">
        <v>3233</v>
      </c>
      <c r="C3006" s="22" t="s">
        <v>3234</v>
      </c>
      <c r="D3006" s="21" t="s">
        <v>3235</v>
      </c>
      <c r="E3006" s="23" t="s">
        <v>13</v>
      </c>
    </row>
    <row r="3007" hidden="1">
      <c r="A3007" s="57" t="s">
        <v>3236</v>
      </c>
      <c r="B3007" s="25">
        <v>12663.0</v>
      </c>
      <c r="C3007" s="26">
        <v>13063.0</v>
      </c>
      <c r="D3007" s="27">
        <v>400.0</v>
      </c>
      <c r="E3007" s="40" t="s">
        <v>4705</v>
      </c>
    </row>
    <row r="3008" hidden="1">
      <c r="A3008" s="57" t="s">
        <v>3237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7" t="s">
        <v>3238</v>
      </c>
      <c r="B3009" s="29">
        <v>0.0</v>
      </c>
      <c r="C3009" s="26"/>
      <c r="D3009" s="27">
        <v>0.0</v>
      </c>
      <c r="E3009" s="41"/>
    </row>
    <row r="3010" hidden="1">
      <c r="A3010" s="57" t="s">
        <v>3239</v>
      </c>
      <c r="B3010" s="29">
        <v>0.0</v>
      </c>
      <c r="C3010" s="26"/>
      <c r="D3010" s="27">
        <v>0.0</v>
      </c>
      <c r="E3010" s="41"/>
    </row>
    <row r="3011" hidden="1">
      <c r="A3011" s="31" t="s">
        <v>3241</v>
      </c>
      <c r="B3011" s="29">
        <v>0.0</v>
      </c>
      <c r="C3011" s="26"/>
      <c r="D3011" s="27">
        <v>0.0</v>
      </c>
      <c r="E3011" s="40"/>
    </row>
    <row r="3012" hidden="1">
      <c r="A3012" s="31" t="s">
        <v>3242</v>
      </c>
      <c r="B3012" s="29">
        <v>3780.0</v>
      </c>
      <c r="C3012" s="26">
        <v>3780.0</v>
      </c>
      <c r="D3012" s="27">
        <v>0.0</v>
      </c>
      <c r="E3012" s="28" t="s">
        <v>4706</v>
      </c>
    </row>
    <row r="3013" hidden="1">
      <c r="A3013" s="31" t="s">
        <v>3244</v>
      </c>
      <c r="B3013" s="29">
        <v>1101.0</v>
      </c>
      <c r="C3013" s="26">
        <v>1101.0</v>
      </c>
      <c r="D3013" s="27">
        <v>0.0</v>
      </c>
      <c r="E3013" s="28" t="s">
        <v>4640</v>
      </c>
    </row>
    <row r="3014" hidden="1">
      <c r="A3014" s="31" t="s">
        <v>3246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8" t="s">
        <v>3247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8" t="s">
        <v>3248</v>
      </c>
      <c r="B3016" s="29">
        <v>7617.0</v>
      </c>
      <c r="C3016" s="59">
        <v>7617.0</v>
      </c>
      <c r="D3016" s="27">
        <v>0.0</v>
      </c>
      <c r="E3016" s="41"/>
    </row>
    <row r="3017" hidden="1">
      <c r="A3017" s="58" t="s">
        <v>3249</v>
      </c>
      <c r="B3017" s="29">
        <v>25266.0</v>
      </c>
      <c r="C3017" s="59">
        <v>25266.0</v>
      </c>
      <c r="D3017" s="27">
        <v>0.0</v>
      </c>
      <c r="E3017" s="41"/>
    </row>
    <row r="3018" hidden="1">
      <c r="A3018" s="58" t="s">
        <v>3250</v>
      </c>
      <c r="B3018" s="29">
        <v>21514.5</v>
      </c>
      <c r="C3018" s="59">
        <v>21514.5</v>
      </c>
      <c r="D3018" s="27">
        <v>0.0</v>
      </c>
      <c r="E3018" s="41"/>
    </row>
    <row r="3019" hidden="1">
      <c r="A3019" s="58" t="s">
        <v>3252</v>
      </c>
      <c r="B3019" s="29">
        <v>1362.0</v>
      </c>
      <c r="C3019" s="59">
        <v>1362.0</v>
      </c>
      <c r="D3019" s="27">
        <v>0.0</v>
      </c>
      <c r="E3019" s="41"/>
    </row>
    <row r="3020" hidden="1">
      <c r="A3020" s="58" t="s">
        <v>3253</v>
      </c>
      <c r="B3020" s="29">
        <v>1331.0</v>
      </c>
      <c r="C3020" s="59">
        <v>738.0</v>
      </c>
      <c r="D3020" s="27">
        <v>-593.0</v>
      </c>
      <c r="E3020" s="41"/>
    </row>
    <row r="3021" hidden="1">
      <c r="A3021" s="35" t="s">
        <v>3254</v>
      </c>
      <c r="B3021" s="29">
        <v>99149.8</v>
      </c>
      <c r="C3021" s="59">
        <v>98556.8</v>
      </c>
      <c r="D3021" s="27">
        <v>-593.0</v>
      </c>
      <c r="E3021" s="41"/>
    </row>
    <row r="3022" hidden="1">
      <c r="A3022" s="36" t="s">
        <v>3255</v>
      </c>
      <c r="B3022" s="42">
        <v>4.69999999999709</v>
      </c>
      <c r="C3022" s="65">
        <v>1006.6999999999971</v>
      </c>
      <c r="D3022" s="66">
        <v>1002.0</v>
      </c>
      <c r="E3022" s="45"/>
    </row>
    <row r="3023" hidden="1">
      <c r="A3023" s="39"/>
      <c r="B3023" s="60"/>
      <c r="C3023" s="67"/>
      <c r="D3023" s="61"/>
      <c r="E3023" s="68"/>
    </row>
    <row r="3024" hidden="1">
      <c r="A3024" s="39"/>
      <c r="B3024" s="60"/>
      <c r="C3024" s="67"/>
      <c r="D3024" s="61"/>
      <c r="E3024" s="68"/>
    </row>
    <row r="3025" hidden="1">
      <c r="A3025" s="5" t="s">
        <v>3259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3229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4" t="s">
        <v>3230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4449</v>
      </c>
      <c r="B3031" s="7"/>
      <c r="C3031" s="16"/>
      <c r="D3031" s="56" t="s">
        <v>4447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3231</v>
      </c>
      <c r="B3033" s="6"/>
      <c r="C3033" s="6"/>
      <c r="D3033" s="6"/>
      <c r="E3033" s="7"/>
    </row>
    <row r="3034" hidden="1">
      <c r="A3034" s="20" t="s">
        <v>3232</v>
      </c>
      <c r="B3034" s="21" t="s">
        <v>3233</v>
      </c>
      <c r="C3034" s="22" t="s">
        <v>3234</v>
      </c>
      <c r="D3034" s="21" t="s">
        <v>3235</v>
      </c>
      <c r="E3034" s="23" t="s">
        <v>13</v>
      </c>
    </row>
    <row r="3035" hidden="1">
      <c r="A3035" s="57" t="s">
        <v>3236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7" t="s">
        <v>3237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7" t="s">
        <v>3238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7" t="s">
        <v>3239</v>
      </c>
      <c r="B3038" s="29">
        <v>0.0</v>
      </c>
      <c r="C3038" s="26"/>
      <c r="D3038" s="27">
        <v>0.0</v>
      </c>
      <c r="E3038" s="41"/>
    </row>
    <row r="3039" hidden="1">
      <c r="A3039" s="31" t="s">
        <v>3241</v>
      </c>
      <c r="B3039" s="29">
        <v>0.0</v>
      </c>
      <c r="C3039" s="26"/>
      <c r="D3039" s="27">
        <v>0.0</v>
      </c>
      <c r="E3039" s="40"/>
    </row>
    <row r="3040" hidden="1">
      <c r="A3040" s="31" t="s">
        <v>3242</v>
      </c>
      <c r="B3040" s="29">
        <v>0.0</v>
      </c>
      <c r="C3040" s="26"/>
      <c r="D3040" s="27">
        <v>0.0</v>
      </c>
      <c r="E3040" s="28"/>
    </row>
    <row r="3041" hidden="1">
      <c r="A3041" s="31" t="s">
        <v>3244</v>
      </c>
      <c r="B3041" s="29">
        <v>998.0</v>
      </c>
      <c r="C3041" s="26">
        <v>998.0</v>
      </c>
      <c r="D3041" s="27">
        <v>0.0</v>
      </c>
      <c r="E3041" s="28" t="s">
        <v>4474</v>
      </c>
    </row>
    <row r="3042" hidden="1">
      <c r="A3042" s="31" t="s">
        <v>3246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8" t="s">
        <v>3247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8" t="s">
        <v>3248</v>
      </c>
      <c r="B3044" s="29">
        <v>23646.0</v>
      </c>
      <c r="C3044" s="59">
        <v>23646.0</v>
      </c>
      <c r="D3044" s="27">
        <v>0.0</v>
      </c>
      <c r="E3044" s="41"/>
    </row>
    <row r="3045" hidden="1">
      <c r="A3045" s="58" t="s">
        <v>3249</v>
      </c>
      <c r="B3045" s="29">
        <v>92786.0</v>
      </c>
      <c r="C3045" s="59">
        <v>92786.0</v>
      </c>
      <c r="D3045" s="27">
        <v>0.0</v>
      </c>
      <c r="E3045" s="41"/>
    </row>
    <row r="3046" hidden="1">
      <c r="A3046" s="58" t="s">
        <v>3250</v>
      </c>
      <c r="B3046" s="29">
        <v>72069.5</v>
      </c>
      <c r="C3046" s="59">
        <v>72069.5</v>
      </c>
      <c r="D3046" s="27">
        <v>0.0</v>
      </c>
      <c r="E3046" s="41"/>
    </row>
    <row r="3047" hidden="1">
      <c r="A3047" s="58" t="s">
        <v>3252</v>
      </c>
      <c r="B3047" s="29">
        <v>1198.0</v>
      </c>
      <c r="C3047" s="59">
        <v>1198.0</v>
      </c>
      <c r="D3047" s="27">
        <v>0.0</v>
      </c>
      <c r="E3047" s="41"/>
    </row>
    <row r="3048" hidden="1">
      <c r="A3048" s="58" t="s">
        <v>3253</v>
      </c>
      <c r="B3048" s="29">
        <v>15961.0</v>
      </c>
      <c r="C3048" s="59">
        <v>15961.0</v>
      </c>
      <c r="D3048" s="27">
        <v>0.0</v>
      </c>
      <c r="E3048" s="41"/>
    </row>
    <row r="3049" hidden="1">
      <c r="A3049" s="35" t="s">
        <v>3254</v>
      </c>
      <c r="B3049" s="29">
        <v>336956.5</v>
      </c>
      <c r="C3049" s="59">
        <v>336956.5</v>
      </c>
      <c r="D3049" s="27">
        <v>0.0</v>
      </c>
      <c r="E3049" s="41"/>
    </row>
    <row r="3050" hidden="1">
      <c r="A3050" s="36" t="s">
        <v>3255</v>
      </c>
      <c r="B3050" s="42">
        <v>1.0</v>
      </c>
      <c r="C3050" s="65">
        <v>1.0</v>
      </c>
      <c r="D3050" s="66">
        <v>0.0</v>
      </c>
      <c r="E3050" s="45"/>
    </row>
    <row r="3051" hidden="1">
      <c r="A3051" s="39"/>
      <c r="B3051" s="60"/>
      <c r="C3051" s="67"/>
      <c r="D3051" s="61"/>
      <c r="E3051" s="68"/>
    </row>
    <row r="3052" hidden="1">
      <c r="A3052" s="39"/>
      <c r="B3052" s="60"/>
      <c r="C3052" s="67"/>
      <c r="D3052" s="61"/>
      <c r="E3052" s="68"/>
    </row>
    <row r="3053" hidden="1">
      <c r="A3053" s="5" t="s">
        <v>3259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3229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4" t="s">
        <v>3230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5" t="s">
        <v>4446</v>
      </c>
      <c r="B3059" s="7"/>
      <c r="C3059" s="16"/>
      <c r="D3059" s="56" t="s">
        <v>4447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3231</v>
      </c>
      <c r="B3061" s="6"/>
      <c r="C3061" s="6"/>
      <c r="D3061" s="6"/>
      <c r="E3061" s="7"/>
    </row>
    <row r="3062" hidden="1">
      <c r="A3062" s="20" t="s">
        <v>3232</v>
      </c>
      <c r="B3062" s="21" t="s">
        <v>3233</v>
      </c>
      <c r="C3062" s="22" t="s">
        <v>3234</v>
      </c>
      <c r="D3062" s="21" t="s">
        <v>3235</v>
      </c>
      <c r="E3062" s="23" t="s">
        <v>13</v>
      </c>
    </row>
    <row r="3063" hidden="1">
      <c r="A3063" s="57" t="s">
        <v>3236</v>
      </c>
      <c r="B3063" s="25">
        <v>46157.0</v>
      </c>
      <c r="C3063" s="26">
        <v>45757.0</v>
      </c>
      <c r="D3063" s="27">
        <v>-400.0</v>
      </c>
      <c r="E3063" s="40" t="s">
        <v>4707</v>
      </c>
    </row>
    <row r="3064" hidden="1">
      <c r="A3064" s="57" t="s">
        <v>3237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7" t="s">
        <v>3238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7" t="s">
        <v>3239</v>
      </c>
      <c r="B3066" s="29">
        <v>0.0</v>
      </c>
      <c r="C3066" s="26"/>
      <c r="D3066" s="27">
        <v>0.0</v>
      </c>
      <c r="E3066" s="41"/>
    </row>
    <row r="3067" hidden="1">
      <c r="A3067" s="31" t="s">
        <v>3241</v>
      </c>
      <c r="B3067" s="29">
        <v>0.0</v>
      </c>
      <c r="C3067" s="26"/>
      <c r="D3067" s="27">
        <v>0.0</v>
      </c>
      <c r="E3067" s="40"/>
    </row>
    <row r="3068" hidden="1">
      <c r="A3068" s="31" t="s">
        <v>3242</v>
      </c>
      <c r="B3068" s="29">
        <v>0.0</v>
      </c>
      <c r="C3068" s="26"/>
      <c r="D3068" s="27">
        <v>0.0</v>
      </c>
      <c r="E3068" s="28"/>
    </row>
    <row r="3069" hidden="1">
      <c r="A3069" s="31" t="s">
        <v>3244</v>
      </c>
      <c r="B3069" s="29">
        <v>24.0</v>
      </c>
      <c r="C3069" s="26">
        <v>24.0</v>
      </c>
      <c r="D3069" s="27">
        <v>0.0</v>
      </c>
      <c r="E3069" s="28" t="s">
        <v>4708</v>
      </c>
    </row>
    <row r="3070" hidden="1">
      <c r="A3070" s="31" t="s">
        <v>3246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8" t="s">
        <v>3247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8" t="s">
        <v>3248</v>
      </c>
      <c r="B3072" s="29">
        <v>39275.0</v>
      </c>
      <c r="C3072" s="59">
        <v>39275.0</v>
      </c>
      <c r="D3072" s="27">
        <v>0.0</v>
      </c>
      <c r="E3072" s="41"/>
    </row>
    <row r="3073" hidden="1">
      <c r="A3073" s="58" t="s">
        <v>3249</v>
      </c>
      <c r="B3073" s="29">
        <v>109068.0</v>
      </c>
      <c r="C3073" s="59">
        <v>108537.0</v>
      </c>
      <c r="D3073" s="27">
        <v>-531.0</v>
      </c>
      <c r="E3073" s="41"/>
    </row>
    <row r="3074" hidden="1">
      <c r="A3074" s="58" t="s">
        <v>3250</v>
      </c>
      <c r="B3074" s="29">
        <v>115947.9</v>
      </c>
      <c r="C3074" s="59">
        <v>115947.90000000001</v>
      </c>
      <c r="D3074" s="27">
        <v>1.4551915228366852E-11</v>
      </c>
      <c r="E3074" s="41"/>
    </row>
    <row r="3075" hidden="1">
      <c r="A3075" s="58" t="s">
        <v>3252</v>
      </c>
      <c r="B3075" s="29">
        <v>3878.0</v>
      </c>
      <c r="C3075" s="59">
        <v>3878.0</v>
      </c>
      <c r="D3075" s="27">
        <v>0.0</v>
      </c>
      <c r="E3075" s="41"/>
    </row>
    <row r="3076" hidden="1">
      <c r="A3076" s="58" t="s">
        <v>3253</v>
      </c>
      <c r="B3076" s="29">
        <v>16484.0</v>
      </c>
      <c r="C3076" s="59">
        <v>16484.0</v>
      </c>
      <c r="D3076" s="27">
        <v>0.0</v>
      </c>
      <c r="E3076" s="41"/>
    </row>
    <row r="3077" hidden="1">
      <c r="A3077" s="35" t="s">
        <v>3254</v>
      </c>
      <c r="B3077" s="29">
        <v>484239.4</v>
      </c>
      <c r="C3077" s="59">
        <v>483708.39999999997</v>
      </c>
      <c r="D3077" s="27">
        <v>-531.0000000000582</v>
      </c>
      <c r="E3077" s="41"/>
    </row>
    <row r="3078" hidden="1">
      <c r="A3078" s="36" t="s">
        <v>3255</v>
      </c>
      <c r="B3078" s="42">
        <v>3.5</v>
      </c>
      <c r="C3078" s="65">
        <v>-441.4999999999418</v>
      </c>
      <c r="D3078" s="66">
        <v>-444.9999999999418</v>
      </c>
      <c r="E3078" s="45"/>
    </row>
    <row r="3079" hidden="1">
      <c r="A3079" s="39"/>
      <c r="B3079" s="60"/>
      <c r="C3079" s="67"/>
      <c r="D3079" s="61"/>
      <c r="E3079" s="68"/>
    </row>
    <row r="3080" hidden="1">
      <c r="A3080" s="39"/>
      <c r="B3080" s="60"/>
      <c r="C3080" s="67"/>
      <c r="D3080" s="61"/>
      <c r="E3080" s="68"/>
    </row>
    <row r="3081" hidden="1">
      <c r="A3081" s="5" t="s">
        <v>3259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3229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46125.0</v>
      </c>
      <c r="B3085" s="6"/>
      <c r="C3085" s="54" t="s">
        <v>3230</v>
      </c>
      <c r="D3085" s="15">
        <v>46131.0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5" t="s">
        <v>4446</v>
      </c>
      <c r="B3087" s="7"/>
      <c r="C3087" s="16"/>
      <c r="D3087" s="56" t="s">
        <v>4447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3231</v>
      </c>
      <c r="B3089" s="6"/>
      <c r="C3089" s="6"/>
      <c r="D3089" s="6"/>
      <c r="E3089" s="7"/>
    </row>
    <row r="3090" hidden="1">
      <c r="A3090" s="20" t="s">
        <v>3232</v>
      </c>
      <c r="B3090" s="21" t="s">
        <v>3233</v>
      </c>
      <c r="C3090" s="22" t="s">
        <v>3234</v>
      </c>
      <c r="D3090" s="21" t="s">
        <v>3235</v>
      </c>
      <c r="E3090" s="23" t="s">
        <v>13</v>
      </c>
    </row>
    <row r="3091" hidden="1">
      <c r="A3091" s="57" t="s">
        <v>3236</v>
      </c>
      <c r="B3091" s="25">
        <v>16224.0</v>
      </c>
      <c r="C3091" s="26">
        <v>21758.0</v>
      </c>
      <c r="D3091" s="27">
        <v>5534.0</v>
      </c>
      <c r="E3091" s="40"/>
    </row>
    <row r="3092" hidden="1">
      <c r="A3092" s="57" t="s">
        <v>3237</v>
      </c>
      <c r="B3092" s="29">
        <v>31495.0</v>
      </c>
      <c r="C3092" s="26">
        <v>31495.0</v>
      </c>
      <c r="D3092" s="27">
        <v>0.0</v>
      </c>
      <c r="E3092" s="28"/>
    </row>
    <row r="3093" hidden="1">
      <c r="A3093" s="57" t="s">
        <v>3238</v>
      </c>
      <c r="B3093" s="29">
        <v>6085.0</v>
      </c>
      <c r="C3093" s="26">
        <v>600.0</v>
      </c>
      <c r="D3093" s="27">
        <v>-5485.0</v>
      </c>
      <c r="E3093" s="41"/>
    </row>
    <row r="3094" hidden="1">
      <c r="A3094" s="57" t="s">
        <v>3239</v>
      </c>
      <c r="B3094" s="29">
        <v>2000.0</v>
      </c>
      <c r="C3094" s="26">
        <v>2000.0</v>
      </c>
      <c r="D3094" s="27">
        <v>0.0</v>
      </c>
      <c r="E3094" s="41"/>
    </row>
    <row r="3095" hidden="1">
      <c r="A3095" s="31" t="s">
        <v>3241</v>
      </c>
      <c r="B3095" s="29">
        <v>0.0</v>
      </c>
      <c r="C3095" s="26"/>
      <c r="D3095" s="27">
        <v>0.0</v>
      </c>
      <c r="E3095" s="40"/>
    </row>
    <row r="3096" hidden="1">
      <c r="A3096" s="31" t="s">
        <v>3242</v>
      </c>
      <c r="B3096" s="29">
        <v>2679.0</v>
      </c>
      <c r="C3096" s="26">
        <v>2679.0</v>
      </c>
      <c r="D3096" s="27">
        <v>0.0</v>
      </c>
      <c r="E3096" s="28" t="s">
        <v>4709</v>
      </c>
    </row>
    <row r="3097" hidden="1">
      <c r="A3097" s="31" t="s">
        <v>3244</v>
      </c>
      <c r="B3097" s="29">
        <v>90.0</v>
      </c>
      <c r="C3097" s="26"/>
      <c r="D3097" s="27">
        <v>-90.0</v>
      </c>
      <c r="E3097" s="28"/>
    </row>
    <row r="3098" hidden="1">
      <c r="A3098" s="31" t="s">
        <v>3246</v>
      </c>
      <c r="B3098" s="29">
        <v>6525.0</v>
      </c>
      <c r="C3098" s="26">
        <v>6570.0</v>
      </c>
      <c r="D3098" s="27">
        <v>45.0</v>
      </c>
      <c r="E3098" s="41"/>
    </row>
    <row r="3099" hidden="1">
      <c r="A3099" s="58" t="s">
        <v>3247</v>
      </c>
      <c r="B3099" s="29">
        <v>112674.0</v>
      </c>
      <c r="C3099" s="29">
        <v>112674.0</v>
      </c>
      <c r="D3099" s="27">
        <v>0.0</v>
      </c>
      <c r="E3099" s="41"/>
    </row>
    <row r="3100" hidden="1">
      <c r="A3100" s="58" t="s">
        <v>3248</v>
      </c>
      <c r="B3100" s="29">
        <v>53171.0</v>
      </c>
      <c r="C3100" s="59">
        <v>53171.0</v>
      </c>
      <c r="D3100" s="27">
        <v>0.0</v>
      </c>
      <c r="E3100" s="41"/>
    </row>
    <row r="3101" hidden="1">
      <c r="A3101" s="58" t="s">
        <v>3249</v>
      </c>
      <c r="B3101" s="29">
        <v>122253.0</v>
      </c>
      <c r="C3101" s="59">
        <v>122253.0</v>
      </c>
      <c r="D3101" s="27">
        <v>0.0</v>
      </c>
      <c r="E3101" s="41"/>
    </row>
    <row r="3102" hidden="1">
      <c r="A3102" s="58" t="s">
        <v>3250</v>
      </c>
      <c r="B3102" s="29">
        <v>109480.0</v>
      </c>
      <c r="C3102" s="59">
        <v>109480.0</v>
      </c>
      <c r="D3102" s="27">
        <v>0.0</v>
      </c>
      <c r="E3102" s="41"/>
    </row>
    <row r="3103" hidden="1">
      <c r="A3103" s="58" t="s">
        <v>3252</v>
      </c>
      <c r="B3103" s="29">
        <v>1468.0</v>
      </c>
      <c r="C3103" s="59">
        <v>1468.0</v>
      </c>
      <c r="D3103" s="27">
        <v>0.0</v>
      </c>
      <c r="E3103" s="41"/>
    </row>
    <row r="3104" hidden="1">
      <c r="A3104" s="58" t="s">
        <v>3253</v>
      </c>
      <c r="B3104" s="29">
        <v>14118.0</v>
      </c>
      <c r="C3104" s="59">
        <v>14118.0</v>
      </c>
      <c r="D3104" s="27">
        <v>0.0</v>
      </c>
      <c r="E3104" s="41"/>
    </row>
    <row r="3105" hidden="1">
      <c r="A3105" s="35" t="s">
        <v>3254</v>
      </c>
      <c r="B3105" s="29">
        <v>464130.5</v>
      </c>
      <c r="C3105" s="59">
        <v>464130.5</v>
      </c>
      <c r="D3105" s="27">
        <v>0.0</v>
      </c>
      <c r="E3105" s="41"/>
    </row>
    <row r="3106" hidden="1">
      <c r="A3106" s="36" t="s">
        <v>3255</v>
      </c>
      <c r="B3106" s="42">
        <v>13.5</v>
      </c>
      <c r="C3106" s="65">
        <v>17.5</v>
      </c>
      <c r="D3106" s="66">
        <v>4.0</v>
      </c>
      <c r="E3106" s="45"/>
    </row>
    <row r="3107" hidden="1">
      <c r="A3107" s="39"/>
      <c r="B3107" s="60"/>
      <c r="C3107" s="67"/>
      <c r="D3107" s="61"/>
      <c r="E3107" s="68"/>
    </row>
    <row r="3108" hidden="1">
      <c r="A3108" s="39"/>
      <c r="B3108" s="60"/>
      <c r="C3108" s="67"/>
      <c r="D3108" s="61"/>
      <c r="E3108" s="68"/>
    </row>
    <row r="3109" hidden="1">
      <c r="A3109" s="5" t="s">
        <v>3259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3229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46125.0</v>
      </c>
      <c r="B3113" s="6"/>
      <c r="C3113" s="54" t="s">
        <v>3230</v>
      </c>
      <c r="D3113" s="15">
        <v>46131.0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5" t="s">
        <v>4446</v>
      </c>
      <c r="B3115" s="7"/>
      <c r="C3115" s="16"/>
      <c r="D3115" s="56" t="s">
        <v>4447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3231</v>
      </c>
      <c r="B3117" s="6"/>
      <c r="C3117" s="6"/>
      <c r="D3117" s="6"/>
      <c r="E3117" s="7"/>
    </row>
    <row r="3118" hidden="1">
      <c r="A3118" s="20" t="s">
        <v>3232</v>
      </c>
      <c r="B3118" s="21" t="s">
        <v>3233</v>
      </c>
      <c r="C3118" s="22" t="s">
        <v>3234</v>
      </c>
      <c r="D3118" s="21" t="s">
        <v>3235</v>
      </c>
      <c r="E3118" s="23" t="s">
        <v>13</v>
      </c>
    </row>
    <row r="3119" hidden="1">
      <c r="A3119" s="57" t="s">
        <v>3236</v>
      </c>
      <c r="B3119" s="25">
        <v>16224.0</v>
      </c>
      <c r="C3119" s="26">
        <v>21758.0</v>
      </c>
      <c r="D3119" s="27">
        <v>5534.0</v>
      </c>
      <c r="E3119" s="40"/>
    </row>
    <row r="3120" hidden="1">
      <c r="A3120" s="57" t="s">
        <v>3237</v>
      </c>
      <c r="B3120" s="29">
        <v>31495.0</v>
      </c>
      <c r="C3120" s="26">
        <v>31495.0</v>
      </c>
      <c r="D3120" s="27">
        <v>0.0</v>
      </c>
      <c r="E3120" s="28"/>
    </row>
    <row r="3121" hidden="1">
      <c r="A3121" s="57" t="s">
        <v>3238</v>
      </c>
      <c r="B3121" s="29">
        <v>6085.0</v>
      </c>
      <c r="C3121" s="26">
        <v>600.0</v>
      </c>
      <c r="D3121" s="27">
        <v>-5485.0</v>
      </c>
      <c r="E3121" s="41"/>
    </row>
    <row r="3122" hidden="1">
      <c r="A3122" s="57" t="s">
        <v>3239</v>
      </c>
      <c r="B3122" s="29">
        <v>2000.0</v>
      </c>
      <c r="C3122" s="26">
        <v>2000.0</v>
      </c>
      <c r="D3122" s="27">
        <v>0.0</v>
      </c>
      <c r="E3122" s="41"/>
    </row>
    <row r="3123" hidden="1">
      <c r="A3123" s="31" t="s">
        <v>3241</v>
      </c>
      <c r="B3123" s="29">
        <v>0.0</v>
      </c>
      <c r="C3123" s="26"/>
      <c r="D3123" s="27">
        <v>0.0</v>
      </c>
      <c r="E3123" s="40"/>
    </row>
    <row r="3124" hidden="1">
      <c r="A3124" s="31" t="s">
        <v>3242</v>
      </c>
      <c r="B3124" s="29">
        <v>2679.0</v>
      </c>
      <c r="C3124" s="26">
        <v>2679.0</v>
      </c>
      <c r="D3124" s="27">
        <v>0.0</v>
      </c>
      <c r="E3124" s="28" t="s">
        <v>4709</v>
      </c>
    </row>
    <row r="3125" hidden="1">
      <c r="A3125" s="31" t="s">
        <v>3244</v>
      </c>
      <c r="B3125" s="29">
        <v>90.0</v>
      </c>
      <c r="C3125" s="26"/>
      <c r="D3125" s="27">
        <v>-90.0</v>
      </c>
      <c r="E3125" s="28"/>
    </row>
    <row r="3126" hidden="1">
      <c r="A3126" s="31" t="s">
        <v>3246</v>
      </c>
      <c r="B3126" s="29">
        <v>6525.0</v>
      </c>
      <c r="C3126" s="26">
        <v>6570.0</v>
      </c>
      <c r="D3126" s="27">
        <v>45.0</v>
      </c>
      <c r="E3126" s="41"/>
    </row>
    <row r="3127" hidden="1">
      <c r="A3127" s="58" t="s">
        <v>3247</v>
      </c>
      <c r="B3127" s="29">
        <v>112674.0</v>
      </c>
      <c r="C3127" s="29">
        <v>112674.0</v>
      </c>
      <c r="D3127" s="27">
        <v>0.0</v>
      </c>
      <c r="E3127" s="41"/>
    </row>
    <row r="3128" hidden="1">
      <c r="A3128" s="58" t="s">
        <v>3248</v>
      </c>
      <c r="B3128" s="29">
        <v>53171.0</v>
      </c>
      <c r="C3128" s="59">
        <v>53171.0</v>
      </c>
      <c r="D3128" s="27">
        <v>0.0</v>
      </c>
      <c r="E3128" s="41"/>
    </row>
    <row r="3129" hidden="1">
      <c r="A3129" s="58" t="s">
        <v>3249</v>
      </c>
      <c r="B3129" s="29">
        <v>122253.0</v>
      </c>
      <c r="C3129" s="59">
        <v>122253.0</v>
      </c>
      <c r="D3129" s="27">
        <v>0.0</v>
      </c>
      <c r="E3129" s="41"/>
    </row>
    <row r="3130" hidden="1">
      <c r="A3130" s="58" t="s">
        <v>3250</v>
      </c>
      <c r="B3130" s="29">
        <v>109480.0</v>
      </c>
      <c r="C3130" s="59">
        <v>109480.0</v>
      </c>
      <c r="D3130" s="27">
        <v>0.0</v>
      </c>
      <c r="E3130" s="41"/>
    </row>
    <row r="3131" hidden="1">
      <c r="A3131" s="58" t="s">
        <v>3252</v>
      </c>
      <c r="B3131" s="29">
        <v>1468.0</v>
      </c>
      <c r="C3131" s="59">
        <v>1468.0</v>
      </c>
      <c r="D3131" s="27">
        <v>0.0</v>
      </c>
      <c r="E3131" s="41"/>
    </row>
    <row r="3132" hidden="1">
      <c r="A3132" s="58" t="s">
        <v>3253</v>
      </c>
      <c r="B3132" s="29">
        <v>14118.0</v>
      </c>
      <c r="C3132" s="59">
        <v>14118.0</v>
      </c>
      <c r="D3132" s="27">
        <v>0.0</v>
      </c>
      <c r="E3132" s="41"/>
    </row>
    <row r="3133" hidden="1">
      <c r="A3133" s="35" t="s">
        <v>3254</v>
      </c>
      <c r="B3133" s="29">
        <v>464130.5</v>
      </c>
      <c r="C3133" s="59">
        <v>464130.5</v>
      </c>
      <c r="D3133" s="27">
        <v>0.0</v>
      </c>
      <c r="E3133" s="41"/>
    </row>
    <row r="3134" hidden="1">
      <c r="A3134" s="36" t="s">
        <v>3255</v>
      </c>
      <c r="B3134" s="42">
        <v>13.5</v>
      </c>
      <c r="C3134" s="65">
        <v>17.5</v>
      </c>
      <c r="D3134" s="66">
        <v>4.0</v>
      </c>
      <c r="E3134" s="45"/>
    </row>
    <row r="3135" hidden="1">
      <c r="A3135" s="39"/>
      <c r="B3135" s="60"/>
      <c r="C3135" s="67"/>
      <c r="D3135" s="61"/>
      <c r="E3135" s="68"/>
    </row>
    <row r="3136" hidden="1">
      <c r="A3136" s="39"/>
      <c r="B3136" s="60"/>
      <c r="C3136" s="67"/>
      <c r="D3136" s="61"/>
      <c r="E3136" s="68"/>
    </row>
    <row r="3137" hidden="1">
      <c r="A3137" s="5" t="s">
        <v>3259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3229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46132.0</v>
      </c>
      <c r="B3141" s="6"/>
      <c r="C3141" s="54" t="s">
        <v>3230</v>
      </c>
      <c r="D3141" s="15">
        <v>46138.0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5" t="s">
        <v>4446</v>
      </c>
      <c r="B3143" s="7"/>
      <c r="C3143" s="16"/>
      <c r="D3143" s="56" t="s">
        <v>4447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3231</v>
      </c>
      <c r="B3145" s="6"/>
      <c r="C3145" s="6"/>
      <c r="D3145" s="6"/>
      <c r="E3145" s="7"/>
    </row>
    <row r="3146" hidden="1">
      <c r="A3146" s="20" t="s">
        <v>3232</v>
      </c>
      <c r="B3146" s="21" t="s">
        <v>3233</v>
      </c>
      <c r="C3146" s="22" t="s">
        <v>3234</v>
      </c>
      <c r="D3146" s="21" t="s">
        <v>3235</v>
      </c>
      <c r="E3146" s="23" t="s">
        <v>13</v>
      </c>
    </row>
    <row r="3147" hidden="1">
      <c r="A3147" s="57" t="s">
        <v>3236</v>
      </c>
      <c r="B3147" s="25">
        <v>27836.0</v>
      </c>
      <c r="C3147" s="26">
        <v>27836.0</v>
      </c>
      <c r="D3147" s="27">
        <v>0.0</v>
      </c>
      <c r="E3147" s="40"/>
    </row>
    <row r="3148" hidden="1">
      <c r="A3148" s="57" t="s">
        <v>3237</v>
      </c>
      <c r="B3148" s="29">
        <v>37868.0</v>
      </c>
      <c r="C3148" s="26">
        <v>37868.0</v>
      </c>
      <c r="D3148" s="27">
        <v>0.0</v>
      </c>
      <c r="E3148" s="28"/>
    </row>
    <row r="3149" hidden="1">
      <c r="A3149" s="57" t="s">
        <v>3238</v>
      </c>
      <c r="B3149" s="29">
        <v>200.0</v>
      </c>
      <c r="C3149" s="26">
        <v>200.0</v>
      </c>
      <c r="D3149" s="27">
        <v>0.0</v>
      </c>
      <c r="E3149" s="41"/>
    </row>
    <row r="3150" hidden="1">
      <c r="A3150" s="57" t="s">
        <v>3239</v>
      </c>
      <c r="B3150" s="29">
        <v>1001.0</v>
      </c>
      <c r="C3150" s="26">
        <v>1001.0</v>
      </c>
      <c r="D3150" s="27">
        <v>0.0</v>
      </c>
      <c r="E3150" s="41"/>
    </row>
    <row r="3151" hidden="1">
      <c r="A3151" s="31" t="s">
        <v>3241</v>
      </c>
      <c r="B3151" s="29">
        <v>0.0</v>
      </c>
      <c r="C3151" s="26"/>
      <c r="D3151" s="27">
        <v>0.0</v>
      </c>
      <c r="E3151" s="40"/>
    </row>
    <row r="3152" hidden="1">
      <c r="A3152" s="31" t="s">
        <v>3242</v>
      </c>
      <c r="B3152" s="29">
        <v>0.0</v>
      </c>
      <c r="C3152" s="26"/>
      <c r="D3152" s="27">
        <v>0.0</v>
      </c>
      <c r="E3152" s="28"/>
    </row>
    <row r="3153" hidden="1">
      <c r="A3153" s="31" t="s">
        <v>3244</v>
      </c>
      <c r="B3153" s="29">
        <v>287.0</v>
      </c>
      <c r="C3153" s="26">
        <v>287.0</v>
      </c>
      <c r="D3153" s="27">
        <v>0.0</v>
      </c>
      <c r="E3153" s="28" t="s">
        <v>4710</v>
      </c>
    </row>
    <row r="3154" hidden="1">
      <c r="A3154" s="31" t="s">
        <v>3246</v>
      </c>
      <c r="B3154" s="29">
        <v>5895.0</v>
      </c>
      <c r="C3154" s="26">
        <v>5895.0</v>
      </c>
      <c r="D3154" s="27">
        <v>0.0</v>
      </c>
      <c r="E3154" s="41"/>
    </row>
    <row r="3155" hidden="1">
      <c r="A3155" s="58" t="s">
        <v>3247</v>
      </c>
      <c r="B3155" s="29">
        <v>98256.0</v>
      </c>
      <c r="C3155" s="29">
        <v>98602.0</v>
      </c>
      <c r="D3155" s="27">
        <v>346.0</v>
      </c>
      <c r="E3155" s="41"/>
    </row>
    <row r="3156" hidden="1">
      <c r="A3156" s="58" t="s">
        <v>3248</v>
      </c>
      <c r="B3156" s="29">
        <v>26913.0</v>
      </c>
      <c r="C3156" s="59">
        <v>27307.0</v>
      </c>
      <c r="D3156" s="27">
        <v>394.0</v>
      </c>
      <c r="E3156" s="41"/>
    </row>
    <row r="3157" hidden="1">
      <c r="A3157" s="58" t="s">
        <v>3249</v>
      </c>
      <c r="B3157" s="29">
        <v>101029.0</v>
      </c>
      <c r="C3157" s="59">
        <v>100445.0</v>
      </c>
      <c r="D3157" s="27">
        <v>-584.0</v>
      </c>
      <c r="E3157" s="41"/>
    </row>
    <row r="3158" hidden="1">
      <c r="A3158" s="58" t="s">
        <v>3250</v>
      </c>
      <c r="B3158" s="29">
        <v>108131.0</v>
      </c>
      <c r="C3158" s="59">
        <v>108131.0</v>
      </c>
      <c r="D3158" s="27">
        <v>0.0</v>
      </c>
      <c r="E3158" s="41"/>
    </row>
    <row r="3159" hidden="1">
      <c r="A3159" s="58" t="s">
        <v>3252</v>
      </c>
      <c r="B3159" s="29">
        <v>1492.0</v>
      </c>
      <c r="C3159" s="59">
        <v>1492.0</v>
      </c>
      <c r="D3159" s="27">
        <v>0.0</v>
      </c>
      <c r="E3159" s="41"/>
    </row>
    <row r="3160" hidden="1">
      <c r="A3160" s="58" t="s">
        <v>3253</v>
      </c>
      <c r="B3160" s="29">
        <v>11876.0</v>
      </c>
      <c r="C3160" s="59">
        <v>11876.0</v>
      </c>
      <c r="D3160" s="27">
        <v>0.0</v>
      </c>
      <c r="E3160" s="41"/>
    </row>
    <row r="3161" hidden="1">
      <c r="A3161" s="35" t="s">
        <v>3254</v>
      </c>
      <c r="B3161" s="29">
        <v>408893.4</v>
      </c>
      <c r="C3161" s="59">
        <v>409049.4</v>
      </c>
      <c r="D3161" s="27">
        <v>156.0</v>
      </c>
      <c r="E3161" s="41"/>
    </row>
    <row r="3162" hidden="1">
      <c r="A3162" s="36" t="s">
        <v>3255</v>
      </c>
      <c r="B3162" s="42">
        <v>14.599999999998545</v>
      </c>
      <c r="C3162" s="65">
        <v>14.599999999976717</v>
      </c>
      <c r="D3162" s="66">
        <v>-2.1827872842550278E-11</v>
      </c>
      <c r="E3162" s="45"/>
    </row>
    <row r="3163" hidden="1">
      <c r="A3163" s="39"/>
      <c r="B3163" s="60"/>
      <c r="C3163" s="67"/>
      <c r="D3163" s="61"/>
      <c r="E3163" s="68"/>
    </row>
    <row r="3164" hidden="1">
      <c r="A3164" s="39"/>
      <c r="B3164" s="60"/>
      <c r="C3164" s="67"/>
      <c r="D3164" s="61"/>
      <c r="E3164" s="68"/>
    </row>
    <row r="3165" hidden="1">
      <c r="A3165" s="5" t="s">
        <v>3259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3229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46139.0</v>
      </c>
      <c r="B3169" s="6"/>
      <c r="C3169" s="54" t="s">
        <v>3230</v>
      </c>
      <c r="D3169" s="15">
        <v>46142.0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5" t="s">
        <v>4446</v>
      </c>
      <c r="B3171" s="7"/>
      <c r="C3171" s="16"/>
      <c r="D3171" s="56" t="s">
        <v>4461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3231</v>
      </c>
      <c r="B3173" s="6"/>
      <c r="C3173" s="6"/>
      <c r="D3173" s="6"/>
      <c r="E3173" s="7"/>
    </row>
    <row r="3174" hidden="1">
      <c r="A3174" s="20" t="s">
        <v>3232</v>
      </c>
      <c r="B3174" s="21" t="s">
        <v>3233</v>
      </c>
      <c r="C3174" s="22" t="s">
        <v>3234</v>
      </c>
      <c r="D3174" s="21" t="s">
        <v>3235</v>
      </c>
      <c r="E3174" s="23" t="s">
        <v>13</v>
      </c>
    </row>
    <row r="3175" hidden="1">
      <c r="A3175" s="57" t="s">
        <v>3236</v>
      </c>
      <c r="B3175" s="25">
        <v>11393.0</v>
      </c>
      <c r="C3175" s="26">
        <v>11393.0</v>
      </c>
      <c r="D3175" s="27">
        <v>0.0</v>
      </c>
      <c r="E3175" s="40"/>
    </row>
    <row r="3176" hidden="1">
      <c r="A3176" s="57" t="s">
        <v>3237</v>
      </c>
      <c r="B3176" s="29">
        <v>14901.0</v>
      </c>
      <c r="C3176" s="26">
        <v>14901.0</v>
      </c>
      <c r="D3176" s="27">
        <v>0.0</v>
      </c>
      <c r="E3176" s="28"/>
    </row>
    <row r="3177" hidden="1">
      <c r="A3177" s="57" t="s">
        <v>3238</v>
      </c>
      <c r="B3177" s="29">
        <v>100.0</v>
      </c>
      <c r="C3177" s="26">
        <v>100.0</v>
      </c>
      <c r="D3177" s="27">
        <v>0.0</v>
      </c>
      <c r="E3177" s="41"/>
    </row>
    <row r="3178" hidden="1">
      <c r="A3178" s="57" t="s">
        <v>3239</v>
      </c>
      <c r="B3178" s="29">
        <v>0.0</v>
      </c>
      <c r="C3178" s="26"/>
      <c r="D3178" s="27">
        <v>0.0</v>
      </c>
      <c r="E3178" s="41"/>
    </row>
    <row r="3179" hidden="1">
      <c r="A3179" s="31" t="s">
        <v>3241</v>
      </c>
      <c r="B3179" s="29">
        <v>0.0</v>
      </c>
      <c r="C3179" s="26"/>
      <c r="D3179" s="27">
        <v>0.0</v>
      </c>
      <c r="E3179" s="40"/>
    </row>
    <row r="3180" hidden="1">
      <c r="A3180" s="31" t="s">
        <v>3242</v>
      </c>
      <c r="B3180" s="29">
        <v>109.0</v>
      </c>
      <c r="C3180" s="26">
        <v>109.0</v>
      </c>
      <c r="D3180" s="27">
        <v>0.0</v>
      </c>
      <c r="E3180" s="28" t="s">
        <v>4632</v>
      </c>
    </row>
    <row r="3181" hidden="1">
      <c r="A3181" s="31" t="s">
        <v>3244</v>
      </c>
      <c r="B3181" s="29">
        <v>0.0</v>
      </c>
      <c r="C3181" s="26"/>
      <c r="D3181" s="27">
        <v>0.0</v>
      </c>
      <c r="E3181" s="28"/>
    </row>
    <row r="3182" hidden="1">
      <c r="A3182" s="31" t="s">
        <v>3246</v>
      </c>
      <c r="B3182" s="29">
        <v>3420.0</v>
      </c>
      <c r="C3182" s="26">
        <v>3420.0</v>
      </c>
      <c r="D3182" s="27">
        <v>0.0</v>
      </c>
      <c r="E3182" s="41"/>
    </row>
    <row r="3183" hidden="1">
      <c r="A3183" s="58" t="s">
        <v>3247</v>
      </c>
      <c r="B3183" s="29">
        <v>51054.0</v>
      </c>
      <c r="C3183" s="29">
        <v>51054.0</v>
      </c>
      <c r="D3183" s="27">
        <v>0.0</v>
      </c>
      <c r="E3183" s="41"/>
    </row>
    <row r="3184" hidden="1">
      <c r="A3184" s="58" t="s">
        <v>3248</v>
      </c>
      <c r="B3184" s="29">
        <v>18421.0</v>
      </c>
      <c r="C3184" s="59">
        <v>18421.0</v>
      </c>
      <c r="D3184" s="27">
        <v>0.0</v>
      </c>
      <c r="E3184" s="41"/>
    </row>
    <row r="3185" hidden="1">
      <c r="A3185" s="58" t="s">
        <v>3249</v>
      </c>
      <c r="B3185" s="29">
        <v>53127.0</v>
      </c>
      <c r="C3185" s="59">
        <v>53127.0</v>
      </c>
      <c r="D3185" s="27">
        <v>0.0</v>
      </c>
      <c r="E3185" s="41"/>
    </row>
    <row r="3186" hidden="1">
      <c r="A3186" s="58" t="s">
        <v>3250</v>
      </c>
      <c r="B3186" s="29">
        <v>52989.5</v>
      </c>
      <c r="C3186" s="59">
        <v>52989.5</v>
      </c>
      <c r="D3186" s="27">
        <v>0.0</v>
      </c>
      <c r="E3186" s="41"/>
    </row>
    <row r="3187" hidden="1">
      <c r="A3187" s="58" t="s">
        <v>3252</v>
      </c>
      <c r="B3187" s="29">
        <v>1734.0</v>
      </c>
      <c r="C3187" s="59">
        <v>1734.0</v>
      </c>
      <c r="D3187" s="27">
        <v>0.0</v>
      </c>
      <c r="E3187" s="41"/>
    </row>
    <row r="3188" hidden="1">
      <c r="A3188" s="58" t="s">
        <v>3253</v>
      </c>
      <c r="B3188" s="29">
        <v>4195.0</v>
      </c>
      <c r="C3188" s="59">
        <v>4195.0</v>
      </c>
      <c r="D3188" s="27">
        <v>0.0</v>
      </c>
      <c r="E3188" s="41"/>
    </row>
    <row r="3189" hidden="1">
      <c r="A3189" s="35" t="s">
        <v>3254</v>
      </c>
      <c r="B3189" s="29">
        <v>207239.0</v>
      </c>
      <c r="C3189" s="59">
        <v>207545.0</v>
      </c>
      <c r="D3189" s="27">
        <v>306.0</v>
      </c>
      <c r="E3189" s="41"/>
    </row>
    <row r="3190" hidden="1">
      <c r="A3190" s="36" t="s">
        <v>3255</v>
      </c>
      <c r="B3190" s="42">
        <v>9.5</v>
      </c>
      <c r="C3190" s="65">
        <v>-296.5</v>
      </c>
      <c r="D3190" s="66">
        <v>-306.0</v>
      </c>
      <c r="E3190" s="45"/>
    </row>
    <row r="3191" hidden="1">
      <c r="A3191" s="39"/>
      <c r="B3191" s="60"/>
      <c r="C3191" s="67"/>
      <c r="D3191" s="61"/>
      <c r="E3191" s="68"/>
    </row>
    <row r="3192" hidden="1">
      <c r="A3192" s="39"/>
      <c r="B3192" s="60"/>
      <c r="C3192" s="67"/>
      <c r="D3192" s="61"/>
      <c r="E3192" s="68"/>
    </row>
    <row r="3193" hidden="1">
      <c r="A3193" s="5" t="s">
        <v>3259</v>
      </c>
      <c r="B3193" s="6"/>
      <c r="C3193" s="6"/>
      <c r="D3193" s="6"/>
      <c r="E3193" s="7"/>
    </row>
    <row r="3194" hidden="1">
      <c r="A3194" s="10"/>
      <c r="B3194" s="11"/>
      <c r="C3194" s="11"/>
      <c r="D3194" s="11"/>
      <c r="E3194" s="12"/>
    </row>
    <row r="3195" hidden="1">
      <c r="A3195" s="5" t="s">
        <v>3229</v>
      </c>
      <c r="B3195" s="6"/>
      <c r="C3195" s="6"/>
      <c r="D3195" s="6"/>
      <c r="E3195" s="7"/>
    </row>
    <row r="3196" hidden="1">
      <c r="A3196" s="10"/>
      <c r="B3196" s="11"/>
      <c r="C3196" s="11"/>
      <c r="D3196" s="11"/>
      <c r="E3196" s="12"/>
    </row>
    <row r="3197" hidden="1">
      <c r="A3197" s="13">
        <v>46143.0</v>
      </c>
      <c r="B3197" s="6"/>
      <c r="C3197" s="54" t="s">
        <v>3230</v>
      </c>
      <c r="D3197" s="15">
        <v>46145.0</v>
      </c>
      <c r="E3197" s="7"/>
    </row>
    <row r="3198" hidden="1">
      <c r="A3198" s="10"/>
      <c r="B3198" s="11"/>
      <c r="C3198" s="16"/>
      <c r="D3198" s="11"/>
      <c r="E3198" s="12"/>
    </row>
    <row r="3199" hidden="1">
      <c r="A3199" s="55" t="s">
        <v>4453</v>
      </c>
      <c r="B3199" s="7"/>
      <c r="C3199" s="16"/>
      <c r="D3199" s="56" t="s">
        <v>4447</v>
      </c>
      <c r="E3199" s="7"/>
    </row>
    <row r="3200" hidden="1">
      <c r="A3200" s="10"/>
      <c r="B3200" s="12"/>
      <c r="C3200" s="16"/>
      <c r="D3200" s="11"/>
      <c r="E3200" s="12"/>
    </row>
    <row r="3201" hidden="1">
      <c r="A3201" s="19" t="s">
        <v>3231</v>
      </c>
      <c r="B3201" s="6"/>
      <c r="C3201" s="6"/>
      <c r="D3201" s="6"/>
      <c r="E3201" s="7"/>
    </row>
    <row r="3202" hidden="1">
      <c r="A3202" s="20" t="s">
        <v>3232</v>
      </c>
      <c r="B3202" s="21" t="s">
        <v>3233</v>
      </c>
      <c r="C3202" s="22" t="s">
        <v>3234</v>
      </c>
      <c r="D3202" s="21" t="s">
        <v>3235</v>
      </c>
      <c r="E3202" s="23" t="s">
        <v>13</v>
      </c>
    </row>
    <row r="3203" hidden="1">
      <c r="A3203" s="57" t="s">
        <v>3236</v>
      </c>
      <c r="B3203" s="25">
        <v>16644.0</v>
      </c>
      <c r="C3203" s="26">
        <v>16644.0</v>
      </c>
      <c r="D3203" s="27">
        <v>0.0</v>
      </c>
      <c r="E3203" s="40"/>
    </row>
    <row r="3204" hidden="1">
      <c r="A3204" s="57" t="s">
        <v>3237</v>
      </c>
      <c r="B3204" s="29">
        <v>16999.0</v>
      </c>
      <c r="C3204" s="26">
        <v>16999.0</v>
      </c>
      <c r="D3204" s="27">
        <v>0.0</v>
      </c>
      <c r="E3204" s="28"/>
    </row>
    <row r="3205" hidden="1">
      <c r="A3205" s="57" t="s">
        <v>3238</v>
      </c>
      <c r="B3205" s="29">
        <v>0.0</v>
      </c>
      <c r="C3205" s="26"/>
      <c r="D3205" s="27">
        <v>0.0</v>
      </c>
      <c r="E3205" s="41"/>
    </row>
    <row r="3206" hidden="1">
      <c r="A3206" s="57" t="s">
        <v>3239</v>
      </c>
      <c r="B3206" s="29">
        <v>0.0</v>
      </c>
      <c r="C3206" s="26"/>
      <c r="D3206" s="27">
        <v>0.0</v>
      </c>
      <c r="E3206" s="41"/>
    </row>
    <row r="3207" hidden="1">
      <c r="A3207" s="31" t="s">
        <v>3241</v>
      </c>
      <c r="B3207" s="29">
        <v>0.0</v>
      </c>
      <c r="C3207" s="26"/>
      <c r="D3207" s="27">
        <v>0.0</v>
      </c>
      <c r="E3207" s="40"/>
    </row>
    <row r="3208" hidden="1">
      <c r="A3208" s="31" t="s">
        <v>3242</v>
      </c>
      <c r="B3208" s="29">
        <v>0.0</v>
      </c>
      <c r="C3208" s="26">
        <v>240.0</v>
      </c>
      <c r="D3208" s="27">
        <v>240.0</v>
      </c>
      <c r="E3208" s="28" t="s">
        <v>4444</v>
      </c>
    </row>
    <row r="3209" hidden="1">
      <c r="A3209" s="31" t="s">
        <v>3244</v>
      </c>
      <c r="B3209" s="29">
        <v>1338.0</v>
      </c>
      <c r="C3209" s="26">
        <v>1043.0</v>
      </c>
      <c r="D3209" s="27">
        <v>-295.0</v>
      </c>
      <c r="E3209" s="28" t="s">
        <v>4711</v>
      </c>
    </row>
    <row r="3210" hidden="1">
      <c r="A3210" s="31" t="s">
        <v>3246</v>
      </c>
      <c r="B3210" s="29">
        <v>3420.0</v>
      </c>
      <c r="C3210" s="26">
        <v>3510.0</v>
      </c>
      <c r="D3210" s="27">
        <v>90.0</v>
      </c>
      <c r="E3210" s="41"/>
    </row>
    <row r="3211" hidden="1">
      <c r="A3211" s="58" t="s">
        <v>3247</v>
      </c>
      <c r="B3211" s="29">
        <v>42915.0</v>
      </c>
      <c r="C3211" s="29">
        <v>42915.0</v>
      </c>
      <c r="D3211" s="27">
        <v>0.0</v>
      </c>
      <c r="E3211" s="41"/>
    </row>
    <row r="3212" hidden="1">
      <c r="A3212" s="58" t="s">
        <v>3248</v>
      </c>
      <c r="B3212" s="29">
        <v>14825.0</v>
      </c>
      <c r="C3212" s="59">
        <v>14825.0</v>
      </c>
      <c r="D3212" s="27">
        <v>0.0</v>
      </c>
      <c r="E3212" s="41"/>
    </row>
    <row r="3213" hidden="1">
      <c r="A3213" s="58" t="s">
        <v>3249</v>
      </c>
      <c r="B3213" s="29">
        <v>53220.0</v>
      </c>
      <c r="C3213" s="59">
        <v>53220.0</v>
      </c>
      <c r="D3213" s="27">
        <v>0.0</v>
      </c>
      <c r="E3213" s="41"/>
    </row>
    <row r="3214" hidden="1">
      <c r="A3214" s="58" t="s">
        <v>3250</v>
      </c>
      <c r="B3214" s="29">
        <v>46919.0</v>
      </c>
      <c r="C3214" s="59">
        <v>46919.0</v>
      </c>
      <c r="D3214" s="27">
        <v>0.0</v>
      </c>
      <c r="E3214" s="41"/>
    </row>
    <row r="3215" hidden="1">
      <c r="A3215" s="58" t="s">
        <v>3252</v>
      </c>
      <c r="B3215" s="29">
        <v>349.0</v>
      </c>
      <c r="C3215" s="59">
        <v>349.0</v>
      </c>
      <c r="D3215" s="27">
        <v>0.0</v>
      </c>
      <c r="E3215" s="41"/>
    </row>
    <row r="3216" hidden="1">
      <c r="A3216" s="58" t="s">
        <v>3253</v>
      </c>
      <c r="B3216" s="29">
        <v>7914.0</v>
      </c>
      <c r="C3216" s="59">
        <v>7914.0</v>
      </c>
      <c r="D3216" s="27">
        <v>0.0</v>
      </c>
      <c r="E3216" s="41"/>
    </row>
    <row r="3217" hidden="1">
      <c r="A3217" s="35" t="s">
        <v>3254</v>
      </c>
      <c r="B3217" s="29">
        <v>196622.5</v>
      </c>
      <c r="C3217" s="59">
        <v>196622.5</v>
      </c>
      <c r="D3217" s="27">
        <v>0.0</v>
      </c>
      <c r="E3217" s="41"/>
    </row>
    <row r="3218" hidden="1">
      <c r="A3218" s="36" t="s">
        <v>3255</v>
      </c>
      <c r="B3218" s="42">
        <v>6.5</v>
      </c>
      <c r="C3218" s="65">
        <v>41.5</v>
      </c>
      <c r="D3218" s="66">
        <v>35.0</v>
      </c>
      <c r="E3218" s="45"/>
    </row>
    <row r="3219" hidden="1">
      <c r="A3219" s="39"/>
      <c r="B3219" s="60"/>
      <c r="C3219" s="67"/>
      <c r="D3219" s="61"/>
      <c r="E3219" s="68"/>
    </row>
    <row r="3220" hidden="1">
      <c r="A3220" s="39"/>
      <c r="B3220" s="60"/>
      <c r="C3220" s="67"/>
      <c r="D3220" s="61"/>
      <c r="E3220" s="68"/>
    </row>
    <row r="3221" hidden="1">
      <c r="A3221" s="5" t="s">
        <v>3259</v>
      </c>
      <c r="B3221" s="6"/>
      <c r="C3221" s="6"/>
      <c r="D3221" s="6"/>
      <c r="E3221" s="7"/>
    </row>
    <row r="3222" hidden="1">
      <c r="A3222" s="10"/>
      <c r="B3222" s="11"/>
      <c r="C3222" s="11"/>
      <c r="D3222" s="11"/>
      <c r="E3222" s="12"/>
    </row>
    <row r="3223" hidden="1">
      <c r="A3223" s="5" t="s">
        <v>3229</v>
      </c>
      <c r="B3223" s="6"/>
      <c r="C3223" s="6"/>
      <c r="D3223" s="6"/>
      <c r="E3223" s="7"/>
    </row>
    <row r="3224" hidden="1">
      <c r="A3224" s="10"/>
      <c r="B3224" s="11"/>
      <c r="C3224" s="11"/>
      <c r="D3224" s="11"/>
      <c r="E3224" s="12"/>
    </row>
    <row r="3225" hidden="1">
      <c r="A3225" s="13">
        <v>46146.0</v>
      </c>
      <c r="B3225" s="6"/>
      <c r="C3225" s="54" t="s">
        <v>3230</v>
      </c>
      <c r="D3225" s="15">
        <v>46152.0</v>
      </c>
      <c r="E3225" s="7"/>
    </row>
    <row r="3226" hidden="1">
      <c r="A3226" s="10"/>
      <c r="B3226" s="11"/>
      <c r="C3226" s="16"/>
      <c r="D3226" s="11"/>
      <c r="E3226" s="12"/>
    </row>
    <row r="3227" hidden="1">
      <c r="A3227" s="55" t="s">
        <v>4446</v>
      </c>
      <c r="B3227" s="7"/>
      <c r="C3227" s="16"/>
      <c r="D3227" s="56" t="s">
        <v>4447</v>
      </c>
      <c r="E3227" s="7"/>
    </row>
    <row r="3228" hidden="1">
      <c r="A3228" s="10"/>
      <c r="B3228" s="12"/>
      <c r="C3228" s="16"/>
      <c r="D3228" s="11"/>
      <c r="E3228" s="12"/>
    </row>
    <row r="3229" hidden="1">
      <c r="A3229" s="19" t="s">
        <v>3231</v>
      </c>
      <c r="B3229" s="6"/>
      <c r="C3229" s="6"/>
      <c r="D3229" s="6"/>
      <c r="E3229" s="7"/>
    </row>
    <row r="3230" hidden="1">
      <c r="A3230" s="20" t="s">
        <v>3232</v>
      </c>
      <c r="B3230" s="21" t="s">
        <v>3233</v>
      </c>
      <c r="C3230" s="22" t="s">
        <v>3234</v>
      </c>
      <c r="D3230" s="21" t="s">
        <v>3235</v>
      </c>
      <c r="E3230" s="23" t="s">
        <v>13</v>
      </c>
    </row>
    <row r="3231" hidden="1">
      <c r="A3231" s="57" t="s">
        <v>3236</v>
      </c>
      <c r="B3231" s="25">
        <v>25406.0</v>
      </c>
      <c r="C3231" s="26">
        <v>25406.0</v>
      </c>
      <c r="D3231" s="27">
        <v>0.0</v>
      </c>
      <c r="E3231" s="40"/>
    </row>
    <row r="3232" hidden="1">
      <c r="A3232" s="57" t="s">
        <v>3237</v>
      </c>
      <c r="B3232" s="29">
        <v>26044.0</v>
      </c>
      <c r="C3232" s="26">
        <v>26044.0</v>
      </c>
      <c r="D3232" s="27">
        <v>0.0</v>
      </c>
      <c r="E3232" s="28"/>
    </row>
    <row r="3233" hidden="1">
      <c r="A3233" s="57" t="s">
        <v>3238</v>
      </c>
      <c r="B3233" s="29">
        <v>360.0</v>
      </c>
      <c r="C3233" s="26">
        <v>360.0</v>
      </c>
      <c r="D3233" s="27">
        <v>0.0</v>
      </c>
      <c r="E3233" s="41"/>
    </row>
    <row r="3234" hidden="1">
      <c r="A3234" s="57" t="s">
        <v>3239</v>
      </c>
      <c r="B3234" s="29">
        <v>0.0</v>
      </c>
      <c r="C3234" s="26"/>
      <c r="D3234" s="27">
        <v>0.0</v>
      </c>
      <c r="E3234" s="41"/>
    </row>
    <row r="3235" hidden="1">
      <c r="A3235" s="31" t="s">
        <v>3241</v>
      </c>
      <c r="B3235" s="29">
        <v>0.0</v>
      </c>
      <c r="C3235" s="26"/>
      <c r="D3235" s="27">
        <v>0.0</v>
      </c>
      <c r="E3235" s="40"/>
    </row>
    <row r="3236" hidden="1">
      <c r="A3236" s="31" t="s">
        <v>3242</v>
      </c>
      <c r="B3236" s="29">
        <v>0.0</v>
      </c>
      <c r="C3236" s="26"/>
      <c r="D3236" s="27">
        <v>0.0</v>
      </c>
      <c r="E3236" s="28"/>
    </row>
    <row r="3237" hidden="1">
      <c r="A3237" s="31" t="s">
        <v>3244</v>
      </c>
      <c r="B3237" s="29">
        <v>317.0</v>
      </c>
      <c r="C3237" s="26">
        <v>317.0</v>
      </c>
      <c r="D3237" s="27">
        <v>0.0</v>
      </c>
      <c r="E3237" s="28" t="s">
        <v>4712</v>
      </c>
    </row>
    <row r="3238" hidden="1">
      <c r="A3238" s="31" t="s">
        <v>3246</v>
      </c>
      <c r="B3238" s="29">
        <v>6885.0</v>
      </c>
      <c r="C3238" s="26">
        <v>6840.0</v>
      </c>
      <c r="D3238" s="27">
        <v>-45.0</v>
      </c>
      <c r="E3238" s="41"/>
    </row>
    <row r="3239" hidden="1">
      <c r="A3239" s="58" t="s">
        <v>3247</v>
      </c>
      <c r="B3239" s="29">
        <v>105746.0</v>
      </c>
      <c r="C3239" s="29">
        <v>105746.0</v>
      </c>
      <c r="D3239" s="27">
        <v>0.0</v>
      </c>
      <c r="E3239" s="41"/>
    </row>
    <row r="3240" hidden="1">
      <c r="A3240" s="58" t="s">
        <v>3248</v>
      </c>
      <c r="B3240" s="29">
        <v>30646.0</v>
      </c>
      <c r="C3240" s="59">
        <v>30646.0</v>
      </c>
      <c r="D3240" s="27">
        <v>0.0</v>
      </c>
      <c r="E3240" s="41"/>
    </row>
    <row r="3241" hidden="1">
      <c r="A3241" s="58" t="s">
        <v>3249</v>
      </c>
      <c r="B3241" s="29">
        <v>94654.0</v>
      </c>
      <c r="C3241" s="59">
        <v>94255.0</v>
      </c>
      <c r="D3241" s="27">
        <v>-399.0</v>
      </c>
      <c r="E3241" s="41"/>
    </row>
    <row r="3242" hidden="1">
      <c r="A3242" s="58" t="s">
        <v>3250</v>
      </c>
      <c r="B3242" s="29">
        <v>96667.0</v>
      </c>
      <c r="C3242" s="59">
        <v>96667.0</v>
      </c>
      <c r="D3242" s="27">
        <v>0.0</v>
      </c>
      <c r="E3242" s="41"/>
    </row>
    <row r="3243" hidden="1">
      <c r="A3243" s="58" t="s">
        <v>3252</v>
      </c>
      <c r="B3243" s="29">
        <v>617.0</v>
      </c>
      <c r="C3243" s="59">
        <v>617.0</v>
      </c>
      <c r="D3243" s="27">
        <v>0.0</v>
      </c>
      <c r="E3243" s="41"/>
    </row>
    <row r="3244" hidden="1">
      <c r="A3244" s="58" t="s">
        <v>3253</v>
      </c>
      <c r="B3244" s="29">
        <v>13204.0</v>
      </c>
      <c r="C3244" s="59">
        <v>13204.0</v>
      </c>
      <c r="D3244" s="27">
        <v>0.0</v>
      </c>
      <c r="E3244" s="41"/>
    </row>
    <row r="3245" hidden="1">
      <c r="A3245" s="35" t="s">
        <v>3254</v>
      </c>
      <c r="B3245" s="29">
        <v>387335.5</v>
      </c>
      <c r="C3245" s="59">
        <v>386936.5</v>
      </c>
      <c r="D3245" s="27">
        <v>-399.0</v>
      </c>
      <c r="E3245" s="41"/>
    </row>
    <row r="3246" hidden="1">
      <c r="A3246" s="36" t="s">
        <v>3255</v>
      </c>
      <c r="B3246" s="42">
        <v>6.5</v>
      </c>
      <c r="C3246" s="65">
        <v>-38.5</v>
      </c>
      <c r="D3246" s="66">
        <v>-45.0</v>
      </c>
      <c r="E3246" s="45"/>
    </row>
    <row r="3247" hidden="1">
      <c r="A3247" s="39"/>
      <c r="B3247" s="60"/>
      <c r="C3247" s="67"/>
      <c r="D3247" s="61"/>
      <c r="E3247" s="68"/>
    </row>
    <row r="3248" hidden="1">
      <c r="A3248" s="39"/>
      <c r="B3248" s="60"/>
      <c r="C3248" s="67"/>
      <c r="D3248" s="61"/>
      <c r="E3248" s="68"/>
    </row>
    <row r="3249">
      <c r="A3249" s="5" t="s">
        <v>3259</v>
      </c>
      <c r="B3249" s="6"/>
      <c r="C3249" s="6"/>
      <c r="D3249" s="6"/>
      <c r="E3249" s="7"/>
    </row>
    <row r="3250">
      <c r="A3250" s="10"/>
      <c r="B3250" s="11"/>
      <c r="C3250" s="11"/>
      <c r="D3250" s="11"/>
      <c r="E3250" s="12"/>
    </row>
    <row r="3251">
      <c r="A3251" s="5" t="s">
        <v>3229</v>
      </c>
      <c r="B3251" s="6"/>
      <c r="C3251" s="6"/>
      <c r="D3251" s="6"/>
      <c r="E3251" s="7"/>
    </row>
    <row r="3252">
      <c r="A3252" s="10"/>
      <c r="B3252" s="11"/>
      <c r="C3252" s="11"/>
      <c r="D3252" s="11"/>
      <c r="E3252" s="12"/>
    </row>
    <row r="3253">
      <c r="A3253" s="13">
        <v>46153.0</v>
      </c>
      <c r="B3253" s="6"/>
      <c r="C3253" s="54" t="s">
        <v>3230</v>
      </c>
      <c r="D3253" s="15">
        <v>46159.0</v>
      </c>
      <c r="E3253" s="7"/>
    </row>
    <row r="3254">
      <c r="A3254" s="10"/>
      <c r="B3254" s="11"/>
      <c r="C3254" s="16"/>
      <c r="D3254" s="11"/>
      <c r="E3254" s="12"/>
    </row>
    <row r="3255">
      <c r="A3255" s="55" t="s">
        <v>4446</v>
      </c>
      <c r="B3255" s="7"/>
      <c r="C3255" s="16"/>
      <c r="D3255" s="56" t="s">
        <v>4447</v>
      </c>
      <c r="E3255" s="7"/>
    </row>
    <row r="3256">
      <c r="A3256" s="10"/>
      <c r="B3256" s="12"/>
      <c r="C3256" s="16"/>
      <c r="D3256" s="11"/>
      <c r="E3256" s="12"/>
    </row>
    <row r="3257">
      <c r="A3257" s="19" t="s">
        <v>3231</v>
      </c>
      <c r="B3257" s="6"/>
      <c r="C3257" s="6"/>
      <c r="D3257" s="6"/>
      <c r="E3257" s="7"/>
    </row>
    <row r="3258">
      <c r="A3258" s="20" t="s">
        <v>3232</v>
      </c>
      <c r="B3258" s="21" t="s">
        <v>3233</v>
      </c>
      <c r="C3258" s="22" t="s">
        <v>3234</v>
      </c>
      <c r="D3258" s="21" t="s">
        <v>3235</v>
      </c>
      <c r="E3258" s="23" t="s">
        <v>13</v>
      </c>
    </row>
    <row r="3259">
      <c r="A3259" s="57" t="s">
        <v>3236</v>
      </c>
      <c r="B3259" s="25">
        <v>38674.0</v>
      </c>
      <c r="C3259" s="26">
        <v>38674.0</v>
      </c>
      <c r="D3259" s="27">
        <v>0.0</v>
      </c>
      <c r="E3259" s="40"/>
    </row>
    <row r="3260">
      <c r="A3260" s="57" t="s">
        <v>3237</v>
      </c>
      <c r="B3260" s="29">
        <v>28626.0</v>
      </c>
      <c r="C3260" s="26">
        <v>28626.0</v>
      </c>
      <c r="D3260" s="27">
        <v>0.0</v>
      </c>
      <c r="E3260" s="28"/>
    </row>
    <row r="3261">
      <c r="A3261" s="57" t="s">
        <v>3238</v>
      </c>
      <c r="B3261" s="29">
        <v>800.0</v>
      </c>
      <c r="C3261" s="26">
        <v>800.0</v>
      </c>
      <c r="D3261" s="27">
        <v>0.0</v>
      </c>
      <c r="E3261" s="41"/>
    </row>
    <row r="3262">
      <c r="A3262" s="57" t="s">
        <v>3239</v>
      </c>
      <c r="B3262" s="29">
        <v>0.0</v>
      </c>
      <c r="C3262" s="26"/>
      <c r="D3262" s="27">
        <v>0.0</v>
      </c>
      <c r="E3262" s="41"/>
    </row>
    <row r="3263">
      <c r="A3263" s="31" t="s">
        <v>3241</v>
      </c>
      <c r="B3263" s="29">
        <v>0.0</v>
      </c>
      <c r="C3263" s="26"/>
      <c r="D3263" s="27">
        <v>0.0</v>
      </c>
      <c r="E3263" s="40"/>
    </row>
    <row r="3264">
      <c r="A3264" s="31" t="s">
        <v>3242</v>
      </c>
      <c r="B3264" s="29">
        <v>0.0</v>
      </c>
      <c r="C3264" s="26"/>
      <c r="D3264" s="27">
        <v>0.0</v>
      </c>
      <c r="E3264" s="28"/>
    </row>
    <row r="3265">
      <c r="A3265" s="31" t="s">
        <v>3244</v>
      </c>
      <c r="B3265" s="29">
        <v>315.0</v>
      </c>
      <c r="C3265" s="26"/>
      <c r="D3265" s="27">
        <v>-315.0</v>
      </c>
      <c r="E3265" s="28"/>
    </row>
    <row r="3266">
      <c r="A3266" s="31" t="s">
        <v>3246</v>
      </c>
      <c r="B3266" s="29">
        <v>7785.0</v>
      </c>
      <c r="C3266" s="26">
        <v>8095.0</v>
      </c>
      <c r="D3266" s="27">
        <v>310.0</v>
      </c>
      <c r="E3266" s="41"/>
    </row>
    <row r="3267">
      <c r="A3267" s="58" t="s">
        <v>3247</v>
      </c>
      <c r="B3267" s="29">
        <v>100758.0</v>
      </c>
      <c r="C3267" s="29">
        <v>100758.0</v>
      </c>
      <c r="D3267" s="27">
        <v>0.0</v>
      </c>
      <c r="E3267" s="41"/>
    </row>
    <row r="3268">
      <c r="A3268" s="58" t="s">
        <v>3248</v>
      </c>
      <c r="B3268" s="29">
        <v>33859.0</v>
      </c>
      <c r="C3268" s="59">
        <v>33859.0</v>
      </c>
      <c r="D3268" s="27">
        <v>0.0</v>
      </c>
      <c r="E3268" s="41"/>
    </row>
    <row r="3269">
      <c r="A3269" s="58" t="s">
        <v>3249</v>
      </c>
      <c r="B3269" s="29">
        <v>122289.0</v>
      </c>
      <c r="C3269" s="59">
        <v>121960.0</v>
      </c>
      <c r="D3269" s="27">
        <v>-329.0</v>
      </c>
      <c r="E3269" s="41"/>
    </row>
    <row r="3270">
      <c r="A3270" s="58" t="s">
        <v>3250</v>
      </c>
      <c r="B3270" s="29">
        <v>116789.5</v>
      </c>
      <c r="C3270" s="59">
        <v>117058.5</v>
      </c>
      <c r="D3270" s="27">
        <v>269.0</v>
      </c>
      <c r="E3270" s="41"/>
    </row>
    <row r="3271">
      <c r="A3271" s="58" t="s">
        <v>3252</v>
      </c>
      <c r="B3271" s="29">
        <v>2344.0</v>
      </c>
      <c r="C3271" s="59">
        <v>2344.0</v>
      </c>
      <c r="D3271" s="27">
        <v>0.0</v>
      </c>
      <c r="E3271" s="41"/>
    </row>
    <row r="3272">
      <c r="A3272" s="58" t="s">
        <v>3253</v>
      </c>
      <c r="B3272" s="29">
        <v>12089.0</v>
      </c>
      <c r="C3272" s="59">
        <v>12089.0</v>
      </c>
      <c r="D3272" s="27">
        <v>0.0</v>
      </c>
      <c r="E3272" s="41"/>
    </row>
    <row r="3273">
      <c r="A3273" s="35" t="s">
        <v>3254</v>
      </c>
      <c r="B3273" s="29">
        <v>452204.0</v>
      </c>
      <c r="C3273" s="59">
        <v>452144.0</v>
      </c>
      <c r="D3273" s="27">
        <v>-60.0</v>
      </c>
      <c r="E3273" s="41"/>
    </row>
    <row r="3274">
      <c r="A3274" s="36" t="s">
        <v>3255</v>
      </c>
      <c r="B3274" s="42">
        <v>35.5</v>
      </c>
      <c r="C3274" s="65">
        <v>30.5</v>
      </c>
      <c r="D3274" s="66">
        <v>-5.0</v>
      </c>
      <c r="E3274" s="45"/>
    </row>
    <row r="3275">
      <c r="A3275" s="39"/>
      <c r="B3275" s="60"/>
      <c r="C3275" s="67"/>
      <c r="D3275" s="61"/>
      <c r="E3275" s="68"/>
    </row>
    <row r="3276">
      <c r="A3276" s="39"/>
      <c r="B3276" s="60"/>
      <c r="C3276" s="67"/>
      <c r="D3276" s="61"/>
      <c r="E3276" s="68"/>
    </row>
    <row r="3277">
      <c r="A3277" s="5" t="s">
        <v>3259</v>
      </c>
      <c r="B3277" s="6"/>
      <c r="C3277" s="6"/>
      <c r="D3277" s="6"/>
      <c r="E3277" s="7"/>
    </row>
    <row r="3278">
      <c r="A3278" s="10"/>
      <c r="B3278" s="11"/>
      <c r="C3278" s="11"/>
      <c r="D3278" s="11"/>
      <c r="E3278" s="12"/>
    </row>
    <row r="3279">
      <c r="A3279" s="5" t="s">
        <v>3229</v>
      </c>
      <c r="B3279" s="6"/>
      <c r="C3279" s="6"/>
      <c r="D3279" s="6"/>
      <c r="E3279" s="7"/>
    </row>
    <row r="3280">
      <c r="A3280" s="10"/>
      <c r="B3280" s="11"/>
      <c r="C3280" s="11"/>
      <c r="D3280" s="11"/>
      <c r="E3280" s="12"/>
    </row>
    <row r="3281">
      <c r="A3281" s="13">
        <v>46160.0</v>
      </c>
      <c r="B3281" s="6"/>
      <c r="C3281" s="54" t="s">
        <v>3230</v>
      </c>
      <c r="D3281" s="15">
        <v>46166.0</v>
      </c>
      <c r="E3281" s="7"/>
    </row>
    <row r="3282">
      <c r="A3282" s="10"/>
      <c r="B3282" s="11"/>
      <c r="C3282" s="16"/>
      <c r="D3282" s="11"/>
      <c r="E3282" s="12"/>
    </row>
    <row r="3283">
      <c r="A3283" s="55" t="s">
        <v>4446</v>
      </c>
      <c r="B3283" s="7"/>
      <c r="C3283" s="16"/>
      <c r="D3283" s="56" t="s">
        <v>4447</v>
      </c>
      <c r="E3283" s="7"/>
    </row>
    <row r="3284">
      <c r="A3284" s="10"/>
      <c r="B3284" s="12"/>
      <c r="C3284" s="16"/>
      <c r="D3284" s="11"/>
      <c r="E3284" s="12"/>
    </row>
    <row r="3285">
      <c r="A3285" s="19" t="s">
        <v>3231</v>
      </c>
      <c r="B3285" s="6"/>
      <c r="C3285" s="6"/>
      <c r="D3285" s="6"/>
      <c r="E3285" s="7"/>
    </row>
    <row r="3286">
      <c r="A3286" s="20" t="s">
        <v>3232</v>
      </c>
      <c r="B3286" s="21" t="s">
        <v>3233</v>
      </c>
      <c r="C3286" s="22" t="s">
        <v>3234</v>
      </c>
      <c r="D3286" s="21" t="s">
        <v>3235</v>
      </c>
      <c r="E3286" s="23" t="s">
        <v>13</v>
      </c>
    </row>
    <row r="3287">
      <c r="A3287" s="57" t="s">
        <v>3236</v>
      </c>
      <c r="B3287" s="25">
        <v>19128.0</v>
      </c>
      <c r="C3287" s="26">
        <v>19128.0</v>
      </c>
      <c r="D3287" s="27">
        <v>0.0</v>
      </c>
      <c r="E3287" s="40"/>
    </row>
    <row r="3288">
      <c r="A3288" s="57" t="s">
        <v>3237</v>
      </c>
      <c r="B3288" s="29">
        <v>39851.0</v>
      </c>
      <c r="C3288" s="26">
        <v>39851.0</v>
      </c>
      <c r="D3288" s="27">
        <v>0.0</v>
      </c>
      <c r="E3288" s="28"/>
    </row>
    <row r="3289">
      <c r="A3289" s="57" t="s">
        <v>3238</v>
      </c>
      <c r="B3289" s="29">
        <v>600.0</v>
      </c>
      <c r="C3289" s="26">
        <v>600.0</v>
      </c>
      <c r="D3289" s="27">
        <v>0.0</v>
      </c>
      <c r="E3289" s="41"/>
    </row>
    <row r="3290">
      <c r="A3290" s="57" t="s">
        <v>3239</v>
      </c>
      <c r="B3290" s="29">
        <v>0.0</v>
      </c>
      <c r="C3290" s="26">
        <v>1000.0</v>
      </c>
      <c r="D3290" s="27">
        <v>1000.0</v>
      </c>
      <c r="E3290" s="41"/>
    </row>
    <row r="3291">
      <c r="A3291" s="31" t="s">
        <v>3241</v>
      </c>
      <c r="B3291" s="29">
        <v>0.0</v>
      </c>
      <c r="C3291" s="26"/>
      <c r="D3291" s="27">
        <v>0.0</v>
      </c>
      <c r="E3291" s="40"/>
    </row>
    <row r="3292">
      <c r="A3292" s="31" t="s">
        <v>3242</v>
      </c>
      <c r="B3292" s="29">
        <v>3780.0</v>
      </c>
      <c r="C3292" s="26">
        <v>3780.0</v>
      </c>
      <c r="D3292" s="27">
        <v>0.0</v>
      </c>
      <c r="E3292" s="28" t="s">
        <v>4713</v>
      </c>
    </row>
    <row r="3293">
      <c r="A3293" s="31" t="s">
        <v>3244</v>
      </c>
      <c r="B3293" s="29">
        <v>1335.0</v>
      </c>
      <c r="C3293" s="26">
        <v>335.0</v>
      </c>
      <c r="D3293" s="27">
        <v>-1000.0</v>
      </c>
      <c r="E3293" s="28" t="s">
        <v>4714</v>
      </c>
    </row>
    <row r="3294">
      <c r="A3294" s="31" t="s">
        <v>3246</v>
      </c>
      <c r="B3294" s="29">
        <v>6750.0</v>
      </c>
      <c r="C3294" s="26">
        <v>6750.0</v>
      </c>
      <c r="D3294" s="27">
        <v>0.0</v>
      </c>
      <c r="E3294" s="41"/>
    </row>
    <row r="3295">
      <c r="A3295" s="58" t="s">
        <v>3247</v>
      </c>
      <c r="B3295" s="29">
        <v>109426.2</v>
      </c>
      <c r="C3295" s="29">
        <v>109426.2</v>
      </c>
      <c r="D3295" s="27">
        <v>0.0</v>
      </c>
      <c r="E3295" s="41"/>
    </row>
    <row r="3296">
      <c r="A3296" s="58" t="s">
        <v>3248</v>
      </c>
      <c r="B3296" s="29">
        <v>24944.0</v>
      </c>
      <c r="C3296" s="59">
        <v>24944.0</v>
      </c>
      <c r="D3296" s="27">
        <v>0.0</v>
      </c>
      <c r="E3296" s="41"/>
    </row>
    <row r="3297">
      <c r="A3297" s="58" t="s">
        <v>3249</v>
      </c>
      <c r="B3297" s="29">
        <v>100601.0</v>
      </c>
      <c r="C3297" s="59">
        <v>100601.0</v>
      </c>
      <c r="D3297" s="27">
        <v>0.0</v>
      </c>
      <c r="E3297" s="41"/>
    </row>
    <row r="3298">
      <c r="A3298" s="58" t="s">
        <v>3250</v>
      </c>
      <c r="B3298" s="29">
        <v>116782.9</v>
      </c>
      <c r="C3298" s="59">
        <v>116782.9</v>
      </c>
      <c r="D3298" s="27">
        <v>0.0</v>
      </c>
      <c r="E3298" s="41"/>
    </row>
    <row r="3299">
      <c r="A3299" s="58" t="s">
        <v>3252</v>
      </c>
      <c r="B3299" s="29">
        <v>3531.0</v>
      </c>
      <c r="C3299" s="59">
        <v>3531.0</v>
      </c>
      <c r="D3299" s="27">
        <v>0.0</v>
      </c>
      <c r="E3299" s="41"/>
    </row>
    <row r="3300">
      <c r="A3300" s="58" t="s">
        <v>3253</v>
      </c>
      <c r="B3300" s="29">
        <v>8530.0</v>
      </c>
      <c r="C3300" s="59">
        <v>8530.0</v>
      </c>
      <c r="D3300" s="27">
        <v>0.0</v>
      </c>
      <c r="E3300" s="41"/>
    </row>
    <row r="3301">
      <c r="A3301" s="35" t="s">
        <v>3254</v>
      </c>
      <c r="B3301" s="29">
        <v>426698.30000000005</v>
      </c>
      <c r="C3301" s="59">
        <v>426698.30000000005</v>
      </c>
      <c r="D3301" s="27">
        <v>0.0</v>
      </c>
      <c r="E3301" s="41"/>
    </row>
    <row r="3302">
      <c r="A3302" s="36" t="s">
        <v>3255</v>
      </c>
      <c r="B3302" s="42">
        <v>30.800000000017462</v>
      </c>
      <c r="C3302" s="65">
        <v>30.79999999993015</v>
      </c>
      <c r="D3302" s="66">
        <v>-8.731149137020111E-11</v>
      </c>
      <c r="E3302" s="45"/>
    </row>
    <row r="3303">
      <c r="A3303" s="39"/>
      <c r="B3303" s="60"/>
      <c r="C3303" s="67"/>
      <c r="D3303" s="61"/>
      <c r="E3303" s="68"/>
    </row>
    <row r="3304">
      <c r="A3304" s="39"/>
      <c r="B3304" s="60"/>
      <c r="C3304" s="67"/>
      <c r="D3304" s="61"/>
      <c r="E3304" s="68"/>
    </row>
    <row r="3305">
      <c r="A3305" s="5" t="s">
        <v>3259</v>
      </c>
      <c r="B3305" s="6"/>
      <c r="C3305" s="6"/>
      <c r="D3305" s="6"/>
      <c r="E3305" s="7"/>
    </row>
    <row r="3306">
      <c r="A3306" s="10"/>
      <c r="B3306" s="11"/>
      <c r="C3306" s="11"/>
      <c r="D3306" s="11"/>
      <c r="E3306" s="12"/>
    </row>
    <row r="3307">
      <c r="A3307" s="5" t="s">
        <v>3229</v>
      </c>
      <c r="B3307" s="6"/>
      <c r="C3307" s="6"/>
      <c r="D3307" s="6"/>
      <c r="E3307" s="7"/>
    </row>
    <row r="3308">
      <c r="A3308" s="10"/>
      <c r="B3308" s="11"/>
      <c r="C3308" s="11"/>
      <c r="D3308" s="11"/>
      <c r="E3308" s="12"/>
    </row>
    <row r="3309">
      <c r="A3309" s="13">
        <v>46167.0</v>
      </c>
      <c r="B3309" s="6"/>
      <c r="C3309" s="54" t="s">
        <v>3230</v>
      </c>
      <c r="D3309" s="15">
        <v>46173.0</v>
      </c>
      <c r="E3309" s="7"/>
    </row>
    <row r="3310">
      <c r="A3310" s="10"/>
      <c r="B3310" s="11"/>
      <c r="C3310" s="16"/>
      <c r="D3310" s="11"/>
      <c r="E3310" s="12"/>
    </row>
    <row r="3311">
      <c r="A3311" s="55" t="s">
        <v>4446</v>
      </c>
      <c r="B3311" s="7"/>
      <c r="C3311" s="16"/>
      <c r="D3311" s="56" t="s">
        <v>4447</v>
      </c>
      <c r="E3311" s="7"/>
    </row>
    <row r="3312">
      <c r="A3312" s="10"/>
      <c r="B3312" s="12"/>
      <c r="C3312" s="16"/>
      <c r="D3312" s="11"/>
      <c r="E3312" s="12"/>
    </row>
    <row r="3313">
      <c r="A3313" s="19" t="s">
        <v>3231</v>
      </c>
      <c r="B3313" s="6"/>
      <c r="C3313" s="6"/>
      <c r="D3313" s="6"/>
      <c r="E3313" s="7"/>
    </row>
    <row r="3314">
      <c r="A3314" s="20" t="s">
        <v>3232</v>
      </c>
      <c r="B3314" s="21" t="s">
        <v>3233</v>
      </c>
      <c r="C3314" s="22" t="s">
        <v>3234</v>
      </c>
      <c r="D3314" s="21" t="s">
        <v>3235</v>
      </c>
      <c r="E3314" s="23" t="s">
        <v>13</v>
      </c>
    </row>
    <row r="3315">
      <c r="A3315" s="57" t="s">
        <v>3236</v>
      </c>
      <c r="B3315" s="25">
        <v>29656.0</v>
      </c>
      <c r="C3315" s="26">
        <v>29656.0</v>
      </c>
      <c r="D3315" s="27">
        <v>0.0</v>
      </c>
      <c r="E3315" s="40"/>
    </row>
    <row r="3316">
      <c r="A3316" s="57" t="s">
        <v>3237</v>
      </c>
      <c r="B3316" s="29">
        <v>44532.0</v>
      </c>
      <c r="C3316" s="26">
        <v>44532.0</v>
      </c>
      <c r="D3316" s="27">
        <v>0.0</v>
      </c>
      <c r="E3316" s="28"/>
    </row>
    <row r="3317">
      <c r="A3317" s="57" t="s">
        <v>3238</v>
      </c>
      <c r="B3317" s="29">
        <v>480.0</v>
      </c>
      <c r="C3317" s="26">
        <v>480.0</v>
      </c>
      <c r="D3317" s="27">
        <v>0.0</v>
      </c>
      <c r="E3317" s="41"/>
    </row>
    <row r="3318">
      <c r="A3318" s="57" t="s">
        <v>3239</v>
      </c>
      <c r="B3318" s="29">
        <v>3500.0</v>
      </c>
      <c r="C3318" s="26">
        <v>3500.0</v>
      </c>
      <c r="D3318" s="27">
        <v>0.0</v>
      </c>
      <c r="E3318" s="41"/>
    </row>
    <row r="3319">
      <c r="A3319" s="31" t="s">
        <v>3241</v>
      </c>
      <c r="B3319" s="29">
        <v>0.0</v>
      </c>
      <c r="C3319" s="26">
        <v>169.0</v>
      </c>
      <c r="D3319" s="27">
        <v>169.0</v>
      </c>
      <c r="E3319" s="40" t="s">
        <v>3260</v>
      </c>
    </row>
    <row r="3320">
      <c r="A3320" s="31" t="s">
        <v>3242</v>
      </c>
      <c r="B3320" s="29">
        <v>0.0</v>
      </c>
      <c r="C3320" s="26"/>
      <c r="D3320" s="27">
        <v>0.0</v>
      </c>
      <c r="E3320" s="28"/>
    </row>
    <row r="3321">
      <c r="A3321" s="31" t="s">
        <v>3244</v>
      </c>
      <c r="B3321" s="29">
        <v>169.0</v>
      </c>
      <c r="C3321" s="26"/>
      <c r="D3321" s="27">
        <v>-169.0</v>
      </c>
      <c r="E3321" s="28"/>
    </row>
    <row r="3322">
      <c r="A3322" s="31" t="s">
        <v>3246</v>
      </c>
      <c r="B3322" s="29">
        <v>5085.0</v>
      </c>
      <c r="C3322" s="26">
        <v>5085.0</v>
      </c>
      <c r="D3322" s="27">
        <v>0.0</v>
      </c>
      <c r="E3322" s="41"/>
    </row>
    <row r="3323">
      <c r="A3323" s="58" t="s">
        <v>3247</v>
      </c>
      <c r="B3323" s="29">
        <v>106361.5</v>
      </c>
      <c r="C3323" s="29">
        <v>108473.50000000001</v>
      </c>
      <c r="D3323" s="27">
        <v>2112.0000000000146</v>
      </c>
      <c r="E3323" s="41"/>
    </row>
    <row r="3324">
      <c r="A3324" s="58" t="s">
        <v>3248</v>
      </c>
      <c r="B3324" s="29">
        <v>31911.0</v>
      </c>
      <c r="C3324" s="59">
        <v>31911.0</v>
      </c>
      <c r="D3324" s="27">
        <v>0.0</v>
      </c>
      <c r="E3324" s="41"/>
    </row>
    <row r="3325">
      <c r="A3325" s="58" t="s">
        <v>3249</v>
      </c>
      <c r="B3325" s="29">
        <v>119849.0</v>
      </c>
      <c r="C3325" s="59">
        <v>119849.0</v>
      </c>
      <c r="D3325" s="27">
        <v>0.0</v>
      </c>
      <c r="E3325" s="41"/>
    </row>
    <row r="3326">
      <c r="A3326" s="58" t="s">
        <v>3250</v>
      </c>
      <c r="B3326" s="29">
        <v>102970.79999999999</v>
      </c>
      <c r="C3326" s="59">
        <v>102970.8</v>
      </c>
      <c r="D3326" s="27">
        <v>1.4551915228366852E-11</v>
      </c>
      <c r="E3326" s="41"/>
    </row>
    <row r="3327">
      <c r="A3327" s="58" t="s">
        <v>3252</v>
      </c>
      <c r="B3327" s="29">
        <v>3021.0</v>
      </c>
      <c r="C3327" s="59">
        <v>3021.0</v>
      </c>
      <c r="D3327" s="27">
        <v>0.0</v>
      </c>
      <c r="E3327" s="41"/>
    </row>
    <row r="3328">
      <c r="A3328" s="58" t="s">
        <v>3253</v>
      </c>
      <c r="B3328" s="29">
        <v>18236.0</v>
      </c>
      <c r="C3328" s="59">
        <v>18236.0</v>
      </c>
      <c r="D3328" s="27">
        <v>0.0</v>
      </c>
      <c r="E3328" s="41"/>
    </row>
    <row r="3329">
      <c r="A3329" s="35" t="s">
        <v>3254</v>
      </c>
      <c r="B3329" s="29">
        <v>447513.80000000005</v>
      </c>
      <c r="C3329" s="59">
        <v>449625.79999999993</v>
      </c>
      <c r="D3329" s="27">
        <v>2111.9999999998836</v>
      </c>
      <c r="E3329" s="41"/>
    </row>
    <row r="3330">
      <c r="A3330" s="36" t="s">
        <v>3255</v>
      </c>
      <c r="B3330" s="42">
        <v>21.499999999985448</v>
      </c>
      <c r="C3330" s="65">
        <v>21.500000000058208</v>
      </c>
      <c r="D3330" s="66">
        <v>7.275957614183426E-11</v>
      </c>
      <c r="E3330" s="45"/>
    </row>
    <row r="3331">
      <c r="A3331" s="39"/>
      <c r="B3331" s="60"/>
      <c r="C3331" s="67"/>
      <c r="D3331" s="61"/>
      <c r="E3331" s="68"/>
    </row>
    <row r="3332">
      <c r="A3332" s="39"/>
      <c r="B3332" s="60"/>
      <c r="C3332" s="67"/>
      <c r="D3332" s="61"/>
      <c r="E3332" s="68"/>
    </row>
    <row r="3333">
      <c r="A3333" s="39"/>
      <c r="B3333" s="60"/>
      <c r="C3333" s="67"/>
      <c r="D3333" s="61"/>
      <c r="E3333" s="68"/>
    </row>
    <row r="3334">
      <c r="A3334" s="39"/>
      <c r="B3334" s="60"/>
      <c r="C3334" s="67"/>
      <c r="D3334" s="61"/>
      <c r="E3334" s="68"/>
    </row>
    <row r="3335">
      <c r="A3335" s="39"/>
      <c r="B3335" s="60"/>
      <c r="C3335" s="67"/>
      <c r="D3335" s="61"/>
      <c r="E3335" s="68"/>
    </row>
    <row r="3336">
      <c r="A3336" s="39"/>
      <c r="B3336" s="60"/>
      <c r="C3336" s="67"/>
      <c r="D3336" s="61"/>
      <c r="E3336" s="68"/>
    </row>
    <row r="3337">
      <c r="A3337" s="39"/>
      <c r="B3337" s="60"/>
      <c r="C3337" s="67"/>
      <c r="D3337" s="61"/>
      <c r="E3337" s="68"/>
    </row>
    <row r="3338">
      <c r="A3338" s="39"/>
      <c r="B3338" s="60"/>
      <c r="C3338" s="67"/>
      <c r="D3338" s="61"/>
      <c r="E3338" s="68"/>
    </row>
    <row r="3339">
      <c r="A3339" s="39"/>
      <c r="B3339" s="60"/>
      <c r="C3339" s="67"/>
      <c r="D3339" s="61"/>
      <c r="E3339" s="68"/>
    </row>
    <row r="3340">
      <c r="A3340" s="39"/>
      <c r="B3340" s="60"/>
      <c r="C3340" s="67"/>
      <c r="D3340" s="61"/>
      <c r="E3340" s="68"/>
    </row>
  </sheetData>
  <mergeCells count="952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D3309:E3310"/>
    <mergeCell ref="D3311:E3312"/>
    <mergeCell ref="A3313:E3313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6 B3258:D3276 C3281:D3284 B3286:D3304 C3309:D3310 C3311:D3312 B3314:D3340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">
    <cfRule type="cellIs" dxfId="1" priority="3" operator="notEqual">
      <formula>"Neděle"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488</v>
      </c>
      <c r="C2" s="1">
        <v>388.0</v>
      </c>
      <c r="D2" s="1">
        <v>0.0</v>
      </c>
      <c r="E2" s="2"/>
      <c r="F2" s="1" t="s">
        <v>18</v>
      </c>
      <c r="G2" s="1" t="s">
        <v>24</v>
      </c>
      <c r="H2" s="1" t="s">
        <v>4715</v>
      </c>
      <c r="I2" s="1" t="s">
        <v>4716</v>
      </c>
      <c r="J2" s="1" t="s">
        <v>4716</v>
      </c>
      <c r="K2" s="2"/>
      <c r="L2" s="1">
        <v>-6.0</v>
      </c>
      <c r="M2" s="1"/>
      <c r="N2" s="1">
        <v>8.995266666666666</v>
      </c>
      <c r="O2" s="1" t="s">
        <v>4717</v>
      </c>
      <c r="P2" s="1" t="s">
        <v>4718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488</v>
      </c>
      <c r="C3" s="1">
        <v>328.0</v>
      </c>
      <c r="D3" s="1">
        <v>0.0</v>
      </c>
      <c r="E3" s="2"/>
      <c r="F3" s="1" t="s">
        <v>18</v>
      </c>
      <c r="G3" s="1" t="s">
        <v>24</v>
      </c>
      <c r="H3" s="1" t="s">
        <v>4719</v>
      </c>
      <c r="I3" s="1" t="s">
        <v>4720</v>
      </c>
      <c r="J3" s="1" t="s">
        <v>4720</v>
      </c>
      <c r="K3" s="2"/>
      <c r="L3" s="1">
        <v>-8.0</v>
      </c>
      <c r="M3" s="1"/>
      <c r="N3" s="1">
        <v>6.0026166666666665</v>
      </c>
      <c r="O3" s="1" t="s">
        <v>4717</v>
      </c>
      <c r="P3" s="1" t="s">
        <v>4721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41</v>
      </c>
      <c r="B4" s="1" t="s">
        <v>17</v>
      </c>
      <c r="C4" s="1">
        <v>578.0</v>
      </c>
      <c r="D4" s="1">
        <v>0.0</v>
      </c>
      <c r="E4" s="1" t="s">
        <v>42</v>
      </c>
      <c r="F4" s="1" t="s">
        <v>18</v>
      </c>
      <c r="G4" s="1" t="s">
        <v>24</v>
      </c>
      <c r="H4" s="1" t="s">
        <v>4722</v>
      </c>
      <c r="I4" s="1" t="s">
        <v>4723</v>
      </c>
      <c r="J4" s="1" t="s">
        <v>4723</v>
      </c>
      <c r="K4" s="2"/>
      <c r="L4" s="1">
        <v>-11.0</v>
      </c>
      <c r="M4" s="1"/>
      <c r="N4" s="1">
        <v>8.427216666666666</v>
      </c>
      <c r="O4" s="1" t="s">
        <v>4724</v>
      </c>
      <c r="P4" s="1" t="s">
        <v>4725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41</v>
      </c>
      <c r="B5" s="1" t="s">
        <v>17</v>
      </c>
      <c r="C5" s="1">
        <v>395.0</v>
      </c>
      <c r="D5" s="1">
        <v>0.0</v>
      </c>
      <c r="E5" s="1" t="s">
        <v>42</v>
      </c>
      <c r="F5" s="1" t="s">
        <v>18</v>
      </c>
      <c r="G5" s="1" t="s">
        <v>24</v>
      </c>
      <c r="H5" s="1" t="s">
        <v>4726</v>
      </c>
      <c r="I5" s="1" t="s">
        <v>4727</v>
      </c>
      <c r="J5" s="1" t="s">
        <v>4727</v>
      </c>
      <c r="K5" s="2"/>
      <c r="L5" s="1">
        <v>-8.0</v>
      </c>
      <c r="M5" s="1"/>
      <c r="N5" s="1">
        <v>6.3579</v>
      </c>
      <c r="O5" s="1" t="s">
        <v>4724</v>
      </c>
      <c r="P5" s="1" t="s">
        <v>4728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31</v>
      </c>
      <c r="B6" s="1" t="s">
        <v>17</v>
      </c>
      <c r="C6" s="3">
        <v>319.0</v>
      </c>
      <c r="D6" s="1">
        <v>75.0</v>
      </c>
      <c r="E6" s="2"/>
      <c r="F6" s="1" t="s">
        <v>32</v>
      </c>
      <c r="G6" s="1" t="s">
        <v>24</v>
      </c>
      <c r="H6" s="1" t="s">
        <v>4729</v>
      </c>
      <c r="I6" s="1" t="s">
        <v>4730</v>
      </c>
      <c r="J6" s="1" t="s">
        <v>4731</v>
      </c>
      <c r="K6" s="2"/>
      <c r="L6" s="1">
        <v>394.0</v>
      </c>
      <c r="M6" s="1"/>
      <c r="N6" s="1">
        <v>8.119</v>
      </c>
      <c r="O6" s="1" t="s">
        <v>4732</v>
      </c>
      <c r="P6" s="1" t="s">
        <v>4733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41</v>
      </c>
      <c r="B7" s="1" t="s">
        <v>17</v>
      </c>
      <c r="C7" s="1">
        <v>264.0</v>
      </c>
      <c r="D7" s="1">
        <v>0.0</v>
      </c>
      <c r="E7" s="1" t="s">
        <v>42</v>
      </c>
      <c r="F7" s="1" t="s">
        <v>18</v>
      </c>
      <c r="G7" s="1" t="s">
        <v>24</v>
      </c>
      <c r="H7" s="1" t="s">
        <v>4734</v>
      </c>
      <c r="I7" s="1" t="s">
        <v>4735</v>
      </c>
      <c r="J7" s="1" t="s">
        <v>4735</v>
      </c>
      <c r="K7" s="2"/>
      <c r="L7" s="1">
        <v>-8.0</v>
      </c>
      <c r="M7" s="1"/>
      <c r="N7" s="1">
        <v>6.218983333333333</v>
      </c>
      <c r="O7" s="1" t="s">
        <v>4724</v>
      </c>
      <c r="P7" s="1" t="s">
        <v>4736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41</v>
      </c>
      <c r="B8" s="1" t="s">
        <v>17</v>
      </c>
      <c r="C8" s="1">
        <v>436.0</v>
      </c>
      <c r="D8" s="1">
        <v>0.0</v>
      </c>
      <c r="E8" s="1" t="s">
        <v>42</v>
      </c>
      <c r="F8" s="1" t="s">
        <v>18</v>
      </c>
      <c r="G8" s="1" t="s">
        <v>24</v>
      </c>
      <c r="H8" s="1" t="s">
        <v>4737</v>
      </c>
      <c r="I8" s="1" t="s">
        <v>4738</v>
      </c>
      <c r="J8" s="1" t="s">
        <v>4738</v>
      </c>
      <c r="K8" s="2"/>
      <c r="L8" s="1">
        <v>-5.0</v>
      </c>
      <c r="M8" s="1"/>
      <c r="N8" s="1">
        <v>9.480933333333333</v>
      </c>
      <c r="O8" s="1" t="s">
        <v>4724</v>
      </c>
      <c r="P8" s="1" t="s">
        <v>4739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41</v>
      </c>
      <c r="B9" s="1" t="s">
        <v>17</v>
      </c>
      <c r="C9" s="1">
        <v>633.0</v>
      </c>
      <c r="D9" s="1">
        <v>0.0</v>
      </c>
      <c r="E9" s="1" t="s">
        <v>42</v>
      </c>
      <c r="F9" s="1" t="s">
        <v>18</v>
      </c>
      <c r="G9" s="1" t="s">
        <v>24</v>
      </c>
      <c r="H9" s="1" t="s">
        <v>4740</v>
      </c>
      <c r="I9" s="1" t="s">
        <v>4741</v>
      </c>
      <c r="J9" s="1" t="s">
        <v>4741</v>
      </c>
      <c r="K9" s="2"/>
      <c r="L9" s="1">
        <v>-9.0</v>
      </c>
      <c r="M9" s="1"/>
      <c r="N9" s="1">
        <v>32.06953333333333</v>
      </c>
      <c r="O9" s="1" t="s">
        <v>4724</v>
      </c>
      <c r="P9" s="1" t="s">
        <v>4742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31</v>
      </c>
      <c r="B10" s="1" t="s">
        <v>17</v>
      </c>
      <c r="C10" s="1">
        <v>309.0</v>
      </c>
      <c r="D10" s="1">
        <v>0.0</v>
      </c>
      <c r="E10" s="1" t="s">
        <v>4743</v>
      </c>
      <c r="F10" s="1" t="s">
        <v>59</v>
      </c>
      <c r="G10" s="1" t="s">
        <v>24</v>
      </c>
      <c r="H10" s="1" t="s">
        <v>4744</v>
      </c>
      <c r="I10" s="1" t="s">
        <v>4745</v>
      </c>
      <c r="J10" s="1" t="s">
        <v>4746</v>
      </c>
      <c r="K10" s="1" t="s">
        <v>4747</v>
      </c>
      <c r="L10" s="1">
        <v>-12.0</v>
      </c>
      <c r="M10" s="1">
        <v>0.01075</v>
      </c>
      <c r="N10" s="1">
        <v>7.404016666666666</v>
      </c>
      <c r="O10" s="1" t="s">
        <v>4732</v>
      </c>
      <c r="P10" s="1" t="s">
        <v>4748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41</v>
      </c>
      <c r="B11" s="1" t="s">
        <v>17</v>
      </c>
      <c r="C11" s="1">
        <v>319.0</v>
      </c>
      <c r="D11" s="1">
        <v>0.0</v>
      </c>
      <c r="E11" s="1" t="s">
        <v>42</v>
      </c>
      <c r="F11" s="1" t="s">
        <v>18</v>
      </c>
      <c r="G11" s="1" t="s">
        <v>24</v>
      </c>
      <c r="H11" s="1" t="s">
        <v>4749</v>
      </c>
      <c r="I11" s="1" t="s">
        <v>4750</v>
      </c>
      <c r="J11" s="1" t="s">
        <v>4750</v>
      </c>
      <c r="K11" s="2"/>
      <c r="L11" s="1">
        <v>-5.0</v>
      </c>
      <c r="M11" s="1"/>
      <c r="N11" s="1">
        <v>9.128933333333332</v>
      </c>
      <c r="O11" s="1" t="s">
        <v>4724</v>
      </c>
      <c r="P11" s="1" t="s">
        <v>4751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41</v>
      </c>
      <c r="B12" s="1" t="s">
        <v>17</v>
      </c>
      <c r="C12" s="1">
        <v>491.0</v>
      </c>
      <c r="D12" s="1">
        <v>0.0</v>
      </c>
      <c r="E12" s="1" t="s">
        <v>42</v>
      </c>
      <c r="F12" s="1" t="s">
        <v>18</v>
      </c>
      <c r="G12" s="1" t="s">
        <v>24</v>
      </c>
      <c r="H12" s="1" t="s">
        <v>4752</v>
      </c>
      <c r="I12" s="1" t="s">
        <v>4753</v>
      </c>
      <c r="J12" s="1" t="s">
        <v>4753</v>
      </c>
      <c r="K12" s="2"/>
      <c r="L12" s="1">
        <v>-3.0</v>
      </c>
      <c r="M12" s="1"/>
      <c r="N12" s="1">
        <v>11.077216666666667</v>
      </c>
      <c r="O12" s="1" t="s">
        <v>4724</v>
      </c>
      <c r="P12" s="1" t="s">
        <v>4754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488</v>
      </c>
      <c r="C13" s="3">
        <v>640.0</v>
      </c>
      <c r="D13" s="1">
        <v>0.0</v>
      </c>
      <c r="E13" s="2"/>
      <c r="F13" s="1" t="s">
        <v>18</v>
      </c>
      <c r="G13" s="1" t="s">
        <v>19</v>
      </c>
      <c r="H13" s="1" t="s">
        <v>4755</v>
      </c>
      <c r="I13" s="1" t="s">
        <v>4756</v>
      </c>
      <c r="J13" s="1" t="s">
        <v>4756</v>
      </c>
      <c r="K13" s="2"/>
      <c r="L13" s="1">
        <v>-9.0</v>
      </c>
      <c r="M13" s="1"/>
      <c r="N13" s="1">
        <v>10.9963</v>
      </c>
      <c r="O13" s="1" t="s">
        <v>4717</v>
      </c>
      <c r="P13" s="1" t="s">
        <v>4757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31</v>
      </c>
      <c r="B14" s="1" t="s">
        <v>17</v>
      </c>
      <c r="C14" s="1">
        <v>199.0</v>
      </c>
      <c r="D14" s="1">
        <v>50.0</v>
      </c>
      <c r="E14" s="2"/>
      <c r="F14" s="1" t="s">
        <v>32</v>
      </c>
      <c r="G14" s="1" t="s">
        <v>24</v>
      </c>
      <c r="H14" s="1" t="s">
        <v>4758</v>
      </c>
      <c r="I14" s="1" t="s">
        <v>4759</v>
      </c>
      <c r="J14" s="1" t="s">
        <v>4731</v>
      </c>
      <c r="K14" s="2"/>
      <c r="L14" s="1">
        <v>432.0</v>
      </c>
      <c r="M14" s="1"/>
      <c r="N14" s="1">
        <v>5.311583333333333</v>
      </c>
      <c r="O14" s="1" t="s">
        <v>4732</v>
      </c>
      <c r="P14" s="1" t="s">
        <v>4760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41</v>
      </c>
      <c r="B15" s="1" t="s">
        <v>17</v>
      </c>
      <c r="C15" s="1">
        <v>329.0</v>
      </c>
      <c r="D15" s="1">
        <v>0.0</v>
      </c>
      <c r="E15" s="1" t="s">
        <v>42</v>
      </c>
      <c r="F15" s="1" t="s">
        <v>18</v>
      </c>
      <c r="G15" s="1" t="s">
        <v>24</v>
      </c>
      <c r="H15" s="1" t="s">
        <v>4761</v>
      </c>
      <c r="I15" s="1" t="s">
        <v>4762</v>
      </c>
      <c r="J15" s="1" t="s">
        <v>4762</v>
      </c>
      <c r="K15" s="2"/>
      <c r="L15" s="1">
        <v>-7.0</v>
      </c>
      <c r="M15" s="1"/>
      <c r="N15" s="1">
        <v>8.865066666666667</v>
      </c>
      <c r="O15" s="1" t="s">
        <v>4724</v>
      </c>
      <c r="P15" s="1" t="s">
        <v>4763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31</v>
      </c>
      <c r="B16" s="1" t="s">
        <v>17</v>
      </c>
      <c r="C16" s="1">
        <v>358.0</v>
      </c>
      <c r="D16" s="1">
        <v>75.0</v>
      </c>
      <c r="E16" s="2"/>
      <c r="F16" s="1" t="s">
        <v>32</v>
      </c>
      <c r="G16" s="1" t="s">
        <v>19</v>
      </c>
      <c r="H16" s="1" t="s">
        <v>4764</v>
      </c>
      <c r="I16" s="1" t="s">
        <v>4765</v>
      </c>
      <c r="J16" s="1" t="s">
        <v>4731</v>
      </c>
      <c r="K16" s="2"/>
      <c r="L16" s="1">
        <v>434.0</v>
      </c>
      <c r="M16" s="1"/>
      <c r="N16" s="1">
        <v>9.910783333333333</v>
      </c>
      <c r="O16" s="1" t="s">
        <v>4732</v>
      </c>
      <c r="P16" s="1" t="s">
        <v>4766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16</v>
      </c>
      <c r="B17" s="1" t="s">
        <v>488</v>
      </c>
      <c r="C17" s="1">
        <v>528.0</v>
      </c>
      <c r="D17" s="1">
        <v>0.0</v>
      </c>
      <c r="E17" s="2"/>
      <c r="F17" s="1" t="s">
        <v>18</v>
      </c>
      <c r="G17" s="1" t="s">
        <v>24</v>
      </c>
      <c r="H17" s="1" t="s">
        <v>4767</v>
      </c>
      <c r="I17" s="1" t="s">
        <v>4768</v>
      </c>
      <c r="J17" s="1" t="s">
        <v>4768</v>
      </c>
      <c r="K17" s="2"/>
      <c r="L17" s="1">
        <v>-11.0</v>
      </c>
      <c r="M17" s="1"/>
      <c r="N17" s="1">
        <v>8.224016666666667</v>
      </c>
      <c r="O17" s="1" t="s">
        <v>4717</v>
      </c>
      <c r="P17" s="1" t="s">
        <v>4769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488</v>
      </c>
      <c r="C18" s="1">
        <v>394.0</v>
      </c>
      <c r="D18" s="1">
        <v>0.0</v>
      </c>
      <c r="E18" s="2"/>
      <c r="F18" s="1" t="s">
        <v>18</v>
      </c>
      <c r="G18" s="1" t="s">
        <v>24</v>
      </c>
      <c r="H18" s="1" t="s">
        <v>4770</v>
      </c>
      <c r="I18" s="1" t="s">
        <v>4771</v>
      </c>
      <c r="J18" s="1" t="s">
        <v>4771</v>
      </c>
      <c r="K18" s="2"/>
      <c r="L18" s="1">
        <v>-7.0</v>
      </c>
      <c r="M18" s="1"/>
      <c r="N18" s="1">
        <v>7.860416666666667</v>
      </c>
      <c r="O18" s="1" t="s">
        <v>4717</v>
      </c>
      <c r="P18" s="1" t="s">
        <v>4772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488</v>
      </c>
      <c r="C19" s="1">
        <v>374.0</v>
      </c>
      <c r="D19" s="1">
        <v>0.0</v>
      </c>
      <c r="E19" s="2"/>
      <c r="F19" s="1" t="s">
        <v>18</v>
      </c>
      <c r="G19" s="1" t="s">
        <v>19</v>
      </c>
      <c r="H19" s="1" t="s">
        <v>4773</v>
      </c>
      <c r="I19" s="1" t="s">
        <v>4774</v>
      </c>
      <c r="J19" s="1" t="s">
        <v>4774</v>
      </c>
      <c r="K19" s="2"/>
      <c r="L19" s="1">
        <v>-7.0</v>
      </c>
      <c r="M19" s="1"/>
      <c r="N19" s="1">
        <v>7.1693</v>
      </c>
      <c r="O19" s="1" t="s">
        <v>4717</v>
      </c>
      <c r="P19" s="1" t="s">
        <v>4775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41</v>
      </c>
      <c r="B20" s="1" t="s">
        <v>17</v>
      </c>
      <c r="C20" s="3">
        <v>433.0</v>
      </c>
      <c r="D20" s="1">
        <v>0.0</v>
      </c>
      <c r="E20" s="1" t="s">
        <v>42</v>
      </c>
      <c r="F20" s="1" t="s">
        <v>18</v>
      </c>
      <c r="G20" s="1" t="s">
        <v>24</v>
      </c>
      <c r="H20" s="1" t="s">
        <v>4776</v>
      </c>
      <c r="I20" s="1" t="s">
        <v>4777</v>
      </c>
      <c r="J20" s="1" t="s">
        <v>4777</v>
      </c>
      <c r="K20" s="2"/>
      <c r="L20" s="1">
        <v>-5.0</v>
      </c>
      <c r="M20" s="1"/>
      <c r="N20" s="1">
        <v>9.420283333333334</v>
      </c>
      <c r="O20" s="1" t="s">
        <v>4724</v>
      </c>
      <c r="P20" s="1" t="s">
        <v>4778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41</v>
      </c>
      <c r="B21" s="1" t="s">
        <v>17</v>
      </c>
      <c r="C21" s="1">
        <v>264.0</v>
      </c>
      <c r="D21" s="1">
        <v>0.0</v>
      </c>
      <c r="E21" s="1" t="s">
        <v>42</v>
      </c>
      <c r="F21" s="1" t="s">
        <v>18</v>
      </c>
      <c r="G21" s="1" t="s">
        <v>24</v>
      </c>
      <c r="H21" s="1" t="s">
        <v>4779</v>
      </c>
      <c r="I21" s="1" t="s">
        <v>4780</v>
      </c>
      <c r="J21" s="1" t="s">
        <v>4780</v>
      </c>
      <c r="K21" s="2"/>
      <c r="L21" s="1">
        <v>-10.0</v>
      </c>
      <c r="M21" s="1"/>
      <c r="N21" s="1">
        <v>4.775033333333333</v>
      </c>
      <c r="O21" s="1" t="s">
        <v>4724</v>
      </c>
      <c r="P21" s="1" t="s">
        <v>4781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1" t="s">
        <v>488</v>
      </c>
      <c r="C22" s="1">
        <v>329.0</v>
      </c>
      <c r="D22" s="1">
        <v>0.0</v>
      </c>
      <c r="E22" s="2"/>
      <c r="F22" s="1" t="s">
        <v>18</v>
      </c>
      <c r="G22" s="1" t="s">
        <v>19</v>
      </c>
      <c r="H22" s="1" t="s">
        <v>4782</v>
      </c>
      <c r="I22" s="1" t="s">
        <v>4783</v>
      </c>
      <c r="J22" s="1" t="s">
        <v>4783</v>
      </c>
      <c r="K22" s="2"/>
      <c r="L22" s="1">
        <v>-5.0</v>
      </c>
      <c r="M22" s="1"/>
      <c r="N22" s="1">
        <v>9.9071</v>
      </c>
      <c r="O22" s="1" t="s">
        <v>4717</v>
      </c>
      <c r="P22" s="1" t="s">
        <v>4784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41</v>
      </c>
      <c r="B23" s="1" t="s">
        <v>17</v>
      </c>
      <c r="C23" s="1">
        <v>329.0</v>
      </c>
      <c r="D23" s="1">
        <v>0.0</v>
      </c>
      <c r="E23" s="1" t="s">
        <v>42</v>
      </c>
      <c r="F23" s="1" t="s">
        <v>18</v>
      </c>
      <c r="G23" s="1" t="s">
        <v>24</v>
      </c>
      <c r="H23" s="1" t="s">
        <v>4785</v>
      </c>
      <c r="I23" s="1" t="s">
        <v>4786</v>
      </c>
      <c r="J23" s="1" t="s">
        <v>4786</v>
      </c>
      <c r="K23" s="2"/>
      <c r="L23" s="1">
        <v>-6.0</v>
      </c>
      <c r="M23" s="1"/>
      <c r="N23" s="1">
        <v>8.493316666666667</v>
      </c>
      <c r="O23" s="1" t="s">
        <v>4724</v>
      </c>
      <c r="P23" s="1" t="s">
        <v>4787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16</v>
      </c>
      <c r="B24" s="1" t="s">
        <v>488</v>
      </c>
      <c r="C24" s="1">
        <v>329.0</v>
      </c>
      <c r="D24" s="1">
        <v>0.0</v>
      </c>
      <c r="E24" s="2"/>
      <c r="F24" s="1" t="s">
        <v>18</v>
      </c>
      <c r="G24" s="1" t="s">
        <v>24</v>
      </c>
      <c r="H24" s="1" t="s">
        <v>4788</v>
      </c>
      <c r="I24" s="1" t="s">
        <v>4789</v>
      </c>
      <c r="J24" s="1" t="s">
        <v>4789</v>
      </c>
      <c r="K24" s="2"/>
      <c r="L24" s="1">
        <v>-8.0</v>
      </c>
      <c r="M24" s="1"/>
      <c r="N24" s="1">
        <v>6.719916666666666</v>
      </c>
      <c r="O24" s="1" t="s">
        <v>4717</v>
      </c>
      <c r="P24" s="1" t="s">
        <v>4790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41</v>
      </c>
      <c r="B25" s="1" t="s">
        <v>17</v>
      </c>
      <c r="C25" s="1">
        <v>264.0</v>
      </c>
      <c r="D25" s="1">
        <v>0.0</v>
      </c>
      <c r="E25" s="1" t="s">
        <v>42</v>
      </c>
      <c r="F25" s="1" t="s">
        <v>18</v>
      </c>
      <c r="G25" s="1" t="s">
        <v>24</v>
      </c>
      <c r="H25" s="1" t="s">
        <v>4791</v>
      </c>
      <c r="I25" s="1" t="s">
        <v>4792</v>
      </c>
      <c r="J25" s="1" t="s">
        <v>4792</v>
      </c>
      <c r="K25" s="2"/>
      <c r="L25" s="1">
        <v>-6.0</v>
      </c>
      <c r="M25" s="1"/>
      <c r="N25" s="1">
        <v>8.891316666666667</v>
      </c>
      <c r="O25" s="1" t="s">
        <v>4724</v>
      </c>
      <c r="P25" s="1" t="s">
        <v>4793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16</v>
      </c>
      <c r="B26" s="1" t="s">
        <v>488</v>
      </c>
      <c r="C26" s="1">
        <v>544.0</v>
      </c>
      <c r="D26" s="1">
        <v>0.0</v>
      </c>
      <c r="E26" s="2"/>
      <c r="F26" s="1" t="s">
        <v>18</v>
      </c>
      <c r="G26" s="1" t="s">
        <v>24</v>
      </c>
      <c r="H26" s="1" t="s">
        <v>4794</v>
      </c>
      <c r="I26" s="1" t="s">
        <v>4795</v>
      </c>
      <c r="J26" s="1" t="s">
        <v>4795</v>
      </c>
      <c r="K26" s="2"/>
      <c r="L26" s="1">
        <v>-9.0</v>
      </c>
      <c r="M26" s="1"/>
      <c r="N26" s="1">
        <v>9.985233333333333</v>
      </c>
      <c r="O26" s="1" t="s">
        <v>4717</v>
      </c>
      <c r="P26" s="1" t="s">
        <v>4796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31</v>
      </c>
      <c r="B27" s="1" t="s">
        <v>17</v>
      </c>
      <c r="C27" s="1">
        <v>309.0</v>
      </c>
      <c r="D27" s="1">
        <v>0.0</v>
      </c>
      <c r="E27" s="1" t="s">
        <v>4743</v>
      </c>
      <c r="F27" s="1" t="s">
        <v>59</v>
      </c>
      <c r="G27" s="1" t="s">
        <v>24</v>
      </c>
      <c r="H27" s="1" t="s">
        <v>4797</v>
      </c>
      <c r="I27" s="1" t="s">
        <v>4798</v>
      </c>
      <c r="J27" s="1" t="s">
        <v>4799</v>
      </c>
      <c r="K27" s="1" t="s">
        <v>4800</v>
      </c>
      <c r="L27" s="1">
        <v>9.0</v>
      </c>
      <c r="M27" s="1">
        <v>0.017533333333333335</v>
      </c>
      <c r="N27" s="1">
        <v>6.99825</v>
      </c>
      <c r="O27" s="1" t="s">
        <v>4732</v>
      </c>
      <c r="P27" s="1" t="s">
        <v>4801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16</v>
      </c>
      <c r="B28" s="1" t="s">
        <v>488</v>
      </c>
      <c r="C28" s="3">
        <v>289.0</v>
      </c>
      <c r="D28" s="1">
        <v>0.0</v>
      </c>
      <c r="E28" s="2"/>
      <c r="F28" s="1" t="s">
        <v>18</v>
      </c>
      <c r="G28" s="1" t="s">
        <v>24</v>
      </c>
      <c r="H28" s="1" t="s">
        <v>4802</v>
      </c>
      <c r="I28" s="1" t="s">
        <v>4803</v>
      </c>
      <c r="J28" s="1" t="s">
        <v>4803</v>
      </c>
      <c r="K28" s="2"/>
      <c r="L28" s="1">
        <v>-7.0</v>
      </c>
      <c r="M28" s="1"/>
      <c r="N28" s="1">
        <v>7.3339</v>
      </c>
      <c r="O28" s="1" t="s">
        <v>4717</v>
      </c>
      <c r="P28" s="1" t="s">
        <v>4804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31</v>
      </c>
      <c r="B29" s="1" t="s">
        <v>17</v>
      </c>
      <c r="C29" s="1">
        <v>369.0</v>
      </c>
      <c r="D29" s="1">
        <v>0.0</v>
      </c>
      <c r="E29" s="1" t="s">
        <v>4743</v>
      </c>
      <c r="F29" s="1" t="s">
        <v>59</v>
      </c>
      <c r="G29" s="1" t="s">
        <v>24</v>
      </c>
      <c r="H29" s="1" t="s">
        <v>4805</v>
      </c>
      <c r="I29" s="1" t="s">
        <v>4806</v>
      </c>
      <c r="J29" s="1" t="s">
        <v>4807</v>
      </c>
      <c r="K29" s="1" t="s">
        <v>4808</v>
      </c>
      <c r="L29" s="1">
        <v>0.0</v>
      </c>
      <c r="M29" s="1">
        <v>0.012866666666666667</v>
      </c>
      <c r="N29" s="1">
        <v>5.1381</v>
      </c>
      <c r="O29" s="1" t="s">
        <v>4732</v>
      </c>
      <c r="P29" s="1" t="s">
        <v>4809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41</v>
      </c>
      <c r="B30" s="1" t="s">
        <v>17</v>
      </c>
      <c r="C30" s="1">
        <v>380.0</v>
      </c>
      <c r="D30" s="1">
        <v>0.0</v>
      </c>
      <c r="E30" s="1" t="s">
        <v>42</v>
      </c>
      <c r="F30" s="1" t="s">
        <v>18</v>
      </c>
      <c r="G30" s="1" t="s">
        <v>24</v>
      </c>
      <c r="H30" s="1" t="s">
        <v>4810</v>
      </c>
      <c r="I30" s="1" t="s">
        <v>4811</v>
      </c>
      <c r="J30" s="1" t="s">
        <v>4811</v>
      </c>
      <c r="K30" s="2"/>
      <c r="L30" s="1">
        <v>-7.0</v>
      </c>
      <c r="M30" s="1"/>
      <c r="N30" s="1">
        <v>7.131833333333334</v>
      </c>
      <c r="O30" s="1" t="s">
        <v>4724</v>
      </c>
      <c r="P30" s="1" t="s">
        <v>4812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31</v>
      </c>
      <c r="B31" s="1" t="s">
        <v>17</v>
      </c>
      <c r="C31" s="1">
        <v>518.0</v>
      </c>
      <c r="D31" s="1">
        <v>0.0</v>
      </c>
      <c r="E31" s="1" t="s">
        <v>42</v>
      </c>
      <c r="F31" s="1" t="s">
        <v>59</v>
      </c>
      <c r="G31" s="1" t="s">
        <v>24</v>
      </c>
      <c r="H31" s="1" t="s">
        <v>4813</v>
      </c>
      <c r="I31" s="1" t="s">
        <v>4814</v>
      </c>
      <c r="J31" s="1" t="s">
        <v>4815</v>
      </c>
      <c r="K31" s="1" t="s">
        <v>4816</v>
      </c>
      <c r="L31" s="1">
        <v>-10.0</v>
      </c>
      <c r="M31" s="1">
        <v>0.6851</v>
      </c>
      <c r="N31" s="1">
        <v>6.975516666666667</v>
      </c>
      <c r="O31" s="1" t="s">
        <v>4732</v>
      </c>
      <c r="P31" s="1" t="s">
        <v>4817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16</v>
      </c>
      <c r="B32" s="1" t="s">
        <v>488</v>
      </c>
      <c r="C32" s="1">
        <v>321.0</v>
      </c>
      <c r="D32" s="1">
        <v>0.0</v>
      </c>
      <c r="E32" s="2"/>
      <c r="F32" s="1" t="s">
        <v>18</v>
      </c>
      <c r="G32" s="1" t="s">
        <v>24</v>
      </c>
      <c r="H32" s="1" t="s">
        <v>4818</v>
      </c>
      <c r="I32" s="1" t="s">
        <v>4819</v>
      </c>
      <c r="J32" s="1" t="s">
        <v>4819</v>
      </c>
      <c r="K32" s="2"/>
      <c r="L32" s="1">
        <v>-9.0</v>
      </c>
      <c r="M32" s="1"/>
      <c r="N32" s="1">
        <v>5.887616666666666</v>
      </c>
      <c r="O32" s="1" t="s">
        <v>4717</v>
      </c>
      <c r="P32" s="1" t="s">
        <v>4820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16</v>
      </c>
      <c r="B33" s="1" t="s">
        <v>488</v>
      </c>
      <c r="C33" s="3">
        <v>340.0</v>
      </c>
      <c r="D33" s="1">
        <v>0.0</v>
      </c>
      <c r="E33" s="2"/>
      <c r="F33" s="1" t="s">
        <v>18</v>
      </c>
      <c r="G33" s="1" t="s">
        <v>24</v>
      </c>
      <c r="H33" s="1" t="s">
        <v>4821</v>
      </c>
      <c r="I33" s="1" t="s">
        <v>4822</v>
      </c>
      <c r="J33" s="1" t="s">
        <v>4822</v>
      </c>
      <c r="K33" s="2"/>
      <c r="L33" s="1">
        <v>-9.0</v>
      </c>
      <c r="M33" s="1"/>
      <c r="N33" s="1">
        <v>5.822533333333333</v>
      </c>
      <c r="O33" s="1" t="s">
        <v>4717</v>
      </c>
      <c r="P33" s="1" t="s">
        <v>4823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31</v>
      </c>
      <c r="B34" s="1" t="s">
        <v>17</v>
      </c>
      <c r="C34" s="1">
        <v>488.0</v>
      </c>
      <c r="D34" s="1">
        <v>0.0</v>
      </c>
      <c r="E34" s="1" t="s">
        <v>42</v>
      </c>
      <c r="F34" s="1" t="s">
        <v>59</v>
      </c>
      <c r="G34" s="1" t="s">
        <v>24</v>
      </c>
      <c r="H34" s="1" t="s">
        <v>4824</v>
      </c>
      <c r="I34" s="1" t="s">
        <v>4825</v>
      </c>
      <c r="J34" s="1" t="s">
        <v>4826</v>
      </c>
      <c r="K34" s="1" t="s">
        <v>4827</v>
      </c>
      <c r="L34" s="1">
        <v>2.0</v>
      </c>
      <c r="M34" s="1">
        <v>20.47361666666667</v>
      </c>
      <c r="N34" s="1">
        <v>27.66965</v>
      </c>
      <c r="O34" s="1" t="s">
        <v>4732</v>
      </c>
      <c r="P34" s="1" t="s">
        <v>4828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488</v>
      </c>
      <c r="C35" s="3">
        <v>465.0</v>
      </c>
      <c r="D35" s="1">
        <v>0.0</v>
      </c>
      <c r="E35" s="2"/>
      <c r="F35" s="1" t="s">
        <v>18</v>
      </c>
      <c r="G35" s="1" t="s">
        <v>24</v>
      </c>
      <c r="H35" s="1" t="s">
        <v>4829</v>
      </c>
      <c r="I35" s="1" t="s">
        <v>4830</v>
      </c>
      <c r="J35" s="1" t="s">
        <v>4830</v>
      </c>
      <c r="K35" s="2"/>
      <c r="L35" s="1">
        <v>-7.0</v>
      </c>
      <c r="M35" s="1"/>
      <c r="N35" s="1">
        <v>7.977016666666667</v>
      </c>
      <c r="O35" s="1" t="s">
        <v>4717</v>
      </c>
      <c r="P35" s="1" t="s">
        <v>4831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41</v>
      </c>
      <c r="B36" s="1" t="s">
        <v>17</v>
      </c>
      <c r="C36" s="1">
        <v>323.0</v>
      </c>
      <c r="D36" s="1">
        <v>0.0</v>
      </c>
      <c r="E36" s="1" t="s">
        <v>42</v>
      </c>
      <c r="F36" s="1" t="s">
        <v>18</v>
      </c>
      <c r="G36" s="1" t="s">
        <v>24</v>
      </c>
      <c r="H36" s="1" t="s">
        <v>4832</v>
      </c>
      <c r="I36" s="1" t="s">
        <v>4833</v>
      </c>
      <c r="J36" s="1" t="s">
        <v>4833</v>
      </c>
      <c r="K36" s="2"/>
      <c r="L36" s="1">
        <v>-8.0</v>
      </c>
      <c r="M36" s="1"/>
      <c r="N36" s="1">
        <v>6.3993166666666665</v>
      </c>
      <c r="O36" s="1" t="s">
        <v>4724</v>
      </c>
      <c r="P36" s="1" t="s">
        <v>4834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41</v>
      </c>
      <c r="B37" s="1" t="s">
        <v>17</v>
      </c>
      <c r="C37" s="1">
        <v>329.0</v>
      </c>
      <c r="D37" s="1">
        <v>0.0</v>
      </c>
      <c r="E37" s="1" t="s">
        <v>42</v>
      </c>
      <c r="F37" s="1" t="s">
        <v>18</v>
      </c>
      <c r="G37" s="1" t="s">
        <v>24</v>
      </c>
      <c r="H37" s="1" t="s">
        <v>4835</v>
      </c>
      <c r="I37" s="1" t="s">
        <v>4836</v>
      </c>
      <c r="J37" s="1" t="s">
        <v>4836</v>
      </c>
      <c r="K37" s="2"/>
      <c r="L37" s="1">
        <v>-7.0</v>
      </c>
      <c r="M37" s="1"/>
      <c r="N37" s="1">
        <v>7.770483333333333</v>
      </c>
      <c r="O37" s="1" t="s">
        <v>4724</v>
      </c>
      <c r="P37" s="1" t="s">
        <v>4837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41</v>
      </c>
      <c r="B38" s="1" t="s">
        <v>17</v>
      </c>
      <c r="C38" s="1">
        <v>399.0</v>
      </c>
      <c r="D38" s="1">
        <v>0.0</v>
      </c>
      <c r="E38" s="1" t="s">
        <v>42</v>
      </c>
      <c r="F38" s="1" t="s">
        <v>18</v>
      </c>
      <c r="G38" s="1" t="s">
        <v>24</v>
      </c>
      <c r="H38" s="1" t="s">
        <v>4838</v>
      </c>
      <c r="I38" s="1" t="s">
        <v>4839</v>
      </c>
      <c r="J38" s="1" t="s">
        <v>4839</v>
      </c>
      <c r="K38" s="2"/>
      <c r="L38" s="1">
        <v>-7.0</v>
      </c>
      <c r="M38" s="1"/>
      <c r="N38" s="1">
        <v>7.614</v>
      </c>
      <c r="O38" s="1" t="s">
        <v>4724</v>
      </c>
      <c r="P38" s="1" t="s">
        <v>4840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41</v>
      </c>
      <c r="B39" s="1" t="s">
        <v>17</v>
      </c>
      <c r="C39" s="1">
        <v>404.0</v>
      </c>
      <c r="D39" s="1">
        <v>0.0</v>
      </c>
      <c r="E39" s="1" t="s">
        <v>42</v>
      </c>
      <c r="F39" s="1" t="s">
        <v>18</v>
      </c>
      <c r="G39" s="1" t="s">
        <v>24</v>
      </c>
      <c r="H39" s="1" t="s">
        <v>4841</v>
      </c>
      <c r="I39" s="1" t="s">
        <v>4842</v>
      </c>
      <c r="J39" s="1" t="s">
        <v>4842</v>
      </c>
      <c r="K39" s="2"/>
      <c r="L39" s="1">
        <v>-6.0</v>
      </c>
      <c r="M39" s="1"/>
      <c r="N39" s="1">
        <v>10.09175</v>
      </c>
      <c r="O39" s="1" t="s">
        <v>4724</v>
      </c>
      <c r="P39" s="1" t="s">
        <v>4843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84</v>
      </c>
      <c r="B40" s="1" t="s">
        <v>488</v>
      </c>
      <c r="C40" s="1">
        <v>434.0</v>
      </c>
      <c r="D40" s="1">
        <v>0.0</v>
      </c>
      <c r="E40" s="1" t="s">
        <v>4844</v>
      </c>
      <c r="F40" s="1" t="s">
        <v>18</v>
      </c>
      <c r="G40" s="1" t="s">
        <v>24</v>
      </c>
      <c r="H40" s="1" t="s">
        <v>4845</v>
      </c>
      <c r="I40" s="1" t="s">
        <v>4846</v>
      </c>
      <c r="J40" s="1" t="s">
        <v>4846</v>
      </c>
      <c r="K40" s="2"/>
      <c r="L40" s="1">
        <v>-4.0</v>
      </c>
      <c r="M40" s="1"/>
      <c r="N40" s="1">
        <v>10.405366666666668</v>
      </c>
      <c r="O40" s="1" t="s">
        <v>4717</v>
      </c>
      <c r="P40" s="1" t="s">
        <v>4847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31</v>
      </c>
      <c r="B41" s="1" t="s">
        <v>17</v>
      </c>
      <c r="C41" s="1">
        <v>250.0</v>
      </c>
      <c r="D41" s="1">
        <v>0.0</v>
      </c>
      <c r="E41" s="1" t="s">
        <v>4743</v>
      </c>
      <c r="F41" s="1" t="s">
        <v>59</v>
      </c>
      <c r="G41" s="1" t="s">
        <v>24</v>
      </c>
      <c r="H41" s="1" t="s">
        <v>4848</v>
      </c>
      <c r="I41" s="1" t="s">
        <v>4849</v>
      </c>
      <c r="J41" s="1" t="s">
        <v>4850</v>
      </c>
      <c r="K41" s="1" t="s">
        <v>4851</v>
      </c>
      <c r="L41" s="1">
        <v>-6.0</v>
      </c>
      <c r="M41" s="1">
        <v>0.012033333333333333</v>
      </c>
      <c r="N41" s="1">
        <v>14.795016666666667</v>
      </c>
      <c r="O41" s="1" t="s">
        <v>4732</v>
      </c>
      <c r="P41" s="1" t="s">
        <v>4852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41</v>
      </c>
      <c r="B42" s="1" t="s">
        <v>17</v>
      </c>
      <c r="C42" s="1">
        <v>249.0</v>
      </c>
      <c r="D42" s="1">
        <v>0.0</v>
      </c>
      <c r="E42" s="1" t="s">
        <v>42</v>
      </c>
      <c r="F42" s="1" t="s">
        <v>18</v>
      </c>
      <c r="G42" s="1" t="s">
        <v>24</v>
      </c>
      <c r="H42" s="1" t="s">
        <v>4853</v>
      </c>
      <c r="I42" s="1" t="s">
        <v>4854</v>
      </c>
      <c r="J42" s="1" t="s">
        <v>4854</v>
      </c>
      <c r="K42" s="2"/>
      <c r="L42" s="1">
        <v>-26.0</v>
      </c>
      <c r="M42" s="1"/>
      <c r="N42" s="1">
        <v>4.950316666666667</v>
      </c>
      <c r="O42" s="1" t="s">
        <v>4724</v>
      </c>
      <c r="P42" s="1" t="s">
        <v>4855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16</v>
      </c>
      <c r="B43" s="1" t="s">
        <v>488</v>
      </c>
      <c r="C43" s="1">
        <v>264.0</v>
      </c>
      <c r="D43" s="1">
        <v>0.0</v>
      </c>
      <c r="E43" s="2"/>
      <c r="F43" s="1" t="s">
        <v>18</v>
      </c>
      <c r="G43" s="1" t="s">
        <v>24</v>
      </c>
      <c r="H43" s="1" t="s">
        <v>4856</v>
      </c>
      <c r="I43" s="1" t="s">
        <v>4857</v>
      </c>
      <c r="J43" s="1" t="s">
        <v>4857</v>
      </c>
      <c r="K43" s="2"/>
      <c r="L43" s="1">
        <v>-5.0</v>
      </c>
      <c r="M43" s="1"/>
      <c r="N43" s="1">
        <v>9.052633333333333</v>
      </c>
      <c r="O43" s="1" t="s">
        <v>4717</v>
      </c>
      <c r="P43" s="1" t="s">
        <v>4858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16</v>
      </c>
      <c r="B44" s="1" t="s">
        <v>488</v>
      </c>
      <c r="C44" s="1">
        <v>274.0</v>
      </c>
      <c r="D44" s="1">
        <v>0.0</v>
      </c>
      <c r="E44" s="2"/>
      <c r="F44" s="1" t="s">
        <v>18</v>
      </c>
      <c r="G44" s="1" t="s">
        <v>24</v>
      </c>
      <c r="H44" s="1" t="s">
        <v>4859</v>
      </c>
      <c r="I44" s="1" t="s">
        <v>4860</v>
      </c>
      <c r="J44" s="1" t="s">
        <v>4860</v>
      </c>
      <c r="K44" s="2"/>
      <c r="L44" s="1">
        <v>-6.0</v>
      </c>
      <c r="M44" s="1"/>
      <c r="N44" s="1">
        <v>8.2682</v>
      </c>
      <c r="O44" s="1" t="s">
        <v>4717</v>
      </c>
      <c r="P44" s="1" t="s">
        <v>4861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31</v>
      </c>
      <c r="B45" s="1" t="s">
        <v>17</v>
      </c>
      <c r="C45" s="1">
        <v>349.0</v>
      </c>
      <c r="D45" s="1">
        <v>0.0</v>
      </c>
      <c r="E45" s="1" t="s">
        <v>4743</v>
      </c>
      <c r="F45" s="1" t="s">
        <v>59</v>
      </c>
      <c r="G45" s="1" t="s">
        <v>24</v>
      </c>
      <c r="H45" s="1" t="s">
        <v>4862</v>
      </c>
      <c r="I45" s="1" t="s">
        <v>4863</v>
      </c>
      <c r="J45" s="1" t="s">
        <v>4864</v>
      </c>
      <c r="K45" s="1" t="s">
        <v>4865</v>
      </c>
      <c r="L45" s="1">
        <v>-11.0</v>
      </c>
      <c r="M45" s="1">
        <v>0.012066666666666667</v>
      </c>
      <c r="N45" s="1">
        <v>12.5877</v>
      </c>
      <c r="O45" s="1" t="s">
        <v>4732</v>
      </c>
      <c r="P45" s="1" t="s">
        <v>4866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16</v>
      </c>
      <c r="B46" s="1" t="s">
        <v>488</v>
      </c>
      <c r="C46" s="1">
        <v>329.0</v>
      </c>
      <c r="D46" s="1">
        <v>0.0</v>
      </c>
      <c r="E46" s="2"/>
      <c r="F46" s="1" t="s">
        <v>18</v>
      </c>
      <c r="G46" s="1" t="s">
        <v>24</v>
      </c>
      <c r="H46" s="1" t="s">
        <v>4867</v>
      </c>
      <c r="I46" s="1" t="s">
        <v>4868</v>
      </c>
      <c r="J46" s="1" t="s">
        <v>4868</v>
      </c>
      <c r="K46" s="2"/>
      <c r="L46" s="1">
        <v>-6.0</v>
      </c>
      <c r="M46" s="1"/>
      <c r="N46" s="1">
        <v>8.500266666666667</v>
      </c>
      <c r="O46" s="1" t="s">
        <v>4717</v>
      </c>
      <c r="P46" s="1" t="s">
        <v>4784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16</v>
      </c>
      <c r="B47" s="1" t="s">
        <v>488</v>
      </c>
      <c r="C47" s="1">
        <v>321.0</v>
      </c>
      <c r="D47" s="1">
        <v>0.0</v>
      </c>
      <c r="E47" s="2"/>
      <c r="F47" s="1" t="s">
        <v>18</v>
      </c>
      <c r="G47" s="1" t="s">
        <v>24</v>
      </c>
      <c r="H47" s="1" t="s">
        <v>4869</v>
      </c>
      <c r="I47" s="1" t="s">
        <v>4870</v>
      </c>
      <c r="J47" s="1" t="s">
        <v>4870</v>
      </c>
      <c r="K47" s="2"/>
      <c r="L47" s="1">
        <v>-9.0</v>
      </c>
      <c r="M47" s="1"/>
      <c r="N47" s="1">
        <v>5.970283333333334</v>
      </c>
      <c r="O47" s="1" t="s">
        <v>4717</v>
      </c>
      <c r="P47" s="1" t="s">
        <v>4871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84</v>
      </c>
      <c r="B48" s="1" t="s">
        <v>488</v>
      </c>
      <c r="C48" s="1">
        <v>329.0</v>
      </c>
      <c r="D48" s="1">
        <v>0.0</v>
      </c>
      <c r="E48" s="1" t="s">
        <v>4844</v>
      </c>
      <c r="F48" s="1" t="s">
        <v>18</v>
      </c>
      <c r="G48" s="1" t="s">
        <v>24</v>
      </c>
      <c r="H48" s="1" t="s">
        <v>4872</v>
      </c>
      <c r="I48" s="1" t="s">
        <v>4873</v>
      </c>
      <c r="J48" s="1" t="s">
        <v>4873</v>
      </c>
      <c r="K48" s="2"/>
      <c r="L48" s="1">
        <v>-5.0</v>
      </c>
      <c r="M48" s="1"/>
      <c r="N48" s="1">
        <v>9.03565</v>
      </c>
      <c r="O48" s="1" t="s">
        <v>4717</v>
      </c>
      <c r="P48" s="1" t="s">
        <v>1176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16</v>
      </c>
      <c r="B49" s="1" t="s">
        <v>488</v>
      </c>
      <c r="C49" s="1">
        <v>264.0</v>
      </c>
      <c r="D49" s="1">
        <v>0.0</v>
      </c>
      <c r="E49" s="2"/>
      <c r="F49" s="1" t="s">
        <v>18</v>
      </c>
      <c r="G49" s="1" t="s">
        <v>24</v>
      </c>
      <c r="H49" s="1" t="s">
        <v>4874</v>
      </c>
      <c r="I49" s="1" t="s">
        <v>4875</v>
      </c>
      <c r="J49" s="1" t="s">
        <v>4875</v>
      </c>
      <c r="K49" s="2"/>
      <c r="L49" s="1">
        <v>-10.0</v>
      </c>
      <c r="M49" s="1"/>
      <c r="N49" s="1">
        <v>4.093766666666666</v>
      </c>
      <c r="O49" s="1" t="s">
        <v>4717</v>
      </c>
      <c r="P49" s="1" t="s">
        <v>4858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41</v>
      </c>
      <c r="B50" s="1" t="s">
        <v>17</v>
      </c>
      <c r="C50" s="1">
        <v>553.0</v>
      </c>
      <c r="D50" s="1">
        <v>0.0</v>
      </c>
      <c r="E50" s="1" t="s">
        <v>42</v>
      </c>
      <c r="F50" s="1" t="s">
        <v>18</v>
      </c>
      <c r="G50" s="1" t="s">
        <v>24</v>
      </c>
      <c r="H50" s="1" t="s">
        <v>4876</v>
      </c>
      <c r="I50" s="1" t="s">
        <v>4877</v>
      </c>
      <c r="J50" s="1" t="s">
        <v>4877</v>
      </c>
      <c r="K50" s="2"/>
      <c r="L50" s="1">
        <v>-9.0</v>
      </c>
      <c r="M50" s="1"/>
      <c r="N50" s="1">
        <v>10.628833333333333</v>
      </c>
      <c r="O50" s="1" t="s">
        <v>4724</v>
      </c>
      <c r="P50" s="1" t="s">
        <v>4878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31</v>
      </c>
      <c r="B51" s="1" t="s">
        <v>17</v>
      </c>
      <c r="C51" s="1">
        <v>164.0</v>
      </c>
      <c r="D51" s="1">
        <v>0.0</v>
      </c>
      <c r="E51" s="2"/>
      <c r="F51" s="1" t="s">
        <v>32</v>
      </c>
      <c r="G51" s="1" t="s">
        <v>24</v>
      </c>
      <c r="H51" s="1" t="s">
        <v>4879</v>
      </c>
      <c r="I51" s="1" t="s">
        <v>4880</v>
      </c>
      <c r="J51" s="1" t="s">
        <v>4731</v>
      </c>
      <c r="K51" s="2"/>
      <c r="L51" s="1">
        <v>586.0</v>
      </c>
      <c r="M51" s="1"/>
      <c r="N51" s="1">
        <v>5.5806</v>
      </c>
      <c r="O51" s="1" t="s">
        <v>4732</v>
      </c>
      <c r="P51" s="1" t="s">
        <v>4881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16</v>
      </c>
      <c r="B52" s="1" t="s">
        <v>488</v>
      </c>
      <c r="C52" s="1">
        <v>563.0</v>
      </c>
      <c r="D52" s="1">
        <v>0.0</v>
      </c>
      <c r="E52" s="2"/>
      <c r="F52" s="1" t="s">
        <v>18</v>
      </c>
      <c r="G52" s="1" t="s">
        <v>24</v>
      </c>
      <c r="H52" s="1" t="s">
        <v>4882</v>
      </c>
      <c r="I52" s="1" t="s">
        <v>4883</v>
      </c>
      <c r="J52" s="1" t="s">
        <v>4883</v>
      </c>
      <c r="K52" s="2"/>
      <c r="L52" s="1">
        <v>-11.0</v>
      </c>
      <c r="M52" s="1"/>
      <c r="N52" s="1">
        <v>8.906133333333333</v>
      </c>
      <c r="O52" s="1" t="s">
        <v>4717</v>
      </c>
      <c r="P52" s="1" t="s">
        <v>4884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31</v>
      </c>
      <c r="B53" s="1" t="s">
        <v>17</v>
      </c>
      <c r="C53" s="1">
        <v>674.0</v>
      </c>
      <c r="D53" s="1">
        <v>0.0</v>
      </c>
      <c r="E53" s="1" t="s">
        <v>4743</v>
      </c>
      <c r="F53" s="1" t="s">
        <v>59</v>
      </c>
      <c r="G53" s="1" t="s">
        <v>24</v>
      </c>
      <c r="H53" s="1" t="s">
        <v>4885</v>
      </c>
      <c r="I53" s="1" t="s">
        <v>4886</v>
      </c>
      <c r="J53" s="1" t="s">
        <v>4887</v>
      </c>
      <c r="K53" s="1" t="s">
        <v>4888</v>
      </c>
      <c r="L53" s="1">
        <v>-11.0</v>
      </c>
      <c r="M53" s="1">
        <v>0.013583333333333333</v>
      </c>
      <c r="N53" s="1">
        <v>12.507466666666666</v>
      </c>
      <c r="O53" s="1" t="s">
        <v>4732</v>
      </c>
      <c r="P53" s="1" t="s">
        <v>4889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31</v>
      </c>
      <c r="B54" s="1" t="s">
        <v>17</v>
      </c>
      <c r="C54" s="1">
        <v>887.0</v>
      </c>
      <c r="D54" s="1">
        <v>0.0</v>
      </c>
      <c r="E54" s="1" t="s">
        <v>4743</v>
      </c>
      <c r="F54" s="1" t="s">
        <v>59</v>
      </c>
      <c r="G54" s="1" t="s">
        <v>24</v>
      </c>
      <c r="H54" s="1" t="s">
        <v>4890</v>
      </c>
      <c r="I54" s="1" t="s">
        <v>4891</v>
      </c>
      <c r="J54" s="1" t="s">
        <v>4892</v>
      </c>
      <c r="K54" s="1" t="s">
        <v>4893</v>
      </c>
      <c r="L54" s="1">
        <v>-11.0</v>
      </c>
      <c r="M54" s="1">
        <v>0.0247</v>
      </c>
      <c r="N54" s="1">
        <v>11.815533333333333</v>
      </c>
      <c r="O54" s="1" t="s">
        <v>4732</v>
      </c>
      <c r="P54" s="1" t="s">
        <v>4894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41</v>
      </c>
      <c r="B55" s="1" t="s">
        <v>17</v>
      </c>
      <c r="C55" s="1">
        <v>792.0</v>
      </c>
      <c r="D55" s="1">
        <v>0.0</v>
      </c>
      <c r="E55" s="1" t="s">
        <v>42</v>
      </c>
      <c r="F55" s="1" t="s">
        <v>18</v>
      </c>
      <c r="G55" s="1" t="s">
        <v>24</v>
      </c>
      <c r="H55" s="1" t="s">
        <v>4895</v>
      </c>
      <c r="I55" s="1" t="s">
        <v>4896</v>
      </c>
      <c r="J55" s="1" t="s">
        <v>4896</v>
      </c>
      <c r="K55" s="2"/>
      <c r="L55" s="1">
        <v>-9.0</v>
      </c>
      <c r="M55" s="1"/>
      <c r="N55" s="1">
        <v>10.957366666666667</v>
      </c>
      <c r="O55" s="1" t="s">
        <v>4724</v>
      </c>
      <c r="P55" s="1" t="s">
        <v>4897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41</v>
      </c>
      <c r="B56" s="1" t="s">
        <v>17</v>
      </c>
      <c r="C56" s="1">
        <v>797.0</v>
      </c>
      <c r="D56" s="1">
        <v>0.0</v>
      </c>
      <c r="E56" s="1" t="s">
        <v>42</v>
      </c>
      <c r="F56" s="1" t="s">
        <v>18</v>
      </c>
      <c r="G56" s="1" t="s">
        <v>24</v>
      </c>
      <c r="H56" s="1" t="s">
        <v>4898</v>
      </c>
      <c r="I56" s="1" t="s">
        <v>4899</v>
      </c>
      <c r="J56" s="1" t="s">
        <v>4899</v>
      </c>
      <c r="K56" s="2"/>
      <c r="L56" s="1">
        <v>-12.0</v>
      </c>
      <c r="M56" s="1"/>
      <c r="N56" s="1">
        <v>7.934866666666666</v>
      </c>
      <c r="O56" s="1" t="s">
        <v>4724</v>
      </c>
      <c r="P56" s="1" t="s">
        <v>4900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31</v>
      </c>
      <c r="B57" s="1" t="s">
        <v>17</v>
      </c>
      <c r="C57" s="1">
        <v>575.0</v>
      </c>
      <c r="D57" s="1">
        <v>0.0</v>
      </c>
      <c r="E57" s="1" t="s">
        <v>42</v>
      </c>
      <c r="F57" s="1" t="s">
        <v>59</v>
      </c>
      <c r="G57" s="1" t="s">
        <v>24</v>
      </c>
      <c r="H57" s="1" t="s">
        <v>4901</v>
      </c>
      <c r="I57" s="1" t="s">
        <v>4902</v>
      </c>
      <c r="J57" s="1" t="s">
        <v>4903</v>
      </c>
      <c r="K57" s="1" t="s">
        <v>4904</v>
      </c>
      <c r="L57" s="1">
        <v>-11.0</v>
      </c>
      <c r="M57" s="1">
        <v>2.6398</v>
      </c>
      <c r="N57" s="1">
        <v>11.836783333333333</v>
      </c>
      <c r="O57" s="1" t="s">
        <v>4732</v>
      </c>
      <c r="P57" s="1" t="s">
        <v>4905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31</v>
      </c>
      <c r="B58" s="1" t="s">
        <v>17</v>
      </c>
      <c r="C58" s="1">
        <v>387.0</v>
      </c>
      <c r="D58" s="1">
        <v>0.0</v>
      </c>
      <c r="E58" s="1" t="s">
        <v>42</v>
      </c>
      <c r="F58" s="1" t="s">
        <v>59</v>
      </c>
      <c r="G58" s="1" t="s">
        <v>24</v>
      </c>
      <c r="H58" s="1" t="s">
        <v>4906</v>
      </c>
      <c r="I58" s="1" t="s">
        <v>4907</v>
      </c>
      <c r="J58" s="1" t="s">
        <v>4908</v>
      </c>
      <c r="K58" s="1" t="s">
        <v>4909</v>
      </c>
      <c r="L58" s="1">
        <v>4.0</v>
      </c>
      <c r="M58" s="1">
        <v>4.7354</v>
      </c>
      <c r="N58" s="1">
        <v>9.65605</v>
      </c>
      <c r="O58" s="1" t="s">
        <v>4732</v>
      </c>
      <c r="P58" s="1" t="s">
        <v>4910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41</v>
      </c>
      <c r="B59" s="1" t="s">
        <v>17</v>
      </c>
      <c r="C59" s="1">
        <v>528.0</v>
      </c>
      <c r="D59" s="1">
        <v>0.0</v>
      </c>
      <c r="E59" s="1" t="s">
        <v>42</v>
      </c>
      <c r="F59" s="1" t="s">
        <v>18</v>
      </c>
      <c r="G59" s="1" t="s">
        <v>24</v>
      </c>
      <c r="H59" s="1" t="s">
        <v>4911</v>
      </c>
      <c r="I59" s="1" t="s">
        <v>4912</v>
      </c>
      <c r="J59" s="1" t="s">
        <v>4912</v>
      </c>
      <c r="K59" s="2"/>
      <c r="L59" s="1">
        <v>-10.0</v>
      </c>
      <c r="M59" s="1"/>
      <c r="N59" s="1">
        <v>9.147016666666667</v>
      </c>
      <c r="O59" s="1" t="s">
        <v>4724</v>
      </c>
      <c r="P59" s="1" t="s">
        <v>4913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488</v>
      </c>
      <c r="C60" s="1">
        <v>788.0</v>
      </c>
      <c r="D60" s="1">
        <v>0.0</v>
      </c>
      <c r="E60" s="2"/>
      <c r="F60" s="1" t="s">
        <v>18</v>
      </c>
      <c r="G60" s="1" t="s">
        <v>24</v>
      </c>
      <c r="H60" s="1" t="s">
        <v>4914</v>
      </c>
      <c r="I60" s="1" t="s">
        <v>4915</v>
      </c>
      <c r="J60" s="1" t="s">
        <v>4915</v>
      </c>
      <c r="K60" s="2"/>
      <c r="L60" s="1">
        <v>-9.0</v>
      </c>
      <c r="M60" s="1"/>
      <c r="N60" s="1">
        <v>10.259766666666666</v>
      </c>
      <c r="O60" s="1" t="s">
        <v>4717</v>
      </c>
      <c r="P60" s="1" t="s">
        <v>4916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31</v>
      </c>
      <c r="B61" s="1" t="s">
        <v>17</v>
      </c>
      <c r="C61" s="1">
        <v>633.0</v>
      </c>
      <c r="D61" s="1">
        <v>0.0</v>
      </c>
      <c r="E61" s="1" t="s">
        <v>4743</v>
      </c>
      <c r="F61" s="1" t="s">
        <v>59</v>
      </c>
      <c r="G61" s="1" t="s">
        <v>24</v>
      </c>
      <c r="H61" s="1" t="s">
        <v>4917</v>
      </c>
      <c r="I61" s="1" t="s">
        <v>4918</v>
      </c>
      <c r="J61" s="1" t="s">
        <v>4919</v>
      </c>
      <c r="K61" s="1" t="s">
        <v>4920</v>
      </c>
      <c r="L61" s="1">
        <v>0.0</v>
      </c>
      <c r="M61" s="1">
        <v>0.01995</v>
      </c>
      <c r="N61" s="1">
        <v>9.040666666666667</v>
      </c>
      <c r="O61" s="1" t="s">
        <v>4732</v>
      </c>
      <c r="P61" s="1" t="s">
        <v>4921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70</v>
      </c>
      <c r="B62" s="1" t="s">
        <v>17</v>
      </c>
      <c r="C62" s="1">
        <v>249.0</v>
      </c>
      <c r="D62" s="1">
        <v>249.0</v>
      </c>
      <c r="E62" s="2"/>
      <c r="F62" s="1" t="s">
        <v>32</v>
      </c>
      <c r="G62" s="1" t="s">
        <v>19</v>
      </c>
      <c r="H62" s="1" t="s">
        <v>4922</v>
      </c>
      <c r="I62" s="1" t="s">
        <v>4923</v>
      </c>
      <c r="J62" s="1" t="s">
        <v>4731</v>
      </c>
      <c r="K62" s="2"/>
      <c r="L62" s="1">
        <v>642.0</v>
      </c>
      <c r="M62" s="1"/>
      <c r="N62" s="1">
        <v>7.544766666666667</v>
      </c>
      <c r="O62" s="1" t="s">
        <v>73</v>
      </c>
      <c r="P62" s="1" t="s">
        <v>4924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31</v>
      </c>
      <c r="B63" s="1" t="s">
        <v>17</v>
      </c>
      <c r="C63" s="1">
        <v>542.0</v>
      </c>
      <c r="D63" s="1">
        <v>131.0</v>
      </c>
      <c r="E63" s="2"/>
      <c r="F63" s="1" t="s">
        <v>32</v>
      </c>
      <c r="G63" s="1" t="s">
        <v>24</v>
      </c>
      <c r="H63" s="1" t="s">
        <v>4925</v>
      </c>
      <c r="I63" s="1" t="s">
        <v>4926</v>
      </c>
      <c r="J63" s="1" t="s">
        <v>4731</v>
      </c>
      <c r="K63" s="2"/>
      <c r="L63" s="1">
        <v>623.0</v>
      </c>
      <c r="M63" s="1"/>
      <c r="N63" s="1">
        <v>19.2375</v>
      </c>
      <c r="O63" s="1" t="s">
        <v>4732</v>
      </c>
      <c r="P63" s="1" t="s">
        <v>4927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488</v>
      </c>
      <c r="C64" s="1">
        <v>348.0</v>
      </c>
      <c r="D64" s="1">
        <v>0.0</v>
      </c>
      <c r="E64" s="2"/>
      <c r="F64" s="1" t="s">
        <v>18</v>
      </c>
      <c r="G64" s="1" t="s">
        <v>24</v>
      </c>
      <c r="H64" s="1" t="s">
        <v>4928</v>
      </c>
      <c r="I64" s="1" t="s">
        <v>4929</v>
      </c>
      <c r="J64" s="1" t="s">
        <v>4929</v>
      </c>
      <c r="K64" s="2"/>
      <c r="L64" s="1">
        <v>-5.0</v>
      </c>
      <c r="M64" s="1"/>
      <c r="N64" s="1">
        <v>9.41175</v>
      </c>
      <c r="O64" s="1" t="s">
        <v>4717</v>
      </c>
      <c r="P64" s="1" t="s">
        <v>4930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16</v>
      </c>
      <c r="B65" s="1" t="s">
        <v>488</v>
      </c>
      <c r="C65" s="1">
        <v>429.0</v>
      </c>
      <c r="D65" s="1">
        <v>0.0</v>
      </c>
      <c r="E65" s="2"/>
      <c r="F65" s="1" t="s">
        <v>18</v>
      </c>
      <c r="G65" s="1" t="s">
        <v>19</v>
      </c>
      <c r="H65" s="1" t="s">
        <v>4931</v>
      </c>
      <c r="I65" s="1" t="s">
        <v>4932</v>
      </c>
      <c r="J65" s="1" t="s">
        <v>4932</v>
      </c>
      <c r="K65" s="2"/>
      <c r="L65" s="1">
        <v>-5.0</v>
      </c>
      <c r="M65" s="1"/>
      <c r="N65" s="1">
        <v>9.657033333333333</v>
      </c>
      <c r="O65" s="1" t="s">
        <v>4717</v>
      </c>
      <c r="P65" s="1" t="s">
        <v>4933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16</v>
      </c>
      <c r="B66" s="1" t="s">
        <v>488</v>
      </c>
      <c r="C66" s="1">
        <v>289.0</v>
      </c>
      <c r="D66" s="1">
        <v>0.0</v>
      </c>
      <c r="E66" s="2"/>
      <c r="F66" s="1" t="s">
        <v>18</v>
      </c>
      <c r="G66" s="1" t="s">
        <v>24</v>
      </c>
      <c r="H66" s="1" t="s">
        <v>4934</v>
      </c>
      <c r="I66" s="1" t="s">
        <v>4935</v>
      </c>
      <c r="J66" s="1" t="s">
        <v>4935</v>
      </c>
      <c r="K66" s="2"/>
      <c r="L66" s="1">
        <v>-7.0</v>
      </c>
      <c r="M66" s="1"/>
      <c r="N66" s="1">
        <v>7.3178833333333335</v>
      </c>
      <c r="O66" s="1" t="s">
        <v>4717</v>
      </c>
      <c r="P66" s="1" t="s">
        <v>4804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31</v>
      </c>
      <c r="B67" s="1" t="s">
        <v>17</v>
      </c>
      <c r="C67" s="1">
        <v>998.0</v>
      </c>
      <c r="D67" s="1">
        <v>29.0</v>
      </c>
      <c r="E67" s="1" t="s">
        <v>4743</v>
      </c>
      <c r="F67" s="1" t="s">
        <v>59</v>
      </c>
      <c r="G67" s="1" t="s">
        <v>24</v>
      </c>
      <c r="H67" s="1" t="s">
        <v>4936</v>
      </c>
      <c r="I67" s="1" t="s">
        <v>4937</v>
      </c>
      <c r="J67" s="1" t="s">
        <v>4938</v>
      </c>
      <c r="K67" s="1" t="s">
        <v>4939</v>
      </c>
      <c r="L67" s="1">
        <v>13.0</v>
      </c>
      <c r="M67" s="1">
        <v>0.011566666666666666</v>
      </c>
      <c r="N67" s="1">
        <v>15.2763</v>
      </c>
      <c r="O67" s="1" t="s">
        <v>4732</v>
      </c>
      <c r="P67" s="1" t="s">
        <v>4940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16</v>
      </c>
      <c r="B68" s="1" t="s">
        <v>488</v>
      </c>
      <c r="C68" s="1">
        <v>1185.0</v>
      </c>
      <c r="D68" s="1">
        <v>0.0</v>
      </c>
      <c r="E68" s="2"/>
      <c r="F68" s="1" t="s">
        <v>18</v>
      </c>
      <c r="G68" s="1" t="s">
        <v>24</v>
      </c>
      <c r="H68" s="1" t="s">
        <v>4941</v>
      </c>
      <c r="I68" s="1" t="s">
        <v>4942</v>
      </c>
      <c r="J68" s="1" t="s">
        <v>4942</v>
      </c>
      <c r="K68" s="2"/>
      <c r="L68" s="1">
        <v>-11.0</v>
      </c>
      <c r="M68" s="1"/>
      <c r="N68" s="1">
        <v>8.480383333333334</v>
      </c>
      <c r="O68" s="1" t="s">
        <v>4717</v>
      </c>
      <c r="P68" s="1" t="s">
        <v>4943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41</v>
      </c>
      <c r="B69" s="1" t="s">
        <v>17</v>
      </c>
      <c r="C69" s="3">
        <v>528.0</v>
      </c>
      <c r="D69" s="1">
        <v>0.0</v>
      </c>
      <c r="E69" s="1" t="s">
        <v>42</v>
      </c>
      <c r="F69" s="1" t="s">
        <v>18</v>
      </c>
      <c r="G69" s="1" t="s">
        <v>24</v>
      </c>
      <c r="H69" s="1" t="s">
        <v>4944</v>
      </c>
      <c r="I69" s="1" t="s">
        <v>4945</v>
      </c>
      <c r="J69" s="1" t="s">
        <v>4945</v>
      </c>
      <c r="K69" s="2"/>
      <c r="L69" s="1">
        <v>-13.0</v>
      </c>
      <c r="M69" s="1"/>
      <c r="N69" s="1">
        <v>6.314733333333334</v>
      </c>
      <c r="O69" s="1" t="s">
        <v>4724</v>
      </c>
      <c r="P69" s="1" t="s">
        <v>4946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31</v>
      </c>
      <c r="B70" s="1" t="s">
        <v>17</v>
      </c>
      <c r="C70" s="1">
        <v>358.0</v>
      </c>
      <c r="D70" s="1">
        <v>0.0</v>
      </c>
      <c r="E70" s="1" t="s">
        <v>42</v>
      </c>
      <c r="F70" s="1" t="s">
        <v>59</v>
      </c>
      <c r="G70" s="1" t="s">
        <v>24</v>
      </c>
      <c r="H70" s="1" t="s">
        <v>4947</v>
      </c>
      <c r="I70" s="1" t="s">
        <v>4948</v>
      </c>
      <c r="J70" s="1" t="s">
        <v>4949</v>
      </c>
      <c r="K70" s="1" t="s">
        <v>4950</v>
      </c>
      <c r="L70" s="1">
        <v>4.0</v>
      </c>
      <c r="M70" s="1">
        <v>15.600233333333334</v>
      </c>
      <c r="N70" s="1">
        <v>18.198883333333335</v>
      </c>
      <c r="O70" s="1" t="s">
        <v>4732</v>
      </c>
      <c r="P70" s="1" t="s">
        <v>4748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31</v>
      </c>
      <c r="B71" s="1" t="s">
        <v>17</v>
      </c>
      <c r="C71" s="1">
        <v>327.0</v>
      </c>
      <c r="D71" s="1">
        <v>82.0</v>
      </c>
      <c r="E71" s="2"/>
      <c r="F71" s="1" t="s">
        <v>32</v>
      </c>
      <c r="G71" s="1" t="s">
        <v>33</v>
      </c>
      <c r="H71" s="1" t="s">
        <v>4951</v>
      </c>
      <c r="I71" s="1" t="s">
        <v>4952</v>
      </c>
      <c r="J71" s="1" t="s">
        <v>4731</v>
      </c>
      <c r="K71" s="2"/>
      <c r="L71" s="1">
        <v>645.0</v>
      </c>
      <c r="M71" s="1"/>
      <c r="N71" s="1">
        <v>7.9531</v>
      </c>
      <c r="O71" s="1" t="s">
        <v>4732</v>
      </c>
      <c r="P71" s="1" t="s">
        <v>4953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31</v>
      </c>
      <c r="B72" s="1" t="s">
        <v>17</v>
      </c>
      <c r="C72" s="1">
        <v>247.0</v>
      </c>
      <c r="D72" s="1">
        <v>62.0</v>
      </c>
      <c r="E72" s="2"/>
      <c r="F72" s="1" t="s">
        <v>32</v>
      </c>
      <c r="G72" s="1" t="s">
        <v>33</v>
      </c>
      <c r="H72" s="1" t="s">
        <v>4954</v>
      </c>
      <c r="I72" s="1" t="s">
        <v>4955</v>
      </c>
      <c r="J72" s="1" t="s">
        <v>4731</v>
      </c>
      <c r="K72" s="2"/>
      <c r="L72" s="1">
        <v>644.0</v>
      </c>
      <c r="M72" s="1"/>
      <c r="N72" s="1">
        <v>7.872116666666667</v>
      </c>
      <c r="O72" s="1" t="s">
        <v>4732</v>
      </c>
      <c r="P72" s="1" t="s">
        <v>4956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31</v>
      </c>
      <c r="B73" s="1" t="s">
        <v>17</v>
      </c>
      <c r="C73" s="3">
        <v>358.0</v>
      </c>
      <c r="D73" s="1">
        <v>0.0</v>
      </c>
      <c r="E73" s="1" t="s">
        <v>4743</v>
      </c>
      <c r="F73" s="1" t="s">
        <v>59</v>
      </c>
      <c r="G73" s="1" t="s">
        <v>24</v>
      </c>
      <c r="H73" s="1" t="s">
        <v>4957</v>
      </c>
      <c r="I73" s="1" t="s">
        <v>4958</v>
      </c>
      <c r="J73" s="1" t="s">
        <v>4959</v>
      </c>
      <c r="K73" s="1" t="s">
        <v>4960</v>
      </c>
      <c r="L73" s="1">
        <v>-10.0</v>
      </c>
      <c r="M73" s="1">
        <v>0.014083333333333333</v>
      </c>
      <c r="N73" s="1">
        <v>6.218066666666667</v>
      </c>
      <c r="O73" s="1" t="s">
        <v>4732</v>
      </c>
      <c r="P73" s="1" t="s">
        <v>4801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31</v>
      </c>
      <c r="B74" s="1" t="s">
        <v>17</v>
      </c>
      <c r="C74" s="1">
        <v>502.0</v>
      </c>
      <c r="D74" s="1">
        <v>0.0</v>
      </c>
      <c r="E74" s="1" t="s">
        <v>4961</v>
      </c>
      <c r="F74" s="1" t="s">
        <v>59</v>
      </c>
      <c r="G74" s="1" t="s">
        <v>24</v>
      </c>
      <c r="H74" s="1" t="s">
        <v>4962</v>
      </c>
      <c r="I74" s="1" t="s">
        <v>4963</v>
      </c>
      <c r="J74" s="1" t="s">
        <v>4964</v>
      </c>
      <c r="K74" s="1" t="s">
        <v>4965</v>
      </c>
      <c r="L74" s="1">
        <v>-12.0</v>
      </c>
      <c r="M74" s="1">
        <v>0.016066666666666667</v>
      </c>
      <c r="N74" s="1">
        <v>8.308183333333334</v>
      </c>
      <c r="O74" s="1" t="s">
        <v>4732</v>
      </c>
      <c r="P74" s="1" t="s">
        <v>4966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31</v>
      </c>
      <c r="B75" s="1" t="s">
        <v>17</v>
      </c>
      <c r="C75" s="1">
        <v>358.0</v>
      </c>
      <c r="D75" s="1">
        <v>0.0</v>
      </c>
      <c r="E75" s="1" t="s">
        <v>4961</v>
      </c>
      <c r="F75" s="1" t="s">
        <v>59</v>
      </c>
      <c r="G75" s="1" t="s">
        <v>19</v>
      </c>
      <c r="H75" s="1" t="s">
        <v>4967</v>
      </c>
      <c r="I75" s="1" t="s">
        <v>4968</v>
      </c>
      <c r="J75" s="1" t="s">
        <v>4969</v>
      </c>
      <c r="K75" s="1" t="s">
        <v>4970</v>
      </c>
      <c r="L75" s="1">
        <v>0.0</v>
      </c>
      <c r="M75" s="1">
        <v>0.01825</v>
      </c>
      <c r="N75" s="1">
        <v>9.163483333333334</v>
      </c>
      <c r="O75" s="1" t="s">
        <v>4732</v>
      </c>
      <c r="P75" s="1" t="s">
        <v>4971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31</v>
      </c>
      <c r="B76" s="1" t="s">
        <v>17</v>
      </c>
      <c r="C76" s="1">
        <v>553.0</v>
      </c>
      <c r="D76" s="1">
        <v>111.0</v>
      </c>
      <c r="E76" s="2"/>
      <c r="F76" s="1" t="s">
        <v>32</v>
      </c>
      <c r="G76" s="1" t="s">
        <v>19</v>
      </c>
      <c r="H76" s="1" t="s">
        <v>4972</v>
      </c>
      <c r="I76" s="1" t="s">
        <v>4973</v>
      </c>
      <c r="J76" s="1" t="s">
        <v>4731</v>
      </c>
      <c r="K76" s="2"/>
      <c r="L76" s="1">
        <v>666.0</v>
      </c>
      <c r="M76" s="1"/>
      <c r="N76" s="1">
        <v>9.17265</v>
      </c>
      <c r="O76" s="1" t="s">
        <v>4732</v>
      </c>
      <c r="P76" s="1" t="s">
        <v>4974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41</v>
      </c>
      <c r="B77" s="3" t="s">
        <v>17</v>
      </c>
      <c r="C77" s="1">
        <v>356.0</v>
      </c>
      <c r="D77" s="1">
        <v>0.0</v>
      </c>
      <c r="E77" s="1" t="s">
        <v>42</v>
      </c>
      <c r="F77" s="1" t="s">
        <v>18</v>
      </c>
      <c r="G77" s="1" t="s">
        <v>24</v>
      </c>
      <c r="H77" s="1" t="s">
        <v>4975</v>
      </c>
      <c r="I77" s="1" t="s">
        <v>4976</v>
      </c>
      <c r="J77" s="1" t="s">
        <v>4976</v>
      </c>
      <c r="K77" s="2"/>
      <c r="L77" s="1">
        <v>-7.0</v>
      </c>
      <c r="M77" s="1"/>
      <c r="N77" s="1">
        <v>7.6823</v>
      </c>
      <c r="O77" s="1" t="s">
        <v>4724</v>
      </c>
      <c r="P77" s="1" t="s">
        <v>4977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31</v>
      </c>
      <c r="B78" s="1" t="s">
        <v>17</v>
      </c>
      <c r="C78" s="1">
        <v>443.0</v>
      </c>
      <c r="D78" s="1">
        <v>0.0</v>
      </c>
      <c r="E78" s="1" t="s">
        <v>4961</v>
      </c>
      <c r="F78" s="1" t="s">
        <v>59</v>
      </c>
      <c r="G78" s="1" t="s">
        <v>24</v>
      </c>
      <c r="H78" s="1" t="s">
        <v>4978</v>
      </c>
      <c r="I78" s="1" t="s">
        <v>4979</v>
      </c>
      <c r="J78" s="1" t="s">
        <v>4980</v>
      </c>
      <c r="K78" s="1" t="s">
        <v>4981</v>
      </c>
      <c r="L78" s="1">
        <v>-1.0</v>
      </c>
      <c r="M78" s="1">
        <v>0.011783333333333333</v>
      </c>
      <c r="N78" s="1">
        <v>8.713916666666666</v>
      </c>
      <c r="O78" s="1" t="s">
        <v>4732</v>
      </c>
      <c r="P78" s="1" t="s">
        <v>4982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16</v>
      </c>
      <c r="B79" s="1" t="s">
        <v>488</v>
      </c>
      <c r="C79" s="1">
        <v>699.0</v>
      </c>
      <c r="D79" s="1">
        <v>0.0</v>
      </c>
      <c r="E79" s="2"/>
      <c r="F79" s="1" t="s">
        <v>18</v>
      </c>
      <c r="G79" s="1" t="s">
        <v>24</v>
      </c>
      <c r="H79" s="1" t="s">
        <v>4983</v>
      </c>
      <c r="I79" s="1" t="s">
        <v>4984</v>
      </c>
      <c r="J79" s="1" t="s">
        <v>4984</v>
      </c>
      <c r="K79" s="2"/>
      <c r="L79" s="1">
        <v>-4.0</v>
      </c>
      <c r="M79" s="1"/>
      <c r="N79" s="1">
        <v>15.019133333333333</v>
      </c>
      <c r="O79" s="1" t="s">
        <v>4717</v>
      </c>
      <c r="P79" s="1" t="s">
        <v>4985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41</v>
      </c>
      <c r="B80" s="1" t="s">
        <v>17</v>
      </c>
      <c r="C80" s="1">
        <v>329.0</v>
      </c>
      <c r="D80" s="1">
        <v>0.0</v>
      </c>
      <c r="E80" s="1" t="s">
        <v>42</v>
      </c>
      <c r="F80" s="1" t="s">
        <v>18</v>
      </c>
      <c r="G80" s="1" t="s">
        <v>24</v>
      </c>
      <c r="H80" s="1" t="s">
        <v>4986</v>
      </c>
      <c r="I80" s="1" t="s">
        <v>4987</v>
      </c>
      <c r="J80" s="1" t="s">
        <v>4987</v>
      </c>
      <c r="K80" s="2"/>
      <c r="L80" s="1">
        <v>-7.0</v>
      </c>
      <c r="M80" s="1"/>
      <c r="N80" s="1">
        <v>8.3563</v>
      </c>
      <c r="O80" s="1" t="s">
        <v>4724</v>
      </c>
      <c r="P80" s="1" t="s">
        <v>4988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31</v>
      </c>
      <c r="B81" s="1" t="s">
        <v>17</v>
      </c>
      <c r="C81" s="1">
        <v>221.0</v>
      </c>
      <c r="D81" s="1">
        <v>58.0</v>
      </c>
      <c r="E81" s="2"/>
      <c r="F81" s="1" t="s">
        <v>32</v>
      </c>
      <c r="G81" s="1" t="s">
        <v>24</v>
      </c>
      <c r="H81" s="1" t="s">
        <v>4989</v>
      </c>
      <c r="I81" s="1" t="s">
        <v>4990</v>
      </c>
      <c r="J81" s="1" t="s">
        <v>4731</v>
      </c>
      <c r="K81" s="2"/>
      <c r="L81" s="1">
        <v>696.0</v>
      </c>
      <c r="M81" s="1"/>
      <c r="N81" s="1">
        <v>6.1105</v>
      </c>
      <c r="O81" s="1" t="s">
        <v>4732</v>
      </c>
      <c r="P81" s="1" t="s">
        <v>4991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16</v>
      </c>
      <c r="B82" s="1" t="s">
        <v>488</v>
      </c>
      <c r="C82" s="1">
        <v>264.0</v>
      </c>
      <c r="D82" s="1">
        <v>0.0</v>
      </c>
      <c r="E82" s="2"/>
      <c r="F82" s="1" t="s">
        <v>18</v>
      </c>
      <c r="G82" s="1" t="s">
        <v>24</v>
      </c>
      <c r="H82" s="1" t="s">
        <v>4992</v>
      </c>
      <c r="I82" s="1" t="s">
        <v>4993</v>
      </c>
      <c r="J82" s="1" t="s">
        <v>4993</v>
      </c>
      <c r="K82" s="2"/>
      <c r="L82" s="1">
        <v>-6.0</v>
      </c>
      <c r="M82" s="1"/>
      <c r="N82" s="1">
        <v>8.59745</v>
      </c>
      <c r="O82" s="1" t="s">
        <v>4717</v>
      </c>
      <c r="P82" s="1" t="s">
        <v>4994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16</v>
      </c>
      <c r="B83" s="1" t="s">
        <v>488</v>
      </c>
      <c r="C83" s="1">
        <v>485.0</v>
      </c>
      <c r="D83" s="1">
        <v>0.0</v>
      </c>
      <c r="E83" s="2"/>
      <c r="F83" s="1" t="s">
        <v>18</v>
      </c>
      <c r="G83" s="1" t="s">
        <v>24</v>
      </c>
      <c r="H83" s="1" t="s">
        <v>4995</v>
      </c>
      <c r="I83" s="1" t="s">
        <v>4996</v>
      </c>
      <c r="J83" s="1" t="s">
        <v>4996</v>
      </c>
      <c r="K83" s="2"/>
      <c r="L83" s="1">
        <v>-6.0</v>
      </c>
      <c r="M83" s="1"/>
      <c r="N83" s="1">
        <v>8.148183333333334</v>
      </c>
      <c r="O83" s="1" t="s">
        <v>4717</v>
      </c>
      <c r="P83" s="1" t="s">
        <v>4997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16</v>
      </c>
      <c r="B84" s="1" t="s">
        <v>488</v>
      </c>
      <c r="C84" s="1">
        <v>528.0</v>
      </c>
      <c r="D84" s="1">
        <v>0.0</v>
      </c>
      <c r="E84" s="2"/>
      <c r="F84" s="1" t="s">
        <v>18</v>
      </c>
      <c r="G84" s="1" t="s">
        <v>24</v>
      </c>
      <c r="H84" s="1" t="s">
        <v>4998</v>
      </c>
      <c r="I84" s="1" t="s">
        <v>4999</v>
      </c>
      <c r="J84" s="1" t="s">
        <v>4999</v>
      </c>
      <c r="K84" s="2"/>
      <c r="L84" s="1">
        <v>-8.0</v>
      </c>
      <c r="M84" s="1"/>
      <c r="N84" s="1">
        <v>11.149516666666667</v>
      </c>
      <c r="O84" s="1" t="s">
        <v>4717</v>
      </c>
      <c r="P84" s="1" t="s">
        <v>5000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31</v>
      </c>
      <c r="B85" s="1" t="s">
        <v>17</v>
      </c>
      <c r="C85" s="3">
        <v>907.0</v>
      </c>
      <c r="D85" s="1">
        <v>0.0</v>
      </c>
      <c r="E85" s="1" t="s">
        <v>4743</v>
      </c>
      <c r="F85" s="1" t="s">
        <v>59</v>
      </c>
      <c r="G85" s="1" t="s">
        <v>24</v>
      </c>
      <c r="H85" s="1" t="s">
        <v>5001</v>
      </c>
      <c r="I85" s="1" t="s">
        <v>5002</v>
      </c>
      <c r="J85" s="1" t="s">
        <v>5003</v>
      </c>
      <c r="K85" s="1" t="s">
        <v>5004</v>
      </c>
      <c r="L85" s="1">
        <v>-2.0</v>
      </c>
      <c r="M85" s="1">
        <v>0.051</v>
      </c>
      <c r="N85" s="1">
        <v>56.875566666666664</v>
      </c>
      <c r="O85" s="1" t="s">
        <v>4732</v>
      </c>
      <c r="P85" s="1" t="s">
        <v>5005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16</v>
      </c>
      <c r="B86" s="1" t="s">
        <v>488</v>
      </c>
      <c r="C86" s="1">
        <v>708.0</v>
      </c>
      <c r="D86" s="1">
        <v>0.0</v>
      </c>
      <c r="E86" s="2"/>
      <c r="F86" s="1" t="s">
        <v>18</v>
      </c>
      <c r="G86" s="1" t="s">
        <v>19</v>
      </c>
      <c r="H86" s="1" t="s">
        <v>5006</v>
      </c>
      <c r="I86" s="1" t="s">
        <v>5007</v>
      </c>
      <c r="J86" s="1" t="s">
        <v>5007</v>
      </c>
      <c r="K86" s="2"/>
      <c r="L86" s="1">
        <v>-3.0</v>
      </c>
      <c r="M86" s="1"/>
      <c r="N86" s="1">
        <v>16.011666666666667</v>
      </c>
      <c r="O86" s="1" t="s">
        <v>4717</v>
      </c>
      <c r="P86" s="1" t="s">
        <v>5008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41</v>
      </c>
      <c r="B87" s="1" t="s">
        <v>17</v>
      </c>
      <c r="C87" s="1">
        <v>593.0</v>
      </c>
      <c r="D87" s="1">
        <v>0.0</v>
      </c>
      <c r="E87" s="1" t="s">
        <v>42</v>
      </c>
      <c r="F87" s="1" t="s">
        <v>18</v>
      </c>
      <c r="G87" s="1" t="s">
        <v>24</v>
      </c>
      <c r="H87" s="1" t="s">
        <v>5009</v>
      </c>
      <c r="I87" s="1" t="s">
        <v>5010</v>
      </c>
      <c r="J87" s="1" t="s">
        <v>5010</v>
      </c>
      <c r="K87" s="2"/>
      <c r="L87" s="1">
        <v>-11.0</v>
      </c>
      <c r="M87" s="1"/>
      <c r="N87" s="1">
        <v>8.694633333333334</v>
      </c>
      <c r="O87" s="1" t="s">
        <v>4724</v>
      </c>
      <c r="P87" s="1" t="s">
        <v>5011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84</v>
      </c>
      <c r="B88" s="1" t="s">
        <v>488</v>
      </c>
      <c r="C88" s="3">
        <v>595.0</v>
      </c>
      <c r="D88" s="1">
        <v>0.0</v>
      </c>
      <c r="E88" s="1" t="s">
        <v>5012</v>
      </c>
      <c r="F88" s="1" t="s">
        <v>18</v>
      </c>
      <c r="G88" s="1" t="s">
        <v>24</v>
      </c>
      <c r="H88" s="1" t="s">
        <v>5013</v>
      </c>
      <c r="I88" s="1" t="s">
        <v>5014</v>
      </c>
      <c r="J88" s="1" t="s">
        <v>5014</v>
      </c>
      <c r="K88" s="2"/>
      <c r="L88" s="1">
        <v>-11.0</v>
      </c>
      <c r="M88" s="1"/>
      <c r="N88" s="1">
        <v>8.82015</v>
      </c>
      <c r="O88" s="1" t="s">
        <v>4717</v>
      </c>
      <c r="P88" s="1" t="s">
        <v>5015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41</v>
      </c>
      <c r="B89" s="1" t="s">
        <v>17</v>
      </c>
      <c r="C89" s="1">
        <v>289.0</v>
      </c>
      <c r="D89" s="1">
        <v>0.0</v>
      </c>
      <c r="E89" s="1" t="s">
        <v>42</v>
      </c>
      <c r="F89" s="1" t="s">
        <v>18</v>
      </c>
      <c r="G89" s="1" t="s">
        <v>24</v>
      </c>
      <c r="H89" s="1" t="s">
        <v>5016</v>
      </c>
      <c r="I89" s="1" t="s">
        <v>5017</v>
      </c>
      <c r="J89" s="1" t="s">
        <v>5017</v>
      </c>
      <c r="K89" s="2"/>
      <c r="L89" s="1">
        <v>-9.0</v>
      </c>
      <c r="M89" s="1"/>
      <c r="N89" s="1">
        <v>5.47315</v>
      </c>
      <c r="O89" s="1" t="s">
        <v>4724</v>
      </c>
      <c r="P89" s="1" t="s">
        <v>5018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70</v>
      </c>
      <c r="B90" s="1" t="s">
        <v>17</v>
      </c>
      <c r="C90" s="1">
        <v>59.0</v>
      </c>
      <c r="D90" s="1">
        <v>0.0</v>
      </c>
      <c r="E90" s="2"/>
      <c r="F90" s="1" t="s">
        <v>32</v>
      </c>
      <c r="G90" s="1" t="s">
        <v>19</v>
      </c>
      <c r="H90" s="1" t="s">
        <v>5019</v>
      </c>
      <c r="I90" s="1" t="s">
        <v>5020</v>
      </c>
      <c r="J90" s="1" t="s">
        <v>4731</v>
      </c>
      <c r="K90" s="2"/>
      <c r="L90" s="1">
        <v>741.0</v>
      </c>
      <c r="M90" s="1"/>
      <c r="N90" s="1">
        <v>1.4553833333333333</v>
      </c>
      <c r="O90" s="1" t="s">
        <v>73</v>
      </c>
      <c r="P90" s="1" t="s">
        <v>5021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84</v>
      </c>
      <c r="B91" s="1" t="s">
        <v>488</v>
      </c>
      <c r="C91" s="1">
        <v>299.0</v>
      </c>
      <c r="D91" s="1">
        <v>0.0</v>
      </c>
      <c r="E91" s="1" t="s">
        <v>5022</v>
      </c>
      <c r="F91" s="1" t="s">
        <v>18</v>
      </c>
      <c r="G91" s="1" t="s">
        <v>24</v>
      </c>
      <c r="H91" s="1" t="s">
        <v>5023</v>
      </c>
      <c r="I91" s="1" t="s">
        <v>5024</v>
      </c>
      <c r="J91" s="1" t="s">
        <v>5024</v>
      </c>
      <c r="K91" s="2"/>
      <c r="L91" s="1">
        <v>-7.0</v>
      </c>
      <c r="M91" s="1"/>
      <c r="N91" s="1">
        <v>7.1074166666666665</v>
      </c>
      <c r="O91" s="1" t="s">
        <v>4717</v>
      </c>
      <c r="P91" s="1" t="s">
        <v>5025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41</v>
      </c>
      <c r="B92" s="1" t="s">
        <v>17</v>
      </c>
      <c r="C92" s="1">
        <v>436.0</v>
      </c>
      <c r="D92" s="1">
        <v>0.0</v>
      </c>
      <c r="E92" s="1" t="s">
        <v>42</v>
      </c>
      <c r="F92" s="1" t="s">
        <v>18</v>
      </c>
      <c r="G92" s="1" t="s">
        <v>24</v>
      </c>
      <c r="H92" s="1" t="s">
        <v>5026</v>
      </c>
      <c r="I92" s="1" t="s">
        <v>5027</v>
      </c>
      <c r="J92" s="1" t="s">
        <v>5027</v>
      </c>
      <c r="K92" s="2"/>
      <c r="L92" s="1">
        <v>-5.0</v>
      </c>
      <c r="M92" s="1"/>
      <c r="N92" s="1">
        <v>9.0706</v>
      </c>
      <c r="O92" s="1" t="s">
        <v>4724</v>
      </c>
      <c r="P92" s="1" t="s">
        <v>5028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31</v>
      </c>
      <c r="B93" s="1" t="s">
        <v>17</v>
      </c>
      <c r="C93" s="3">
        <v>299.0</v>
      </c>
      <c r="D93" s="1">
        <v>70.0</v>
      </c>
      <c r="E93" s="2"/>
      <c r="F93" s="1" t="s">
        <v>32</v>
      </c>
      <c r="G93" s="1" t="s">
        <v>24</v>
      </c>
      <c r="H93" s="1" t="s">
        <v>5029</v>
      </c>
      <c r="I93" s="1" t="s">
        <v>5030</v>
      </c>
      <c r="J93" s="1" t="s">
        <v>4731</v>
      </c>
      <c r="K93" s="2"/>
      <c r="L93" s="1">
        <v>735.0</v>
      </c>
      <c r="M93" s="1"/>
      <c r="N93" s="1">
        <v>10.3658</v>
      </c>
      <c r="O93" s="1" t="s">
        <v>4732</v>
      </c>
      <c r="P93" s="1" t="s">
        <v>5031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31</v>
      </c>
      <c r="B94" s="1" t="s">
        <v>17</v>
      </c>
      <c r="C94" s="1">
        <v>606.0</v>
      </c>
      <c r="D94" s="1">
        <v>0.0</v>
      </c>
      <c r="E94" s="1" t="s">
        <v>4743</v>
      </c>
      <c r="F94" s="1" t="s">
        <v>59</v>
      </c>
      <c r="G94" s="1" t="s">
        <v>24</v>
      </c>
      <c r="H94" s="1" t="s">
        <v>5032</v>
      </c>
      <c r="I94" s="1" t="s">
        <v>5033</v>
      </c>
      <c r="J94" s="1" t="s">
        <v>5034</v>
      </c>
      <c r="K94" s="1" t="s">
        <v>5035</v>
      </c>
      <c r="L94" s="1">
        <v>6.0</v>
      </c>
      <c r="M94" s="1">
        <v>140.97363333333334</v>
      </c>
      <c r="N94" s="1">
        <v>229.4697</v>
      </c>
      <c r="O94" s="1" t="s">
        <v>4732</v>
      </c>
      <c r="P94" s="1" t="s">
        <v>5036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31</v>
      </c>
      <c r="B95" s="1" t="s">
        <v>17</v>
      </c>
      <c r="C95" s="1">
        <v>498.0</v>
      </c>
      <c r="D95" s="1">
        <v>0.0</v>
      </c>
      <c r="E95" s="1" t="s">
        <v>4961</v>
      </c>
      <c r="F95" s="1" t="s">
        <v>59</v>
      </c>
      <c r="G95" s="1" t="s">
        <v>19</v>
      </c>
      <c r="H95" s="1" t="s">
        <v>5037</v>
      </c>
      <c r="I95" s="1" t="s">
        <v>5038</v>
      </c>
      <c r="J95" s="1" t="s">
        <v>5039</v>
      </c>
      <c r="K95" s="1" t="s">
        <v>5040</v>
      </c>
      <c r="L95" s="1">
        <v>-7.0</v>
      </c>
      <c r="M95" s="1">
        <v>0.0172</v>
      </c>
      <c r="N95" s="1">
        <v>5.44405</v>
      </c>
      <c r="O95" s="1" t="s">
        <v>4732</v>
      </c>
      <c r="P95" s="1" t="s">
        <v>5041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31</v>
      </c>
      <c r="B96" s="1" t="s">
        <v>17</v>
      </c>
      <c r="C96" s="1">
        <v>253.0</v>
      </c>
      <c r="D96" s="1">
        <v>0.0</v>
      </c>
      <c r="E96" s="1" t="s">
        <v>4961</v>
      </c>
      <c r="F96" s="1" t="s">
        <v>59</v>
      </c>
      <c r="G96" s="1" t="s">
        <v>24</v>
      </c>
      <c r="H96" s="1" t="s">
        <v>5042</v>
      </c>
      <c r="I96" s="1" t="s">
        <v>5043</v>
      </c>
      <c r="J96" s="1" t="s">
        <v>5044</v>
      </c>
      <c r="K96" s="1" t="s">
        <v>5045</v>
      </c>
      <c r="L96" s="1">
        <v>-2.0</v>
      </c>
      <c r="M96" s="1">
        <v>0.015166666666666667</v>
      </c>
      <c r="N96" s="1">
        <v>7.734466666666667</v>
      </c>
      <c r="O96" s="1" t="s">
        <v>4732</v>
      </c>
      <c r="P96" s="1" t="s">
        <v>5046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31</v>
      </c>
      <c r="B97" s="1" t="s">
        <v>17</v>
      </c>
      <c r="C97" s="3">
        <v>503.0</v>
      </c>
      <c r="D97" s="1">
        <v>25.0</v>
      </c>
      <c r="E97" s="1" t="s">
        <v>4743</v>
      </c>
      <c r="F97" s="1" t="s">
        <v>59</v>
      </c>
      <c r="G97" s="1" t="s">
        <v>24</v>
      </c>
      <c r="H97" s="1" t="s">
        <v>5047</v>
      </c>
      <c r="I97" s="1" t="s">
        <v>5048</v>
      </c>
      <c r="J97" s="1" t="s">
        <v>5049</v>
      </c>
      <c r="K97" s="1" t="s">
        <v>5050</v>
      </c>
      <c r="L97" s="1">
        <v>-15.0</v>
      </c>
      <c r="M97" s="1">
        <v>0.01195</v>
      </c>
      <c r="N97" s="1">
        <v>8.688583333333334</v>
      </c>
      <c r="O97" s="1" t="s">
        <v>4732</v>
      </c>
      <c r="P97" s="1" t="s">
        <v>5051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31</v>
      </c>
      <c r="B98" s="1" t="s">
        <v>17</v>
      </c>
      <c r="C98" s="1">
        <v>1536.0</v>
      </c>
      <c r="D98" s="1">
        <v>330.0</v>
      </c>
      <c r="E98" s="2"/>
      <c r="F98" s="1" t="s">
        <v>32</v>
      </c>
      <c r="G98" s="1" t="s">
        <v>33</v>
      </c>
      <c r="H98" s="1" t="s">
        <v>5052</v>
      </c>
      <c r="I98" s="1" t="s">
        <v>5053</v>
      </c>
      <c r="J98" s="1" t="s">
        <v>4731</v>
      </c>
      <c r="K98" s="2"/>
      <c r="L98" s="1">
        <v>747.0</v>
      </c>
      <c r="M98" s="1"/>
      <c r="N98" s="1">
        <v>17.39525</v>
      </c>
      <c r="O98" s="1" t="s">
        <v>4732</v>
      </c>
      <c r="P98" s="1" t="s">
        <v>5054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41</v>
      </c>
      <c r="B99" s="1" t="s">
        <v>17</v>
      </c>
      <c r="C99" s="3">
        <v>658.0</v>
      </c>
      <c r="D99" s="1">
        <v>0.0</v>
      </c>
      <c r="E99" s="1" t="s">
        <v>42</v>
      </c>
      <c r="F99" s="1" t="s">
        <v>18</v>
      </c>
      <c r="G99" s="1" t="s">
        <v>24</v>
      </c>
      <c r="H99" s="1" t="s">
        <v>5055</v>
      </c>
      <c r="I99" s="1" t="s">
        <v>5056</v>
      </c>
      <c r="J99" s="1" t="s">
        <v>5056</v>
      </c>
      <c r="K99" s="2"/>
      <c r="L99" s="1">
        <v>-12.0</v>
      </c>
      <c r="M99" s="1"/>
      <c r="N99" s="1">
        <v>7.3385</v>
      </c>
      <c r="O99" s="1" t="s">
        <v>4724</v>
      </c>
      <c r="P99" s="1" t="s">
        <v>5057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70</v>
      </c>
      <c r="B100" s="1" t="s">
        <v>17</v>
      </c>
      <c r="C100" s="3">
        <v>309.0</v>
      </c>
      <c r="D100" s="1">
        <v>0.0</v>
      </c>
      <c r="E100" s="2"/>
      <c r="F100" s="1" t="s">
        <v>32</v>
      </c>
      <c r="G100" s="1" t="s">
        <v>19</v>
      </c>
      <c r="H100" s="1" t="s">
        <v>5058</v>
      </c>
      <c r="I100" s="1" t="s">
        <v>5059</v>
      </c>
      <c r="J100" s="1" t="s">
        <v>4731</v>
      </c>
      <c r="K100" s="2"/>
      <c r="L100" s="1">
        <v>774.0</v>
      </c>
      <c r="M100" s="1"/>
      <c r="N100" s="1">
        <v>2.92795</v>
      </c>
      <c r="O100" s="1" t="s">
        <v>73</v>
      </c>
      <c r="P100" s="1" t="s">
        <v>5060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31</v>
      </c>
      <c r="B101" s="1" t="s">
        <v>17</v>
      </c>
      <c r="C101" s="1">
        <v>245.0</v>
      </c>
      <c r="D101" s="1">
        <v>61.0</v>
      </c>
      <c r="E101" s="2"/>
      <c r="F101" s="1" t="s">
        <v>32</v>
      </c>
      <c r="G101" s="1" t="s">
        <v>19</v>
      </c>
      <c r="H101" s="1" t="s">
        <v>5061</v>
      </c>
      <c r="I101" s="1" t="s">
        <v>5062</v>
      </c>
      <c r="J101" s="1" t="s">
        <v>4731</v>
      </c>
      <c r="K101" s="2"/>
      <c r="L101" s="1">
        <v>767.0</v>
      </c>
      <c r="M101" s="1"/>
      <c r="N101" s="1">
        <v>11.973016666666666</v>
      </c>
      <c r="O101" s="1" t="s">
        <v>4732</v>
      </c>
      <c r="P101" s="1" t="s">
        <v>5063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70</v>
      </c>
      <c r="B102" s="1" t="s">
        <v>17</v>
      </c>
      <c r="C102" s="1">
        <v>309.0</v>
      </c>
      <c r="D102" s="1">
        <v>0.0</v>
      </c>
      <c r="E102" s="2"/>
      <c r="F102" s="1" t="s">
        <v>32</v>
      </c>
      <c r="G102" s="1" t="s">
        <v>19</v>
      </c>
      <c r="H102" s="1" t="s">
        <v>5064</v>
      </c>
      <c r="I102" s="1" t="s">
        <v>5065</v>
      </c>
      <c r="J102" s="1" t="s">
        <v>4731</v>
      </c>
      <c r="K102" s="2"/>
      <c r="L102" s="1">
        <v>796.0</v>
      </c>
      <c r="M102" s="1"/>
      <c r="N102" s="1">
        <v>5.20625</v>
      </c>
      <c r="O102" s="1" t="s">
        <v>73</v>
      </c>
      <c r="P102" s="1" t="s">
        <v>5066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31</v>
      </c>
      <c r="B103" s="1" t="s">
        <v>17</v>
      </c>
      <c r="C103" s="1">
        <v>267.0</v>
      </c>
      <c r="D103" s="1">
        <v>62.0</v>
      </c>
      <c r="E103" s="2"/>
      <c r="F103" s="1" t="s">
        <v>32</v>
      </c>
      <c r="G103" s="1" t="s">
        <v>24</v>
      </c>
      <c r="H103" s="1" t="s">
        <v>5067</v>
      </c>
      <c r="I103" s="1" t="s">
        <v>5068</v>
      </c>
      <c r="J103" s="1" t="s">
        <v>4731</v>
      </c>
      <c r="K103" s="2"/>
      <c r="L103" s="1">
        <v>749.0</v>
      </c>
      <c r="M103" s="1"/>
      <c r="N103" s="1">
        <v>41.710316666666664</v>
      </c>
      <c r="O103" s="1" t="s">
        <v>4732</v>
      </c>
      <c r="P103" s="1" t="s">
        <v>5069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31</v>
      </c>
      <c r="B104" s="1" t="s">
        <v>17</v>
      </c>
      <c r="C104" s="1">
        <v>398.0</v>
      </c>
      <c r="D104" s="1">
        <v>100.0</v>
      </c>
      <c r="E104" s="2"/>
      <c r="F104" s="1" t="s">
        <v>32</v>
      </c>
      <c r="G104" s="1" t="s">
        <v>33</v>
      </c>
      <c r="H104" s="1" t="s">
        <v>5070</v>
      </c>
      <c r="I104" s="1" t="s">
        <v>5071</v>
      </c>
      <c r="J104" s="1" t="s">
        <v>4731</v>
      </c>
      <c r="K104" s="2"/>
      <c r="L104" s="1">
        <v>787.0</v>
      </c>
      <c r="M104" s="1"/>
      <c r="N104" s="1">
        <v>7.4538</v>
      </c>
      <c r="O104" s="1" t="s">
        <v>4732</v>
      </c>
      <c r="P104" s="1" t="s">
        <v>5072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31</v>
      </c>
      <c r="B105" s="1" t="s">
        <v>17</v>
      </c>
      <c r="C105" s="1">
        <v>618.0</v>
      </c>
      <c r="D105" s="1">
        <v>0.0</v>
      </c>
      <c r="E105" s="1" t="s">
        <v>4961</v>
      </c>
      <c r="F105" s="1" t="s">
        <v>59</v>
      </c>
      <c r="G105" s="1" t="s">
        <v>19</v>
      </c>
      <c r="H105" s="1" t="s">
        <v>5073</v>
      </c>
      <c r="I105" s="1" t="s">
        <v>5074</v>
      </c>
      <c r="J105" s="1" t="s">
        <v>5075</v>
      </c>
      <c r="K105" s="1" t="s">
        <v>5076</v>
      </c>
      <c r="L105" s="1">
        <v>-7.0</v>
      </c>
      <c r="M105" s="1">
        <v>0.010616666666666667</v>
      </c>
      <c r="N105" s="1">
        <v>7.2698833333333335</v>
      </c>
      <c r="O105" s="1" t="s">
        <v>4732</v>
      </c>
      <c r="P105" s="1" t="s">
        <v>5077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31</v>
      </c>
      <c r="B106" s="1" t="s">
        <v>17</v>
      </c>
      <c r="C106" s="1">
        <v>308.0</v>
      </c>
      <c r="D106" s="1">
        <v>0.0</v>
      </c>
      <c r="E106" s="1" t="s">
        <v>4961</v>
      </c>
      <c r="F106" s="1" t="s">
        <v>59</v>
      </c>
      <c r="G106" s="1" t="s">
        <v>24</v>
      </c>
      <c r="H106" s="1" t="s">
        <v>5078</v>
      </c>
      <c r="I106" s="1" t="s">
        <v>5079</v>
      </c>
      <c r="J106" s="1" t="s">
        <v>5080</v>
      </c>
      <c r="K106" s="1" t="s">
        <v>5081</v>
      </c>
      <c r="L106" s="1">
        <v>-11.0</v>
      </c>
      <c r="M106" s="1">
        <v>0.009733333333333333</v>
      </c>
      <c r="N106" s="1">
        <v>6.1672666666666665</v>
      </c>
      <c r="O106" s="1" t="s">
        <v>4732</v>
      </c>
      <c r="P106" s="1" t="s">
        <v>5082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488</v>
      </c>
      <c r="C107" s="1">
        <v>333.0</v>
      </c>
      <c r="D107" s="1">
        <v>0.0</v>
      </c>
      <c r="E107" s="2"/>
      <c r="F107" s="1" t="s">
        <v>18</v>
      </c>
      <c r="G107" s="1" t="s">
        <v>24</v>
      </c>
      <c r="H107" s="1" t="s">
        <v>5083</v>
      </c>
      <c r="I107" s="1" t="s">
        <v>5084</v>
      </c>
      <c r="J107" s="1" t="s">
        <v>5084</v>
      </c>
      <c r="K107" s="2"/>
      <c r="L107" s="1">
        <v>-9.0</v>
      </c>
      <c r="M107" s="1"/>
      <c r="N107" s="1">
        <v>5.742066666666667</v>
      </c>
      <c r="O107" s="1" t="s">
        <v>4717</v>
      </c>
      <c r="P107" s="1" t="s">
        <v>5085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31</v>
      </c>
      <c r="B108" s="1" t="s">
        <v>17</v>
      </c>
      <c r="C108" s="1">
        <v>490.0</v>
      </c>
      <c r="D108" s="1">
        <v>122.0</v>
      </c>
      <c r="E108" s="2"/>
      <c r="F108" s="1" t="s">
        <v>32</v>
      </c>
      <c r="G108" s="1" t="s">
        <v>33</v>
      </c>
      <c r="H108" s="1" t="s">
        <v>5086</v>
      </c>
      <c r="I108" s="1" t="s">
        <v>5087</v>
      </c>
      <c r="J108" s="1" t="s">
        <v>4731</v>
      </c>
      <c r="K108" s="2"/>
      <c r="L108" s="1">
        <v>803.0</v>
      </c>
      <c r="M108" s="1"/>
      <c r="N108" s="1">
        <v>7.159633333333334</v>
      </c>
      <c r="O108" s="1" t="s">
        <v>4732</v>
      </c>
      <c r="P108" s="1" t="s">
        <v>5088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16</v>
      </c>
      <c r="B109" s="1" t="s">
        <v>2621</v>
      </c>
      <c r="C109" s="1">
        <v>658.0</v>
      </c>
      <c r="D109" s="1">
        <v>0.0</v>
      </c>
      <c r="E109" s="2"/>
      <c r="F109" s="1" t="s">
        <v>18</v>
      </c>
      <c r="G109" s="1" t="s">
        <v>19</v>
      </c>
      <c r="H109" s="1" t="s">
        <v>5089</v>
      </c>
      <c r="I109" s="1" t="s">
        <v>5090</v>
      </c>
      <c r="J109" s="1" t="s">
        <v>5090</v>
      </c>
      <c r="K109" s="2"/>
      <c r="L109" s="1">
        <v>-10.0</v>
      </c>
      <c r="M109" s="1"/>
      <c r="N109" s="1">
        <v>9.854166666666666</v>
      </c>
      <c r="O109" s="1" t="s">
        <v>4717</v>
      </c>
      <c r="P109" s="1" t="s">
        <v>5091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41</v>
      </c>
      <c r="B110" s="1" t="s">
        <v>17</v>
      </c>
      <c r="C110" s="1">
        <v>264.0</v>
      </c>
      <c r="D110" s="1">
        <v>0.0</v>
      </c>
      <c r="E110" s="1" t="s">
        <v>42</v>
      </c>
      <c r="F110" s="1" t="s">
        <v>18</v>
      </c>
      <c r="G110" s="1" t="s">
        <v>24</v>
      </c>
      <c r="H110" s="1" t="s">
        <v>5092</v>
      </c>
      <c r="I110" s="1" t="s">
        <v>5093</v>
      </c>
      <c r="J110" s="1" t="s">
        <v>5093</v>
      </c>
      <c r="K110" s="2"/>
      <c r="L110" s="1">
        <v>-10.0</v>
      </c>
      <c r="M110" s="1"/>
      <c r="N110" s="1">
        <v>12.6211</v>
      </c>
      <c r="O110" s="1" t="s">
        <v>4724</v>
      </c>
      <c r="P110" s="1" t="s">
        <v>4793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41</v>
      </c>
      <c r="B111" s="1" t="s">
        <v>17</v>
      </c>
      <c r="C111" s="1">
        <v>423.0</v>
      </c>
      <c r="D111" s="1">
        <v>0.0</v>
      </c>
      <c r="E111" s="1" t="s">
        <v>42</v>
      </c>
      <c r="F111" s="1" t="s">
        <v>18</v>
      </c>
      <c r="G111" s="1" t="s">
        <v>24</v>
      </c>
      <c r="H111" s="1" t="s">
        <v>5094</v>
      </c>
      <c r="I111" s="1" t="s">
        <v>5095</v>
      </c>
      <c r="J111" s="1" t="s">
        <v>5095</v>
      </c>
      <c r="K111" s="2"/>
      <c r="L111" s="1">
        <v>-13.0</v>
      </c>
      <c r="M111" s="1"/>
      <c r="N111" s="1">
        <v>5.9689</v>
      </c>
      <c r="O111" s="1" t="s">
        <v>4724</v>
      </c>
      <c r="P111" s="1" t="s">
        <v>5096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31</v>
      </c>
      <c r="B112" s="1" t="s">
        <v>17</v>
      </c>
      <c r="C112" s="1">
        <v>247.0</v>
      </c>
      <c r="D112" s="1">
        <v>62.0</v>
      </c>
      <c r="E112" s="2"/>
      <c r="F112" s="1" t="s">
        <v>32</v>
      </c>
      <c r="G112" s="1" t="s">
        <v>33</v>
      </c>
      <c r="H112" s="1" t="s">
        <v>5097</v>
      </c>
      <c r="I112" s="1" t="s">
        <v>5098</v>
      </c>
      <c r="J112" s="1" t="s">
        <v>4731</v>
      </c>
      <c r="K112" s="2"/>
      <c r="L112" s="1">
        <v>828.0</v>
      </c>
      <c r="M112" s="1"/>
      <c r="N112" s="1">
        <v>7.113333333333333</v>
      </c>
      <c r="O112" s="1" t="s">
        <v>4732</v>
      </c>
      <c r="P112" s="1" t="s">
        <v>4748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41</v>
      </c>
      <c r="B113" s="1" t="s">
        <v>17</v>
      </c>
      <c r="C113" s="1">
        <v>528.0</v>
      </c>
      <c r="D113" s="1">
        <v>0.0</v>
      </c>
      <c r="E113" s="1" t="s">
        <v>42</v>
      </c>
      <c r="F113" s="1" t="s">
        <v>18</v>
      </c>
      <c r="G113" s="1" t="s">
        <v>24</v>
      </c>
      <c r="H113" s="1" t="s">
        <v>5099</v>
      </c>
      <c r="I113" s="1" t="s">
        <v>5100</v>
      </c>
      <c r="J113" s="1" t="s">
        <v>5100</v>
      </c>
      <c r="K113" s="2"/>
      <c r="L113" s="1">
        <v>-10.0</v>
      </c>
      <c r="M113" s="1"/>
      <c r="N113" s="1">
        <v>9.43835</v>
      </c>
      <c r="O113" s="1" t="s">
        <v>4724</v>
      </c>
      <c r="P113" s="1" t="s">
        <v>5101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31</v>
      </c>
      <c r="B114" s="1" t="s">
        <v>17</v>
      </c>
      <c r="C114" s="1">
        <v>632.0</v>
      </c>
      <c r="D114" s="1">
        <v>0.0</v>
      </c>
      <c r="E114" s="1" t="s">
        <v>4961</v>
      </c>
      <c r="F114" s="1" t="s">
        <v>59</v>
      </c>
      <c r="G114" s="1" t="s">
        <v>24</v>
      </c>
      <c r="H114" s="1" t="s">
        <v>5102</v>
      </c>
      <c r="I114" s="1" t="s">
        <v>5103</v>
      </c>
      <c r="J114" s="1" t="s">
        <v>5104</v>
      </c>
      <c r="K114" s="1" t="s">
        <v>5105</v>
      </c>
      <c r="L114" s="1">
        <v>-1.0</v>
      </c>
      <c r="M114" s="1">
        <v>0.029716666666666666</v>
      </c>
      <c r="N114" s="1">
        <v>20.177316666666666</v>
      </c>
      <c r="O114" s="1" t="s">
        <v>4732</v>
      </c>
      <c r="P114" s="1" t="s">
        <v>5106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488</v>
      </c>
      <c r="C115" s="1">
        <v>329.0</v>
      </c>
      <c r="D115" s="1">
        <v>0.0</v>
      </c>
      <c r="E115" s="2"/>
      <c r="F115" s="1" t="s">
        <v>18</v>
      </c>
      <c r="G115" s="1" t="s">
        <v>24</v>
      </c>
      <c r="H115" s="1" t="s">
        <v>5107</v>
      </c>
      <c r="I115" s="1" t="s">
        <v>5108</v>
      </c>
      <c r="J115" s="1" t="s">
        <v>5108</v>
      </c>
      <c r="K115" s="2"/>
      <c r="L115" s="1">
        <v>-10.0</v>
      </c>
      <c r="M115" s="1"/>
      <c r="N115" s="1">
        <v>4.7663</v>
      </c>
      <c r="O115" s="1" t="s">
        <v>4717</v>
      </c>
      <c r="P115" s="1" t="s">
        <v>5109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41</v>
      </c>
      <c r="B116" s="1" t="s">
        <v>17</v>
      </c>
      <c r="C116" s="1">
        <v>618.0</v>
      </c>
      <c r="D116" s="1">
        <v>0.0</v>
      </c>
      <c r="E116" s="1" t="s">
        <v>42</v>
      </c>
      <c r="F116" s="1" t="s">
        <v>18</v>
      </c>
      <c r="G116" s="1" t="s">
        <v>24</v>
      </c>
      <c r="H116" s="1" t="s">
        <v>5110</v>
      </c>
      <c r="I116" s="1" t="s">
        <v>5111</v>
      </c>
      <c r="J116" s="1" t="s">
        <v>5111</v>
      </c>
      <c r="K116" s="2"/>
      <c r="L116" s="1">
        <v>-10.0</v>
      </c>
      <c r="M116" s="1"/>
      <c r="N116" s="1">
        <v>9.104883333333333</v>
      </c>
      <c r="O116" s="1" t="s">
        <v>4724</v>
      </c>
      <c r="P116" s="1" t="s">
        <v>5112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16</v>
      </c>
      <c r="B117" s="1" t="s">
        <v>488</v>
      </c>
      <c r="C117" s="3">
        <v>667.0</v>
      </c>
      <c r="D117" s="1">
        <v>0.0</v>
      </c>
      <c r="E117" s="2"/>
      <c r="F117" s="1" t="s">
        <v>18</v>
      </c>
      <c r="G117" s="1" t="s">
        <v>24</v>
      </c>
      <c r="H117" s="1" t="s">
        <v>5113</v>
      </c>
      <c r="I117" s="1" t="s">
        <v>5114</v>
      </c>
      <c r="J117" s="1" t="s">
        <v>5114</v>
      </c>
      <c r="K117" s="2"/>
      <c r="L117" s="1">
        <v>-12.0</v>
      </c>
      <c r="M117" s="1"/>
      <c r="N117" s="1">
        <v>7.749033333333333</v>
      </c>
      <c r="O117" s="1" t="s">
        <v>4717</v>
      </c>
      <c r="P117" s="1" t="s">
        <v>5115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31</v>
      </c>
      <c r="B118" s="1" t="s">
        <v>17</v>
      </c>
      <c r="C118" s="3">
        <v>485.0</v>
      </c>
      <c r="D118" s="1">
        <v>0.0</v>
      </c>
      <c r="E118" s="1" t="s">
        <v>42</v>
      </c>
      <c r="F118" s="1" t="s">
        <v>59</v>
      </c>
      <c r="G118" s="1" t="s">
        <v>19</v>
      </c>
      <c r="H118" s="1" t="s">
        <v>5116</v>
      </c>
      <c r="I118" s="1" t="s">
        <v>5117</v>
      </c>
      <c r="J118" s="1" t="s">
        <v>5118</v>
      </c>
      <c r="K118" s="1" t="s">
        <v>5119</v>
      </c>
      <c r="L118" s="1">
        <v>7.0</v>
      </c>
      <c r="M118" s="1">
        <v>2.6933166666666666</v>
      </c>
      <c r="N118" s="1">
        <v>10.915216666666666</v>
      </c>
      <c r="O118" s="1" t="s">
        <v>4732</v>
      </c>
      <c r="P118" s="1" t="s">
        <v>5120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31</v>
      </c>
      <c r="B119" s="1" t="s">
        <v>17</v>
      </c>
      <c r="C119" s="1">
        <v>271.0</v>
      </c>
      <c r="D119" s="1">
        <v>38.0</v>
      </c>
      <c r="E119" s="1" t="s">
        <v>42</v>
      </c>
      <c r="F119" s="1" t="s">
        <v>59</v>
      </c>
      <c r="G119" s="1" t="s">
        <v>24</v>
      </c>
      <c r="H119" s="1" t="s">
        <v>5121</v>
      </c>
      <c r="I119" s="1" t="s">
        <v>5122</v>
      </c>
      <c r="J119" s="1" t="s">
        <v>5123</v>
      </c>
      <c r="K119" s="1" t="s">
        <v>5124</v>
      </c>
      <c r="L119" s="1">
        <v>17.0</v>
      </c>
      <c r="M119" s="1">
        <v>3.60795</v>
      </c>
      <c r="N119" s="1">
        <v>10.16965</v>
      </c>
      <c r="O119" s="1" t="s">
        <v>4732</v>
      </c>
      <c r="P119" s="1" t="s">
        <v>5125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16</v>
      </c>
      <c r="B120" s="1" t="s">
        <v>488</v>
      </c>
      <c r="C120" s="1">
        <v>394.0</v>
      </c>
      <c r="D120" s="1">
        <v>0.0</v>
      </c>
      <c r="E120" s="2"/>
      <c r="F120" s="1" t="s">
        <v>18</v>
      </c>
      <c r="G120" s="1" t="s">
        <v>19</v>
      </c>
      <c r="H120" s="1" t="s">
        <v>5126</v>
      </c>
      <c r="I120" s="1" t="s">
        <v>5127</v>
      </c>
      <c r="J120" s="1" t="s">
        <v>5127</v>
      </c>
      <c r="K120" s="2"/>
      <c r="L120" s="1">
        <v>3.0</v>
      </c>
      <c r="M120" s="1"/>
      <c r="N120" s="1">
        <v>18.48865</v>
      </c>
      <c r="O120" s="1" t="s">
        <v>4717</v>
      </c>
      <c r="P120" s="1" t="s">
        <v>5128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41</v>
      </c>
      <c r="B121" s="1" t="s">
        <v>17</v>
      </c>
      <c r="C121" s="1">
        <v>274.0</v>
      </c>
      <c r="D121" s="1">
        <v>0.0</v>
      </c>
      <c r="E121" s="1" t="s">
        <v>42</v>
      </c>
      <c r="F121" s="1" t="s">
        <v>18</v>
      </c>
      <c r="G121" s="1" t="s">
        <v>24</v>
      </c>
      <c r="H121" s="1" t="s">
        <v>5129</v>
      </c>
      <c r="I121" s="1" t="s">
        <v>5130</v>
      </c>
      <c r="J121" s="1" t="s">
        <v>5130</v>
      </c>
      <c r="K121" s="2"/>
      <c r="L121" s="1">
        <v>-7.0</v>
      </c>
      <c r="M121" s="1"/>
      <c r="N121" s="1">
        <v>7.54675</v>
      </c>
      <c r="O121" s="1" t="s">
        <v>4724</v>
      </c>
      <c r="P121" s="1" t="s">
        <v>5131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41</v>
      </c>
      <c r="B122" s="1" t="s">
        <v>17</v>
      </c>
      <c r="C122" s="1">
        <v>264.0</v>
      </c>
      <c r="D122" s="1">
        <v>0.0</v>
      </c>
      <c r="E122" s="1" t="s">
        <v>42</v>
      </c>
      <c r="F122" s="1" t="s">
        <v>18</v>
      </c>
      <c r="G122" s="1" t="s">
        <v>24</v>
      </c>
      <c r="H122" s="1" t="s">
        <v>5132</v>
      </c>
      <c r="I122" s="1" t="s">
        <v>5133</v>
      </c>
      <c r="J122" s="1" t="s">
        <v>5133</v>
      </c>
      <c r="K122" s="2"/>
      <c r="L122" s="1">
        <v>-9.0</v>
      </c>
      <c r="M122" s="1"/>
      <c r="N122" s="1">
        <v>5.734683333333333</v>
      </c>
      <c r="O122" s="1" t="s">
        <v>4724</v>
      </c>
      <c r="P122" s="1" t="s">
        <v>5134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16</v>
      </c>
      <c r="B123" s="1" t="s">
        <v>488</v>
      </c>
      <c r="C123" s="1">
        <v>329.0</v>
      </c>
      <c r="D123" s="1">
        <v>0.0</v>
      </c>
      <c r="E123" s="2"/>
      <c r="F123" s="1" t="s">
        <v>18</v>
      </c>
      <c r="G123" s="1" t="s">
        <v>24</v>
      </c>
      <c r="H123" s="1" t="s">
        <v>5135</v>
      </c>
      <c r="I123" s="1" t="s">
        <v>5136</v>
      </c>
      <c r="J123" s="1" t="s">
        <v>5136</v>
      </c>
      <c r="K123" s="2"/>
      <c r="L123" s="1">
        <v>-9.0</v>
      </c>
      <c r="M123" s="1"/>
      <c r="N123" s="1">
        <v>5.075333333333333</v>
      </c>
      <c r="O123" s="1" t="s">
        <v>4717</v>
      </c>
      <c r="P123" s="1" t="s">
        <v>4784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41</v>
      </c>
      <c r="B124" s="1" t="s">
        <v>17</v>
      </c>
      <c r="C124" s="1">
        <v>528.0</v>
      </c>
      <c r="D124" s="1">
        <v>0.0</v>
      </c>
      <c r="E124" s="1" t="s">
        <v>42</v>
      </c>
      <c r="F124" s="1" t="s">
        <v>18</v>
      </c>
      <c r="G124" s="1" t="s">
        <v>24</v>
      </c>
      <c r="H124" s="1" t="s">
        <v>5137</v>
      </c>
      <c r="I124" s="1" t="s">
        <v>5138</v>
      </c>
      <c r="J124" s="1" t="s">
        <v>5138</v>
      </c>
      <c r="K124" s="2"/>
      <c r="L124" s="1">
        <v>-12.0</v>
      </c>
      <c r="M124" s="1"/>
      <c r="N124" s="1">
        <v>7.86035</v>
      </c>
      <c r="O124" s="1" t="s">
        <v>4724</v>
      </c>
      <c r="P124" s="1" t="s">
        <v>5139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41</v>
      </c>
      <c r="B125" s="1" t="s">
        <v>17</v>
      </c>
      <c r="C125" s="1">
        <v>729.0</v>
      </c>
      <c r="D125" s="1">
        <v>0.0</v>
      </c>
      <c r="E125" s="1" t="s">
        <v>42</v>
      </c>
      <c r="F125" s="1" t="s">
        <v>18</v>
      </c>
      <c r="G125" s="1" t="s">
        <v>24</v>
      </c>
      <c r="H125" s="1" t="s">
        <v>5140</v>
      </c>
      <c r="I125" s="1" t="s">
        <v>5141</v>
      </c>
      <c r="J125" s="1" t="s">
        <v>5141</v>
      </c>
      <c r="K125" s="2"/>
      <c r="L125" s="1">
        <v>-11.0</v>
      </c>
      <c r="M125" s="1"/>
      <c r="N125" s="1">
        <v>9.87165</v>
      </c>
      <c r="O125" s="1" t="s">
        <v>4724</v>
      </c>
      <c r="P125" s="1" t="s">
        <v>5142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16</v>
      </c>
      <c r="B126" s="1" t="s">
        <v>488</v>
      </c>
      <c r="C126" s="1">
        <v>528.0</v>
      </c>
      <c r="D126" s="1">
        <v>0.0</v>
      </c>
      <c r="E126" s="2"/>
      <c r="F126" s="1" t="s">
        <v>18</v>
      </c>
      <c r="G126" s="1" t="s">
        <v>24</v>
      </c>
      <c r="H126" s="1" t="s">
        <v>5143</v>
      </c>
      <c r="I126" s="1" t="s">
        <v>5144</v>
      </c>
      <c r="J126" s="1" t="s">
        <v>5144</v>
      </c>
      <c r="K126" s="2"/>
      <c r="L126" s="1">
        <v>-13.0</v>
      </c>
      <c r="M126" s="1"/>
      <c r="N126" s="1">
        <v>5.7649333333333335</v>
      </c>
      <c r="O126" s="1" t="s">
        <v>4717</v>
      </c>
      <c r="P126" s="1" t="s">
        <v>5145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31</v>
      </c>
      <c r="B127" s="1" t="s">
        <v>17</v>
      </c>
      <c r="C127" s="1">
        <v>309.0</v>
      </c>
      <c r="D127" s="1">
        <v>0.0</v>
      </c>
      <c r="E127" s="1" t="s">
        <v>4961</v>
      </c>
      <c r="F127" s="1" t="s">
        <v>59</v>
      </c>
      <c r="G127" s="1" t="s">
        <v>24</v>
      </c>
      <c r="H127" s="1" t="s">
        <v>5146</v>
      </c>
      <c r="I127" s="1" t="s">
        <v>5147</v>
      </c>
      <c r="J127" s="1" t="s">
        <v>5148</v>
      </c>
      <c r="K127" s="1" t="s">
        <v>5149</v>
      </c>
      <c r="L127" s="1">
        <v>-3.0</v>
      </c>
      <c r="M127" s="1">
        <v>0.01535</v>
      </c>
      <c r="N127" s="1">
        <v>7.960266666666667</v>
      </c>
      <c r="O127" s="1" t="s">
        <v>4732</v>
      </c>
      <c r="P127" s="1" t="s">
        <v>5150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41</v>
      </c>
      <c r="B128" s="1" t="s">
        <v>17</v>
      </c>
      <c r="C128" s="1">
        <v>658.0</v>
      </c>
      <c r="D128" s="1">
        <v>0.0</v>
      </c>
      <c r="E128" s="1" t="s">
        <v>42</v>
      </c>
      <c r="F128" s="1" t="s">
        <v>18</v>
      </c>
      <c r="G128" s="1" t="s">
        <v>24</v>
      </c>
      <c r="H128" s="1" t="s">
        <v>5151</v>
      </c>
      <c r="I128" s="1" t="s">
        <v>5152</v>
      </c>
      <c r="J128" s="1" t="s">
        <v>5152</v>
      </c>
      <c r="K128" s="2"/>
      <c r="L128" s="1">
        <v>-8.0</v>
      </c>
      <c r="M128" s="1"/>
      <c r="N128" s="1">
        <v>11.397883333333333</v>
      </c>
      <c r="O128" s="1" t="s">
        <v>4724</v>
      </c>
      <c r="P128" s="1" t="s">
        <v>5153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16</v>
      </c>
      <c r="B129" s="1" t="s">
        <v>488</v>
      </c>
      <c r="C129" s="3">
        <v>324.0</v>
      </c>
      <c r="D129" s="1">
        <v>0.0</v>
      </c>
      <c r="E129" s="2"/>
      <c r="F129" s="1" t="s">
        <v>18</v>
      </c>
      <c r="G129" s="1" t="s">
        <v>24</v>
      </c>
      <c r="H129" s="1" t="s">
        <v>5154</v>
      </c>
      <c r="I129" s="1" t="s">
        <v>5155</v>
      </c>
      <c r="J129" s="1" t="s">
        <v>5155</v>
      </c>
      <c r="K129" s="2"/>
      <c r="L129" s="1">
        <v>-6.0</v>
      </c>
      <c r="M129" s="1"/>
      <c r="N129" s="1">
        <v>8.91855</v>
      </c>
      <c r="O129" s="1" t="s">
        <v>4717</v>
      </c>
      <c r="P129" s="1" t="s">
        <v>5156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84</v>
      </c>
      <c r="B130" s="3" t="s">
        <v>488</v>
      </c>
      <c r="C130" s="3">
        <v>469.0</v>
      </c>
      <c r="D130" s="1">
        <v>0.0</v>
      </c>
      <c r="E130" s="1" t="s">
        <v>2214</v>
      </c>
      <c r="F130" s="1" t="s">
        <v>18</v>
      </c>
      <c r="G130" s="1" t="s">
        <v>24</v>
      </c>
      <c r="H130" s="1" t="s">
        <v>5157</v>
      </c>
      <c r="I130" s="1" t="s">
        <v>5158</v>
      </c>
      <c r="J130" s="1" t="s">
        <v>5158</v>
      </c>
      <c r="K130" s="2"/>
      <c r="L130" s="1">
        <v>-5.0</v>
      </c>
      <c r="M130" s="1"/>
      <c r="N130" s="1">
        <v>9.637233333333333</v>
      </c>
      <c r="O130" s="1" t="s">
        <v>4717</v>
      </c>
      <c r="P130" s="1" t="s">
        <v>5159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16</v>
      </c>
      <c r="B131" s="1" t="s">
        <v>488</v>
      </c>
      <c r="C131" s="1">
        <v>264.0</v>
      </c>
      <c r="D131" s="1">
        <v>0.0</v>
      </c>
      <c r="E131" s="2"/>
      <c r="F131" s="1" t="s">
        <v>18</v>
      </c>
      <c r="G131" s="1" t="s">
        <v>24</v>
      </c>
      <c r="H131" s="1" t="s">
        <v>5160</v>
      </c>
      <c r="I131" s="1" t="s">
        <v>5161</v>
      </c>
      <c r="J131" s="1" t="s">
        <v>5161</v>
      </c>
      <c r="K131" s="2"/>
      <c r="L131" s="1">
        <v>-7.0</v>
      </c>
      <c r="M131" s="1"/>
      <c r="N131" s="1">
        <v>7.3356</v>
      </c>
      <c r="O131" s="1" t="s">
        <v>4717</v>
      </c>
      <c r="P131" s="1" t="s">
        <v>5162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31</v>
      </c>
      <c r="B132" s="1" t="s">
        <v>17</v>
      </c>
      <c r="C132" s="1">
        <v>597.0</v>
      </c>
      <c r="D132" s="1">
        <v>0.0</v>
      </c>
      <c r="E132" s="1" t="s">
        <v>4961</v>
      </c>
      <c r="F132" s="1" t="s">
        <v>59</v>
      </c>
      <c r="G132" s="1" t="s">
        <v>24</v>
      </c>
      <c r="H132" s="1" t="s">
        <v>5163</v>
      </c>
      <c r="I132" s="1" t="s">
        <v>5164</v>
      </c>
      <c r="J132" s="1" t="s">
        <v>5165</v>
      </c>
      <c r="K132" s="1" t="s">
        <v>5166</v>
      </c>
      <c r="L132" s="1">
        <v>-1.0</v>
      </c>
      <c r="M132" s="1">
        <v>0.008766666666666667</v>
      </c>
      <c r="N132" s="1">
        <v>19.936116666666667</v>
      </c>
      <c r="O132" s="1" t="s">
        <v>4732</v>
      </c>
      <c r="P132" s="1" t="s">
        <v>5167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70</v>
      </c>
      <c r="B133" s="1" t="s">
        <v>17</v>
      </c>
      <c r="C133" s="1">
        <v>1006.0</v>
      </c>
      <c r="D133" s="1">
        <v>0.0</v>
      </c>
      <c r="E133" s="2"/>
      <c r="F133" s="1" t="s">
        <v>32</v>
      </c>
      <c r="G133" s="1" t="s">
        <v>19</v>
      </c>
      <c r="H133" s="1" t="s">
        <v>5168</v>
      </c>
      <c r="I133" s="1" t="s">
        <v>5169</v>
      </c>
      <c r="J133" s="1" t="s">
        <v>4731</v>
      </c>
      <c r="K133" s="2"/>
      <c r="L133" s="1">
        <v>986.0</v>
      </c>
      <c r="M133" s="1"/>
      <c r="N133" s="1">
        <v>9.878266666666667</v>
      </c>
      <c r="O133" s="1" t="s">
        <v>73</v>
      </c>
      <c r="P133" s="1" t="s">
        <v>5170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41</v>
      </c>
      <c r="B134" s="1" t="s">
        <v>17</v>
      </c>
      <c r="C134" s="1">
        <v>528.0</v>
      </c>
      <c r="D134" s="1">
        <v>0.0</v>
      </c>
      <c r="E134" s="1" t="s">
        <v>42</v>
      </c>
      <c r="F134" s="1" t="s">
        <v>18</v>
      </c>
      <c r="G134" s="1" t="s">
        <v>24</v>
      </c>
      <c r="H134" s="1" t="s">
        <v>5171</v>
      </c>
      <c r="I134" s="1" t="s">
        <v>5172</v>
      </c>
      <c r="J134" s="1" t="s">
        <v>5172</v>
      </c>
      <c r="K134" s="2"/>
      <c r="L134" s="1">
        <v>-10.0</v>
      </c>
      <c r="M134" s="1"/>
      <c r="N134" s="1">
        <v>9.733366666666667</v>
      </c>
      <c r="O134" s="1" t="s">
        <v>4724</v>
      </c>
      <c r="P134" s="1" t="s">
        <v>5173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31</v>
      </c>
      <c r="B135" s="1" t="s">
        <v>17</v>
      </c>
      <c r="C135" s="1">
        <v>578.0</v>
      </c>
      <c r="D135" s="1">
        <v>0.0</v>
      </c>
      <c r="E135" s="1" t="s">
        <v>4961</v>
      </c>
      <c r="F135" s="1" t="s">
        <v>59</v>
      </c>
      <c r="G135" s="1" t="s">
        <v>24</v>
      </c>
      <c r="H135" s="1" t="s">
        <v>5174</v>
      </c>
      <c r="I135" s="1" t="s">
        <v>5175</v>
      </c>
      <c r="J135" s="1" t="s">
        <v>5176</v>
      </c>
      <c r="K135" s="1" t="s">
        <v>5177</v>
      </c>
      <c r="L135" s="1">
        <v>-11.0</v>
      </c>
      <c r="M135" s="1">
        <v>0.016683333333333335</v>
      </c>
      <c r="N135" s="1">
        <v>14.540466666666667</v>
      </c>
      <c r="O135" s="1" t="s">
        <v>4732</v>
      </c>
      <c r="P135" s="1" t="s">
        <v>5178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16</v>
      </c>
      <c r="B136" s="1" t="s">
        <v>488</v>
      </c>
      <c r="C136" s="1">
        <v>528.0</v>
      </c>
      <c r="D136" s="1">
        <v>0.0</v>
      </c>
      <c r="E136" s="2"/>
      <c r="F136" s="1" t="s">
        <v>18</v>
      </c>
      <c r="G136" s="1" t="s">
        <v>19</v>
      </c>
      <c r="H136" s="1" t="s">
        <v>5179</v>
      </c>
      <c r="I136" s="1" t="s">
        <v>5180</v>
      </c>
      <c r="J136" s="1" t="s">
        <v>5180</v>
      </c>
      <c r="K136" s="2"/>
      <c r="L136" s="1">
        <v>-9.0</v>
      </c>
      <c r="M136" s="1"/>
      <c r="N136" s="1">
        <v>9.9636</v>
      </c>
      <c r="O136" s="1" t="s">
        <v>4717</v>
      </c>
      <c r="P136" s="1" t="s">
        <v>5181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16</v>
      </c>
      <c r="B137" s="1" t="s">
        <v>488</v>
      </c>
      <c r="C137" s="1">
        <v>321.0</v>
      </c>
      <c r="D137" s="1">
        <v>0.0</v>
      </c>
      <c r="E137" s="2"/>
      <c r="F137" s="1" t="s">
        <v>18</v>
      </c>
      <c r="G137" s="1" t="s">
        <v>24</v>
      </c>
      <c r="H137" s="1" t="s">
        <v>5182</v>
      </c>
      <c r="I137" s="1" t="s">
        <v>5183</v>
      </c>
      <c r="J137" s="1" t="s">
        <v>5183</v>
      </c>
      <c r="K137" s="2"/>
      <c r="L137" s="1">
        <v>-7.0</v>
      </c>
      <c r="M137" s="1"/>
      <c r="N137" s="1">
        <v>7.599733333333333</v>
      </c>
      <c r="O137" s="1" t="s">
        <v>4717</v>
      </c>
      <c r="P137" s="1" t="s">
        <v>5184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31</v>
      </c>
      <c r="B138" s="1" t="s">
        <v>17</v>
      </c>
      <c r="C138" s="1">
        <v>507.0</v>
      </c>
      <c r="D138" s="1">
        <v>75.0</v>
      </c>
      <c r="E138" s="2"/>
      <c r="F138" s="1" t="s">
        <v>32</v>
      </c>
      <c r="G138" s="1" t="s">
        <v>24</v>
      </c>
      <c r="H138" s="1" t="s">
        <v>5185</v>
      </c>
      <c r="I138" s="1" t="s">
        <v>5186</v>
      </c>
      <c r="J138" s="1" t="s">
        <v>4731</v>
      </c>
      <c r="K138" s="2"/>
      <c r="L138" s="1">
        <v>989.0</v>
      </c>
      <c r="M138" s="1"/>
      <c r="N138" s="1">
        <v>17.641283333333334</v>
      </c>
      <c r="O138" s="1" t="s">
        <v>4732</v>
      </c>
      <c r="P138" s="1" t="s">
        <v>5187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31</v>
      </c>
      <c r="B139" s="1" t="s">
        <v>17</v>
      </c>
      <c r="C139" s="1">
        <v>784.0</v>
      </c>
      <c r="D139" s="1">
        <v>137.0</v>
      </c>
      <c r="E139" s="2"/>
      <c r="F139" s="1" t="s">
        <v>32</v>
      </c>
      <c r="G139" s="1" t="s">
        <v>24</v>
      </c>
      <c r="H139" s="1" t="s">
        <v>5188</v>
      </c>
      <c r="I139" s="1" t="s">
        <v>5189</v>
      </c>
      <c r="J139" s="1" t="s">
        <v>4731</v>
      </c>
      <c r="K139" s="2"/>
      <c r="L139" s="1">
        <v>1003.0</v>
      </c>
      <c r="M139" s="1"/>
      <c r="N139" s="1">
        <v>17.25415</v>
      </c>
      <c r="O139" s="1" t="s">
        <v>4732</v>
      </c>
      <c r="P139" s="1" t="s">
        <v>5190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41</v>
      </c>
      <c r="B140" s="1" t="s">
        <v>17</v>
      </c>
      <c r="C140" s="1">
        <v>642.0</v>
      </c>
      <c r="D140" s="1">
        <v>0.0</v>
      </c>
      <c r="E140" s="1" t="s">
        <v>42</v>
      </c>
      <c r="F140" s="1" t="s">
        <v>18</v>
      </c>
      <c r="G140" s="1" t="s">
        <v>24</v>
      </c>
      <c r="H140" s="1" t="s">
        <v>5191</v>
      </c>
      <c r="I140" s="1" t="s">
        <v>5192</v>
      </c>
      <c r="J140" s="1" t="s">
        <v>5192</v>
      </c>
      <c r="K140" s="2"/>
      <c r="L140" s="1">
        <v>-10.0</v>
      </c>
      <c r="M140" s="1"/>
      <c r="N140" s="1">
        <v>9.383633333333334</v>
      </c>
      <c r="O140" s="1" t="s">
        <v>4724</v>
      </c>
      <c r="P140" s="1" t="s">
        <v>5193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41</v>
      </c>
      <c r="B141" s="1" t="s">
        <v>17</v>
      </c>
      <c r="C141" s="1">
        <v>369.0</v>
      </c>
      <c r="D141" s="1">
        <v>0.0</v>
      </c>
      <c r="E141" s="1" t="s">
        <v>42</v>
      </c>
      <c r="F141" s="1" t="s">
        <v>18</v>
      </c>
      <c r="G141" s="1" t="s">
        <v>24</v>
      </c>
      <c r="H141" s="1" t="s">
        <v>5194</v>
      </c>
      <c r="I141" s="1" t="s">
        <v>5195</v>
      </c>
      <c r="J141" s="1" t="s">
        <v>5195</v>
      </c>
      <c r="K141" s="2"/>
      <c r="L141" s="1">
        <v>-8.0</v>
      </c>
      <c r="M141" s="1"/>
      <c r="N141" s="1">
        <v>6.917783333333333</v>
      </c>
      <c r="O141" s="1" t="s">
        <v>4724</v>
      </c>
      <c r="P141" s="1" t="s">
        <v>5196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488</v>
      </c>
      <c r="C142" s="1">
        <v>289.0</v>
      </c>
      <c r="D142" s="1">
        <v>0.0</v>
      </c>
      <c r="E142" s="2"/>
      <c r="F142" s="1" t="s">
        <v>18</v>
      </c>
      <c r="G142" s="1" t="s">
        <v>24</v>
      </c>
      <c r="H142" s="1" t="s">
        <v>5197</v>
      </c>
      <c r="I142" s="1" t="s">
        <v>5198</v>
      </c>
      <c r="J142" s="1" t="s">
        <v>5198</v>
      </c>
      <c r="K142" s="2"/>
      <c r="L142" s="1">
        <v>-9.0</v>
      </c>
      <c r="M142" s="1"/>
      <c r="N142" s="1">
        <v>5.247316666666666</v>
      </c>
      <c r="O142" s="1" t="s">
        <v>4717</v>
      </c>
      <c r="P142" s="1" t="s">
        <v>5199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16</v>
      </c>
      <c r="B143" s="1" t="s">
        <v>488</v>
      </c>
      <c r="C143" s="1">
        <v>460.0</v>
      </c>
      <c r="D143" s="1">
        <v>0.0</v>
      </c>
      <c r="E143" s="2"/>
      <c r="F143" s="1" t="s">
        <v>18</v>
      </c>
      <c r="G143" s="1" t="s">
        <v>24</v>
      </c>
      <c r="H143" s="1" t="s">
        <v>5200</v>
      </c>
      <c r="I143" s="1" t="s">
        <v>5201</v>
      </c>
      <c r="J143" s="1" t="s">
        <v>5201</v>
      </c>
      <c r="K143" s="2"/>
      <c r="L143" s="1">
        <v>-4.0</v>
      </c>
      <c r="M143" s="1"/>
      <c r="N143" s="1">
        <v>10.21985</v>
      </c>
      <c r="O143" s="1" t="s">
        <v>4717</v>
      </c>
      <c r="P143" s="1" t="s">
        <v>5202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84</v>
      </c>
      <c r="B144" s="1" t="s">
        <v>488</v>
      </c>
      <c r="C144" s="1">
        <v>264.0</v>
      </c>
      <c r="D144" s="1">
        <v>0.0</v>
      </c>
      <c r="E144" s="1" t="s">
        <v>5203</v>
      </c>
      <c r="F144" s="1" t="s">
        <v>18</v>
      </c>
      <c r="G144" s="1" t="s">
        <v>24</v>
      </c>
      <c r="H144" s="1" t="s">
        <v>5204</v>
      </c>
      <c r="I144" s="1" t="s">
        <v>5205</v>
      </c>
      <c r="J144" s="1" t="s">
        <v>5205</v>
      </c>
      <c r="K144" s="2"/>
      <c r="L144" s="1">
        <v>-7.0</v>
      </c>
      <c r="M144" s="1"/>
      <c r="N144" s="1">
        <v>7.879</v>
      </c>
      <c r="O144" s="1" t="s">
        <v>4717</v>
      </c>
      <c r="P144" s="1" t="s">
        <v>5206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31</v>
      </c>
      <c r="B145" s="1" t="s">
        <v>17</v>
      </c>
      <c r="C145" s="1">
        <v>269.0</v>
      </c>
      <c r="D145" s="1">
        <v>0.0</v>
      </c>
      <c r="E145" s="1" t="s">
        <v>4961</v>
      </c>
      <c r="F145" s="1" t="s">
        <v>59</v>
      </c>
      <c r="G145" s="1" t="s">
        <v>24</v>
      </c>
      <c r="H145" s="1" t="s">
        <v>5207</v>
      </c>
      <c r="I145" s="1" t="s">
        <v>5208</v>
      </c>
      <c r="J145" s="1" t="s">
        <v>5209</v>
      </c>
      <c r="K145" s="1" t="s">
        <v>5210</v>
      </c>
      <c r="L145" s="1">
        <v>-7.0</v>
      </c>
      <c r="M145" s="1">
        <v>0.017133333333333334</v>
      </c>
      <c r="N145" s="1">
        <v>6.6095</v>
      </c>
      <c r="O145" s="1" t="s">
        <v>4732</v>
      </c>
      <c r="P145" s="1" t="s">
        <v>5211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41</v>
      </c>
      <c r="B146" s="1" t="s">
        <v>17</v>
      </c>
      <c r="C146" s="1">
        <v>518.0</v>
      </c>
      <c r="D146" s="1">
        <v>0.0</v>
      </c>
      <c r="E146" s="1" t="s">
        <v>42</v>
      </c>
      <c r="F146" s="1" t="s">
        <v>18</v>
      </c>
      <c r="G146" s="1" t="s">
        <v>24</v>
      </c>
      <c r="H146" s="1" t="s">
        <v>5212</v>
      </c>
      <c r="I146" s="1" t="s">
        <v>5213</v>
      </c>
      <c r="J146" s="1" t="s">
        <v>5213</v>
      </c>
      <c r="K146" s="2"/>
      <c r="L146" s="1">
        <v>-11.0</v>
      </c>
      <c r="M146" s="1"/>
      <c r="N146" s="1">
        <v>8.716</v>
      </c>
      <c r="O146" s="1" t="s">
        <v>4724</v>
      </c>
      <c r="P146" s="1" t="s">
        <v>5214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488</v>
      </c>
      <c r="C147" s="1">
        <v>264.0</v>
      </c>
      <c r="D147" s="1">
        <v>0.0</v>
      </c>
      <c r="E147" s="2"/>
      <c r="F147" s="1" t="s">
        <v>18</v>
      </c>
      <c r="G147" s="1" t="s">
        <v>24</v>
      </c>
      <c r="H147" s="1" t="s">
        <v>5215</v>
      </c>
      <c r="I147" s="1" t="s">
        <v>5216</v>
      </c>
      <c r="J147" s="1" t="s">
        <v>5216</v>
      </c>
      <c r="K147" s="2"/>
      <c r="L147" s="1">
        <v>-7.0</v>
      </c>
      <c r="M147" s="1"/>
      <c r="N147" s="1">
        <v>7.656316666666667</v>
      </c>
      <c r="O147" s="1" t="s">
        <v>4717</v>
      </c>
      <c r="P147" s="1" t="s">
        <v>5217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31</v>
      </c>
      <c r="B148" s="1" t="s">
        <v>17</v>
      </c>
      <c r="C148" s="1">
        <v>215.0</v>
      </c>
      <c r="D148" s="1">
        <v>54.0</v>
      </c>
      <c r="E148" s="2"/>
      <c r="F148" s="1" t="s">
        <v>32</v>
      </c>
      <c r="G148" s="1" t="s">
        <v>33</v>
      </c>
      <c r="H148" s="1" t="s">
        <v>5218</v>
      </c>
      <c r="I148" s="1" t="s">
        <v>5219</v>
      </c>
      <c r="J148" s="1" t="s">
        <v>4731</v>
      </c>
      <c r="K148" s="2"/>
      <c r="L148" s="1">
        <v>1069.0</v>
      </c>
      <c r="M148" s="1"/>
      <c r="N148" s="1">
        <v>10.603983333333334</v>
      </c>
      <c r="O148" s="1" t="s">
        <v>4732</v>
      </c>
      <c r="P148" s="1" t="s">
        <v>5220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41</v>
      </c>
      <c r="B149" s="1" t="s">
        <v>17</v>
      </c>
      <c r="C149" s="1">
        <v>313.0</v>
      </c>
      <c r="D149" s="1">
        <v>0.0</v>
      </c>
      <c r="E149" s="1" t="s">
        <v>42</v>
      </c>
      <c r="F149" s="1" t="s">
        <v>18</v>
      </c>
      <c r="G149" s="1" t="s">
        <v>24</v>
      </c>
      <c r="H149" s="1" t="s">
        <v>5221</v>
      </c>
      <c r="I149" s="1" t="s">
        <v>5222</v>
      </c>
      <c r="J149" s="1" t="s">
        <v>5222</v>
      </c>
      <c r="K149" s="2"/>
      <c r="L149" s="1">
        <v>-4.0</v>
      </c>
      <c r="M149" s="1"/>
      <c r="N149" s="1">
        <v>10.676416666666666</v>
      </c>
      <c r="O149" s="1" t="s">
        <v>4724</v>
      </c>
      <c r="P149" s="1" t="s">
        <v>5223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31</v>
      </c>
      <c r="B150" s="1" t="s">
        <v>17</v>
      </c>
      <c r="C150" s="1">
        <v>579.0</v>
      </c>
      <c r="D150" s="1">
        <v>145.0</v>
      </c>
      <c r="E150" s="2"/>
      <c r="F150" s="1" t="s">
        <v>32</v>
      </c>
      <c r="G150" s="1" t="s">
        <v>33</v>
      </c>
      <c r="H150" s="1" t="s">
        <v>5224</v>
      </c>
      <c r="I150" s="1" t="s">
        <v>5225</v>
      </c>
      <c r="J150" s="1" t="s">
        <v>4731</v>
      </c>
      <c r="K150" s="2"/>
      <c r="L150" s="1">
        <v>1074.0</v>
      </c>
      <c r="M150" s="1"/>
      <c r="N150" s="1">
        <v>12.528283333333333</v>
      </c>
      <c r="O150" s="1" t="s">
        <v>4732</v>
      </c>
      <c r="P150" s="1" t="s">
        <v>5226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31</v>
      </c>
      <c r="B151" s="1" t="s">
        <v>17</v>
      </c>
      <c r="C151" s="1">
        <v>199.0</v>
      </c>
      <c r="D151" s="1">
        <v>50.0</v>
      </c>
      <c r="E151" s="2"/>
      <c r="F151" s="1" t="s">
        <v>32</v>
      </c>
      <c r="G151" s="1" t="s">
        <v>33</v>
      </c>
      <c r="H151" s="1" t="s">
        <v>5227</v>
      </c>
      <c r="I151" s="1" t="s">
        <v>5228</v>
      </c>
      <c r="J151" s="1" t="s">
        <v>4731</v>
      </c>
      <c r="K151" s="2"/>
      <c r="L151" s="1">
        <v>1082.0</v>
      </c>
      <c r="M151" s="1"/>
      <c r="N151" s="1">
        <v>9.4183</v>
      </c>
      <c r="O151" s="1" t="s">
        <v>4732</v>
      </c>
      <c r="P151" s="1" t="s">
        <v>5229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41</v>
      </c>
      <c r="B152" s="1" t="s">
        <v>17</v>
      </c>
      <c r="C152" s="1">
        <v>393.0</v>
      </c>
      <c r="D152" s="1">
        <v>0.0</v>
      </c>
      <c r="E152" s="1" t="s">
        <v>42</v>
      </c>
      <c r="F152" s="1" t="s">
        <v>18</v>
      </c>
      <c r="G152" s="1" t="s">
        <v>24</v>
      </c>
      <c r="H152" s="1" t="s">
        <v>5230</v>
      </c>
      <c r="I152" s="1" t="s">
        <v>5231</v>
      </c>
      <c r="J152" s="1" t="s">
        <v>5231</v>
      </c>
      <c r="K152" s="2"/>
      <c r="L152" s="1">
        <v>-6.0</v>
      </c>
      <c r="M152" s="1"/>
      <c r="N152" s="1">
        <v>8.386433333333333</v>
      </c>
      <c r="O152" s="1" t="s">
        <v>4724</v>
      </c>
      <c r="P152" s="1" t="s">
        <v>5232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70</v>
      </c>
      <c r="B153" s="1" t="s">
        <v>17</v>
      </c>
      <c r="C153" s="1">
        <v>1594.0</v>
      </c>
      <c r="D153" s="1">
        <v>0.0</v>
      </c>
      <c r="E153" s="1" t="s">
        <v>4961</v>
      </c>
      <c r="F153" s="1" t="s">
        <v>59</v>
      </c>
      <c r="G153" s="1" t="s">
        <v>19</v>
      </c>
      <c r="H153" s="1" t="s">
        <v>5233</v>
      </c>
      <c r="I153" s="1" t="s">
        <v>5234</v>
      </c>
      <c r="J153" s="1" t="s">
        <v>5235</v>
      </c>
      <c r="K153" s="1" t="s">
        <v>5236</v>
      </c>
      <c r="L153" s="1">
        <v>-5.0</v>
      </c>
      <c r="M153" s="1">
        <v>0.0142</v>
      </c>
      <c r="N153" s="1">
        <v>16.894866666666665</v>
      </c>
      <c r="O153" s="1" t="s">
        <v>73</v>
      </c>
      <c r="P153" s="1" t="s">
        <v>5237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31</v>
      </c>
      <c r="B154" s="1" t="s">
        <v>17</v>
      </c>
      <c r="C154" s="1">
        <v>2878.0</v>
      </c>
      <c r="D154" s="1">
        <v>719.0</v>
      </c>
      <c r="E154" s="2"/>
      <c r="F154" s="1" t="s">
        <v>32</v>
      </c>
      <c r="G154" s="1" t="s">
        <v>19</v>
      </c>
      <c r="H154" s="1" t="s">
        <v>5238</v>
      </c>
      <c r="I154" s="1" t="s">
        <v>5239</v>
      </c>
      <c r="J154" s="1" t="s">
        <v>4731</v>
      </c>
      <c r="K154" s="2"/>
      <c r="L154" s="1">
        <v>779.0</v>
      </c>
      <c r="M154" s="1"/>
      <c r="N154" s="1">
        <v>315.855</v>
      </c>
      <c r="O154" s="1" t="s">
        <v>4732</v>
      </c>
      <c r="P154" s="1" t="s">
        <v>5240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70</v>
      </c>
      <c r="B155" s="1" t="s">
        <v>17</v>
      </c>
      <c r="C155" s="1">
        <v>20.0</v>
      </c>
      <c r="D155" s="1">
        <v>35.0</v>
      </c>
      <c r="E155" s="2"/>
      <c r="F155" s="1" t="s">
        <v>32</v>
      </c>
      <c r="G155" s="1" t="s">
        <v>19</v>
      </c>
      <c r="H155" s="1" t="s">
        <v>5241</v>
      </c>
      <c r="I155" s="1" t="s">
        <v>5242</v>
      </c>
      <c r="J155" s="1" t="s">
        <v>5242</v>
      </c>
      <c r="K155" s="2"/>
      <c r="L155" s="1">
        <v>6.0</v>
      </c>
      <c r="M155" s="1"/>
      <c r="N155" s="1">
        <v>11.236083333333333</v>
      </c>
      <c r="O155" s="1" t="s">
        <v>73</v>
      </c>
      <c r="P155" s="1" t="s">
        <v>5243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70</v>
      </c>
      <c r="B156" s="1" t="s">
        <v>17</v>
      </c>
      <c r="C156" s="1">
        <v>59.0</v>
      </c>
      <c r="D156" s="1">
        <v>0.0</v>
      </c>
      <c r="E156" s="2"/>
      <c r="F156" s="1" t="s">
        <v>32</v>
      </c>
      <c r="G156" s="1" t="s">
        <v>19</v>
      </c>
      <c r="H156" s="1" t="s">
        <v>5244</v>
      </c>
      <c r="I156" s="1" t="s">
        <v>5245</v>
      </c>
      <c r="J156" s="1" t="s">
        <v>5246</v>
      </c>
      <c r="K156" s="2"/>
      <c r="L156" s="1">
        <v>297.0</v>
      </c>
      <c r="M156" s="1"/>
      <c r="N156" s="1">
        <v>0.5309666666666667</v>
      </c>
      <c r="O156" s="1" t="s">
        <v>73</v>
      </c>
      <c r="P156" s="1" t="s">
        <v>5247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41</v>
      </c>
      <c r="B157" s="1" t="s">
        <v>17</v>
      </c>
      <c r="C157" s="1">
        <v>329.0</v>
      </c>
      <c r="D157" s="1">
        <v>0.0</v>
      </c>
      <c r="E157" s="1" t="s">
        <v>42</v>
      </c>
      <c r="F157" s="1" t="s">
        <v>18</v>
      </c>
      <c r="G157" s="1" t="s">
        <v>24</v>
      </c>
      <c r="H157" s="1" t="s">
        <v>5248</v>
      </c>
      <c r="I157" s="1" t="s">
        <v>5249</v>
      </c>
      <c r="J157" s="1" t="s">
        <v>5249</v>
      </c>
      <c r="K157" s="2"/>
      <c r="L157" s="1">
        <v>-9.0</v>
      </c>
      <c r="M157" s="1"/>
      <c r="N157" s="1">
        <v>5.813616666666666</v>
      </c>
      <c r="O157" s="1" t="s">
        <v>4724</v>
      </c>
      <c r="P157" s="1" t="s">
        <v>5250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488</v>
      </c>
      <c r="C158" s="1">
        <v>463.0</v>
      </c>
      <c r="D158" s="1">
        <v>0.0</v>
      </c>
      <c r="E158" s="2"/>
      <c r="F158" s="1" t="s">
        <v>18</v>
      </c>
      <c r="G158" s="1" t="s">
        <v>24</v>
      </c>
      <c r="H158" s="1" t="s">
        <v>5251</v>
      </c>
      <c r="I158" s="1" t="s">
        <v>5252</v>
      </c>
      <c r="J158" s="1" t="s">
        <v>5252</v>
      </c>
      <c r="K158" s="2"/>
      <c r="L158" s="1">
        <v>-8.0</v>
      </c>
      <c r="M158" s="1"/>
      <c r="N158" s="1">
        <v>6.095433333333333</v>
      </c>
      <c r="O158" s="1" t="s">
        <v>4717</v>
      </c>
      <c r="P158" s="1" t="s">
        <v>5253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70</v>
      </c>
      <c r="B159" s="1" t="s">
        <v>17</v>
      </c>
      <c r="C159" s="1">
        <v>119.0</v>
      </c>
      <c r="D159" s="1">
        <v>0.0</v>
      </c>
      <c r="E159" s="2"/>
      <c r="F159" s="1" t="s">
        <v>32</v>
      </c>
      <c r="G159" s="1" t="s">
        <v>19</v>
      </c>
      <c r="H159" s="1" t="s">
        <v>5254</v>
      </c>
      <c r="I159" s="1" t="s">
        <v>5255</v>
      </c>
      <c r="J159" s="1" t="s">
        <v>5246</v>
      </c>
      <c r="K159" s="2"/>
      <c r="L159" s="1">
        <v>346.0</v>
      </c>
      <c r="M159" s="1"/>
      <c r="N159" s="1">
        <v>5.249333333333333</v>
      </c>
      <c r="O159" s="1" t="s">
        <v>73</v>
      </c>
      <c r="P159" s="1" t="s">
        <v>5256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41</v>
      </c>
      <c r="B160" s="1" t="s">
        <v>17</v>
      </c>
      <c r="C160" s="1">
        <v>329.0</v>
      </c>
      <c r="D160" s="1">
        <v>0.0</v>
      </c>
      <c r="E160" s="1" t="s">
        <v>42</v>
      </c>
      <c r="F160" s="1" t="s">
        <v>18</v>
      </c>
      <c r="G160" s="1" t="s">
        <v>24</v>
      </c>
      <c r="H160" s="1" t="s">
        <v>5257</v>
      </c>
      <c r="I160" s="1" t="s">
        <v>5258</v>
      </c>
      <c r="J160" s="1" t="s">
        <v>5258</v>
      </c>
      <c r="K160" s="2"/>
      <c r="L160" s="1">
        <v>-9.0</v>
      </c>
      <c r="M160" s="1"/>
      <c r="N160" s="1">
        <v>5.15615</v>
      </c>
      <c r="O160" s="1" t="s">
        <v>4724</v>
      </c>
      <c r="P160" s="1" t="s">
        <v>5259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84</v>
      </c>
      <c r="B161" s="1" t="s">
        <v>488</v>
      </c>
      <c r="C161" s="1">
        <v>987.0</v>
      </c>
      <c r="D161" s="1">
        <v>0.0</v>
      </c>
      <c r="E161" s="1" t="s">
        <v>5260</v>
      </c>
      <c r="F161" s="1" t="s">
        <v>18</v>
      </c>
      <c r="G161" s="1" t="s">
        <v>24</v>
      </c>
      <c r="H161" s="1" t="s">
        <v>5261</v>
      </c>
      <c r="I161" s="1" t="s">
        <v>5262</v>
      </c>
      <c r="J161" s="1" t="s">
        <v>5262</v>
      </c>
      <c r="K161" s="2"/>
      <c r="L161" s="1">
        <v>-1.0</v>
      </c>
      <c r="M161" s="1"/>
      <c r="N161" s="1">
        <v>18.459133333333334</v>
      </c>
      <c r="O161" s="1" t="s">
        <v>4717</v>
      </c>
      <c r="P161" s="1" t="s">
        <v>5263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41</v>
      </c>
      <c r="B162" s="1" t="s">
        <v>17</v>
      </c>
      <c r="C162" s="1">
        <v>264.0</v>
      </c>
      <c r="D162" s="1">
        <v>0.0</v>
      </c>
      <c r="E162" s="1" t="s">
        <v>42</v>
      </c>
      <c r="F162" s="1" t="s">
        <v>18</v>
      </c>
      <c r="G162" s="1" t="s">
        <v>24</v>
      </c>
      <c r="H162" s="1" t="s">
        <v>5264</v>
      </c>
      <c r="I162" s="1" t="s">
        <v>5265</v>
      </c>
      <c r="J162" s="1" t="s">
        <v>5265</v>
      </c>
      <c r="K162" s="2"/>
      <c r="L162" s="1">
        <v>-1.0</v>
      </c>
      <c r="M162" s="1"/>
      <c r="N162" s="1">
        <v>13.636316666666668</v>
      </c>
      <c r="O162" s="1" t="s">
        <v>4724</v>
      </c>
      <c r="P162" s="1" t="s">
        <v>4793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31</v>
      </c>
      <c r="B163" s="1" t="s">
        <v>17</v>
      </c>
      <c r="C163" s="1">
        <v>267.0</v>
      </c>
      <c r="D163" s="1">
        <v>62.0</v>
      </c>
      <c r="E163" s="2"/>
      <c r="F163" s="1" t="s">
        <v>32</v>
      </c>
      <c r="G163" s="1" t="s">
        <v>19</v>
      </c>
      <c r="H163" s="1" t="s">
        <v>5266</v>
      </c>
      <c r="I163" s="1" t="s">
        <v>5267</v>
      </c>
      <c r="J163" s="1" t="s">
        <v>5246</v>
      </c>
      <c r="K163" s="2"/>
      <c r="L163" s="1">
        <v>354.0</v>
      </c>
      <c r="M163" s="1"/>
      <c r="N163" s="1">
        <v>17.0151</v>
      </c>
      <c r="O163" s="1" t="s">
        <v>4732</v>
      </c>
      <c r="P163" s="1" t="s">
        <v>5268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31</v>
      </c>
      <c r="B164" s="1" t="s">
        <v>17</v>
      </c>
      <c r="C164" s="3">
        <v>416.0</v>
      </c>
      <c r="D164" s="1">
        <v>0.0</v>
      </c>
      <c r="E164" s="1" t="s">
        <v>4743</v>
      </c>
      <c r="F164" s="1" t="s">
        <v>59</v>
      </c>
      <c r="G164" s="1" t="s">
        <v>24</v>
      </c>
      <c r="H164" s="1" t="s">
        <v>5269</v>
      </c>
      <c r="I164" s="1" t="s">
        <v>5270</v>
      </c>
      <c r="J164" s="1" t="s">
        <v>5271</v>
      </c>
      <c r="K164" s="1" t="s">
        <v>5272</v>
      </c>
      <c r="L164" s="1">
        <v>-11.0</v>
      </c>
      <c r="M164" s="1">
        <v>0.011666666666666667</v>
      </c>
      <c r="N164" s="1">
        <v>7.49595</v>
      </c>
      <c r="O164" s="1" t="s">
        <v>4732</v>
      </c>
      <c r="P164" s="1" t="s">
        <v>5273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84</v>
      </c>
      <c r="B165" s="1" t="s">
        <v>488</v>
      </c>
      <c r="C165" s="1">
        <v>329.0</v>
      </c>
      <c r="D165" s="1">
        <v>0.0</v>
      </c>
      <c r="E165" s="1" t="s">
        <v>5274</v>
      </c>
      <c r="F165" s="1" t="s">
        <v>18</v>
      </c>
      <c r="G165" s="1" t="s">
        <v>24</v>
      </c>
      <c r="H165" s="1" t="s">
        <v>5275</v>
      </c>
      <c r="I165" s="1" t="s">
        <v>5276</v>
      </c>
      <c r="J165" s="1" t="s">
        <v>5276</v>
      </c>
      <c r="K165" s="2"/>
      <c r="L165" s="1">
        <v>-8.0</v>
      </c>
      <c r="M165" s="1"/>
      <c r="N165" s="1">
        <v>6.873683333333333</v>
      </c>
      <c r="O165" s="1" t="s">
        <v>4717</v>
      </c>
      <c r="P165" s="1" t="s">
        <v>1309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31</v>
      </c>
      <c r="B166" s="1" t="s">
        <v>17</v>
      </c>
      <c r="C166" s="1">
        <v>199.0</v>
      </c>
      <c r="D166" s="1">
        <v>50.0</v>
      </c>
      <c r="E166" s="2"/>
      <c r="F166" s="1" t="s">
        <v>32</v>
      </c>
      <c r="G166" s="1" t="s">
        <v>33</v>
      </c>
      <c r="H166" s="1" t="s">
        <v>5277</v>
      </c>
      <c r="I166" s="1" t="s">
        <v>5278</v>
      </c>
      <c r="J166" s="1" t="s">
        <v>5246</v>
      </c>
      <c r="K166" s="2"/>
      <c r="L166" s="1">
        <v>390.0</v>
      </c>
      <c r="M166" s="1"/>
      <c r="N166" s="1">
        <v>11.437116666666666</v>
      </c>
      <c r="O166" s="1" t="s">
        <v>4732</v>
      </c>
      <c r="P166" s="1" t="s">
        <v>4852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31</v>
      </c>
      <c r="B167" s="1" t="s">
        <v>17</v>
      </c>
      <c r="C167" s="1">
        <v>548.0</v>
      </c>
      <c r="D167" s="1">
        <v>0.0</v>
      </c>
      <c r="E167" s="1" t="s">
        <v>4743</v>
      </c>
      <c r="F167" s="1" t="s">
        <v>59</v>
      </c>
      <c r="G167" s="1" t="s">
        <v>24</v>
      </c>
      <c r="H167" s="1" t="s">
        <v>5279</v>
      </c>
      <c r="I167" s="1" t="s">
        <v>5280</v>
      </c>
      <c r="J167" s="1" t="s">
        <v>5281</v>
      </c>
      <c r="K167" s="1" t="s">
        <v>5282</v>
      </c>
      <c r="L167" s="1">
        <v>-10.0</v>
      </c>
      <c r="M167" s="1">
        <v>0.0154</v>
      </c>
      <c r="N167" s="1">
        <v>12.846566666666666</v>
      </c>
      <c r="O167" s="1" t="s">
        <v>4732</v>
      </c>
      <c r="P167" s="1" t="s">
        <v>5283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16</v>
      </c>
      <c r="B168" s="1" t="s">
        <v>488</v>
      </c>
      <c r="C168" s="1">
        <v>364.0</v>
      </c>
      <c r="D168" s="1">
        <v>0.0</v>
      </c>
      <c r="E168" s="2"/>
      <c r="F168" s="1" t="s">
        <v>18</v>
      </c>
      <c r="G168" s="1" t="s">
        <v>24</v>
      </c>
      <c r="H168" s="1" t="s">
        <v>5284</v>
      </c>
      <c r="I168" s="1" t="s">
        <v>5285</v>
      </c>
      <c r="J168" s="1" t="s">
        <v>5285</v>
      </c>
      <c r="K168" s="2"/>
      <c r="L168" s="1">
        <v>-8.0</v>
      </c>
      <c r="M168" s="1"/>
      <c r="N168" s="1">
        <v>6.8856</v>
      </c>
      <c r="O168" s="1" t="s">
        <v>4717</v>
      </c>
      <c r="P168" s="1" t="s">
        <v>5286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16</v>
      </c>
      <c r="B169" s="1" t="s">
        <v>488</v>
      </c>
      <c r="C169" s="1">
        <v>224.0</v>
      </c>
      <c r="D169" s="1">
        <v>0.0</v>
      </c>
      <c r="E169" s="2"/>
      <c r="F169" s="1" t="s">
        <v>18</v>
      </c>
      <c r="G169" s="1" t="s">
        <v>24</v>
      </c>
      <c r="H169" s="1" t="s">
        <v>5287</v>
      </c>
      <c r="I169" s="1" t="s">
        <v>5288</v>
      </c>
      <c r="J169" s="1" t="s">
        <v>5288</v>
      </c>
      <c r="K169" s="2"/>
      <c r="L169" s="1">
        <v>-9.0</v>
      </c>
      <c r="M169" s="1"/>
      <c r="N169" s="1">
        <v>5.5482</v>
      </c>
      <c r="O169" s="1" t="s">
        <v>4717</v>
      </c>
      <c r="P169" s="1" t="s">
        <v>5289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41</v>
      </c>
      <c r="B170" s="1" t="s">
        <v>17</v>
      </c>
      <c r="C170" s="1">
        <v>553.0</v>
      </c>
      <c r="D170" s="1">
        <v>0.0</v>
      </c>
      <c r="E170" s="1" t="s">
        <v>42</v>
      </c>
      <c r="F170" s="1" t="s">
        <v>18</v>
      </c>
      <c r="G170" s="1" t="s">
        <v>24</v>
      </c>
      <c r="H170" s="1" t="s">
        <v>5290</v>
      </c>
      <c r="I170" s="1" t="s">
        <v>5291</v>
      </c>
      <c r="J170" s="1" t="s">
        <v>5291</v>
      </c>
      <c r="K170" s="2"/>
      <c r="L170" s="1">
        <v>-14.0</v>
      </c>
      <c r="M170" s="1"/>
      <c r="N170" s="1">
        <v>5.25785</v>
      </c>
      <c r="O170" s="1" t="s">
        <v>4724</v>
      </c>
      <c r="P170" s="1" t="s">
        <v>5292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16</v>
      </c>
      <c r="B171" s="1" t="s">
        <v>488</v>
      </c>
      <c r="C171" s="1">
        <v>379.0</v>
      </c>
      <c r="D171" s="1">
        <v>0.0</v>
      </c>
      <c r="E171" s="2"/>
      <c r="F171" s="1" t="s">
        <v>18</v>
      </c>
      <c r="G171" s="1" t="s">
        <v>24</v>
      </c>
      <c r="H171" s="1" t="s">
        <v>5293</v>
      </c>
      <c r="I171" s="1" t="s">
        <v>5294</v>
      </c>
      <c r="J171" s="1" t="s">
        <v>5294</v>
      </c>
      <c r="K171" s="2"/>
      <c r="L171" s="1">
        <v>-7.0</v>
      </c>
      <c r="M171" s="1"/>
      <c r="N171" s="1">
        <v>7.323833333333333</v>
      </c>
      <c r="O171" s="1" t="s">
        <v>4717</v>
      </c>
      <c r="P171" s="1" t="s">
        <v>5295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70</v>
      </c>
      <c r="B172" s="1" t="s">
        <v>17</v>
      </c>
      <c r="C172" s="3">
        <v>309.0</v>
      </c>
      <c r="D172" s="1">
        <v>0.0</v>
      </c>
      <c r="E172" s="2"/>
      <c r="F172" s="1" t="s">
        <v>32</v>
      </c>
      <c r="G172" s="1" t="s">
        <v>19</v>
      </c>
      <c r="H172" s="1" t="s">
        <v>5296</v>
      </c>
      <c r="I172" s="1" t="s">
        <v>5297</v>
      </c>
      <c r="J172" s="1" t="s">
        <v>5246</v>
      </c>
      <c r="K172" s="2"/>
      <c r="L172" s="1">
        <v>470.0</v>
      </c>
      <c r="M172" s="1"/>
      <c r="N172" s="1">
        <v>8.1302</v>
      </c>
      <c r="O172" s="1" t="s">
        <v>73</v>
      </c>
      <c r="P172" s="1" t="s">
        <v>5298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41</v>
      </c>
      <c r="B173" s="1" t="s">
        <v>17</v>
      </c>
      <c r="C173" s="1">
        <v>394.0</v>
      </c>
      <c r="D173" s="1">
        <v>0.0</v>
      </c>
      <c r="E173" s="1" t="s">
        <v>42</v>
      </c>
      <c r="F173" s="1" t="s">
        <v>18</v>
      </c>
      <c r="G173" s="1" t="s">
        <v>24</v>
      </c>
      <c r="H173" s="1" t="s">
        <v>5299</v>
      </c>
      <c r="I173" s="1" t="s">
        <v>5300</v>
      </c>
      <c r="J173" s="1" t="s">
        <v>5300</v>
      </c>
      <c r="K173" s="2"/>
      <c r="L173" s="1">
        <v>0.0</v>
      </c>
      <c r="M173" s="1"/>
      <c r="N173" s="1">
        <v>15.27175</v>
      </c>
      <c r="O173" s="1" t="s">
        <v>4724</v>
      </c>
      <c r="P173" s="1" t="s">
        <v>5301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16</v>
      </c>
      <c r="B174" s="1" t="s">
        <v>488</v>
      </c>
      <c r="C174" s="1">
        <v>388.0</v>
      </c>
      <c r="D174" s="1">
        <v>0.0</v>
      </c>
      <c r="E174" s="2"/>
      <c r="F174" s="1" t="s">
        <v>18</v>
      </c>
      <c r="G174" s="1" t="s">
        <v>24</v>
      </c>
      <c r="H174" s="1" t="s">
        <v>5302</v>
      </c>
      <c r="I174" s="1" t="s">
        <v>5303</v>
      </c>
      <c r="J174" s="1" t="s">
        <v>5303</v>
      </c>
      <c r="K174" s="2"/>
      <c r="L174" s="1">
        <v>-8.0</v>
      </c>
      <c r="M174" s="1"/>
      <c r="N174" s="1">
        <v>6.013983333333333</v>
      </c>
      <c r="O174" s="1" t="s">
        <v>4717</v>
      </c>
      <c r="P174" s="1" t="s">
        <v>5304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16</v>
      </c>
      <c r="B175" s="1" t="s">
        <v>488</v>
      </c>
      <c r="C175" s="1">
        <v>528.0</v>
      </c>
      <c r="D175" s="1">
        <v>0.0</v>
      </c>
      <c r="E175" s="2"/>
      <c r="F175" s="1" t="s">
        <v>18</v>
      </c>
      <c r="G175" s="1" t="s">
        <v>24</v>
      </c>
      <c r="H175" s="1" t="s">
        <v>5305</v>
      </c>
      <c r="I175" s="1" t="s">
        <v>5306</v>
      </c>
      <c r="J175" s="1" t="s">
        <v>5306</v>
      </c>
      <c r="K175" s="2"/>
      <c r="L175" s="1">
        <v>-12.0</v>
      </c>
      <c r="M175" s="1"/>
      <c r="N175" s="1">
        <v>6.956616666666666</v>
      </c>
      <c r="O175" s="1" t="s">
        <v>4717</v>
      </c>
      <c r="P175" s="1" t="s">
        <v>5307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41</v>
      </c>
      <c r="B176" s="1" t="s">
        <v>17</v>
      </c>
      <c r="C176" s="1">
        <v>394.0</v>
      </c>
      <c r="D176" s="1">
        <v>0.0</v>
      </c>
      <c r="E176" s="1" t="s">
        <v>42</v>
      </c>
      <c r="F176" s="1" t="s">
        <v>18</v>
      </c>
      <c r="G176" s="1" t="s">
        <v>24</v>
      </c>
      <c r="H176" s="1" t="s">
        <v>5308</v>
      </c>
      <c r="I176" s="1" t="s">
        <v>5309</v>
      </c>
      <c r="J176" s="1" t="s">
        <v>5309</v>
      </c>
      <c r="K176" s="2"/>
      <c r="L176" s="1">
        <v>-3.0</v>
      </c>
      <c r="M176" s="1"/>
      <c r="N176" s="1">
        <v>11.71615</v>
      </c>
      <c r="O176" s="1" t="s">
        <v>4724</v>
      </c>
      <c r="P176" s="1" t="s">
        <v>5310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31</v>
      </c>
      <c r="B177" s="1" t="s">
        <v>17</v>
      </c>
      <c r="C177" s="1">
        <v>223.0</v>
      </c>
      <c r="D177" s="1">
        <v>56.0</v>
      </c>
      <c r="E177" s="2"/>
      <c r="F177" s="1" t="s">
        <v>32</v>
      </c>
      <c r="G177" s="1" t="s">
        <v>33</v>
      </c>
      <c r="H177" s="1" t="s">
        <v>5311</v>
      </c>
      <c r="I177" s="1" t="s">
        <v>5312</v>
      </c>
      <c r="J177" s="1" t="s">
        <v>5246</v>
      </c>
      <c r="K177" s="2"/>
      <c r="L177" s="1">
        <v>485.0</v>
      </c>
      <c r="M177" s="1"/>
      <c r="N177" s="1">
        <v>13.788633333333333</v>
      </c>
      <c r="O177" s="1" t="s">
        <v>4732</v>
      </c>
      <c r="P177" s="1" t="s">
        <v>5313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41</v>
      </c>
      <c r="B178" s="1" t="s">
        <v>17</v>
      </c>
      <c r="C178" s="1">
        <v>414.0</v>
      </c>
      <c r="D178" s="1">
        <v>0.0</v>
      </c>
      <c r="E178" s="1" t="s">
        <v>42</v>
      </c>
      <c r="F178" s="1" t="s">
        <v>18</v>
      </c>
      <c r="G178" s="1" t="s">
        <v>24</v>
      </c>
      <c r="H178" s="1" t="s">
        <v>5314</v>
      </c>
      <c r="I178" s="1" t="s">
        <v>5315</v>
      </c>
      <c r="J178" s="1" t="s">
        <v>5315</v>
      </c>
      <c r="K178" s="2"/>
      <c r="L178" s="1">
        <v>-3.0</v>
      </c>
      <c r="M178" s="1"/>
      <c r="N178" s="1">
        <v>11.282116666666667</v>
      </c>
      <c r="O178" s="1" t="s">
        <v>4724</v>
      </c>
      <c r="P178" s="1" t="s">
        <v>5316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16</v>
      </c>
      <c r="B179" s="1" t="s">
        <v>488</v>
      </c>
      <c r="C179" s="1">
        <v>672.0</v>
      </c>
      <c r="D179" s="1">
        <v>0.0</v>
      </c>
      <c r="E179" s="2"/>
      <c r="F179" s="1" t="s">
        <v>18</v>
      </c>
      <c r="G179" s="1" t="s">
        <v>24</v>
      </c>
      <c r="H179" s="1" t="s">
        <v>5317</v>
      </c>
      <c r="I179" s="1" t="s">
        <v>5318</v>
      </c>
      <c r="J179" s="1" t="s">
        <v>5318</v>
      </c>
      <c r="K179" s="2"/>
      <c r="L179" s="1">
        <v>-3.0</v>
      </c>
      <c r="M179" s="1"/>
      <c r="N179" s="1">
        <v>16.404333333333334</v>
      </c>
      <c r="O179" s="1" t="s">
        <v>4717</v>
      </c>
      <c r="P179" s="1" t="s">
        <v>5319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84</v>
      </c>
      <c r="B180" s="1" t="s">
        <v>488</v>
      </c>
      <c r="C180" s="1">
        <v>329.0</v>
      </c>
      <c r="D180" s="1">
        <v>0.0</v>
      </c>
      <c r="E180" s="1" t="s">
        <v>5320</v>
      </c>
      <c r="F180" s="1" t="s">
        <v>18</v>
      </c>
      <c r="G180" s="1" t="s">
        <v>24</v>
      </c>
      <c r="H180" s="1" t="s">
        <v>5321</v>
      </c>
      <c r="I180" s="1" t="s">
        <v>5322</v>
      </c>
      <c r="J180" s="1" t="s">
        <v>5322</v>
      </c>
      <c r="K180" s="2"/>
      <c r="L180" s="1">
        <v>-8.0</v>
      </c>
      <c r="M180" s="1"/>
      <c r="N180" s="1">
        <v>6.156533333333333</v>
      </c>
      <c r="O180" s="1" t="s">
        <v>4717</v>
      </c>
      <c r="P180" s="1" t="s">
        <v>2551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84</v>
      </c>
      <c r="B181" s="1" t="s">
        <v>488</v>
      </c>
      <c r="C181" s="3">
        <v>707.0</v>
      </c>
      <c r="D181" s="1">
        <v>0.0</v>
      </c>
      <c r="E181" s="1" t="s">
        <v>5323</v>
      </c>
      <c r="F181" s="1" t="s">
        <v>18</v>
      </c>
      <c r="G181" s="1" t="s">
        <v>24</v>
      </c>
      <c r="H181" s="1" t="s">
        <v>5324</v>
      </c>
      <c r="I181" s="1" t="s">
        <v>5325</v>
      </c>
      <c r="J181" s="1" t="s">
        <v>5325</v>
      </c>
      <c r="K181" s="2"/>
      <c r="L181" s="1">
        <v>-12.0</v>
      </c>
      <c r="M181" s="1"/>
      <c r="N181" s="1">
        <v>7.0583833333333335</v>
      </c>
      <c r="O181" s="1" t="s">
        <v>4717</v>
      </c>
      <c r="P181" s="1" t="s">
        <v>5326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84</v>
      </c>
      <c r="B182" s="1" t="s">
        <v>488</v>
      </c>
      <c r="C182" s="1">
        <v>264.0</v>
      </c>
      <c r="D182" s="1">
        <v>0.0</v>
      </c>
      <c r="E182" s="1" t="s">
        <v>5323</v>
      </c>
      <c r="F182" s="1" t="s">
        <v>18</v>
      </c>
      <c r="G182" s="1" t="s">
        <v>24</v>
      </c>
      <c r="H182" s="1" t="s">
        <v>5327</v>
      </c>
      <c r="I182" s="1" t="s">
        <v>5328</v>
      </c>
      <c r="J182" s="1" t="s">
        <v>5328</v>
      </c>
      <c r="K182" s="2"/>
      <c r="L182" s="1">
        <v>-9.0</v>
      </c>
      <c r="M182" s="1"/>
      <c r="N182" s="1">
        <v>5.787716666666666</v>
      </c>
      <c r="O182" s="1" t="s">
        <v>4717</v>
      </c>
      <c r="P182" s="1" t="s">
        <v>5329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31</v>
      </c>
      <c r="B183" s="1" t="s">
        <v>17</v>
      </c>
      <c r="C183" s="1">
        <v>538.0</v>
      </c>
      <c r="D183" s="1">
        <v>0.0</v>
      </c>
      <c r="E183" s="1" t="s">
        <v>4743</v>
      </c>
      <c r="F183" s="1" t="s">
        <v>59</v>
      </c>
      <c r="G183" s="1" t="s">
        <v>24</v>
      </c>
      <c r="H183" s="1" t="s">
        <v>5330</v>
      </c>
      <c r="I183" s="1" t="s">
        <v>5331</v>
      </c>
      <c r="J183" s="1" t="s">
        <v>5332</v>
      </c>
      <c r="K183" s="1" t="s">
        <v>5333</v>
      </c>
      <c r="L183" s="1">
        <v>-13.0</v>
      </c>
      <c r="M183" s="1">
        <v>0.013266666666666666</v>
      </c>
      <c r="N183" s="1">
        <v>7.603816666666667</v>
      </c>
      <c r="O183" s="1" t="s">
        <v>4732</v>
      </c>
      <c r="P183" s="1" t="s">
        <v>5334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41</v>
      </c>
      <c r="B184" s="1" t="s">
        <v>17</v>
      </c>
      <c r="C184" s="3">
        <v>264.0</v>
      </c>
      <c r="D184" s="1">
        <v>0.0</v>
      </c>
      <c r="E184" s="1" t="s">
        <v>42</v>
      </c>
      <c r="F184" s="1" t="s">
        <v>18</v>
      </c>
      <c r="G184" s="1" t="s">
        <v>24</v>
      </c>
      <c r="H184" s="1" t="s">
        <v>5335</v>
      </c>
      <c r="I184" s="1" t="s">
        <v>5336</v>
      </c>
      <c r="J184" s="1" t="s">
        <v>5336</v>
      </c>
      <c r="K184" s="2"/>
      <c r="L184" s="1">
        <v>-3.0</v>
      </c>
      <c r="M184" s="1"/>
      <c r="N184" s="1">
        <v>11.30225</v>
      </c>
      <c r="O184" s="1" t="s">
        <v>4724</v>
      </c>
      <c r="P184" s="1" t="s">
        <v>5337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16</v>
      </c>
      <c r="B185" s="1" t="s">
        <v>488</v>
      </c>
      <c r="C185" s="3">
        <v>566.0</v>
      </c>
      <c r="D185" s="1">
        <v>0.0</v>
      </c>
      <c r="E185" s="2"/>
      <c r="F185" s="1" t="s">
        <v>18</v>
      </c>
      <c r="G185" s="1" t="s">
        <v>24</v>
      </c>
      <c r="H185" s="1" t="s">
        <v>5338</v>
      </c>
      <c r="I185" s="1" t="s">
        <v>5339</v>
      </c>
      <c r="J185" s="1" t="s">
        <v>5339</v>
      </c>
      <c r="K185" s="2"/>
      <c r="L185" s="1">
        <v>-12.0</v>
      </c>
      <c r="M185" s="1"/>
      <c r="N185" s="1">
        <v>7.6807</v>
      </c>
      <c r="O185" s="1" t="s">
        <v>4717</v>
      </c>
      <c r="P185" s="1" t="s">
        <v>5340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41</v>
      </c>
      <c r="B186" s="1" t="s">
        <v>17</v>
      </c>
      <c r="C186" s="1">
        <v>324.0</v>
      </c>
      <c r="D186" s="1">
        <v>0.0</v>
      </c>
      <c r="E186" s="1" t="s">
        <v>42</v>
      </c>
      <c r="F186" s="1" t="s">
        <v>18</v>
      </c>
      <c r="G186" s="1" t="s">
        <v>24</v>
      </c>
      <c r="H186" s="1" t="s">
        <v>5341</v>
      </c>
      <c r="I186" s="1" t="s">
        <v>5342</v>
      </c>
      <c r="J186" s="1" t="s">
        <v>5342</v>
      </c>
      <c r="K186" s="2"/>
      <c r="L186" s="1">
        <v>-8.0</v>
      </c>
      <c r="M186" s="1"/>
      <c r="N186" s="1">
        <v>6.02845</v>
      </c>
      <c r="O186" s="1" t="s">
        <v>4724</v>
      </c>
      <c r="P186" s="1" t="s">
        <v>5343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41</v>
      </c>
      <c r="B187" s="1" t="s">
        <v>17</v>
      </c>
      <c r="C187" s="1">
        <v>329.0</v>
      </c>
      <c r="D187" s="1">
        <v>0.0</v>
      </c>
      <c r="E187" s="1" t="s">
        <v>42</v>
      </c>
      <c r="F187" s="1" t="s">
        <v>18</v>
      </c>
      <c r="G187" s="1" t="s">
        <v>24</v>
      </c>
      <c r="H187" s="1" t="s">
        <v>5344</v>
      </c>
      <c r="I187" s="1" t="s">
        <v>5345</v>
      </c>
      <c r="J187" s="1" t="s">
        <v>5345</v>
      </c>
      <c r="K187" s="2"/>
      <c r="L187" s="1">
        <v>-8.0</v>
      </c>
      <c r="M187" s="1"/>
      <c r="N187" s="1">
        <v>6.34695</v>
      </c>
      <c r="O187" s="1" t="s">
        <v>4724</v>
      </c>
      <c r="P187" s="1" t="s">
        <v>5346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84</v>
      </c>
      <c r="B188" s="1" t="s">
        <v>488</v>
      </c>
      <c r="C188" s="1">
        <v>528.0</v>
      </c>
      <c r="D188" s="1">
        <v>0.0</v>
      </c>
      <c r="E188" s="1" t="s">
        <v>5347</v>
      </c>
      <c r="F188" s="1" t="s">
        <v>18</v>
      </c>
      <c r="G188" s="1" t="s">
        <v>24</v>
      </c>
      <c r="H188" s="1" t="s">
        <v>5348</v>
      </c>
      <c r="I188" s="1" t="s">
        <v>5349</v>
      </c>
      <c r="J188" s="1" t="s">
        <v>5349</v>
      </c>
      <c r="K188" s="2"/>
      <c r="L188" s="1">
        <v>-10.0</v>
      </c>
      <c r="M188" s="1"/>
      <c r="N188" s="1">
        <v>9.77365</v>
      </c>
      <c r="O188" s="1" t="s">
        <v>4717</v>
      </c>
      <c r="P188" s="1" t="s">
        <v>5350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31</v>
      </c>
      <c r="B189" s="1" t="s">
        <v>17</v>
      </c>
      <c r="C189" s="1">
        <v>275.0</v>
      </c>
      <c r="D189" s="1">
        <v>69.0</v>
      </c>
      <c r="E189" s="2"/>
      <c r="F189" s="1" t="s">
        <v>32</v>
      </c>
      <c r="G189" s="1" t="s">
        <v>33</v>
      </c>
      <c r="H189" s="1" t="s">
        <v>5351</v>
      </c>
      <c r="I189" s="1" t="s">
        <v>5352</v>
      </c>
      <c r="J189" s="1" t="s">
        <v>5246</v>
      </c>
      <c r="K189" s="2"/>
      <c r="L189" s="1">
        <v>524.0</v>
      </c>
      <c r="M189" s="1"/>
      <c r="N189" s="1">
        <v>15.8898</v>
      </c>
      <c r="O189" s="1" t="s">
        <v>4732</v>
      </c>
      <c r="P189" s="1" t="s">
        <v>5353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41</v>
      </c>
      <c r="B190" s="1" t="s">
        <v>17</v>
      </c>
      <c r="C190" s="1">
        <v>329.0</v>
      </c>
      <c r="D190" s="1">
        <v>0.0</v>
      </c>
      <c r="E190" s="1" t="s">
        <v>42</v>
      </c>
      <c r="F190" s="1" t="s">
        <v>18</v>
      </c>
      <c r="G190" s="1" t="s">
        <v>24</v>
      </c>
      <c r="H190" s="1" t="s">
        <v>5354</v>
      </c>
      <c r="I190" s="1" t="s">
        <v>5355</v>
      </c>
      <c r="J190" s="1" t="s">
        <v>5355</v>
      </c>
      <c r="K190" s="2"/>
      <c r="L190" s="1">
        <v>-7.0</v>
      </c>
      <c r="M190" s="1"/>
      <c r="N190" s="1">
        <v>7.789883333333333</v>
      </c>
      <c r="O190" s="1" t="s">
        <v>4724</v>
      </c>
      <c r="P190" s="1" t="s">
        <v>5356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31</v>
      </c>
      <c r="B191" s="1" t="s">
        <v>17</v>
      </c>
      <c r="C191" s="1">
        <v>397.0</v>
      </c>
      <c r="D191" s="1">
        <v>0.0</v>
      </c>
      <c r="E191" s="1" t="s">
        <v>4743</v>
      </c>
      <c r="F191" s="1" t="s">
        <v>59</v>
      </c>
      <c r="G191" s="1" t="s">
        <v>19</v>
      </c>
      <c r="H191" s="1" t="s">
        <v>5357</v>
      </c>
      <c r="I191" s="1" t="s">
        <v>5358</v>
      </c>
      <c r="J191" s="1" t="s">
        <v>5359</v>
      </c>
      <c r="K191" s="1" t="s">
        <v>5360</v>
      </c>
      <c r="L191" s="1">
        <v>1.0</v>
      </c>
      <c r="M191" s="1">
        <v>9.96775</v>
      </c>
      <c r="N191" s="1">
        <v>95.7107</v>
      </c>
      <c r="O191" s="1" t="s">
        <v>4732</v>
      </c>
      <c r="P191" s="1" t="s">
        <v>5361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16</v>
      </c>
      <c r="B192" s="1" t="s">
        <v>488</v>
      </c>
      <c r="C192" s="1">
        <v>987.0</v>
      </c>
      <c r="D192" s="1">
        <v>0.0</v>
      </c>
      <c r="E192" s="2"/>
      <c r="F192" s="1" t="s">
        <v>18</v>
      </c>
      <c r="G192" s="1" t="s">
        <v>24</v>
      </c>
      <c r="H192" s="1" t="s">
        <v>5362</v>
      </c>
      <c r="I192" s="1" t="s">
        <v>5363</v>
      </c>
      <c r="J192" s="1" t="s">
        <v>5363</v>
      </c>
      <c r="K192" s="2"/>
      <c r="L192" s="1">
        <v>-9.0</v>
      </c>
      <c r="M192" s="1"/>
      <c r="N192" s="1">
        <v>10.395333333333333</v>
      </c>
      <c r="O192" s="1" t="s">
        <v>4717</v>
      </c>
      <c r="P192" s="1" t="s">
        <v>5364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31</v>
      </c>
      <c r="B193" s="1" t="s">
        <v>17</v>
      </c>
      <c r="C193" s="1">
        <v>562.0</v>
      </c>
      <c r="D193" s="1">
        <v>158.0</v>
      </c>
      <c r="E193" s="2"/>
      <c r="F193" s="1" t="s">
        <v>32</v>
      </c>
      <c r="G193" s="1" t="s">
        <v>33</v>
      </c>
      <c r="H193" s="1" t="s">
        <v>5365</v>
      </c>
      <c r="I193" s="1" t="s">
        <v>5366</v>
      </c>
      <c r="J193" s="1" t="s">
        <v>5246</v>
      </c>
      <c r="K193" s="2"/>
      <c r="L193" s="1">
        <v>542.0</v>
      </c>
      <c r="M193" s="1"/>
      <c r="N193" s="1">
        <v>12.305133333333334</v>
      </c>
      <c r="O193" s="1" t="s">
        <v>4732</v>
      </c>
      <c r="P193" s="1" t="s">
        <v>5367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31</v>
      </c>
      <c r="B194" s="1" t="s">
        <v>17</v>
      </c>
      <c r="C194" s="1">
        <v>521.0</v>
      </c>
      <c r="D194" s="1">
        <v>36.0</v>
      </c>
      <c r="E194" s="1" t="s">
        <v>4961</v>
      </c>
      <c r="F194" s="1" t="s">
        <v>59</v>
      </c>
      <c r="G194" s="1" t="s">
        <v>24</v>
      </c>
      <c r="H194" s="1" t="s">
        <v>5368</v>
      </c>
      <c r="I194" s="1" t="s">
        <v>5369</v>
      </c>
      <c r="J194" s="1" t="s">
        <v>5370</v>
      </c>
      <c r="K194" s="1" t="s">
        <v>5371</v>
      </c>
      <c r="L194" s="1">
        <v>-11.0</v>
      </c>
      <c r="M194" s="1">
        <v>0.010566666666666667</v>
      </c>
      <c r="N194" s="1">
        <v>7.72125</v>
      </c>
      <c r="O194" s="1" t="s">
        <v>4732</v>
      </c>
      <c r="P194" s="1" t="s">
        <v>5372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31</v>
      </c>
      <c r="B195" s="1" t="s">
        <v>17</v>
      </c>
      <c r="C195" s="1">
        <v>199.0</v>
      </c>
      <c r="D195" s="1">
        <v>50.0</v>
      </c>
      <c r="E195" s="2"/>
      <c r="F195" s="1" t="s">
        <v>32</v>
      </c>
      <c r="G195" s="1" t="s">
        <v>33</v>
      </c>
      <c r="H195" s="1" t="s">
        <v>5373</v>
      </c>
      <c r="I195" s="1" t="s">
        <v>5374</v>
      </c>
      <c r="J195" s="1" t="s">
        <v>5246</v>
      </c>
      <c r="K195" s="2"/>
      <c r="L195" s="1">
        <v>558.0</v>
      </c>
      <c r="M195" s="1"/>
      <c r="N195" s="1">
        <v>11.333166666666667</v>
      </c>
      <c r="O195" s="1" t="s">
        <v>4732</v>
      </c>
      <c r="P195" s="1" t="s">
        <v>5375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41</v>
      </c>
      <c r="B196" s="1" t="s">
        <v>17</v>
      </c>
      <c r="C196" s="3">
        <v>652.0</v>
      </c>
      <c r="D196" s="1">
        <v>0.0</v>
      </c>
      <c r="E196" s="1" t="s">
        <v>42</v>
      </c>
      <c r="F196" s="1" t="s">
        <v>18</v>
      </c>
      <c r="G196" s="1" t="s">
        <v>24</v>
      </c>
      <c r="H196" s="1" t="s">
        <v>5376</v>
      </c>
      <c r="I196" s="1" t="s">
        <v>5377</v>
      </c>
      <c r="J196" s="1" t="s">
        <v>5377</v>
      </c>
      <c r="K196" s="2"/>
      <c r="L196" s="1">
        <v>-6.0</v>
      </c>
      <c r="M196" s="1"/>
      <c r="N196" s="1">
        <v>13.341483333333333</v>
      </c>
      <c r="O196" s="1" t="s">
        <v>4724</v>
      </c>
      <c r="P196" s="1" t="s">
        <v>5378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31</v>
      </c>
      <c r="B197" s="1" t="s">
        <v>17</v>
      </c>
      <c r="C197" s="1">
        <v>590.0</v>
      </c>
      <c r="D197" s="1">
        <v>0.0</v>
      </c>
      <c r="E197" s="1" t="s">
        <v>4743</v>
      </c>
      <c r="F197" s="1" t="s">
        <v>59</v>
      </c>
      <c r="G197" s="1" t="s">
        <v>24</v>
      </c>
      <c r="H197" s="1" t="s">
        <v>5379</v>
      </c>
      <c r="I197" s="1" t="s">
        <v>5380</v>
      </c>
      <c r="J197" s="1" t="s">
        <v>5381</v>
      </c>
      <c r="K197" s="1" t="s">
        <v>5382</v>
      </c>
      <c r="L197" s="1">
        <v>-9.0</v>
      </c>
      <c r="M197" s="1">
        <v>0.02505</v>
      </c>
      <c r="N197" s="1">
        <v>8.841416666666667</v>
      </c>
      <c r="O197" s="1" t="s">
        <v>4732</v>
      </c>
      <c r="P197" s="1" t="s">
        <v>5383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70</v>
      </c>
      <c r="B198" s="1" t="s">
        <v>17</v>
      </c>
      <c r="C198" s="1">
        <v>618.0</v>
      </c>
      <c r="D198" s="1">
        <v>0.0</v>
      </c>
      <c r="E198" s="2"/>
      <c r="F198" s="1" t="s">
        <v>32</v>
      </c>
      <c r="G198" s="1" t="s">
        <v>19</v>
      </c>
      <c r="H198" s="1" t="s">
        <v>5384</v>
      </c>
      <c r="I198" s="1" t="s">
        <v>5385</v>
      </c>
      <c r="J198" s="1" t="s">
        <v>5246</v>
      </c>
      <c r="K198" s="2"/>
      <c r="L198" s="1">
        <v>572.0</v>
      </c>
      <c r="M198" s="1"/>
      <c r="N198" s="1">
        <v>19.122566666666668</v>
      </c>
      <c r="O198" s="1" t="s">
        <v>73</v>
      </c>
      <c r="P198" s="1" t="s">
        <v>5386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31</v>
      </c>
      <c r="B199" s="1" t="s">
        <v>17</v>
      </c>
      <c r="C199" s="1">
        <v>488.0</v>
      </c>
      <c r="D199" s="1">
        <v>0.0</v>
      </c>
      <c r="E199" s="1" t="s">
        <v>4743</v>
      </c>
      <c r="F199" s="1" t="s">
        <v>59</v>
      </c>
      <c r="G199" s="1" t="s">
        <v>24</v>
      </c>
      <c r="H199" s="1" t="s">
        <v>5387</v>
      </c>
      <c r="I199" s="1" t="s">
        <v>5388</v>
      </c>
      <c r="J199" s="1" t="s">
        <v>5389</v>
      </c>
      <c r="K199" s="1" t="s">
        <v>5390</v>
      </c>
      <c r="L199" s="1">
        <v>-6.0</v>
      </c>
      <c r="M199" s="1">
        <v>0.013983333333333334</v>
      </c>
      <c r="N199" s="1">
        <v>8.539333333333333</v>
      </c>
      <c r="O199" s="1" t="s">
        <v>4732</v>
      </c>
      <c r="P199" s="1" t="s">
        <v>5391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488</v>
      </c>
      <c r="C200" s="1">
        <v>329.0</v>
      </c>
      <c r="D200" s="1">
        <v>0.0</v>
      </c>
      <c r="E200" s="2"/>
      <c r="F200" s="1" t="s">
        <v>18</v>
      </c>
      <c r="G200" s="1" t="s">
        <v>24</v>
      </c>
      <c r="H200" s="1" t="s">
        <v>5392</v>
      </c>
      <c r="I200" s="1" t="s">
        <v>5393</v>
      </c>
      <c r="J200" s="1" t="s">
        <v>5393</v>
      </c>
      <c r="K200" s="2"/>
      <c r="L200" s="1">
        <v>1.0</v>
      </c>
      <c r="M200" s="1"/>
      <c r="N200" s="1">
        <v>16.790133333333333</v>
      </c>
      <c r="O200" s="1" t="s">
        <v>4717</v>
      </c>
      <c r="P200" s="1" t="s">
        <v>5394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488</v>
      </c>
      <c r="C201" s="1">
        <v>395.0</v>
      </c>
      <c r="D201" s="1">
        <v>0.0</v>
      </c>
      <c r="E201" s="2"/>
      <c r="F201" s="1" t="s">
        <v>18</v>
      </c>
      <c r="G201" s="1" t="s">
        <v>19</v>
      </c>
      <c r="H201" s="1" t="s">
        <v>5395</v>
      </c>
      <c r="I201" s="1" t="s">
        <v>5396</v>
      </c>
      <c r="J201" s="1" t="s">
        <v>5396</v>
      </c>
      <c r="K201" s="2"/>
      <c r="L201" s="1">
        <v>1.0</v>
      </c>
      <c r="M201" s="1"/>
      <c r="N201" s="1">
        <v>16.136216666666666</v>
      </c>
      <c r="O201" s="1" t="s">
        <v>4717</v>
      </c>
      <c r="P201" s="1" t="s">
        <v>5397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488</v>
      </c>
      <c r="C202" s="1">
        <v>404.0</v>
      </c>
      <c r="D202" s="1">
        <v>0.0</v>
      </c>
      <c r="E202" s="2"/>
      <c r="F202" s="1" t="s">
        <v>18</v>
      </c>
      <c r="G202" s="1" t="s">
        <v>24</v>
      </c>
      <c r="H202" s="1" t="s">
        <v>5398</v>
      </c>
      <c r="I202" s="1" t="s">
        <v>5399</v>
      </c>
      <c r="J202" s="1" t="s">
        <v>5399</v>
      </c>
      <c r="K202" s="2"/>
      <c r="L202" s="1">
        <v>1.0</v>
      </c>
      <c r="M202" s="1"/>
      <c r="N202" s="1">
        <v>16.816016666666666</v>
      </c>
      <c r="O202" s="1" t="s">
        <v>4717</v>
      </c>
      <c r="P202" s="1" t="s">
        <v>5400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16</v>
      </c>
      <c r="B203" s="1" t="s">
        <v>488</v>
      </c>
      <c r="C203" s="3">
        <v>329.0</v>
      </c>
      <c r="D203" s="1">
        <v>0.0</v>
      </c>
      <c r="E203" s="2"/>
      <c r="F203" s="1" t="s">
        <v>18</v>
      </c>
      <c r="G203" s="1" t="s">
        <v>24</v>
      </c>
      <c r="H203" s="1" t="s">
        <v>5401</v>
      </c>
      <c r="I203" s="1" t="s">
        <v>5402</v>
      </c>
      <c r="J203" s="1" t="s">
        <v>5402</v>
      </c>
      <c r="K203" s="2"/>
      <c r="L203" s="1">
        <v>1.0</v>
      </c>
      <c r="M203" s="1"/>
      <c r="N203" s="1">
        <v>16.452833333333334</v>
      </c>
      <c r="O203" s="1" t="s">
        <v>4717</v>
      </c>
      <c r="P203" s="1" t="s">
        <v>5403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41</v>
      </c>
      <c r="B204" s="1" t="s">
        <v>17</v>
      </c>
      <c r="C204" s="1">
        <v>329.0</v>
      </c>
      <c r="D204" s="1">
        <v>0.0</v>
      </c>
      <c r="E204" s="1" t="s">
        <v>42</v>
      </c>
      <c r="F204" s="1" t="s">
        <v>18</v>
      </c>
      <c r="G204" s="1" t="s">
        <v>24</v>
      </c>
      <c r="H204" s="1" t="s">
        <v>5404</v>
      </c>
      <c r="I204" s="1" t="s">
        <v>5405</v>
      </c>
      <c r="J204" s="1" t="s">
        <v>5405</v>
      </c>
      <c r="K204" s="2"/>
      <c r="L204" s="1">
        <v>1.0</v>
      </c>
      <c r="M204" s="1"/>
      <c r="N204" s="1">
        <v>18.117516666666667</v>
      </c>
      <c r="O204" s="1" t="s">
        <v>4724</v>
      </c>
      <c r="P204" s="1" t="s">
        <v>5406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16</v>
      </c>
      <c r="B205" s="1" t="s">
        <v>488</v>
      </c>
      <c r="C205" s="1">
        <v>1296.0</v>
      </c>
      <c r="D205" s="1">
        <v>0.0</v>
      </c>
      <c r="E205" s="2"/>
      <c r="F205" s="1" t="s">
        <v>18</v>
      </c>
      <c r="G205" s="1" t="s">
        <v>19</v>
      </c>
      <c r="H205" s="1" t="s">
        <v>5407</v>
      </c>
      <c r="I205" s="1" t="s">
        <v>5408</v>
      </c>
      <c r="J205" s="1" t="s">
        <v>5408</v>
      </c>
      <c r="K205" s="2"/>
      <c r="L205" s="1">
        <v>-10.0</v>
      </c>
      <c r="M205" s="1"/>
      <c r="N205" s="1">
        <v>9.266166666666667</v>
      </c>
      <c r="O205" s="1" t="s">
        <v>4717</v>
      </c>
      <c r="P205" s="1" t="s">
        <v>5409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84</v>
      </c>
      <c r="B206" s="1" t="s">
        <v>488</v>
      </c>
      <c r="C206" s="1">
        <v>470.0</v>
      </c>
      <c r="D206" s="1">
        <v>0.0</v>
      </c>
      <c r="E206" s="1" t="s">
        <v>5410</v>
      </c>
      <c r="F206" s="1" t="s">
        <v>18</v>
      </c>
      <c r="G206" s="1" t="s">
        <v>24</v>
      </c>
      <c r="H206" s="1" t="s">
        <v>5411</v>
      </c>
      <c r="I206" s="1" t="s">
        <v>5412</v>
      </c>
      <c r="J206" s="1" t="s">
        <v>5412</v>
      </c>
      <c r="K206" s="2"/>
      <c r="L206" s="1">
        <v>-8.0</v>
      </c>
      <c r="M206" s="1"/>
      <c r="N206" s="1">
        <v>6.764383333333333</v>
      </c>
      <c r="O206" s="1" t="s">
        <v>4717</v>
      </c>
      <c r="P206" s="1" t="s">
        <v>5413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31</v>
      </c>
      <c r="B207" s="1" t="s">
        <v>17</v>
      </c>
      <c r="C207" s="1">
        <v>383.0</v>
      </c>
      <c r="D207" s="1">
        <v>0.0</v>
      </c>
      <c r="E207" s="1" t="s">
        <v>4961</v>
      </c>
      <c r="F207" s="1" t="s">
        <v>59</v>
      </c>
      <c r="G207" s="1" t="s">
        <v>24</v>
      </c>
      <c r="H207" s="1" t="s">
        <v>5414</v>
      </c>
      <c r="I207" s="1" t="s">
        <v>5415</v>
      </c>
      <c r="J207" s="1" t="s">
        <v>5416</v>
      </c>
      <c r="K207" s="1" t="s">
        <v>5417</v>
      </c>
      <c r="L207" s="1">
        <v>3.0</v>
      </c>
      <c r="M207" s="1">
        <v>0.010416666666666666</v>
      </c>
      <c r="N207" s="1">
        <v>12.3515</v>
      </c>
      <c r="O207" s="1" t="s">
        <v>4732</v>
      </c>
      <c r="P207" s="1" t="s">
        <v>5418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488</v>
      </c>
      <c r="C208" s="1">
        <v>927.0</v>
      </c>
      <c r="D208" s="1">
        <v>0.0</v>
      </c>
      <c r="E208" s="2"/>
      <c r="F208" s="1" t="s">
        <v>18</v>
      </c>
      <c r="G208" s="1" t="s">
        <v>24</v>
      </c>
      <c r="H208" s="1" t="s">
        <v>5419</v>
      </c>
      <c r="I208" s="1" t="s">
        <v>5420</v>
      </c>
      <c r="J208" s="1" t="s">
        <v>5420</v>
      </c>
      <c r="K208" s="2"/>
      <c r="L208" s="1">
        <v>-11.0</v>
      </c>
      <c r="M208" s="1"/>
      <c r="N208" s="1">
        <v>8.858233333333333</v>
      </c>
      <c r="O208" s="1" t="s">
        <v>4717</v>
      </c>
      <c r="P208" s="1" t="s">
        <v>5421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488</v>
      </c>
      <c r="C209" s="1">
        <v>319.0</v>
      </c>
      <c r="D209" s="1">
        <v>0.0</v>
      </c>
      <c r="E209" s="2"/>
      <c r="F209" s="1" t="s">
        <v>18</v>
      </c>
      <c r="G209" s="1" t="s">
        <v>24</v>
      </c>
      <c r="H209" s="1" t="s">
        <v>5422</v>
      </c>
      <c r="I209" s="1" t="s">
        <v>5423</v>
      </c>
      <c r="J209" s="1" t="s">
        <v>5423</v>
      </c>
      <c r="K209" s="2"/>
      <c r="L209" s="1">
        <v>-7.0</v>
      </c>
      <c r="M209" s="1"/>
      <c r="N209" s="1">
        <v>7.760416666666667</v>
      </c>
      <c r="O209" s="1" t="s">
        <v>4717</v>
      </c>
      <c r="P209" s="1" t="s">
        <v>5424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41</v>
      </c>
      <c r="B210" s="1" t="s">
        <v>17</v>
      </c>
      <c r="C210" s="3">
        <v>538.0</v>
      </c>
      <c r="D210" s="1">
        <v>0.0</v>
      </c>
      <c r="E210" s="1" t="s">
        <v>42</v>
      </c>
      <c r="F210" s="1" t="s">
        <v>18</v>
      </c>
      <c r="G210" s="1" t="s">
        <v>24</v>
      </c>
      <c r="H210" s="1" t="s">
        <v>5425</v>
      </c>
      <c r="I210" s="1" t="s">
        <v>5426</v>
      </c>
      <c r="J210" s="1" t="s">
        <v>5426</v>
      </c>
      <c r="K210" s="2"/>
      <c r="L210" s="1">
        <v>-22.0</v>
      </c>
      <c r="M210" s="1"/>
      <c r="N210" s="1">
        <v>17.02185</v>
      </c>
      <c r="O210" s="1" t="s">
        <v>4724</v>
      </c>
      <c r="P210" s="1" t="s">
        <v>5427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16</v>
      </c>
      <c r="B211" s="1" t="s">
        <v>488</v>
      </c>
      <c r="C211" s="1">
        <v>579.0</v>
      </c>
      <c r="D211" s="1">
        <v>0.0</v>
      </c>
      <c r="E211" s="2"/>
      <c r="F211" s="1" t="s">
        <v>18</v>
      </c>
      <c r="G211" s="1" t="s">
        <v>24</v>
      </c>
      <c r="H211" s="1" t="s">
        <v>5428</v>
      </c>
      <c r="I211" s="1" t="s">
        <v>5429</v>
      </c>
      <c r="J211" s="1" t="s">
        <v>5429</v>
      </c>
      <c r="K211" s="2"/>
      <c r="L211" s="1">
        <v>-7.0</v>
      </c>
      <c r="M211" s="1"/>
      <c r="N211" s="1">
        <v>12.775416666666667</v>
      </c>
      <c r="O211" s="1" t="s">
        <v>4717</v>
      </c>
      <c r="P211" s="1" t="s">
        <v>5430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84</v>
      </c>
      <c r="B212" s="1" t="s">
        <v>488</v>
      </c>
      <c r="C212" s="1">
        <v>728.0</v>
      </c>
      <c r="D212" s="1">
        <v>0.0</v>
      </c>
      <c r="E212" s="1" t="s">
        <v>5431</v>
      </c>
      <c r="F212" s="1" t="s">
        <v>18</v>
      </c>
      <c r="G212" s="1" t="s">
        <v>24</v>
      </c>
      <c r="H212" s="1" t="s">
        <v>5432</v>
      </c>
      <c r="I212" s="1" t="s">
        <v>5433</v>
      </c>
      <c r="J212" s="1" t="s">
        <v>5433</v>
      </c>
      <c r="K212" s="2"/>
      <c r="L212" s="1">
        <v>-8.0</v>
      </c>
      <c r="M212" s="1"/>
      <c r="N212" s="1">
        <v>11.8859</v>
      </c>
      <c r="O212" s="1" t="s">
        <v>4717</v>
      </c>
      <c r="P212" s="1" t="s">
        <v>5434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31</v>
      </c>
      <c r="B213" s="1" t="s">
        <v>17</v>
      </c>
      <c r="C213" s="1">
        <v>558.3</v>
      </c>
      <c r="D213" s="1">
        <v>88.7</v>
      </c>
      <c r="E213" s="1" t="s">
        <v>42</v>
      </c>
      <c r="F213" s="1" t="s">
        <v>59</v>
      </c>
      <c r="G213" s="1" t="s">
        <v>24</v>
      </c>
      <c r="H213" s="1" t="s">
        <v>5435</v>
      </c>
      <c r="I213" s="1" t="s">
        <v>5436</v>
      </c>
      <c r="J213" s="1" t="s">
        <v>5437</v>
      </c>
      <c r="K213" s="1" t="s">
        <v>5438</v>
      </c>
      <c r="L213" s="1">
        <v>2.0</v>
      </c>
      <c r="M213" s="1">
        <v>2.0563</v>
      </c>
      <c r="N213" s="1">
        <v>13.216966666666666</v>
      </c>
      <c r="O213" s="1" t="s">
        <v>4732</v>
      </c>
      <c r="P213" s="1" t="s">
        <v>5439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31</v>
      </c>
      <c r="B214" s="1" t="s">
        <v>17</v>
      </c>
      <c r="C214" s="1">
        <v>538.0</v>
      </c>
      <c r="D214" s="1">
        <v>0.0</v>
      </c>
      <c r="E214" s="1" t="s">
        <v>4961</v>
      </c>
      <c r="F214" s="1" t="s">
        <v>59</v>
      </c>
      <c r="G214" s="1" t="s">
        <v>24</v>
      </c>
      <c r="H214" s="1" t="s">
        <v>5440</v>
      </c>
      <c r="I214" s="1" t="s">
        <v>5441</v>
      </c>
      <c r="J214" s="1" t="s">
        <v>5442</v>
      </c>
      <c r="K214" s="1" t="s">
        <v>5443</v>
      </c>
      <c r="L214" s="1">
        <v>-1.0</v>
      </c>
      <c r="M214" s="1">
        <v>0.02345</v>
      </c>
      <c r="N214" s="1">
        <v>7.8648</v>
      </c>
      <c r="O214" s="1" t="s">
        <v>4732</v>
      </c>
      <c r="P214" s="1" t="s">
        <v>5444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41</v>
      </c>
      <c r="B215" s="1" t="s">
        <v>17</v>
      </c>
      <c r="C215" s="1">
        <v>329.0</v>
      </c>
      <c r="D215" s="1">
        <v>0.0</v>
      </c>
      <c r="E215" s="1" t="s">
        <v>42</v>
      </c>
      <c r="F215" s="1" t="s">
        <v>18</v>
      </c>
      <c r="G215" s="1" t="s">
        <v>24</v>
      </c>
      <c r="H215" s="1" t="s">
        <v>5445</v>
      </c>
      <c r="I215" s="1" t="s">
        <v>5446</v>
      </c>
      <c r="J215" s="1" t="s">
        <v>5446</v>
      </c>
      <c r="K215" s="2"/>
      <c r="L215" s="1">
        <v>-13.0</v>
      </c>
      <c r="M215" s="1"/>
      <c r="N215" s="1">
        <v>8.278266666666667</v>
      </c>
      <c r="O215" s="1" t="s">
        <v>4724</v>
      </c>
      <c r="P215" s="1" t="s">
        <v>4763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31</v>
      </c>
      <c r="B216" s="1" t="s">
        <v>17</v>
      </c>
      <c r="C216" s="1">
        <v>416.0</v>
      </c>
      <c r="D216" s="1">
        <v>0.0</v>
      </c>
      <c r="E216" s="1" t="s">
        <v>4743</v>
      </c>
      <c r="F216" s="1" t="s">
        <v>59</v>
      </c>
      <c r="G216" s="1" t="s">
        <v>24</v>
      </c>
      <c r="H216" s="1" t="s">
        <v>5447</v>
      </c>
      <c r="I216" s="1" t="s">
        <v>5448</v>
      </c>
      <c r="J216" s="1" t="s">
        <v>5449</v>
      </c>
      <c r="K216" s="1" t="s">
        <v>5450</v>
      </c>
      <c r="L216" s="1">
        <v>9.0</v>
      </c>
      <c r="M216" s="1">
        <v>0.023116666666666667</v>
      </c>
      <c r="N216" s="1">
        <v>17.73305</v>
      </c>
      <c r="O216" s="1" t="s">
        <v>4732</v>
      </c>
      <c r="P216" s="1" t="s">
        <v>5451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488</v>
      </c>
      <c r="C217" s="1">
        <v>238.0</v>
      </c>
      <c r="D217" s="1">
        <v>0.0</v>
      </c>
      <c r="E217" s="2"/>
      <c r="F217" s="1" t="s">
        <v>18</v>
      </c>
      <c r="G217" s="1" t="s">
        <v>24</v>
      </c>
      <c r="H217" s="1" t="s">
        <v>5452</v>
      </c>
      <c r="I217" s="1" t="s">
        <v>5453</v>
      </c>
      <c r="J217" s="1" t="s">
        <v>5453</v>
      </c>
      <c r="K217" s="2"/>
      <c r="L217" s="1">
        <v>-7.0</v>
      </c>
      <c r="M217" s="1"/>
      <c r="N217" s="1">
        <v>7.4923</v>
      </c>
      <c r="O217" s="1" t="s">
        <v>4717</v>
      </c>
      <c r="P217" s="1" t="s">
        <v>5454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488</v>
      </c>
      <c r="C218" s="1">
        <v>658.0</v>
      </c>
      <c r="D218" s="1">
        <v>0.0</v>
      </c>
      <c r="E218" s="2"/>
      <c r="F218" s="1" t="s">
        <v>18</v>
      </c>
      <c r="G218" s="1" t="s">
        <v>19</v>
      </c>
      <c r="H218" s="1" t="s">
        <v>5455</v>
      </c>
      <c r="I218" s="1" t="s">
        <v>5456</v>
      </c>
      <c r="J218" s="1" t="s">
        <v>5456</v>
      </c>
      <c r="K218" s="2"/>
      <c r="L218" s="1">
        <v>-4.0</v>
      </c>
      <c r="M218" s="1"/>
      <c r="N218" s="1">
        <v>15.418833333333334</v>
      </c>
      <c r="O218" s="1" t="s">
        <v>4717</v>
      </c>
      <c r="P218" s="1" t="s">
        <v>5457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41</v>
      </c>
      <c r="B219" s="1" t="s">
        <v>17</v>
      </c>
      <c r="C219" s="3">
        <v>593.0</v>
      </c>
      <c r="D219" s="1">
        <v>0.0</v>
      </c>
      <c r="E219" s="1" t="s">
        <v>42</v>
      </c>
      <c r="F219" s="1" t="s">
        <v>18</v>
      </c>
      <c r="G219" s="1" t="s">
        <v>24</v>
      </c>
      <c r="H219" s="1" t="s">
        <v>5458</v>
      </c>
      <c r="I219" s="1" t="s">
        <v>5459</v>
      </c>
      <c r="J219" s="1" t="s">
        <v>5459</v>
      </c>
      <c r="K219" s="2"/>
      <c r="L219" s="1">
        <v>-12.0</v>
      </c>
      <c r="M219" s="1"/>
      <c r="N219" s="1">
        <v>7.683216666666667</v>
      </c>
      <c r="O219" s="1" t="s">
        <v>4724</v>
      </c>
      <c r="P219" s="1" t="s">
        <v>5460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16</v>
      </c>
      <c r="B220" s="1" t="s">
        <v>488</v>
      </c>
      <c r="C220" s="1">
        <v>264.0</v>
      </c>
      <c r="D220" s="1">
        <v>0.0</v>
      </c>
      <c r="E220" s="2"/>
      <c r="F220" s="1" t="s">
        <v>18</v>
      </c>
      <c r="G220" s="1" t="s">
        <v>24</v>
      </c>
      <c r="H220" s="1" t="s">
        <v>5461</v>
      </c>
      <c r="I220" s="1" t="s">
        <v>5462</v>
      </c>
      <c r="J220" s="1" t="s">
        <v>5462</v>
      </c>
      <c r="K220" s="2"/>
      <c r="L220" s="1">
        <v>-8.0</v>
      </c>
      <c r="M220" s="1"/>
      <c r="N220" s="1">
        <v>6.86545</v>
      </c>
      <c r="O220" s="1" t="s">
        <v>4717</v>
      </c>
      <c r="P220" s="1" t="s">
        <v>5463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16</v>
      </c>
      <c r="B221" s="1" t="s">
        <v>488</v>
      </c>
      <c r="C221" s="1">
        <v>423.0</v>
      </c>
      <c r="D221" s="1">
        <v>0.0</v>
      </c>
      <c r="E221" s="2"/>
      <c r="F221" s="1" t="s">
        <v>18</v>
      </c>
      <c r="G221" s="1" t="s">
        <v>24</v>
      </c>
      <c r="H221" s="1" t="s">
        <v>5464</v>
      </c>
      <c r="I221" s="1" t="s">
        <v>5465</v>
      </c>
      <c r="J221" s="1" t="s">
        <v>5465</v>
      </c>
      <c r="K221" s="2"/>
      <c r="L221" s="1">
        <v>-8.0</v>
      </c>
      <c r="M221" s="1"/>
      <c r="N221" s="1">
        <v>6.3448</v>
      </c>
      <c r="O221" s="1" t="s">
        <v>4717</v>
      </c>
      <c r="P221" s="1" t="s">
        <v>5466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31</v>
      </c>
      <c r="B222" s="1" t="s">
        <v>17</v>
      </c>
      <c r="C222" s="1">
        <v>190.0</v>
      </c>
      <c r="D222" s="1">
        <v>59.0</v>
      </c>
      <c r="E222" s="2"/>
      <c r="F222" s="1" t="s">
        <v>32</v>
      </c>
      <c r="G222" s="1" t="s">
        <v>24</v>
      </c>
      <c r="H222" s="1" t="s">
        <v>5467</v>
      </c>
      <c r="I222" s="1" t="s">
        <v>5468</v>
      </c>
      <c r="J222" s="1" t="s">
        <v>5246</v>
      </c>
      <c r="K222" s="2"/>
      <c r="L222" s="1">
        <v>623.0</v>
      </c>
      <c r="M222" s="1"/>
      <c r="N222" s="1">
        <v>8.032883333333332</v>
      </c>
      <c r="O222" s="1" t="s">
        <v>4732</v>
      </c>
      <c r="P222" s="1" t="s">
        <v>5469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31</v>
      </c>
      <c r="B223" s="1" t="s">
        <v>17</v>
      </c>
      <c r="C223" s="1">
        <v>269.0</v>
      </c>
      <c r="D223" s="1">
        <v>0.0</v>
      </c>
      <c r="E223" s="1" t="s">
        <v>4743</v>
      </c>
      <c r="F223" s="1" t="s">
        <v>59</v>
      </c>
      <c r="G223" s="1" t="s">
        <v>24</v>
      </c>
      <c r="H223" s="1" t="s">
        <v>5470</v>
      </c>
      <c r="I223" s="1" t="s">
        <v>5471</v>
      </c>
      <c r="J223" s="1" t="s">
        <v>5472</v>
      </c>
      <c r="K223" s="1" t="s">
        <v>5473</v>
      </c>
      <c r="L223" s="1">
        <v>-3.0</v>
      </c>
      <c r="M223" s="1">
        <v>0.01825</v>
      </c>
      <c r="N223" s="1">
        <v>16.415</v>
      </c>
      <c r="O223" s="1" t="s">
        <v>4732</v>
      </c>
      <c r="P223" s="1" t="s">
        <v>5220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41</v>
      </c>
      <c r="B224" s="1" t="s">
        <v>17</v>
      </c>
      <c r="C224" s="1">
        <v>329.0</v>
      </c>
      <c r="D224" s="1">
        <v>0.0</v>
      </c>
      <c r="E224" s="1" t="s">
        <v>42</v>
      </c>
      <c r="F224" s="1" t="s">
        <v>18</v>
      </c>
      <c r="G224" s="1" t="s">
        <v>24</v>
      </c>
      <c r="H224" s="1" t="s">
        <v>5474</v>
      </c>
      <c r="I224" s="1" t="s">
        <v>5475</v>
      </c>
      <c r="J224" s="1" t="s">
        <v>5475</v>
      </c>
      <c r="K224" s="2"/>
      <c r="L224" s="1">
        <v>-4.0</v>
      </c>
      <c r="M224" s="1"/>
      <c r="N224" s="1">
        <v>10.3718</v>
      </c>
      <c r="O224" s="1" t="s">
        <v>4724</v>
      </c>
      <c r="P224" s="1" t="s">
        <v>5476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31</v>
      </c>
      <c r="B225" s="1" t="s">
        <v>17</v>
      </c>
      <c r="C225" s="1">
        <v>287.0</v>
      </c>
      <c r="D225" s="1">
        <v>67.0</v>
      </c>
      <c r="E225" s="2"/>
      <c r="F225" s="1" t="s">
        <v>32</v>
      </c>
      <c r="G225" s="1" t="s">
        <v>19</v>
      </c>
      <c r="H225" s="1" t="s">
        <v>5477</v>
      </c>
      <c r="I225" s="1" t="s">
        <v>5478</v>
      </c>
      <c r="J225" s="1" t="s">
        <v>5246</v>
      </c>
      <c r="K225" s="2"/>
      <c r="L225" s="1">
        <v>628.0</v>
      </c>
      <c r="M225" s="1"/>
      <c r="N225" s="1">
        <v>12.1398</v>
      </c>
      <c r="O225" s="1" t="s">
        <v>4732</v>
      </c>
      <c r="P225" s="1" t="s">
        <v>5479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16</v>
      </c>
      <c r="B226" s="1" t="s">
        <v>488</v>
      </c>
      <c r="C226" s="1">
        <v>523.0</v>
      </c>
      <c r="D226" s="1">
        <v>0.0</v>
      </c>
      <c r="E226" s="2"/>
      <c r="F226" s="1" t="s">
        <v>18</v>
      </c>
      <c r="G226" s="1" t="s">
        <v>24</v>
      </c>
      <c r="H226" s="1" t="s">
        <v>5480</v>
      </c>
      <c r="I226" s="1" t="s">
        <v>5481</v>
      </c>
      <c r="J226" s="1" t="s">
        <v>5481</v>
      </c>
      <c r="K226" s="2"/>
      <c r="L226" s="1">
        <v>-10.0</v>
      </c>
      <c r="M226" s="1"/>
      <c r="N226" s="1">
        <v>9.768016666666666</v>
      </c>
      <c r="O226" s="1" t="s">
        <v>4717</v>
      </c>
      <c r="P226" s="1" t="s">
        <v>5482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31</v>
      </c>
      <c r="B227" s="1" t="s">
        <v>17</v>
      </c>
      <c r="C227" s="1">
        <v>267.0</v>
      </c>
      <c r="D227" s="1">
        <v>62.0</v>
      </c>
      <c r="E227" s="2"/>
      <c r="F227" s="1" t="s">
        <v>32</v>
      </c>
      <c r="G227" s="1" t="s">
        <v>24</v>
      </c>
      <c r="H227" s="1" t="s">
        <v>5483</v>
      </c>
      <c r="I227" s="1" t="s">
        <v>5484</v>
      </c>
      <c r="J227" s="1" t="s">
        <v>5246</v>
      </c>
      <c r="K227" s="2"/>
      <c r="L227" s="1">
        <v>638.0</v>
      </c>
      <c r="M227" s="1"/>
      <c r="N227" s="1">
        <v>5.3956333333333335</v>
      </c>
      <c r="O227" s="1" t="s">
        <v>4732</v>
      </c>
      <c r="P227" s="1" t="s">
        <v>5485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31</v>
      </c>
      <c r="B228" s="1" t="s">
        <v>17</v>
      </c>
      <c r="C228" s="1">
        <v>598.0</v>
      </c>
      <c r="D228" s="1">
        <v>0.0</v>
      </c>
      <c r="E228" s="1" t="s">
        <v>4961</v>
      </c>
      <c r="F228" s="1" t="s">
        <v>59</v>
      </c>
      <c r="G228" s="1" t="s">
        <v>24</v>
      </c>
      <c r="H228" s="1" t="s">
        <v>5486</v>
      </c>
      <c r="I228" s="1" t="s">
        <v>5487</v>
      </c>
      <c r="J228" s="1" t="s">
        <v>5488</v>
      </c>
      <c r="K228" s="1" t="s">
        <v>5489</v>
      </c>
      <c r="L228" s="1">
        <v>0.0</v>
      </c>
      <c r="M228" s="1">
        <v>0.012866666666666667</v>
      </c>
      <c r="N228" s="1">
        <v>43.22971666666667</v>
      </c>
      <c r="O228" s="1" t="s">
        <v>4732</v>
      </c>
      <c r="P228" s="1" t="s">
        <v>5490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41</v>
      </c>
      <c r="B229" s="1" t="s">
        <v>17</v>
      </c>
      <c r="C229" s="1">
        <v>404.0</v>
      </c>
      <c r="D229" s="1">
        <v>0.0</v>
      </c>
      <c r="E229" s="1" t="s">
        <v>42</v>
      </c>
      <c r="F229" s="1" t="s">
        <v>18</v>
      </c>
      <c r="G229" s="1" t="s">
        <v>24</v>
      </c>
      <c r="H229" s="1" t="s">
        <v>5491</v>
      </c>
      <c r="I229" s="1" t="s">
        <v>5492</v>
      </c>
      <c r="J229" s="1" t="s">
        <v>5492</v>
      </c>
      <c r="K229" s="2"/>
      <c r="L229" s="1">
        <v>-7.0</v>
      </c>
      <c r="M229" s="1"/>
      <c r="N229" s="1">
        <v>7.16815</v>
      </c>
      <c r="O229" s="1" t="s">
        <v>4724</v>
      </c>
      <c r="P229" s="1" t="s">
        <v>5493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41</v>
      </c>
      <c r="B230" s="1" t="s">
        <v>17</v>
      </c>
      <c r="C230" s="1">
        <v>658.0</v>
      </c>
      <c r="D230" s="1">
        <v>0.0</v>
      </c>
      <c r="E230" s="1" t="s">
        <v>42</v>
      </c>
      <c r="F230" s="1" t="s">
        <v>18</v>
      </c>
      <c r="G230" s="1" t="s">
        <v>24</v>
      </c>
      <c r="H230" s="1" t="s">
        <v>5494</v>
      </c>
      <c r="I230" s="1" t="s">
        <v>5495</v>
      </c>
      <c r="J230" s="1" t="s">
        <v>5495</v>
      </c>
      <c r="K230" s="2"/>
      <c r="L230" s="1">
        <v>-9.0</v>
      </c>
      <c r="M230" s="1"/>
      <c r="N230" s="1">
        <v>10.103433333333333</v>
      </c>
      <c r="O230" s="1" t="s">
        <v>4724</v>
      </c>
      <c r="P230" s="1" t="s">
        <v>5496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31</v>
      </c>
      <c r="B231" s="1" t="s">
        <v>17</v>
      </c>
      <c r="C231" s="1">
        <v>305.0</v>
      </c>
      <c r="D231" s="1">
        <v>61.0</v>
      </c>
      <c r="E231" s="2"/>
      <c r="F231" s="1" t="s">
        <v>32</v>
      </c>
      <c r="G231" s="1" t="s">
        <v>19</v>
      </c>
      <c r="H231" s="1" t="s">
        <v>5497</v>
      </c>
      <c r="I231" s="1" t="s">
        <v>5498</v>
      </c>
      <c r="J231" s="1" t="s">
        <v>5246</v>
      </c>
      <c r="K231" s="2"/>
      <c r="L231" s="1">
        <v>646.0</v>
      </c>
      <c r="M231" s="1"/>
      <c r="N231" s="1">
        <v>7.8986833333333335</v>
      </c>
      <c r="O231" s="1" t="s">
        <v>4732</v>
      </c>
      <c r="P231" s="1" t="s">
        <v>5499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31</v>
      </c>
      <c r="B232" s="1" t="s">
        <v>17</v>
      </c>
      <c r="C232" s="1">
        <v>618.0</v>
      </c>
      <c r="D232" s="1">
        <v>0.0</v>
      </c>
      <c r="E232" s="1" t="s">
        <v>4743</v>
      </c>
      <c r="F232" s="1" t="s">
        <v>59</v>
      </c>
      <c r="G232" s="1" t="s">
        <v>24</v>
      </c>
      <c r="H232" s="1" t="s">
        <v>5500</v>
      </c>
      <c r="I232" s="1" t="s">
        <v>5501</v>
      </c>
      <c r="J232" s="1" t="s">
        <v>5502</v>
      </c>
      <c r="K232" s="1" t="s">
        <v>5503</v>
      </c>
      <c r="L232" s="1">
        <v>14.0</v>
      </c>
      <c r="M232" s="1">
        <v>0.011916666666666667</v>
      </c>
      <c r="N232" s="1">
        <v>40.06681666666667</v>
      </c>
      <c r="O232" s="1" t="s">
        <v>4732</v>
      </c>
      <c r="P232" s="1" t="s">
        <v>5504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41</v>
      </c>
      <c r="B233" s="1" t="s">
        <v>17</v>
      </c>
      <c r="C233" s="1">
        <v>399.0</v>
      </c>
      <c r="D233" s="1">
        <v>0.0</v>
      </c>
      <c r="E233" s="1" t="s">
        <v>42</v>
      </c>
      <c r="F233" s="1" t="s">
        <v>18</v>
      </c>
      <c r="G233" s="1" t="s">
        <v>24</v>
      </c>
      <c r="H233" s="1" t="s">
        <v>5505</v>
      </c>
      <c r="I233" s="1" t="s">
        <v>5506</v>
      </c>
      <c r="J233" s="1" t="s">
        <v>5506</v>
      </c>
      <c r="K233" s="2"/>
      <c r="L233" s="1">
        <v>-9.0</v>
      </c>
      <c r="M233" s="1"/>
      <c r="N233" s="1">
        <v>8.235533333333333</v>
      </c>
      <c r="O233" s="1" t="s">
        <v>4724</v>
      </c>
      <c r="P233" s="1" t="s">
        <v>5507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70</v>
      </c>
      <c r="B234" s="1" t="s">
        <v>17</v>
      </c>
      <c r="C234" s="1">
        <v>249.0</v>
      </c>
      <c r="D234" s="1">
        <v>0.0</v>
      </c>
      <c r="E234" s="2"/>
      <c r="F234" s="1" t="s">
        <v>32</v>
      </c>
      <c r="G234" s="1" t="s">
        <v>19</v>
      </c>
      <c r="H234" s="1" t="s">
        <v>5508</v>
      </c>
      <c r="I234" s="1" t="s">
        <v>5509</v>
      </c>
      <c r="J234" s="1" t="s">
        <v>5246</v>
      </c>
      <c r="K234" s="2"/>
      <c r="L234" s="1">
        <v>663.0</v>
      </c>
      <c r="M234" s="1"/>
      <c r="N234" s="1">
        <v>1.1542333333333332</v>
      </c>
      <c r="O234" s="1" t="s">
        <v>73</v>
      </c>
      <c r="P234" s="1" t="s">
        <v>5510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31</v>
      </c>
      <c r="B235" s="1" t="s">
        <v>17</v>
      </c>
      <c r="C235" s="1">
        <v>344.0</v>
      </c>
      <c r="D235" s="1">
        <v>66.0</v>
      </c>
      <c r="E235" s="2"/>
      <c r="F235" s="1" t="s">
        <v>32</v>
      </c>
      <c r="G235" s="1" t="s">
        <v>24</v>
      </c>
      <c r="H235" s="1" t="s">
        <v>5511</v>
      </c>
      <c r="I235" s="1" t="s">
        <v>5512</v>
      </c>
      <c r="J235" s="1" t="s">
        <v>5246</v>
      </c>
      <c r="K235" s="2"/>
      <c r="L235" s="1">
        <v>652.0</v>
      </c>
      <c r="M235" s="1"/>
      <c r="N235" s="1">
        <v>10.716433333333333</v>
      </c>
      <c r="O235" s="1" t="s">
        <v>4732</v>
      </c>
      <c r="P235" s="1" t="s">
        <v>5513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16</v>
      </c>
      <c r="B236" s="1" t="s">
        <v>488</v>
      </c>
      <c r="C236" s="1">
        <v>331.0</v>
      </c>
      <c r="D236" s="1">
        <v>0.0</v>
      </c>
      <c r="E236" s="2"/>
      <c r="F236" s="1" t="s">
        <v>18</v>
      </c>
      <c r="G236" s="1" t="s">
        <v>24</v>
      </c>
      <c r="H236" s="1" t="s">
        <v>5514</v>
      </c>
      <c r="I236" s="1" t="s">
        <v>5515</v>
      </c>
      <c r="J236" s="1" t="s">
        <v>5515</v>
      </c>
      <c r="K236" s="2"/>
      <c r="L236" s="1">
        <v>-7.0</v>
      </c>
      <c r="M236" s="1"/>
      <c r="N236" s="1">
        <v>7.307083333333333</v>
      </c>
      <c r="O236" s="1" t="s">
        <v>4717</v>
      </c>
      <c r="P236" s="1" t="s">
        <v>5516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41</v>
      </c>
      <c r="B237" s="1" t="s">
        <v>17</v>
      </c>
      <c r="C237" s="1">
        <v>683.0</v>
      </c>
      <c r="D237" s="1">
        <v>0.0</v>
      </c>
      <c r="E237" s="1" t="s">
        <v>42</v>
      </c>
      <c r="F237" s="1" t="s">
        <v>18</v>
      </c>
      <c r="G237" s="1" t="s">
        <v>24</v>
      </c>
      <c r="H237" s="1" t="s">
        <v>5517</v>
      </c>
      <c r="I237" s="1" t="s">
        <v>5518</v>
      </c>
      <c r="J237" s="1" t="s">
        <v>5518</v>
      </c>
      <c r="K237" s="2"/>
      <c r="L237" s="1">
        <v>-7.0</v>
      </c>
      <c r="M237" s="1"/>
      <c r="N237" s="1">
        <v>12.41715</v>
      </c>
      <c r="O237" s="1" t="s">
        <v>4724</v>
      </c>
      <c r="P237" s="1" t="s">
        <v>5519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84</v>
      </c>
      <c r="B238" s="1" t="s">
        <v>488</v>
      </c>
      <c r="C238" s="1">
        <v>866.0</v>
      </c>
      <c r="D238" s="1">
        <v>0.0</v>
      </c>
      <c r="E238" s="1" t="s">
        <v>5347</v>
      </c>
      <c r="F238" s="1" t="s">
        <v>18</v>
      </c>
      <c r="G238" s="1" t="s">
        <v>24</v>
      </c>
      <c r="H238" s="1" t="s">
        <v>5520</v>
      </c>
      <c r="I238" s="1" t="s">
        <v>5521</v>
      </c>
      <c r="J238" s="1" t="s">
        <v>5521</v>
      </c>
      <c r="K238" s="2"/>
      <c r="L238" s="1">
        <v>-10.0</v>
      </c>
      <c r="M238" s="1"/>
      <c r="N238" s="1">
        <v>9.8495</v>
      </c>
      <c r="O238" s="1" t="s">
        <v>4717</v>
      </c>
      <c r="P238" s="1" t="s">
        <v>5522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84</v>
      </c>
      <c r="B239" s="1" t="s">
        <v>488</v>
      </c>
      <c r="C239" s="1">
        <v>329.0</v>
      </c>
      <c r="D239" s="1">
        <v>0.0</v>
      </c>
      <c r="E239" s="1" t="s">
        <v>5523</v>
      </c>
      <c r="F239" s="1" t="s">
        <v>18</v>
      </c>
      <c r="G239" s="1" t="s">
        <v>24</v>
      </c>
      <c r="H239" s="1" t="s">
        <v>5524</v>
      </c>
      <c r="I239" s="1" t="s">
        <v>5525</v>
      </c>
      <c r="J239" s="1" t="s">
        <v>5525</v>
      </c>
      <c r="K239" s="2"/>
      <c r="L239" s="1">
        <v>-9.0</v>
      </c>
      <c r="M239" s="1"/>
      <c r="N239" s="1">
        <v>5.74745</v>
      </c>
      <c r="O239" s="1" t="s">
        <v>4717</v>
      </c>
      <c r="P239" s="1" t="s">
        <v>3171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31</v>
      </c>
      <c r="B240" s="1" t="s">
        <v>17</v>
      </c>
      <c r="C240" s="1">
        <v>270.0</v>
      </c>
      <c r="D240" s="1">
        <v>0.0</v>
      </c>
      <c r="E240" s="1" t="s">
        <v>4961</v>
      </c>
      <c r="F240" s="1" t="s">
        <v>59</v>
      </c>
      <c r="G240" s="1" t="s">
        <v>24</v>
      </c>
      <c r="H240" s="1" t="s">
        <v>5526</v>
      </c>
      <c r="I240" s="1" t="s">
        <v>5527</v>
      </c>
      <c r="J240" s="1" t="s">
        <v>5528</v>
      </c>
      <c r="K240" s="1" t="s">
        <v>5529</v>
      </c>
      <c r="L240" s="1">
        <v>-3.0</v>
      </c>
      <c r="M240" s="1">
        <v>0.010933333333333333</v>
      </c>
      <c r="N240" s="1">
        <v>8.153166666666667</v>
      </c>
      <c r="O240" s="1" t="s">
        <v>4732</v>
      </c>
      <c r="P240" s="1" t="s">
        <v>5530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31</v>
      </c>
      <c r="B241" s="1" t="s">
        <v>17</v>
      </c>
      <c r="C241" s="1">
        <v>209.0</v>
      </c>
      <c r="D241" s="1">
        <v>50.0</v>
      </c>
      <c r="E241" s="2"/>
      <c r="F241" s="1" t="s">
        <v>32</v>
      </c>
      <c r="G241" s="1" t="s">
        <v>24</v>
      </c>
      <c r="H241" s="1" t="s">
        <v>5531</v>
      </c>
      <c r="I241" s="1" t="s">
        <v>5532</v>
      </c>
      <c r="J241" s="1" t="s">
        <v>5246</v>
      </c>
      <c r="K241" s="2"/>
      <c r="L241" s="1">
        <v>670.0</v>
      </c>
      <c r="M241" s="1"/>
      <c r="N241" s="1">
        <v>9.45455</v>
      </c>
      <c r="O241" s="1" t="s">
        <v>4732</v>
      </c>
      <c r="P241" s="1" t="s">
        <v>5530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31</v>
      </c>
      <c r="B242" s="1" t="s">
        <v>17</v>
      </c>
      <c r="C242" s="1">
        <v>558.0</v>
      </c>
      <c r="D242" s="1">
        <v>0.0</v>
      </c>
      <c r="E242" s="1" t="s">
        <v>4743</v>
      </c>
      <c r="F242" s="1" t="s">
        <v>59</v>
      </c>
      <c r="G242" s="1" t="s">
        <v>24</v>
      </c>
      <c r="H242" s="1" t="s">
        <v>5533</v>
      </c>
      <c r="I242" s="1" t="s">
        <v>5534</v>
      </c>
      <c r="J242" s="1" t="s">
        <v>5535</v>
      </c>
      <c r="K242" s="1" t="s">
        <v>5536</v>
      </c>
      <c r="L242" s="1">
        <v>-6.0</v>
      </c>
      <c r="M242" s="1">
        <v>0.01755</v>
      </c>
      <c r="N242" s="1">
        <v>18.09845</v>
      </c>
      <c r="O242" s="1" t="s">
        <v>4732</v>
      </c>
      <c r="P242" s="1" t="s">
        <v>5537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488</v>
      </c>
      <c r="C243" s="1">
        <v>793.0</v>
      </c>
      <c r="D243" s="1">
        <v>0.0</v>
      </c>
      <c r="E243" s="2"/>
      <c r="F243" s="1" t="s">
        <v>18</v>
      </c>
      <c r="G243" s="1" t="s">
        <v>24</v>
      </c>
      <c r="H243" s="1" t="s">
        <v>5538</v>
      </c>
      <c r="I243" s="1" t="s">
        <v>5539</v>
      </c>
      <c r="J243" s="1" t="s">
        <v>5539</v>
      </c>
      <c r="K243" s="2"/>
      <c r="L243" s="1">
        <v>-8.0</v>
      </c>
      <c r="M243" s="1"/>
      <c r="N243" s="1">
        <v>8.241666666666667</v>
      </c>
      <c r="O243" s="1" t="s">
        <v>4717</v>
      </c>
      <c r="P243" s="1" t="s">
        <v>5540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31</v>
      </c>
      <c r="B244" s="1" t="s">
        <v>17</v>
      </c>
      <c r="C244" s="1">
        <v>618.0</v>
      </c>
      <c r="D244" s="1">
        <v>0.0</v>
      </c>
      <c r="E244" s="1" t="s">
        <v>4961</v>
      </c>
      <c r="F244" s="1" t="s">
        <v>59</v>
      </c>
      <c r="G244" s="1" t="s">
        <v>24</v>
      </c>
      <c r="H244" s="1" t="s">
        <v>5541</v>
      </c>
      <c r="I244" s="1" t="s">
        <v>5542</v>
      </c>
      <c r="J244" s="1" t="s">
        <v>5543</v>
      </c>
      <c r="K244" s="1" t="s">
        <v>5544</v>
      </c>
      <c r="L244" s="1">
        <v>1.0</v>
      </c>
      <c r="M244" s="1">
        <v>0.0133</v>
      </c>
      <c r="N244" s="1">
        <v>19.362066666666667</v>
      </c>
      <c r="O244" s="1" t="s">
        <v>4732</v>
      </c>
      <c r="P244" s="1" t="s">
        <v>5545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41</v>
      </c>
      <c r="B245" s="1" t="s">
        <v>17</v>
      </c>
      <c r="C245" s="1">
        <v>528.0</v>
      </c>
      <c r="D245" s="1">
        <v>0.0</v>
      </c>
      <c r="E245" s="1" t="s">
        <v>42</v>
      </c>
      <c r="F245" s="1" t="s">
        <v>18</v>
      </c>
      <c r="G245" s="1" t="s">
        <v>24</v>
      </c>
      <c r="H245" s="1" t="s">
        <v>5546</v>
      </c>
      <c r="I245" s="1" t="s">
        <v>5547</v>
      </c>
      <c r="J245" s="1" t="s">
        <v>5547</v>
      </c>
      <c r="K245" s="2"/>
      <c r="L245" s="1">
        <v>-11.0</v>
      </c>
      <c r="M245" s="1"/>
      <c r="N245" s="1">
        <v>8.722933333333334</v>
      </c>
      <c r="O245" s="1" t="s">
        <v>4724</v>
      </c>
      <c r="P245" s="1" t="s">
        <v>5548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31</v>
      </c>
      <c r="B246" s="1" t="s">
        <v>17</v>
      </c>
      <c r="C246" s="1">
        <v>598.0</v>
      </c>
      <c r="D246" s="1">
        <v>149.0</v>
      </c>
      <c r="E246" s="2"/>
      <c r="F246" s="1" t="s">
        <v>32</v>
      </c>
      <c r="G246" s="1" t="s">
        <v>33</v>
      </c>
      <c r="H246" s="1" t="s">
        <v>5549</v>
      </c>
      <c r="I246" s="1" t="s">
        <v>5550</v>
      </c>
      <c r="J246" s="1" t="s">
        <v>5246</v>
      </c>
      <c r="K246" s="2"/>
      <c r="L246" s="1">
        <v>672.0</v>
      </c>
      <c r="M246" s="1"/>
      <c r="N246" s="1">
        <v>16.651133333333334</v>
      </c>
      <c r="O246" s="1" t="s">
        <v>4732</v>
      </c>
      <c r="P246" s="1" t="s">
        <v>5551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41</v>
      </c>
      <c r="B247" s="1" t="s">
        <v>17</v>
      </c>
      <c r="C247" s="1">
        <v>528.0</v>
      </c>
      <c r="D247" s="1">
        <v>0.0</v>
      </c>
      <c r="E247" s="1" t="s">
        <v>42</v>
      </c>
      <c r="F247" s="1" t="s">
        <v>18</v>
      </c>
      <c r="G247" s="1" t="s">
        <v>24</v>
      </c>
      <c r="H247" s="1" t="s">
        <v>5552</v>
      </c>
      <c r="I247" s="1" t="s">
        <v>5553</v>
      </c>
      <c r="J247" s="1" t="s">
        <v>5553</v>
      </c>
      <c r="K247" s="2"/>
      <c r="L247" s="1">
        <v>-12.0</v>
      </c>
      <c r="M247" s="1"/>
      <c r="N247" s="1">
        <v>7.5933166666666665</v>
      </c>
      <c r="O247" s="1" t="s">
        <v>4724</v>
      </c>
      <c r="P247" s="1" t="s">
        <v>5554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31</v>
      </c>
      <c r="B248" s="1" t="s">
        <v>17</v>
      </c>
      <c r="C248" s="1">
        <v>191.0</v>
      </c>
      <c r="D248" s="1">
        <v>58.0</v>
      </c>
      <c r="E248" s="2"/>
      <c r="F248" s="1" t="s">
        <v>32</v>
      </c>
      <c r="G248" s="1" t="s">
        <v>24</v>
      </c>
      <c r="H248" s="1" t="s">
        <v>5555</v>
      </c>
      <c r="I248" s="1" t="s">
        <v>5556</v>
      </c>
      <c r="J248" s="1" t="s">
        <v>5246</v>
      </c>
      <c r="K248" s="2"/>
      <c r="L248" s="1">
        <v>681.0</v>
      </c>
      <c r="M248" s="1"/>
      <c r="N248" s="1">
        <v>7.221066666666666</v>
      </c>
      <c r="O248" s="1" t="s">
        <v>4732</v>
      </c>
      <c r="P248" s="1" t="s">
        <v>5469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31</v>
      </c>
      <c r="B249" s="1" t="s">
        <v>17</v>
      </c>
      <c r="C249" s="3">
        <v>589.0</v>
      </c>
      <c r="D249" s="1">
        <v>29.0</v>
      </c>
      <c r="E249" s="1" t="s">
        <v>4743</v>
      </c>
      <c r="F249" s="1" t="s">
        <v>59</v>
      </c>
      <c r="G249" s="1" t="s">
        <v>24</v>
      </c>
      <c r="H249" s="1" t="s">
        <v>5557</v>
      </c>
      <c r="I249" s="1" t="s">
        <v>5558</v>
      </c>
      <c r="J249" s="1" t="s">
        <v>5559</v>
      </c>
      <c r="K249" s="1" t="s">
        <v>5560</v>
      </c>
      <c r="L249" s="1">
        <v>11.0</v>
      </c>
      <c r="M249" s="1">
        <v>0.01035</v>
      </c>
      <c r="N249" s="1">
        <v>22.087033333333334</v>
      </c>
      <c r="O249" s="1" t="s">
        <v>4732</v>
      </c>
      <c r="P249" s="1" t="s">
        <v>5561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31</v>
      </c>
      <c r="B250" s="1" t="s">
        <v>17</v>
      </c>
      <c r="C250" s="1">
        <v>637.0</v>
      </c>
      <c r="D250" s="1">
        <v>0.0</v>
      </c>
      <c r="E250" s="1" t="s">
        <v>4961</v>
      </c>
      <c r="F250" s="1" t="s">
        <v>59</v>
      </c>
      <c r="G250" s="1" t="s">
        <v>19</v>
      </c>
      <c r="H250" s="1" t="s">
        <v>5562</v>
      </c>
      <c r="I250" s="1" t="s">
        <v>5563</v>
      </c>
      <c r="J250" s="1" t="s">
        <v>5564</v>
      </c>
      <c r="K250" s="1" t="s">
        <v>5565</v>
      </c>
      <c r="L250" s="1">
        <v>-8.0</v>
      </c>
      <c r="M250" s="1">
        <v>0.012383333333333333</v>
      </c>
      <c r="N250" s="1">
        <v>19.630516666666665</v>
      </c>
      <c r="O250" s="1" t="s">
        <v>4732</v>
      </c>
      <c r="P250" s="1" t="s">
        <v>5566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31</v>
      </c>
      <c r="B251" s="1" t="s">
        <v>17</v>
      </c>
      <c r="C251" s="1">
        <v>812.0</v>
      </c>
      <c r="D251" s="1">
        <v>0.0</v>
      </c>
      <c r="E251" s="1" t="s">
        <v>4743</v>
      </c>
      <c r="F251" s="1" t="s">
        <v>59</v>
      </c>
      <c r="G251" s="1" t="s">
        <v>24</v>
      </c>
      <c r="H251" s="1" t="s">
        <v>5567</v>
      </c>
      <c r="I251" s="1" t="s">
        <v>5568</v>
      </c>
      <c r="J251" s="1" t="s">
        <v>5569</v>
      </c>
      <c r="K251" s="1" t="s">
        <v>5570</v>
      </c>
      <c r="L251" s="1">
        <v>-4.0</v>
      </c>
      <c r="M251" s="1">
        <v>0.022116666666666666</v>
      </c>
      <c r="N251" s="1">
        <v>22.916883333333335</v>
      </c>
      <c r="O251" s="1" t="s">
        <v>4732</v>
      </c>
      <c r="P251" s="1" t="s">
        <v>5571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16</v>
      </c>
      <c r="B252" s="1" t="s">
        <v>488</v>
      </c>
      <c r="C252" s="1">
        <v>907.0</v>
      </c>
      <c r="D252" s="1">
        <v>0.0</v>
      </c>
      <c r="E252" s="2"/>
      <c r="F252" s="1" t="s">
        <v>18</v>
      </c>
      <c r="G252" s="1" t="s">
        <v>24</v>
      </c>
      <c r="H252" s="1" t="s">
        <v>5572</v>
      </c>
      <c r="I252" s="1" t="s">
        <v>5573</v>
      </c>
      <c r="J252" s="1" t="s">
        <v>5573</v>
      </c>
      <c r="K252" s="2"/>
      <c r="L252" s="1">
        <v>-6.0</v>
      </c>
      <c r="M252" s="1"/>
      <c r="N252" s="1">
        <v>13.20745</v>
      </c>
      <c r="O252" s="1" t="s">
        <v>4717</v>
      </c>
      <c r="P252" s="1" t="s">
        <v>5574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84</v>
      </c>
      <c r="B253" s="1" t="s">
        <v>488</v>
      </c>
      <c r="C253" s="1">
        <v>329.0</v>
      </c>
      <c r="D253" s="1">
        <v>0.0</v>
      </c>
      <c r="E253" s="1" t="s">
        <v>5575</v>
      </c>
      <c r="F253" s="1" t="s">
        <v>18</v>
      </c>
      <c r="G253" s="1" t="s">
        <v>24</v>
      </c>
      <c r="H253" s="1" t="s">
        <v>5576</v>
      </c>
      <c r="I253" s="1" t="s">
        <v>5577</v>
      </c>
      <c r="J253" s="1" t="s">
        <v>5577</v>
      </c>
      <c r="K253" s="2"/>
      <c r="L253" s="1">
        <v>-5.0</v>
      </c>
      <c r="M253" s="1"/>
      <c r="N253" s="1">
        <v>9.716533333333333</v>
      </c>
      <c r="O253" s="1" t="s">
        <v>4717</v>
      </c>
      <c r="P253" s="1" t="s">
        <v>5578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84</v>
      </c>
      <c r="B254" s="1" t="s">
        <v>488</v>
      </c>
      <c r="C254" s="1">
        <v>702.0</v>
      </c>
      <c r="D254" s="1">
        <v>0.0</v>
      </c>
      <c r="E254" s="1" t="s">
        <v>5575</v>
      </c>
      <c r="F254" s="1" t="s">
        <v>18</v>
      </c>
      <c r="G254" s="1" t="s">
        <v>24</v>
      </c>
      <c r="H254" s="1" t="s">
        <v>5579</v>
      </c>
      <c r="I254" s="1" t="s">
        <v>5580</v>
      </c>
      <c r="J254" s="1" t="s">
        <v>5580</v>
      </c>
      <c r="K254" s="2"/>
      <c r="L254" s="1">
        <v>-6.0</v>
      </c>
      <c r="M254" s="1"/>
      <c r="N254" s="1">
        <v>13.7515</v>
      </c>
      <c r="O254" s="1" t="s">
        <v>4717</v>
      </c>
      <c r="P254" s="1" t="s">
        <v>5581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31</v>
      </c>
      <c r="B255" s="1" t="s">
        <v>17</v>
      </c>
      <c r="C255" s="1">
        <v>795.0</v>
      </c>
      <c r="D255" s="1">
        <v>221.0</v>
      </c>
      <c r="E255" s="2"/>
      <c r="F255" s="1" t="s">
        <v>32</v>
      </c>
      <c r="G255" s="1" t="s">
        <v>33</v>
      </c>
      <c r="H255" s="1" t="s">
        <v>5582</v>
      </c>
      <c r="I255" s="1" t="s">
        <v>5583</v>
      </c>
      <c r="J255" s="1" t="s">
        <v>5246</v>
      </c>
      <c r="K255" s="2"/>
      <c r="L255" s="1">
        <v>695.0</v>
      </c>
      <c r="M255" s="1"/>
      <c r="N255" s="1">
        <v>21.640066666666666</v>
      </c>
      <c r="O255" s="1" t="s">
        <v>4732</v>
      </c>
      <c r="P255" s="1" t="s">
        <v>5584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41</v>
      </c>
      <c r="B256" s="1" t="s">
        <v>17</v>
      </c>
      <c r="C256" s="3">
        <v>863.0</v>
      </c>
      <c r="D256" s="1">
        <v>0.0</v>
      </c>
      <c r="E256" s="1" t="s">
        <v>42</v>
      </c>
      <c r="F256" s="1" t="s">
        <v>18</v>
      </c>
      <c r="G256" s="1" t="s">
        <v>24</v>
      </c>
      <c r="H256" s="1" t="s">
        <v>5585</v>
      </c>
      <c r="I256" s="1" t="s">
        <v>5586</v>
      </c>
      <c r="J256" s="1" t="s">
        <v>5586</v>
      </c>
      <c r="K256" s="2"/>
      <c r="L256" s="1">
        <v>-9.0</v>
      </c>
      <c r="M256" s="1"/>
      <c r="N256" s="1">
        <v>10.498333333333333</v>
      </c>
      <c r="O256" s="1" t="s">
        <v>4724</v>
      </c>
      <c r="P256" s="1" t="s">
        <v>5587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41</v>
      </c>
      <c r="B257" s="1" t="s">
        <v>17</v>
      </c>
      <c r="C257" s="1">
        <v>771.0</v>
      </c>
      <c r="D257" s="1">
        <v>0.0</v>
      </c>
      <c r="E257" s="1" t="s">
        <v>42</v>
      </c>
      <c r="F257" s="1" t="s">
        <v>18</v>
      </c>
      <c r="G257" s="1" t="s">
        <v>24</v>
      </c>
      <c r="H257" s="1" t="s">
        <v>5588</v>
      </c>
      <c r="I257" s="1" t="s">
        <v>5589</v>
      </c>
      <c r="J257" s="1" t="s">
        <v>5589</v>
      </c>
      <c r="K257" s="2"/>
      <c r="L257" s="1">
        <v>-7.0</v>
      </c>
      <c r="M257" s="1"/>
      <c r="N257" s="1">
        <v>12.796916666666666</v>
      </c>
      <c r="O257" s="1" t="s">
        <v>4724</v>
      </c>
      <c r="P257" s="1" t="s">
        <v>5590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16</v>
      </c>
      <c r="B258" s="1" t="s">
        <v>488</v>
      </c>
      <c r="C258" s="1">
        <v>814.0</v>
      </c>
      <c r="D258" s="1">
        <v>0.0</v>
      </c>
      <c r="E258" s="2"/>
      <c r="F258" s="1" t="s">
        <v>18</v>
      </c>
      <c r="G258" s="1" t="s">
        <v>24</v>
      </c>
      <c r="H258" s="1" t="s">
        <v>5591</v>
      </c>
      <c r="I258" s="1" t="s">
        <v>5592</v>
      </c>
      <c r="J258" s="1" t="s">
        <v>5592</v>
      </c>
      <c r="K258" s="2"/>
      <c r="L258" s="1">
        <v>-9.0</v>
      </c>
      <c r="M258" s="1"/>
      <c r="N258" s="1">
        <v>10.526283333333334</v>
      </c>
      <c r="O258" s="1" t="s">
        <v>4717</v>
      </c>
      <c r="P258" s="1" t="s">
        <v>5593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16</v>
      </c>
      <c r="B259" s="1" t="s">
        <v>488</v>
      </c>
      <c r="C259" s="1">
        <v>1228.0</v>
      </c>
      <c r="D259" s="1">
        <v>0.0</v>
      </c>
      <c r="E259" s="2"/>
      <c r="F259" s="1" t="s">
        <v>18</v>
      </c>
      <c r="G259" s="1" t="s">
        <v>24</v>
      </c>
      <c r="H259" s="1" t="s">
        <v>5594</v>
      </c>
      <c r="I259" s="1" t="s">
        <v>5595</v>
      </c>
      <c r="J259" s="1" t="s">
        <v>5595</v>
      </c>
      <c r="K259" s="2"/>
      <c r="L259" s="1">
        <v>-9.0</v>
      </c>
      <c r="M259" s="1"/>
      <c r="N259" s="1">
        <v>10.277016666666666</v>
      </c>
      <c r="O259" s="1" t="s">
        <v>4717</v>
      </c>
      <c r="P259" s="1" t="s">
        <v>5596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31</v>
      </c>
      <c r="B260" s="1" t="s">
        <v>17</v>
      </c>
      <c r="C260" s="1">
        <v>544.0</v>
      </c>
      <c r="D260" s="1">
        <v>136.0</v>
      </c>
      <c r="E260" s="2"/>
      <c r="F260" s="1" t="s">
        <v>32</v>
      </c>
      <c r="G260" s="1" t="s">
        <v>24</v>
      </c>
      <c r="H260" s="1" t="s">
        <v>5597</v>
      </c>
      <c r="I260" s="1" t="s">
        <v>5598</v>
      </c>
      <c r="J260" s="1" t="s">
        <v>5246</v>
      </c>
      <c r="K260" s="2"/>
      <c r="L260" s="1">
        <v>727.0</v>
      </c>
      <c r="M260" s="1"/>
      <c r="N260" s="1">
        <v>10.195016666666668</v>
      </c>
      <c r="O260" s="1" t="s">
        <v>4732</v>
      </c>
      <c r="P260" s="1" t="s">
        <v>5599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488</v>
      </c>
      <c r="C261" s="3">
        <v>857.0</v>
      </c>
      <c r="D261" s="1">
        <v>0.0</v>
      </c>
      <c r="E261" s="2"/>
      <c r="F261" s="1" t="s">
        <v>18</v>
      </c>
      <c r="G261" s="1" t="s">
        <v>24</v>
      </c>
      <c r="H261" s="1" t="s">
        <v>5600</v>
      </c>
      <c r="I261" s="1" t="s">
        <v>5601</v>
      </c>
      <c r="J261" s="1" t="s">
        <v>5601</v>
      </c>
      <c r="K261" s="2"/>
      <c r="L261" s="1">
        <v>-10.0</v>
      </c>
      <c r="M261" s="1"/>
      <c r="N261" s="1">
        <v>9.9173</v>
      </c>
      <c r="O261" s="1" t="s">
        <v>4717</v>
      </c>
      <c r="P261" s="1" t="s">
        <v>5602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41</v>
      </c>
      <c r="B262" s="1" t="s">
        <v>17</v>
      </c>
      <c r="C262" s="1">
        <v>413.0</v>
      </c>
      <c r="D262" s="1">
        <v>0.0</v>
      </c>
      <c r="E262" s="1" t="s">
        <v>42</v>
      </c>
      <c r="F262" s="1" t="s">
        <v>18</v>
      </c>
      <c r="G262" s="1" t="s">
        <v>24</v>
      </c>
      <c r="H262" s="1" t="s">
        <v>5603</v>
      </c>
      <c r="I262" s="1" t="s">
        <v>5604</v>
      </c>
      <c r="J262" s="1" t="s">
        <v>5604</v>
      </c>
      <c r="K262" s="2"/>
      <c r="L262" s="1">
        <v>-7.0</v>
      </c>
      <c r="M262" s="1"/>
      <c r="N262" s="1">
        <v>7.874983333333334</v>
      </c>
      <c r="O262" s="1" t="s">
        <v>4724</v>
      </c>
      <c r="P262" s="1" t="s">
        <v>5605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31</v>
      </c>
      <c r="B263" s="1" t="s">
        <v>17</v>
      </c>
      <c r="C263" s="1">
        <v>522.0</v>
      </c>
      <c r="D263" s="1">
        <v>0.0</v>
      </c>
      <c r="E263" s="1" t="s">
        <v>4961</v>
      </c>
      <c r="F263" s="1" t="s">
        <v>59</v>
      </c>
      <c r="G263" s="1" t="s">
        <v>19</v>
      </c>
      <c r="H263" s="1" t="s">
        <v>5606</v>
      </c>
      <c r="I263" s="1" t="s">
        <v>5607</v>
      </c>
      <c r="J263" s="1" t="s">
        <v>5608</v>
      </c>
      <c r="K263" s="1" t="s">
        <v>5609</v>
      </c>
      <c r="L263" s="1">
        <v>-9.0</v>
      </c>
      <c r="M263" s="1">
        <v>0.0114</v>
      </c>
      <c r="N263" s="1">
        <v>16.709983333333334</v>
      </c>
      <c r="O263" s="1" t="s">
        <v>4732</v>
      </c>
      <c r="P263" s="1" t="s">
        <v>5610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31</v>
      </c>
      <c r="B264" s="1" t="s">
        <v>17</v>
      </c>
      <c r="C264" s="1">
        <v>353.0</v>
      </c>
      <c r="D264" s="1">
        <v>55.0</v>
      </c>
      <c r="E264" s="2"/>
      <c r="F264" s="1" t="s">
        <v>32</v>
      </c>
      <c r="G264" s="1" t="s">
        <v>33</v>
      </c>
      <c r="H264" s="1" t="s">
        <v>5611</v>
      </c>
      <c r="I264" s="1" t="s">
        <v>5612</v>
      </c>
      <c r="J264" s="1" t="s">
        <v>5246</v>
      </c>
      <c r="K264" s="2"/>
      <c r="L264" s="1">
        <v>742.0</v>
      </c>
      <c r="M264" s="1"/>
      <c r="N264" s="1">
        <v>11.1303</v>
      </c>
      <c r="O264" s="1" t="s">
        <v>4732</v>
      </c>
      <c r="P264" s="1" t="s">
        <v>5613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31</v>
      </c>
      <c r="B265" s="1" t="s">
        <v>17</v>
      </c>
      <c r="C265" s="3">
        <v>199.0</v>
      </c>
      <c r="D265" s="1">
        <v>50.0</v>
      </c>
      <c r="E265" s="2"/>
      <c r="F265" s="1" t="s">
        <v>32</v>
      </c>
      <c r="G265" s="1" t="s">
        <v>24</v>
      </c>
      <c r="H265" s="1" t="s">
        <v>5614</v>
      </c>
      <c r="I265" s="1" t="s">
        <v>5615</v>
      </c>
      <c r="J265" s="1" t="s">
        <v>5246</v>
      </c>
      <c r="K265" s="2"/>
      <c r="L265" s="1">
        <v>745.0</v>
      </c>
      <c r="M265" s="1"/>
      <c r="N265" s="1">
        <v>6.2953</v>
      </c>
      <c r="O265" s="1" t="s">
        <v>4732</v>
      </c>
      <c r="P265" s="1" t="s">
        <v>5616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70</v>
      </c>
      <c r="B266" s="1" t="s">
        <v>17</v>
      </c>
      <c r="C266" s="1">
        <v>249.0</v>
      </c>
      <c r="D266" s="1">
        <v>0.0</v>
      </c>
      <c r="E266" s="2"/>
      <c r="F266" s="1" t="s">
        <v>32</v>
      </c>
      <c r="G266" s="1" t="s">
        <v>19</v>
      </c>
      <c r="H266" s="1" t="s">
        <v>5617</v>
      </c>
      <c r="I266" s="1" t="s">
        <v>5618</v>
      </c>
      <c r="J266" s="1" t="s">
        <v>5246</v>
      </c>
      <c r="K266" s="2"/>
      <c r="L266" s="1">
        <v>763.0</v>
      </c>
      <c r="M266" s="1"/>
      <c r="N266" s="1">
        <v>4.657816666666666</v>
      </c>
      <c r="O266" s="1" t="s">
        <v>73</v>
      </c>
      <c r="P266" s="1" t="s">
        <v>5619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31</v>
      </c>
      <c r="B267" s="1" t="s">
        <v>17</v>
      </c>
      <c r="C267" s="1">
        <v>219.0</v>
      </c>
      <c r="D267" s="1">
        <v>50.0</v>
      </c>
      <c r="E267" s="2"/>
      <c r="F267" s="1" t="s">
        <v>32</v>
      </c>
      <c r="G267" s="1" t="s">
        <v>24</v>
      </c>
      <c r="H267" s="1" t="s">
        <v>5620</v>
      </c>
      <c r="I267" s="1" t="s">
        <v>5621</v>
      </c>
      <c r="J267" s="1" t="s">
        <v>5246</v>
      </c>
      <c r="K267" s="2"/>
      <c r="L267" s="1">
        <v>749.0</v>
      </c>
      <c r="M267" s="1"/>
      <c r="N267" s="1">
        <v>6.246083333333333</v>
      </c>
      <c r="O267" s="1" t="s">
        <v>4732</v>
      </c>
      <c r="P267" s="1" t="s">
        <v>5622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31</v>
      </c>
      <c r="B268" s="1" t="s">
        <v>17</v>
      </c>
      <c r="C268" s="1">
        <v>294.0</v>
      </c>
      <c r="D268" s="1">
        <v>14.0</v>
      </c>
      <c r="E268" s="1" t="s">
        <v>4743</v>
      </c>
      <c r="F268" s="1" t="s">
        <v>59</v>
      </c>
      <c r="G268" s="1" t="s">
        <v>24</v>
      </c>
      <c r="H268" s="1" t="s">
        <v>5623</v>
      </c>
      <c r="I268" s="1" t="s">
        <v>5624</v>
      </c>
      <c r="J268" s="1" t="s">
        <v>5625</v>
      </c>
      <c r="K268" s="1" t="s">
        <v>5626</v>
      </c>
      <c r="L268" s="1">
        <v>-10.0</v>
      </c>
      <c r="M268" s="1">
        <v>0.014233333333333334</v>
      </c>
      <c r="N268" s="1">
        <v>8.484116666666667</v>
      </c>
      <c r="O268" s="1" t="s">
        <v>4732</v>
      </c>
      <c r="P268" s="1" t="s">
        <v>5627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31</v>
      </c>
      <c r="B269" s="1" t="s">
        <v>17</v>
      </c>
      <c r="C269" s="1">
        <v>484.0</v>
      </c>
      <c r="D269" s="1">
        <v>111.0</v>
      </c>
      <c r="E269" s="2"/>
      <c r="F269" s="1" t="s">
        <v>32</v>
      </c>
      <c r="G269" s="1" t="s">
        <v>33</v>
      </c>
      <c r="H269" s="1" t="s">
        <v>5628</v>
      </c>
      <c r="I269" s="1" t="s">
        <v>5629</v>
      </c>
      <c r="J269" s="1" t="s">
        <v>5246</v>
      </c>
      <c r="K269" s="2"/>
      <c r="L269" s="1">
        <v>765.0</v>
      </c>
      <c r="M269" s="1"/>
      <c r="N269" s="1">
        <v>9.297616666666666</v>
      </c>
      <c r="O269" s="1" t="s">
        <v>4732</v>
      </c>
      <c r="P269" s="1" t="s">
        <v>5630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488</v>
      </c>
      <c r="C270" s="1">
        <v>394.0</v>
      </c>
      <c r="D270" s="1">
        <v>0.0</v>
      </c>
      <c r="E270" s="2"/>
      <c r="F270" s="1" t="s">
        <v>18</v>
      </c>
      <c r="G270" s="1" t="s">
        <v>24</v>
      </c>
      <c r="H270" s="1" t="s">
        <v>5631</v>
      </c>
      <c r="I270" s="1" t="s">
        <v>5632</v>
      </c>
      <c r="J270" s="1" t="s">
        <v>5632</v>
      </c>
      <c r="K270" s="2"/>
      <c r="L270" s="1">
        <v>-3.0</v>
      </c>
      <c r="M270" s="1"/>
      <c r="N270" s="1">
        <v>11.035866666666667</v>
      </c>
      <c r="O270" s="1" t="s">
        <v>4717</v>
      </c>
      <c r="P270" s="1" t="s">
        <v>5633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16</v>
      </c>
      <c r="B271" s="1" t="s">
        <v>488</v>
      </c>
      <c r="C271" s="1">
        <v>323.0</v>
      </c>
      <c r="D271" s="1">
        <v>0.0</v>
      </c>
      <c r="E271" s="2"/>
      <c r="F271" s="1" t="s">
        <v>18</v>
      </c>
      <c r="G271" s="1" t="s">
        <v>24</v>
      </c>
      <c r="H271" s="1" t="s">
        <v>5634</v>
      </c>
      <c r="I271" s="1" t="s">
        <v>5635</v>
      </c>
      <c r="J271" s="1" t="s">
        <v>5635</v>
      </c>
      <c r="K271" s="2"/>
      <c r="L271" s="1">
        <v>-5.0</v>
      </c>
      <c r="M271" s="1"/>
      <c r="N271" s="1">
        <v>9.954216666666667</v>
      </c>
      <c r="O271" s="1" t="s">
        <v>4717</v>
      </c>
      <c r="P271" s="1" t="s">
        <v>5636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31</v>
      </c>
      <c r="B272" s="1" t="s">
        <v>17</v>
      </c>
      <c r="C272" s="3">
        <v>991.0</v>
      </c>
      <c r="D272" s="1">
        <v>0.0</v>
      </c>
      <c r="E272" s="1" t="s">
        <v>4961</v>
      </c>
      <c r="F272" s="1" t="s">
        <v>59</v>
      </c>
      <c r="G272" s="1" t="s">
        <v>24</v>
      </c>
      <c r="H272" s="1" t="s">
        <v>5637</v>
      </c>
      <c r="I272" s="1" t="s">
        <v>5638</v>
      </c>
      <c r="J272" s="1" t="s">
        <v>5639</v>
      </c>
      <c r="K272" s="1" t="s">
        <v>5640</v>
      </c>
      <c r="L272" s="1">
        <v>-4.0</v>
      </c>
      <c r="M272" s="1">
        <v>0.012733333333333333</v>
      </c>
      <c r="N272" s="1">
        <v>13.029716666666667</v>
      </c>
      <c r="O272" s="1" t="s">
        <v>4732</v>
      </c>
      <c r="P272" s="1" t="s">
        <v>5641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31</v>
      </c>
      <c r="B273" s="1" t="s">
        <v>17</v>
      </c>
      <c r="C273" s="1">
        <v>464.0</v>
      </c>
      <c r="D273" s="1">
        <v>123.0</v>
      </c>
      <c r="E273" s="2"/>
      <c r="F273" s="1" t="s">
        <v>32</v>
      </c>
      <c r="G273" s="1" t="s">
        <v>33</v>
      </c>
      <c r="H273" s="1" t="s">
        <v>5642</v>
      </c>
      <c r="I273" s="1" t="s">
        <v>5643</v>
      </c>
      <c r="J273" s="1" t="s">
        <v>5246</v>
      </c>
      <c r="K273" s="2"/>
      <c r="L273" s="1">
        <v>777.0</v>
      </c>
      <c r="M273" s="1"/>
      <c r="N273" s="1">
        <v>12.846933333333334</v>
      </c>
      <c r="O273" s="1" t="s">
        <v>4732</v>
      </c>
      <c r="P273" s="1" t="s">
        <v>5644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41</v>
      </c>
      <c r="B274" s="1" t="s">
        <v>17</v>
      </c>
      <c r="C274" s="1">
        <v>329.0</v>
      </c>
      <c r="D274" s="1">
        <v>0.0</v>
      </c>
      <c r="E274" s="1" t="s">
        <v>42</v>
      </c>
      <c r="F274" s="1" t="s">
        <v>18</v>
      </c>
      <c r="G274" s="1" t="s">
        <v>24</v>
      </c>
      <c r="H274" s="1" t="s">
        <v>5645</v>
      </c>
      <c r="I274" s="1" t="s">
        <v>5646</v>
      </c>
      <c r="J274" s="1" t="s">
        <v>5646</v>
      </c>
      <c r="K274" s="2"/>
      <c r="L274" s="1">
        <v>-8.0</v>
      </c>
      <c r="M274" s="1"/>
      <c r="N274" s="1">
        <v>6.604783333333334</v>
      </c>
      <c r="O274" s="1" t="s">
        <v>4724</v>
      </c>
      <c r="P274" s="1" t="s">
        <v>4837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84</v>
      </c>
      <c r="B275" s="1" t="s">
        <v>488</v>
      </c>
      <c r="C275" s="1">
        <v>488.0</v>
      </c>
      <c r="D275" s="1">
        <v>0.0</v>
      </c>
      <c r="E275" s="1" t="s">
        <v>1717</v>
      </c>
      <c r="F275" s="1" t="s">
        <v>18</v>
      </c>
      <c r="G275" s="1" t="s">
        <v>24</v>
      </c>
      <c r="H275" s="1" t="s">
        <v>5647</v>
      </c>
      <c r="I275" s="1" t="s">
        <v>5648</v>
      </c>
      <c r="J275" s="1" t="s">
        <v>5648</v>
      </c>
      <c r="K275" s="2"/>
      <c r="L275" s="1">
        <v>-7.0</v>
      </c>
      <c r="M275" s="1"/>
      <c r="N275" s="1">
        <v>7.89785</v>
      </c>
      <c r="O275" s="1" t="s">
        <v>4717</v>
      </c>
      <c r="P275" s="1" t="s">
        <v>5649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31</v>
      </c>
      <c r="B276" s="1" t="s">
        <v>17</v>
      </c>
      <c r="C276" s="1">
        <v>478.0</v>
      </c>
      <c r="D276" s="1">
        <v>75.0</v>
      </c>
      <c r="E276" s="2"/>
      <c r="F276" s="1" t="s">
        <v>32</v>
      </c>
      <c r="G276" s="1" t="s">
        <v>24</v>
      </c>
      <c r="H276" s="1" t="s">
        <v>5650</v>
      </c>
      <c r="I276" s="1" t="s">
        <v>5651</v>
      </c>
      <c r="J276" s="1" t="s">
        <v>5246</v>
      </c>
      <c r="K276" s="2"/>
      <c r="L276" s="1">
        <v>800.0</v>
      </c>
      <c r="M276" s="1"/>
      <c r="N276" s="1">
        <v>12.737483333333333</v>
      </c>
      <c r="O276" s="1" t="s">
        <v>4732</v>
      </c>
      <c r="P276" s="1" t="s">
        <v>5652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31</v>
      </c>
      <c r="B277" s="1" t="s">
        <v>17</v>
      </c>
      <c r="C277" s="1">
        <v>742.0</v>
      </c>
      <c r="D277" s="1">
        <v>185.0</v>
      </c>
      <c r="E277" s="2"/>
      <c r="F277" s="1" t="s">
        <v>32</v>
      </c>
      <c r="G277" s="1" t="s">
        <v>19</v>
      </c>
      <c r="H277" s="1" t="s">
        <v>5653</v>
      </c>
      <c r="I277" s="1" t="s">
        <v>5654</v>
      </c>
      <c r="J277" s="1" t="s">
        <v>5246</v>
      </c>
      <c r="K277" s="2"/>
      <c r="L277" s="1">
        <v>796.0</v>
      </c>
      <c r="M277" s="1"/>
      <c r="N277" s="1">
        <v>10.054516666666666</v>
      </c>
      <c r="O277" s="1" t="s">
        <v>4732</v>
      </c>
      <c r="P277" s="1" t="s">
        <v>5655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31</v>
      </c>
      <c r="B278" s="1" t="s">
        <v>17</v>
      </c>
      <c r="C278" s="1">
        <v>219.0</v>
      </c>
      <c r="D278" s="1">
        <v>50.0</v>
      </c>
      <c r="E278" s="2"/>
      <c r="F278" s="1" t="s">
        <v>32</v>
      </c>
      <c r="G278" s="1" t="s">
        <v>33</v>
      </c>
      <c r="H278" s="1" t="s">
        <v>5656</v>
      </c>
      <c r="I278" s="1" t="s">
        <v>5657</v>
      </c>
      <c r="J278" s="1" t="s">
        <v>5246</v>
      </c>
      <c r="K278" s="2"/>
      <c r="L278" s="1">
        <v>804.0</v>
      </c>
      <c r="M278" s="1"/>
      <c r="N278" s="1">
        <v>5.983783333333333</v>
      </c>
      <c r="O278" s="1" t="s">
        <v>4732</v>
      </c>
      <c r="P278" s="1" t="s">
        <v>5658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41</v>
      </c>
      <c r="B279" s="1" t="s">
        <v>17</v>
      </c>
      <c r="C279" s="1">
        <v>553.0</v>
      </c>
      <c r="D279" s="1">
        <v>0.0</v>
      </c>
      <c r="E279" s="1" t="s">
        <v>42</v>
      </c>
      <c r="F279" s="1" t="s">
        <v>18</v>
      </c>
      <c r="G279" s="1" t="s">
        <v>24</v>
      </c>
      <c r="H279" s="1" t="s">
        <v>5659</v>
      </c>
      <c r="I279" s="1" t="s">
        <v>5660</v>
      </c>
      <c r="J279" s="1" t="s">
        <v>5660</v>
      </c>
      <c r="K279" s="2"/>
      <c r="L279" s="1">
        <v>-13.0</v>
      </c>
      <c r="M279" s="1"/>
      <c r="N279" s="1">
        <v>6.494366666666667</v>
      </c>
      <c r="O279" s="1" t="s">
        <v>4724</v>
      </c>
      <c r="P279" s="1" t="s">
        <v>5661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16</v>
      </c>
      <c r="B280" s="1" t="s">
        <v>488</v>
      </c>
      <c r="C280" s="1">
        <v>388.0</v>
      </c>
      <c r="D280" s="1">
        <v>0.0</v>
      </c>
      <c r="E280" s="2"/>
      <c r="F280" s="1" t="s">
        <v>18</v>
      </c>
      <c r="G280" s="1" t="s">
        <v>24</v>
      </c>
      <c r="H280" s="1" t="s">
        <v>5662</v>
      </c>
      <c r="I280" s="1" t="s">
        <v>5663</v>
      </c>
      <c r="J280" s="1" t="s">
        <v>5663</v>
      </c>
      <c r="K280" s="2"/>
      <c r="L280" s="1">
        <v>-8.0</v>
      </c>
      <c r="M280" s="1"/>
      <c r="N280" s="1">
        <v>6.656016666666667</v>
      </c>
      <c r="O280" s="1" t="s">
        <v>4717</v>
      </c>
      <c r="P280" s="1" t="s">
        <v>5664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16</v>
      </c>
      <c r="B281" s="1" t="s">
        <v>488</v>
      </c>
      <c r="C281" s="1">
        <v>821.0</v>
      </c>
      <c r="D281" s="1">
        <v>0.0</v>
      </c>
      <c r="E281" s="2"/>
      <c r="F281" s="1" t="s">
        <v>18</v>
      </c>
      <c r="G281" s="1" t="s">
        <v>24</v>
      </c>
      <c r="H281" s="1" t="s">
        <v>5665</v>
      </c>
      <c r="I281" s="1" t="s">
        <v>5666</v>
      </c>
      <c r="J281" s="1" t="s">
        <v>5666</v>
      </c>
      <c r="K281" s="2"/>
      <c r="L281" s="1">
        <v>-8.0</v>
      </c>
      <c r="M281" s="1"/>
      <c r="N281" s="1">
        <v>11.584033333333334</v>
      </c>
      <c r="O281" s="1" t="s">
        <v>4717</v>
      </c>
      <c r="P281" s="1" t="s">
        <v>5667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31</v>
      </c>
      <c r="B282" s="1" t="s">
        <v>17</v>
      </c>
      <c r="C282" s="1">
        <v>635.0</v>
      </c>
      <c r="D282" s="1">
        <v>129.0</v>
      </c>
      <c r="E282" s="2"/>
      <c r="F282" s="1" t="s">
        <v>32</v>
      </c>
      <c r="G282" s="1" t="s">
        <v>33</v>
      </c>
      <c r="H282" s="1" t="s">
        <v>5668</v>
      </c>
      <c r="I282" s="1" t="s">
        <v>5669</v>
      </c>
      <c r="J282" s="1" t="s">
        <v>5246</v>
      </c>
      <c r="K282" s="2"/>
      <c r="L282" s="1">
        <v>840.0</v>
      </c>
      <c r="M282" s="1"/>
      <c r="N282" s="1">
        <v>13.687066666666666</v>
      </c>
      <c r="O282" s="1" t="s">
        <v>4732</v>
      </c>
      <c r="P282" s="1" t="s">
        <v>5670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488</v>
      </c>
      <c r="C283" s="1">
        <v>333.0</v>
      </c>
      <c r="D283" s="1">
        <v>0.0</v>
      </c>
      <c r="E283" s="2"/>
      <c r="F283" s="1" t="s">
        <v>18</v>
      </c>
      <c r="G283" s="1" t="s">
        <v>24</v>
      </c>
      <c r="H283" s="1" t="s">
        <v>5671</v>
      </c>
      <c r="I283" s="1" t="s">
        <v>5672</v>
      </c>
      <c r="J283" s="1" t="s">
        <v>5672</v>
      </c>
      <c r="K283" s="2"/>
      <c r="L283" s="1">
        <v>-10.0</v>
      </c>
      <c r="M283" s="1"/>
      <c r="N283" s="1">
        <v>4.645933333333334</v>
      </c>
      <c r="O283" s="1" t="s">
        <v>4717</v>
      </c>
      <c r="P283" s="1" t="s">
        <v>5673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41</v>
      </c>
      <c r="B284" s="1" t="s">
        <v>17</v>
      </c>
      <c r="C284" s="1">
        <v>264.0</v>
      </c>
      <c r="D284" s="1">
        <v>0.0</v>
      </c>
      <c r="E284" s="1" t="s">
        <v>42</v>
      </c>
      <c r="F284" s="1" t="s">
        <v>18</v>
      </c>
      <c r="G284" s="1" t="s">
        <v>24</v>
      </c>
      <c r="H284" s="1" t="s">
        <v>5674</v>
      </c>
      <c r="I284" s="1" t="s">
        <v>5675</v>
      </c>
      <c r="J284" s="1" t="s">
        <v>5675</v>
      </c>
      <c r="K284" s="2"/>
      <c r="L284" s="1">
        <v>-9.0</v>
      </c>
      <c r="M284" s="1"/>
      <c r="N284" s="1">
        <v>5.736233333333334</v>
      </c>
      <c r="O284" s="1" t="s">
        <v>4724</v>
      </c>
      <c r="P284" s="1" t="s">
        <v>5337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31</v>
      </c>
      <c r="B285" s="3" t="s">
        <v>17</v>
      </c>
      <c r="C285" s="1">
        <v>416.0</v>
      </c>
      <c r="D285" s="1">
        <v>0.0</v>
      </c>
      <c r="E285" s="1" t="s">
        <v>4961</v>
      </c>
      <c r="F285" s="1" t="s">
        <v>59</v>
      </c>
      <c r="G285" s="1" t="s">
        <v>24</v>
      </c>
      <c r="H285" s="1" t="s">
        <v>5676</v>
      </c>
      <c r="I285" s="1" t="s">
        <v>5677</v>
      </c>
      <c r="J285" s="1" t="s">
        <v>5678</v>
      </c>
      <c r="K285" s="1" t="s">
        <v>5679</v>
      </c>
      <c r="L285" s="1">
        <v>-7.0</v>
      </c>
      <c r="M285" s="1">
        <v>0.010183333333333334</v>
      </c>
      <c r="N285" s="1">
        <v>8.418166666666666</v>
      </c>
      <c r="O285" s="1" t="s">
        <v>4732</v>
      </c>
      <c r="P285" s="1" t="s">
        <v>5680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16</v>
      </c>
      <c r="B286" s="1" t="s">
        <v>488</v>
      </c>
      <c r="C286" s="1">
        <v>289.0</v>
      </c>
      <c r="D286" s="1">
        <v>0.0</v>
      </c>
      <c r="E286" s="2"/>
      <c r="F286" s="1" t="s">
        <v>18</v>
      </c>
      <c r="G286" s="1" t="s">
        <v>24</v>
      </c>
      <c r="H286" s="1" t="s">
        <v>5681</v>
      </c>
      <c r="I286" s="1" t="s">
        <v>5682</v>
      </c>
      <c r="J286" s="1" t="s">
        <v>5682</v>
      </c>
      <c r="K286" s="2"/>
      <c r="L286" s="1">
        <v>-6.0</v>
      </c>
      <c r="M286" s="1"/>
      <c r="N286" s="1">
        <v>8.281716666666666</v>
      </c>
      <c r="O286" s="1" t="s">
        <v>4717</v>
      </c>
      <c r="P286" s="1" t="s">
        <v>4804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70</v>
      </c>
      <c r="B287" s="1" t="s">
        <v>17</v>
      </c>
      <c r="C287" s="1">
        <v>498.0</v>
      </c>
      <c r="D287" s="1">
        <v>0.0</v>
      </c>
      <c r="E287" s="2"/>
      <c r="F287" s="1" t="s">
        <v>32</v>
      </c>
      <c r="G287" s="1" t="s">
        <v>19</v>
      </c>
      <c r="H287" s="1" t="s">
        <v>5683</v>
      </c>
      <c r="I287" s="1" t="s">
        <v>5684</v>
      </c>
      <c r="J287" s="1" t="s">
        <v>5246</v>
      </c>
      <c r="K287" s="2"/>
      <c r="L287" s="1">
        <v>875.0</v>
      </c>
      <c r="M287" s="1"/>
      <c r="N287" s="1">
        <v>8.704366666666667</v>
      </c>
      <c r="O287" s="1" t="s">
        <v>73</v>
      </c>
      <c r="P287" s="1" t="s">
        <v>5685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41</v>
      </c>
      <c r="B288" s="1" t="s">
        <v>17</v>
      </c>
      <c r="C288" s="1">
        <v>329.0</v>
      </c>
      <c r="D288" s="1">
        <v>0.0</v>
      </c>
      <c r="E288" s="1" t="s">
        <v>42</v>
      </c>
      <c r="F288" s="1" t="s">
        <v>18</v>
      </c>
      <c r="G288" s="1" t="s">
        <v>24</v>
      </c>
      <c r="H288" s="1" t="s">
        <v>5686</v>
      </c>
      <c r="I288" s="1" t="s">
        <v>5687</v>
      </c>
      <c r="J288" s="1" t="s">
        <v>5687</v>
      </c>
      <c r="K288" s="2"/>
      <c r="L288" s="1">
        <v>-4.0</v>
      </c>
      <c r="M288" s="1"/>
      <c r="N288" s="1">
        <v>10.150283333333334</v>
      </c>
      <c r="O288" s="1" t="s">
        <v>4724</v>
      </c>
      <c r="P288" s="1" t="s">
        <v>5688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84</v>
      </c>
      <c r="B289" s="1" t="s">
        <v>488</v>
      </c>
      <c r="C289" s="3">
        <v>693.0</v>
      </c>
      <c r="D289" s="1">
        <v>0.0</v>
      </c>
      <c r="E289" s="1" t="s">
        <v>5689</v>
      </c>
      <c r="F289" s="1" t="s">
        <v>18</v>
      </c>
      <c r="G289" s="1" t="s">
        <v>24</v>
      </c>
      <c r="H289" s="1" t="s">
        <v>5690</v>
      </c>
      <c r="I289" s="1" t="s">
        <v>5691</v>
      </c>
      <c r="J289" s="1" t="s">
        <v>5691</v>
      </c>
      <c r="K289" s="2"/>
      <c r="L289" s="1">
        <v>-8.0</v>
      </c>
      <c r="M289" s="1"/>
      <c r="N289" s="1">
        <v>11.023766666666667</v>
      </c>
      <c r="O289" s="1" t="s">
        <v>4717</v>
      </c>
      <c r="P289" s="1" t="s">
        <v>5692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70</v>
      </c>
      <c r="B290" s="1" t="s">
        <v>17</v>
      </c>
      <c r="C290" s="3">
        <v>20.0</v>
      </c>
      <c r="D290" s="1">
        <v>35.0</v>
      </c>
      <c r="E290" s="2"/>
      <c r="F290" s="1" t="s">
        <v>32</v>
      </c>
      <c r="G290" s="1" t="s">
        <v>19</v>
      </c>
      <c r="H290" s="1" t="s">
        <v>5693</v>
      </c>
      <c r="I290" s="1" t="s">
        <v>5694</v>
      </c>
      <c r="J290" s="1" t="s">
        <v>5246</v>
      </c>
      <c r="K290" s="2"/>
      <c r="L290" s="1">
        <v>928.0</v>
      </c>
      <c r="M290" s="1"/>
      <c r="N290" s="1">
        <v>0.23391666666666666</v>
      </c>
      <c r="O290" s="1" t="s">
        <v>73</v>
      </c>
      <c r="P290" s="1" t="s">
        <v>5695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488</v>
      </c>
      <c r="C291" s="1">
        <v>379.0</v>
      </c>
      <c r="D291" s="1">
        <v>0.0</v>
      </c>
      <c r="E291" s="2"/>
      <c r="F291" s="1" t="s">
        <v>18</v>
      </c>
      <c r="G291" s="1" t="s">
        <v>24</v>
      </c>
      <c r="H291" s="1" t="s">
        <v>5696</v>
      </c>
      <c r="I291" s="1" t="s">
        <v>5697</v>
      </c>
      <c r="J291" s="1" t="s">
        <v>5697</v>
      </c>
      <c r="K291" s="2"/>
      <c r="L291" s="1">
        <v>-7.0</v>
      </c>
      <c r="M291" s="1"/>
      <c r="N291" s="1">
        <v>7.166216666666666</v>
      </c>
      <c r="O291" s="1" t="s">
        <v>4717</v>
      </c>
      <c r="P291" s="1" t="s">
        <v>5698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16</v>
      </c>
      <c r="B292" s="1" t="s">
        <v>488</v>
      </c>
      <c r="C292" s="1">
        <v>388.0</v>
      </c>
      <c r="D292" s="1">
        <v>0.0</v>
      </c>
      <c r="E292" s="2"/>
      <c r="F292" s="1" t="s">
        <v>18</v>
      </c>
      <c r="G292" s="1" t="s">
        <v>24</v>
      </c>
      <c r="H292" s="1" t="s">
        <v>5699</v>
      </c>
      <c r="I292" s="1" t="s">
        <v>5700</v>
      </c>
      <c r="J292" s="1" t="s">
        <v>5700</v>
      </c>
      <c r="K292" s="2"/>
      <c r="L292" s="1">
        <v>-8.0</v>
      </c>
      <c r="M292" s="1"/>
      <c r="N292" s="1">
        <v>6.948483333333333</v>
      </c>
      <c r="O292" s="1" t="s">
        <v>4717</v>
      </c>
      <c r="P292" s="1" t="s">
        <v>5701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31</v>
      </c>
      <c r="B293" s="1" t="s">
        <v>17</v>
      </c>
      <c r="C293" s="1">
        <v>528.0</v>
      </c>
      <c r="D293" s="1">
        <v>0.0</v>
      </c>
      <c r="E293" s="1" t="s">
        <v>4961</v>
      </c>
      <c r="F293" s="1" t="s">
        <v>59</v>
      </c>
      <c r="G293" s="1" t="s">
        <v>24</v>
      </c>
      <c r="H293" s="1" t="s">
        <v>5702</v>
      </c>
      <c r="I293" s="1" t="s">
        <v>5703</v>
      </c>
      <c r="J293" s="1" t="s">
        <v>5704</v>
      </c>
      <c r="K293" s="1" t="s">
        <v>5705</v>
      </c>
      <c r="L293" s="1">
        <v>-14.0</v>
      </c>
      <c r="M293" s="1">
        <v>0.013616666666666666</v>
      </c>
      <c r="N293" s="1">
        <v>9.8487</v>
      </c>
      <c r="O293" s="1" t="s">
        <v>4732</v>
      </c>
      <c r="P293" s="1" t="s">
        <v>5706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31</v>
      </c>
      <c r="B294" s="1" t="s">
        <v>17</v>
      </c>
      <c r="C294" s="1">
        <v>462.0</v>
      </c>
      <c r="D294" s="1">
        <v>116.0</v>
      </c>
      <c r="E294" s="2"/>
      <c r="F294" s="1" t="s">
        <v>32</v>
      </c>
      <c r="G294" s="1" t="s">
        <v>24</v>
      </c>
      <c r="H294" s="1" t="s">
        <v>5707</v>
      </c>
      <c r="I294" s="1" t="s">
        <v>5708</v>
      </c>
      <c r="J294" s="1" t="s">
        <v>5708</v>
      </c>
      <c r="K294" s="2"/>
      <c r="L294" s="1">
        <v>-8.0</v>
      </c>
      <c r="M294" s="1"/>
      <c r="N294" s="1">
        <v>10.4269</v>
      </c>
      <c r="O294" s="1" t="s">
        <v>4732</v>
      </c>
      <c r="P294" s="1" t="s">
        <v>5709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41</v>
      </c>
      <c r="B295" s="1" t="s">
        <v>17</v>
      </c>
      <c r="C295" s="1">
        <v>648.0</v>
      </c>
      <c r="D295" s="1">
        <v>0.0</v>
      </c>
      <c r="E295" s="1" t="s">
        <v>42</v>
      </c>
      <c r="F295" s="1" t="s">
        <v>18</v>
      </c>
      <c r="G295" s="1" t="s">
        <v>24</v>
      </c>
      <c r="H295" s="1" t="s">
        <v>5710</v>
      </c>
      <c r="I295" s="1" t="s">
        <v>5711</v>
      </c>
      <c r="J295" s="1" t="s">
        <v>5711</v>
      </c>
      <c r="K295" s="2"/>
      <c r="L295" s="1">
        <v>-12.0</v>
      </c>
      <c r="M295" s="1"/>
      <c r="N295" s="1">
        <v>7.397666666666667</v>
      </c>
      <c r="O295" s="1" t="s">
        <v>4724</v>
      </c>
      <c r="P295" s="1" t="s">
        <v>5712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84</v>
      </c>
      <c r="B296" s="1" t="s">
        <v>488</v>
      </c>
      <c r="C296" s="1">
        <v>394.0</v>
      </c>
      <c r="D296" s="1">
        <v>0.0</v>
      </c>
      <c r="E296" s="1" t="s">
        <v>4844</v>
      </c>
      <c r="F296" s="1" t="s">
        <v>18</v>
      </c>
      <c r="G296" s="1" t="s">
        <v>24</v>
      </c>
      <c r="H296" s="1" t="s">
        <v>5713</v>
      </c>
      <c r="I296" s="1" t="s">
        <v>5714</v>
      </c>
      <c r="J296" s="1" t="s">
        <v>5714</v>
      </c>
      <c r="K296" s="2"/>
      <c r="L296" s="1">
        <v>-4.0</v>
      </c>
      <c r="M296" s="1"/>
      <c r="N296" s="1">
        <v>10.333816666666667</v>
      </c>
      <c r="O296" s="1" t="s">
        <v>4717</v>
      </c>
      <c r="P296" s="1" t="s">
        <v>5715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16</v>
      </c>
      <c r="B297" s="1" t="s">
        <v>488</v>
      </c>
      <c r="C297" s="1">
        <v>593.0</v>
      </c>
      <c r="D297" s="1">
        <v>0.0</v>
      </c>
      <c r="E297" s="2"/>
      <c r="F297" s="1" t="s">
        <v>18</v>
      </c>
      <c r="G297" s="1" t="s">
        <v>24</v>
      </c>
      <c r="H297" s="1" t="s">
        <v>5716</v>
      </c>
      <c r="I297" s="1" t="s">
        <v>5717</v>
      </c>
      <c r="J297" s="1" t="s">
        <v>5717</v>
      </c>
      <c r="K297" s="2"/>
      <c r="L297" s="1">
        <v>-8.0</v>
      </c>
      <c r="M297" s="1"/>
      <c r="N297" s="1">
        <v>11.302283333333333</v>
      </c>
      <c r="O297" s="1" t="s">
        <v>4717</v>
      </c>
      <c r="P297" s="1" t="s">
        <v>5718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31</v>
      </c>
      <c r="B298" s="1" t="s">
        <v>17</v>
      </c>
      <c r="C298" s="1">
        <v>523.0</v>
      </c>
      <c r="D298" s="1">
        <v>0.0</v>
      </c>
      <c r="E298" s="1" t="s">
        <v>4961</v>
      </c>
      <c r="F298" s="1" t="s">
        <v>59</v>
      </c>
      <c r="G298" s="1" t="s">
        <v>24</v>
      </c>
      <c r="H298" s="1" t="s">
        <v>5719</v>
      </c>
      <c r="I298" s="1" t="s">
        <v>5720</v>
      </c>
      <c r="J298" s="1" t="s">
        <v>5721</v>
      </c>
      <c r="K298" s="1" t="s">
        <v>5722</v>
      </c>
      <c r="L298" s="1">
        <v>-14.0</v>
      </c>
      <c r="M298" s="1">
        <v>0.016066666666666667</v>
      </c>
      <c r="N298" s="1">
        <v>9.956133333333334</v>
      </c>
      <c r="O298" s="1" t="s">
        <v>4732</v>
      </c>
      <c r="P298" s="1" t="s">
        <v>5723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16</v>
      </c>
      <c r="B299" s="1" t="s">
        <v>488</v>
      </c>
      <c r="C299" s="1">
        <v>329.0</v>
      </c>
      <c r="D299" s="1">
        <v>0.0</v>
      </c>
      <c r="E299" s="2"/>
      <c r="F299" s="1" t="s">
        <v>18</v>
      </c>
      <c r="G299" s="1" t="s">
        <v>19</v>
      </c>
      <c r="H299" s="1" t="s">
        <v>5724</v>
      </c>
      <c r="I299" s="1" t="s">
        <v>5725</v>
      </c>
      <c r="J299" s="1" t="s">
        <v>5725</v>
      </c>
      <c r="K299" s="2"/>
      <c r="L299" s="1">
        <v>-7.0</v>
      </c>
      <c r="M299" s="1"/>
      <c r="N299" s="1">
        <v>7.995716666666667</v>
      </c>
      <c r="O299" s="1" t="s">
        <v>4717</v>
      </c>
      <c r="P299" s="1" t="s">
        <v>5726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16</v>
      </c>
      <c r="B300" s="1" t="s">
        <v>488</v>
      </c>
      <c r="C300" s="1">
        <v>528.0</v>
      </c>
      <c r="D300" s="1">
        <v>0.0</v>
      </c>
      <c r="E300" s="2"/>
      <c r="F300" s="1" t="s">
        <v>18</v>
      </c>
      <c r="G300" s="1" t="s">
        <v>24</v>
      </c>
      <c r="H300" s="1" t="s">
        <v>5727</v>
      </c>
      <c r="I300" s="1" t="s">
        <v>5728</v>
      </c>
      <c r="J300" s="1" t="s">
        <v>5728</v>
      </c>
      <c r="K300" s="2"/>
      <c r="L300" s="1">
        <v>-11.0</v>
      </c>
      <c r="M300" s="1"/>
      <c r="N300" s="1">
        <v>8.705466666666666</v>
      </c>
      <c r="O300" s="1" t="s">
        <v>4717</v>
      </c>
      <c r="P300" s="1" t="s">
        <v>5729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16</v>
      </c>
      <c r="B301" s="1" t="s">
        <v>488</v>
      </c>
      <c r="C301" s="1">
        <v>329.0</v>
      </c>
      <c r="D301" s="1">
        <v>0.0</v>
      </c>
      <c r="E301" s="2"/>
      <c r="F301" s="1" t="s">
        <v>18</v>
      </c>
      <c r="G301" s="1" t="s">
        <v>24</v>
      </c>
      <c r="H301" s="1" t="s">
        <v>5730</v>
      </c>
      <c r="I301" s="1" t="s">
        <v>5731</v>
      </c>
      <c r="J301" s="1" t="s">
        <v>5731</v>
      </c>
      <c r="K301" s="2"/>
      <c r="L301" s="1">
        <v>-6.0</v>
      </c>
      <c r="M301" s="1"/>
      <c r="N301" s="1">
        <v>8.162416666666667</v>
      </c>
      <c r="O301" s="1" t="s">
        <v>4717</v>
      </c>
      <c r="P301" s="1" t="s">
        <v>5732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84</v>
      </c>
      <c r="B302" s="1" t="s">
        <v>488</v>
      </c>
      <c r="C302" s="1">
        <v>650.0</v>
      </c>
      <c r="D302" s="1">
        <v>0.0</v>
      </c>
      <c r="E302" s="1" t="s">
        <v>4844</v>
      </c>
      <c r="F302" s="1" t="s">
        <v>18</v>
      </c>
      <c r="G302" s="1" t="s">
        <v>24</v>
      </c>
      <c r="H302" s="1" t="s">
        <v>5733</v>
      </c>
      <c r="I302" s="1" t="s">
        <v>5734</v>
      </c>
      <c r="J302" s="1" t="s">
        <v>5734</v>
      </c>
      <c r="K302" s="2"/>
      <c r="L302" s="1">
        <v>-11.0</v>
      </c>
      <c r="M302" s="1"/>
      <c r="N302" s="1">
        <v>8.55905</v>
      </c>
      <c r="O302" s="1" t="s">
        <v>4717</v>
      </c>
      <c r="P302" s="1" t="s">
        <v>5735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70</v>
      </c>
      <c r="B303" s="1" t="s">
        <v>17</v>
      </c>
      <c r="C303" s="1">
        <v>309.0</v>
      </c>
      <c r="D303" s="1">
        <v>0.0</v>
      </c>
      <c r="E303" s="2"/>
      <c r="F303" s="1" t="s">
        <v>32</v>
      </c>
      <c r="G303" s="1" t="s">
        <v>19</v>
      </c>
      <c r="H303" s="1" t="s">
        <v>5736</v>
      </c>
      <c r="I303" s="1" t="s">
        <v>5737</v>
      </c>
      <c r="J303" s="1" t="s">
        <v>5737</v>
      </c>
      <c r="K303" s="2"/>
      <c r="L303" s="1">
        <v>4.0</v>
      </c>
      <c r="M303" s="1"/>
      <c r="N303" s="1">
        <v>9.9804</v>
      </c>
      <c r="O303" s="1" t="s">
        <v>73</v>
      </c>
      <c r="P303" s="1" t="s">
        <v>5738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16</v>
      </c>
      <c r="B304" s="1" t="s">
        <v>488</v>
      </c>
      <c r="C304" s="1">
        <v>264.0</v>
      </c>
      <c r="D304" s="1">
        <v>0.0</v>
      </c>
      <c r="E304" s="2"/>
      <c r="F304" s="1" t="s">
        <v>18</v>
      </c>
      <c r="G304" s="1" t="s">
        <v>24</v>
      </c>
      <c r="H304" s="1" t="s">
        <v>5739</v>
      </c>
      <c r="I304" s="1" t="s">
        <v>5740</v>
      </c>
      <c r="J304" s="1" t="s">
        <v>5740</v>
      </c>
      <c r="K304" s="2"/>
      <c r="L304" s="1">
        <v>-7.0</v>
      </c>
      <c r="M304" s="1"/>
      <c r="N304" s="1">
        <v>7.474566666666667</v>
      </c>
      <c r="O304" s="1" t="s">
        <v>4717</v>
      </c>
      <c r="P304" s="1" t="s">
        <v>5741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41</v>
      </c>
      <c r="B305" s="1" t="s">
        <v>17</v>
      </c>
      <c r="C305" s="1">
        <v>405.0</v>
      </c>
      <c r="D305" s="1">
        <v>0.0</v>
      </c>
      <c r="E305" s="1" t="s">
        <v>42</v>
      </c>
      <c r="F305" s="1" t="s">
        <v>18</v>
      </c>
      <c r="G305" s="1" t="s">
        <v>24</v>
      </c>
      <c r="H305" s="1" t="s">
        <v>5742</v>
      </c>
      <c r="I305" s="1" t="s">
        <v>5743</v>
      </c>
      <c r="J305" s="1" t="s">
        <v>5743</v>
      </c>
      <c r="K305" s="2"/>
      <c r="L305" s="1">
        <v>-5.0</v>
      </c>
      <c r="M305" s="1"/>
      <c r="N305" s="1">
        <v>9.47045</v>
      </c>
      <c r="O305" s="1" t="s">
        <v>4724</v>
      </c>
      <c r="P305" s="1" t="s">
        <v>5744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16</v>
      </c>
      <c r="B306" s="1" t="s">
        <v>488</v>
      </c>
      <c r="C306" s="1">
        <v>693.0</v>
      </c>
      <c r="D306" s="1">
        <v>0.0</v>
      </c>
      <c r="E306" s="2"/>
      <c r="F306" s="1" t="s">
        <v>18</v>
      </c>
      <c r="G306" s="1" t="s">
        <v>24</v>
      </c>
      <c r="H306" s="1" t="s">
        <v>5745</v>
      </c>
      <c r="I306" s="1" t="s">
        <v>5746</v>
      </c>
      <c r="J306" s="1" t="s">
        <v>5746</v>
      </c>
      <c r="K306" s="2"/>
      <c r="L306" s="1">
        <v>-10.0</v>
      </c>
      <c r="M306" s="1"/>
      <c r="N306" s="1">
        <v>9.415783333333334</v>
      </c>
      <c r="O306" s="1" t="s">
        <v>4717</v>
      </c>
      <c r="P306" s="1" t="s">
        <v>5747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41</v>
      </c>
      <c r="B307" s="1" t="s">
        <v>17</v>
      </c>
      <c r="C307" s="1">
        <v>658.0</v>
      </c>
      <c r="D307" s="1">
        <v>0.0</v>
      </c>
      <c r="E307" s="1" t="s">
        <v>42</v>
      </c>
      <c r="F307" s="1" t="s">
        <v>18</v>
      </c>
      <c r="G307" s="1" t="s">
        <v>24</v>
      </c>
      <c r="H307" s="1" t="s">
        <v>5748</v>
      </c>
      <c r="I307" s="1" t="s">
        <v>5749</v>
      </c>
      <c r="J307" s="1" t="s">
        <v>5749</v>
      </c>
      <c r="K307" s="2"/>
      <c r="L307" s="1">
        <v>-11.0</v>
      </c>
      <c r="M307" s="1"/>
      <c r="N307" s="1">
        <v>8.624233333333333</v>
      </c>
      <c r="O307" s="1" t="s">
        <v>4724</v>
      </c>
      <c r="P307" s="1" t="s">
        <v>5750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84</v>
      </c>
      <c r="B308" s="1" t="s">
        <v>488</v>
      </c>
      <c r="C308" s="1">
        <v>329.0</v>
      </c>
      <c r="D308" s="1">
        <v>0.0</v>
      </c>
      <c r="E308" s="1" t="s">
        <v>5751</v>
      </c>
      <c r="F308" s="1" t="s">
        <v>18</v>
      </c>
      <c r="G308" s="1" t="s">
        <v>24</v>
      </c>
      <c r="H308" s="1" t="s">
        <v>5752</v>
      </c>
      <c r="I308" s="1" t="s">
        <v>5753</v>
      </c>
      <c r="J308" s="1" t="s">
        <v>5753</v>
      </c>
      <c r="K308" s="2"/>
      <c r="L308" s="1">
        <v>-8.0</v>
      </c>
      <c r="M308" s="1"/>
      <c r="N308" s="1">
        <v>6.039533333333333</v>
      </c>
      <c r="O308" s="1" t="s">
        <v>4717</v>
      </c>
      <c r="P308" s="1" t="s">
        <v>5754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16</v>
      </c>
      <c r="B309" s="1" t="s">
        <v>488</v>
      </c>
      <c r="C309" s="1">
        <v>289.0</v>
      </c>
      <c r="D309" s="1">
        <v>0.0</v>
      </c>
      <c r="E309" s="2"/>
      <c r="F309" s="1" t="s">
        <v>18</v>
      </c>
      <c r="G309" s="1" t="s">
        <v>24</v>
      </c>
      <c r="H309" s="1" t="s">
        <v>5755</v>
      </c>
      <c r="I309" s="1" t="s">
        <v>5756</v>
      </c>
      <c r="J309" s="1" t="s">
        <v>5756</v>
      </c>
      <c r="K309" s="2"/>
      <c r="L309" s="1">
        <v>-5.0</v>
      </c>
      <c r="M309" s="1"/>
      <c r="N309" s="1">
        <v>9.6826</v>
      </c>
      <c r="O309" s="1" t="s">
        <v>4717</v>
      </c>
      <c r="P309" s="1" t="s">
        <v>5757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41</v>
      </c>
      <c r="B310" s="3" t="s">
        <v>17</v>
      </c>
      <c r="C310" s="1">
        <v>2112.0</v>
      </c>
      <c r="D310" s="1">
        <v>0.0</v>
      </c>
      <c r="E310" s="1" t="s">
        <v>42</v>
      </c>
      <c r="F310" s="1" t="s">
        <v>18</v>
      </c>
      <c r="G310" s="1" t="s">
        <v>24</v>
      </c>
      <c r="H310" s="1" t="s">
        <v>5758</v>
      </c>
      <c r="I310" s="1" t="s">
        <v>5759</v>
      </c>
      <c r="J310" s="1" t="s">
        <v>5759</v>
      </c>
      <c r="K310" s="2"/>
      <c r="L310" s="1">
        <v>-13.0</v>
      </c>
      <c r="M310" s="1"/>
      <c r="N310" s="1">
        <v>1.3595</v>
      </c>
      <c r="O310" s="1" t="s">
        <v>4724</v>
      </c>
      <c r="P310" s="1" t="s">
        <v>5760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488</v>
      </c>
      <c r="C311" s="1">
        <v>528.0</v>
      </c>
      <c r="D311" s="1">
        <v>0.0</v>
      </c>
      <c r="E311" s="2"/>
      <c r="F311" s="1" t="s">
        <v>18</v>
      </c>
      <c r="G311" s="1" t="s">
        <v>24</v>
      </c>
      <c r="H311" s="1" t="s">
        <v>5761</v>
      </c>
      <c r="I311" s="1" t="s">
        <v>5762</v>
      </c>
      <c r="J311" s="1" t="s">
        <v>5762</v>
      </c>
      <c r="K311" s="2"/>
      <c r="L311" s="1">
        <v>-2.0</v>
      </c>
      <c r="M311" s="1"/>
      <c r="N311" s="1">
        <v>7.313366666666667</v>
      </c>
      <c r="O311" s="1" t="s">
        <v>4717</v>
      </c>
      <c r="P311" s="1" t="s">
        <v>5763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31</v>
      </c>
      <c r="B312" s="3" t="s">
        <v>17</v>
      </c>
      <c r="C312" s="1">
        <v>700.0</v>
      </c>
      <c r="D312" s="1">
        <v>7.0</v>
      </c>
      <c r="E312" s="1" t="s">
        <v>4961</v>
      </c>
      <c r="F312" s="1" t="s">
        <v>59</v>
      </c>
      <c r="G312" s="1" t="s">
        <v>24</v>
      </c>
      <c r="H312" s="1" t="s">
        <v>5764</v>
      </c>
      <c r="I312" s="1" t="s">
        <v>5765</v>
      </c>
      <c r="J312" s="1" t="s">
        <v>5766</v>
      </c>
      <c r="K312" s="1" t="s">
        <v>5767</v>
      </c>
      <c r="L312" s="1">
        <v>-10.0</v>
      </c>
      <c r="M312" s="1">
        <v>0.016933333333333335</v>
      </c>
      <c r="N312" s="1">
        <v>8.80665</v>
      </c>
      <c r="O312" s="1" t="s">
        <v>4732</v>
      </c>
      <c r="P312" s="1" t="s">
        <v>5768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41</v>
      </c>
      <c r="B313" s="1" t="s">
        <v>17</v>
      </c>
      <c r="C313" s="1">
        <v>329.0</v>
      </c>
      <c r="D313" s="1">
        <v>0.0</v>
      </c>
      <c r="E313" s="1" t="s">
        <v>42</v>
      </c>
      <c r="F313" s="1" t="s">
        <v>18</v>
      </c>
      <c r="G313" s="1" t="s">
        <v>24</v>
      </c>
      <c r="H313" s="1" t="s">
        <v>5769</v>
      </c>
      <c r="I313" s="1" t="s">
        <v>5770</v>
      </c>
      <c r="J313" s="1" t="s">
        <v>5770</v>
      </c>
      <c r="K313" s="2"/>
      <c r="L313" s="1">
        <v>-8.0</v>
      </c>
      <c r="M313" s="1"/>
      <c r="N313" s="1">
        <v>6.631483333333334</v>
      </c>
      <c r="O313" s="1" t="s">
        <v>4724</v>
      </c>
      <c r="P313" s="1" t="s">
        <v>5346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31</v>
      </c>
      <c r="B314" s="1" t="s">
        <v>17</v>
      </c>
      <c r="C314" s="1">
        <v>296.5</v>
      </c>
      <c r="D314" s="1">
        <v>266.5</v>
      </c>
      <c r="E314" s="1" t="s">
        <v>4961</v>
      </c>
      <c r="F314" s="1" t="s">
        <v>59</v>
      </c>
      <c r="G314" s="1" t="s">
        <v>24</v>
      </c>
      <c r="H314" s="1" t="s">
        <v>5771</v>
      </c>
      <c r="I314" s="1" t="s">
        <v>5772</v>
      </c>
      <c r="J314" s="1" t="s">
        <v>5773</v>
      </c>
      <c r="K314" s="1" t="s">
        <v>5774</v>
      </c>
      <c r="L314" s="1">
        <v>-1.0</v>
      </c>
      <c r="M314" s="1">
        <v>0.01951666666666667</v>
      </c>
      <c r="N314" s="1">
        <v>10.906266666666667</v>
      </c>
      <c r="O314" s="1" t="s">
        <v>4732</v>
      </c>
      <c r="P314" s="1" t="s">
        <v>5775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84</v>
      </c>
      <c r="B315" s="1" t="s">
        <v>488</v>
      </c>
      <c r="C315" s="1">
        <v>578.0</v>
      </c>
      <c r="D315" s="1">
        <v>0.0</v>
      </c>
      <c r="E315" s="1" t="s">
        <v>5203</v>
      </c>
      <c r="F315" s="1" t="s">
        <v>18</v>
      </c>
      <c r="G315" s="1" t="s">
        <v>24</v>
      </c>
      <c r="H315" s="1" t="s">
        <v>5776</v>
      </c>
      <c r="I315" s="1" t="s">
        <v>5777</v>
      </c>
      <c r="J315" s="1" t="s">
        <v>5777</v>
      </c>
      <c r="K315" s="2"/>
      <c r="L315" s="1">
        <v>-11.0</v>
      </c>
      <c r="M315" s="1"/>
      <c r="N315" s="1">
        <v>8.309516666666667</v>
      </c>
      <c r="O315" s="1" t="s">
        <v>4717</v>
      </c>
      <c r="P315" s="1" t="s">
        <v>5778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84</v>
      </c>
      <c r="B316" s="1" t="s">
        <v>488</v>
      </c>
      <c r="C316" s="1">
        <v>264.0</v>
      </c>
      <c r="D316" s="1">
        <v>0.0</v>
      </c>
      <c r="E316" s="1" t="s">
        <v>5779</v>
      </c>
      <c r="F316" s="1" t="s">
        <v>18</v>
      </c>
      <c r="G316" s="1" t="s">
        <v>24</v>
      </c>
      <c r="H316" s="1" t="s">
        <v>5780</v>
      </c>
      <c r="I316" s="1" t="s">
        <v>5781</v>
      </c>
      <c r="J316" s="1" t="s">
        <v>5781</v>
      </c>
      <c r="K316" s="2"/>
      <c r="L316" s="1">
        <v>-5.0</v>
      </c>
      <c r="M316" s="1"/>
      <c r="N316" s="1">
        <v>9.794466666666667</v>
      </c>
      <c r="O316" s="1" t="s">
        <v>4717</v>
      </c>
      <c r="P316" s="1" t="s">
        <v>5782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84</v>
      </c>
      <c r="B317" s="1" t="s">
        <v>488</v>
      </c>
      <c r="C317" s="3">
        <v>264.0</v>
      </c>
      <c r="D317" s="1">
        <v>0.0</v>
      </c>
      <c r="E317" s="1" t="s">
        <v>5783</v>
      </c>
      <c r="F317" s="1" t="s">
        <v>18</v>
      </c>
      <c r="G317" s="1" t="s">
        <v>24</v>
      </c>
      <c r="H317" s="1" t="s">
        <v>5784</v>
      </c>
      <c r="I317" s="1" t="s">
        <v>5785</v>
      </c>
      <c r="J317" s="1" t="s">
        <v>5785</v>
      </c>
      <c r="K317" s="2"/>
      <c r="L317" s="1">
        <v>-7.0</v>
      </c>
      <c r="M317" s="1"/>
      <c r="N317" s="1">
        <v>7.541916666666666</v>
      </c>
      <c r="O317" s="1" t="s">
        <v>4717</v>
      </c>
      <c r="P317" s="1" t="s">
        <v>5786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41</v>
      </c>
      <c r="B318" s="1" t="s">
        <v>17</v>
      </c>
      <c r="C318" s="1">
        <v>289.0</v>
      </c>
      <c r="D318" s="1">
        <v>0.0</v>
      </c>
      <c r="E318" s="1" t="s">
        <v>42</v>
      </c>
      <c r="F318" s="1" t="s">
        <v>18</v>
      </c>
      <c r="G318" s="1" t="s">
        <v>24</v>
      </c>
      <c r="H318" s="1" t="s">
        <v>5787</v>
      </c>
      <c r="I318" s="1" t="s">
        <v>5788</v>
      </c>
      <c r="J318" s="1" t="s">
        <v>5788</v>
      </c>
      <c r="K318" s="2"/>
      <c r="L318" s="1">
        <v>-9.0</v>
      </c>
      <c r="M318" s="1"/>
      <c r="N318" s="1">
        <v>5.951466666666667</v>
      </c>
      <c r="O318" s="1" t="s">
        <v>4724</v>
      </c>
      <c r="P318" s="1" t="s">
        <v>5018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84</v>
      </c>
      <c r="B319" s="1" t="s">
        <v>488</v>
      </c>
      <c r="C319" s="1">
        <v>588.0</v>
      </c>
      <c r="D319" s="1">
        <v>0.0</v>
      </c>
      <c r="E319" s="1" t="s">
        <v>5783</v>
      </c>
      <c r="F319" s="1" t="s">
        <v>18</v>
      </c>
      <c r="G319" s="1" t="s">
        <v>24</v>
      </c>
      <c r="H319" s="1" t="s">
        <v>5789</v>
      </c>
      <c r="I319" s="1" t="s">
        <v>5790</v>
      </c>
      <c r="J319" s="1" t="s">
        <v>5790</v>
      </c>
      <c r="K319" s="2"/>
      <c r="L319" s="1">
        <v>-10.0</v>
      </c>
      <c r="M319" s="1"/>
      <c r="N319" s="1">
        <v>9.425766666666666</v>
      </c>
      <c r="O319" s="1" t="s">
        <v>4717</v>
      </c>
      <c r="P319" s="1" t="s">
        <v>5791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84</v>
      </c>
      <c r="B320" s="1" t="s">
        <v>488</v>
      </c>
      <c r="C320" s="3">
        <v>329.0</v>
      </c>
      <c r="D320" s="1">
        <v>0.0</v>
      </c>
      <c r="E320" s="1" t="s">
        <v>5792</v>
      </c>
      <c r="F320" s="1" t="s">
        <v>18</v>
      </c>
      <c r="G320" s="1" t="s">
        <v>24</v>
      </c>
      <c r="H320" s="1" t="s">
        <v>5793</v>
      </c>
      <c r="I320" s="1" t="s">
        <v>5794</v>
      </c>
      <c r="J320" s="1" t="s">
        <v>5794</v>
      </c>
      <c r="K320" s="2"/>
      <c r="L320" s="1">
        <v>-6.0</v>
      </c>
      <c r="M320" s="1"/>
      <c r="N320" s="1">
        <v>8.28355</v>
      </c>
      <c r="O320" s="1" t="s">
        <v>4717</v>
      </c>
      <c r="P320" s="1" t="s">
        <v>1176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488</v>
      </c>
      <c r="C321" s="1">
        <v>329.0</v>
      </c>
      <c r="D321" s="1">
        <v>0.0</v>
      </c>
      <c r="E321" s="2"/>
      <c r="F321" s="1" t="s">
        <v>18</v>
      </c>
      <c r="G321" s="1" t="s">
        <v>24</v>
      </c>
      <c r="H321" s="1" t="s">
        <v>5795</v>
      </c>
      <c r="I321" s="1" t="s">
        <v>5796</v>
      </c>
      <c r="J321" s="1" t="s">
        <v>5796</v>
      </c>
      <c r="K321" s="2"/>
      <c r="L321" s="1">
        <v>-2.0</v>
      </c>
      <c r="M321" s="1"/>
      <c r="N321" s="1">
        <v>5.2035833333333334</v>
      </c>
      <c r="O321" s="1" t="s">
        <v>4717</v>
      </c>
      <c r="P321" s="1" t="s">
        <v>5797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31</v>
      </c>
      <c r="B322" s="1" t="s">
        <v>17</v>
      </c>
      <c r="C322" s="1">
        <v>199.0</v>
      </c>
      <c r="D322" s="1">
        <v>50.0</v>
      </c>
      <c r="E322" s="2"/>
      <c r="F322" s="1" t="s">
        <v>32</v>
      </c>
      <c r="G322" s="1" t="s">
        <v>19</v>
      </c>
      <c r="H322" s="1" t="s">
        <v>5798</v>
      </c>
      <c r="I322" s="1" t="s">
        <v>5799</v>
      </c>
      <c r="J322" s="1" t="s">
        <v>5799</v>
      </c>
      <c r="K322" s="2"/>
      <c r="L322" s="1">
        <v>-12.0</v>
      </c>
      <c r="M322" s="1"/>
      <c r="N322" s="1">
        <v>12.441433333333332</v>
      </c>
      <c r="O322" s="1" t="s">
        <v>4732</v>
      </c>
      <c r="P322" s="1" t="s">
        <v>4760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31</v>
      </c>
      <c r="B323" s="1" t="s">
        <v>17</v>
      </c>
      <c r="C323" s="1">
        <v>359.0</v>
      </c>
      <c r="D323" s="1">
        <v>75.0</v>
      </c>
      <c r="E323" s="2"/>
      <c r="F323" s="1" t="s">
        <v>32</v>
      </c>
      <c r="G323" s="1" t="s">
        <v>33</v>
      </c>
      <c r="H323" s="1" t="s">
        <v>5800</v>
      </c>
      <c r="I323" s="1" t="s">
        <v>5801</v>
      </c>
      <c r="J323" s="1" t="s">
        <v>5801</v>
      </c>
      <c r="K323" s="2"/>
      <c r="L323" s="1">
        <v>-10.0</v>
      </c>
      <c r="M323" s="1"/>
      <c r="N323" s="1">
        <v>31.01406666666667</v>
      </c>
      <c r="O323" s="1" t="s">
        <v>4732</v>
      </c>
      <c r="P323" s="1" t="s">
        <v>5802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31</v>
      </c>
      <c r="B324" s="1" t="s">
        <v>17</v>
      </c>
      <c r="C324" s="1">
        <v>340.2</v>
      </c>
      <c r="D324" s="1">
        <v>46.8</v>
      </c>
      <c r="E324" s="1" t="s">
        <v>4961</v>
      </c>
      <c r="F324" s="1" t="s">
        <v>59</v>
      </c>
      <c r="G324" s="1" t="s">
        <v>24</v>
      </c>
      <c r="H324" s="1" t="s">
        <v>5803</v>
      </c>
      <c r="I324" s="1" t="s">
        <v>5804</v>
      </c>
      <c r="J324" s="1" t="s">
        <v>5805</v>
      </c>
      <c r="K324" s="1" t="s">
        <v>5806</v>
      </c>
      <c r="L324" s="1">
        <v>-3.0</v>
      </c>
      <c r="M324" s="1">
        <v>0.0104</v>
      </c>
      <c r="N324" s="1">
        <v>32.31705</v>
      </c>
      <c r="O324" s="1" t="s">
        <v>4732</v>
      </c>
      <c r="P324" s="1" t="s">
        <v>5807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31</v>
      </c>
      <c r="B325" s="1" t="s">
        <v>17</v>
      </c>
      <c r="C325" s="1">
        <v>710.1</v>
      </c>
      <c r="D325" s="1">
        <v>78.9</v>
      </c>
      <c r="E325" s="1" t="s">
        <v>5808</v>
      </c>
      <c r="F325" s="1" t="s">
        <v>59</v>
      </c>
      <c r="G325" s="1" t="s">
        <v>24</v>
      </c>
      <c r="H325" s="1" t="s">
        <v>5809</v>
      </c>
      <c r="I325" s="1" t="s">
        <v>5810</v>
      </c>
      <c r="J325" s="1" t="s">
        <v>5811</v>
      </c>
      <c r="K325" s="1" t="s">
        <v>5812</v>
      </c>
      <c r="L325" s="1">
        <v>-3.0</v>
      </c>
      <c r="M325" s="1">
        <v>0.0096</v>
      </c>
      <c r="N325" s="1">
        <v>33.687866666666665</v>
      </c>
      <c r="O325" s="1" t="s">
        <v>4732</v>
      </c>
      <c r="P325" s="1" t="s">
        <v>5813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31</v>
      </c>
      <c r="B326" s="1" t="s">
        <v>17</v>
      </c>
      <c r="C326" s="1">
        <v>583.0</v>
      </c>
      <c r="D326" s="1">
        <v>0.0</v>
      </c>
      <c r="E326" s="1" t="s">
        <v>5808</v>
      </c>
      <c r="F326" s="1" t="s">
        <v>59</v>
      </c>
      <c r="G326" s="1" t="s">
        <v>24</v>
      </c>
      <c r="H326" s="1" t="s">
        <v>5814</v>
      </c>
      <c r="I326" s="1" t="s">
        <v>5815</v>
      </c>
      <c r="J326" s="1" t="s">
        <v>5816</v>
      </c>
      <c r="K326" s="1" t="s">
        <v>5817</v>
      </c>
      <c r="L326" s="1">
        <v>-11.0</v>
      </c>
      <c r="M326" s="1">
        <v>0.011566666666666666</v>
      </c>
      <c r="N326" s="1">
        <v>35.52636666666667</v>
      </c>
      <c r="O326" s="1" t="s">
        <v>4732</v>
      </c>
      <c r="P326" s="1" t="s">
        <v>5818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70</v>
      </c>
      <c r="B327" s="1" t="s">
        <v>17</v>
      </c>
      <c r="C327" s="1">
        <v>20.0</v>
      </c>
      <c r="D327" s="1">
        <v>35.0</v>
      </c>
      <c r="E327" s="2"/>
      <c r="F327" s="1" t="s">
        <v>32</v>
      </c>
      <c r="G327" s="1" t="s">
        <v>19</v>
      </c>
      <c r="H327" s="1" t="s">
        <v>5819</v>
      </c>
      <c r="I327" s="1" t="s">
        <v>5820</v>
      </c>
      <c r="J327" s="1" t="s">
        <v>5820</v>
      </c>
      <c r="K327" s="2"/>
      <c r="L327" s="1">
        <v>-4.0</v>
      </c>
      <c r="M327" s="1"/>
      <c r="N327" s="1">
        <v>0.98765</v>
      </c>
      <c r="O327" s="1" t="s">
        <v>73</v>
      </c>
      <c r="P327" s="1" t="s">
        <v>5821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16</v>
      </c>
      <c r="B328" s="1" t="s">
        <v>17</v>
      </c>
      <c r="C328" s="1">
        <v>528.0</v>
      </c>
      <c r="D328" s="1">
        <v>0.0</v>
      </c>
      <c r="E328" s="2"/>
      <c r="F328" s="1" t="s">
        <v>18</v>
      </c>
      <c r="G328" s="1" t="s">
        <v>24</v>
      </c>
      <c r="H328" s="1" t="s">
        <v>5822</v>
      </c>
      <c r="I328" s="1" t="s">
        <v>5823</v>
      </c>
      <c r="J328" s="1" t="s">
        <v>5823</v>
      </c>
      <c r="K328" s="2"/>
      <c r="L328" s="1">
        <v>-7.0</v>
      </c>
      <c r="M328" s="1"/>
      <c r="N328" s="1">
        <v>12.395133333333334</v>
      </c>
      <c r="O328" s="1" t="s">
        <v>4717</v>
      </c>
      <c r="P328" s="1" t="s">
        <v>5729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16</v>
      </c>
      <c r="B329" s="1" t="s">
        <v>17</v>
      </c>
      <c r="C329" s="1">
        <v>434.0</v>
      </c>
      <c r="D329" s="1">
        <v>0.0</v>
      </c>
      <c r="E329" s="2"/>
      <c r="F329" s="1" t="s">
        <v>18</v>
      </c>
      <c r="G329" s="1" t="s">
        <v>24</v>
      </c>
      <c r="H329" s="1" t="s">
        <v>5824</v>
      </c>
      <c r="I329" s="1" t="s">
        <v>5825</v>
      </c>
      <c r="J329" s="1" t="s">
        <v>5825</v>
      </c>
      <c r="K329" s="2"/>
      <c r="L329" s="1">
        <v>0.0</v>
      </c>
      <c r="M329" s="1"/>
      <c r="N329" s="1">
        <v>15.922166666666667</v>
      </c>
      <c r="O329" s="1" t="s">
        <v>4717</v>
      </c>
      <c r="P329" s="1" t="s">
        <v>5826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70</v>
      </c>
      <c r="B330" s="1" t="s">
        <v>17</v>
      </c>
      <c r="C330" s="1">
        <v>124.5</v>
      </c>
      <c r="D330" s="1">
        <v>124.5</v>
      </c>
      <c r="E330" s="2"/>
      <c r="F330" s="1" t="s">
        <v>32</v>
      </c>
      <c r="G330" s="1" t="s">
        <v>19</v>
      </c>
      <c r="H330" s="1" t="s">
        <v>5827</v>
      </c>
      <c r="I330" s="1" t="s">
        <v>5828</v>
      </c>
      <c r="J330" s="1" t="s">
        <v>5828</v>
      </c>
      <c r="K330" s="2"/>
      <c r="L330" s="1">
        <v>-2.0</v>
      </c>
      <c r="M330" s="1"/>
      <c r="N330" s="1">
        <v>2.17795</v>
      </c>
      <c r="O330" s="1" t="s">
        <v>73</v>
      </c>
      <c r="P330" s="1" t="s">
        <v>5829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16</v>
      </c>
      <c r="B331" s="1" t="s">
        <v>17</v>
      </c>
      <c r="C331" s="1">
        <v>264.0</v>
      </c>
      <c r="D331" s="1">
        <v>0.0</v>
      </c>
      <c r="E331" s="2"/>
      <c r="F331" s="1" t="s">
        <v>18</v>
      </c>
      <c r="G331" s="1" t="s">
        <v>24</v>
      </c>
      <c r="H331" s="1" t="s">
        <v>5830</v>
      </c>
      <c r="I331" s="1" t="s">
        <v>5831</v>
      </c>
      <c r="J331" s="1" t="s">
        <v>5831</v>
      </c>
      <c r="K331" s="2"/>
      <c r="L331" s="1">
        <v>-8.0</v>
      </c>
      <c r="M331" s="1"/>
      <c r="N331" s="1">
        <v>6.7105</v>
      </c>
      <c r="O331" s="1" t="s">
        <v>4717</v>
      </c>
      <c r="P331" s="1" t="s">
        <v>5832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31</v>
      </c>
      <c r="B332" s="1" t="s">
        <v>17</v>
      </c>
      <c r="C332" s="1">
        <v>446.0</v>
      </c>
      <c r="D332" s="1">
        <v>0.0</v>
      </c>
      <c r="E332" s="1" t="s">
        <v>42</v>
      </c>
      <c r="F332" s="1" t="s">
        <v>59</v>
      </c>
      <c r="G332" s="1" t="s">
        <v>24</v>
      </c>
      <c r="H332" s="1" t="s">
        <v>5833</v>
      </c>
      <c r="I332" s="1" t="s">
        <v>5834</v>
      </c>
      <c r="J332" s="1" t="s">
        <v>5835</v>
      </c>
      <c r="K332" s="1" t="s">
        <v>5836</v>
      </c>
      <c r="L332" s="1">
        <v>-11.0</v>
      </c>
      <c r="M332" s="1">
        <v>0.6245666666666667</v>
      </c>
      <c r="N332" s="1">
        <v>7.1403</v>
      </c>
      <c r="O332" s="1" t="s">
        <v>4732</v>
      </c>
      <c r="P332" s="1" t="s">
        <v>5837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41</v>
      </c>
      <c r="B333" s="1" t="s">
        <v>17</v>
      </c>
      <c r="C333" s="1">
        <v>299.0</v>
      </c>
      <c r="D333" s="1">
        <v>0.0</v>
      </c>
      <c r="E333" s="1" t="s">
        <v>42</v>
      </c>
      <c r="F333" s="1" t="s">
        <v>18</v>
      </c>
      <c r="G333" s="1" t="s">
        <v>24</v>
      </c>
      <c r="H333" s="1" t="s">
        <v>5838</v>
      </c>
      <c r="I333" s="1" t="s">
        <v>5839</v>
      </c>
      <c r="J333" s="1" t="s">
        <v>5839</v>
      </c>
      <c r="K333" s="2"/>
      <c r="L333" s="1">
        <v>-4.0</v>
      </c>
      <c r="M333" s="1"/>
      <c r="N333" s="1">
        <v>10.78785</v>
      </c>
      <c r="O333" s="1" t="s">
        <v>4724</v>
      </c>
      <c r="P333" s="1" t="s">
        <v>5840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17</v>
      </c>
      <c r="C334" s="3">
        <v>329.0</v>
      </c>
      <c r="D334" s="1">
        <v>0.0</v>
      </c>
      <c r="E334" s="2"/>
      <c r="F334" s="1" t="s">
        <v>18</v>
      </c>
      <c r="G334" s="1" t="s">
        <v>24</v>
      </c>
      <c r="H334" s="1" t="s">
        <v>5841</v>
      </c>
      <c r="I334" s="1" t="s">
        <v>5842</v>
      </c>
      <c r="J334" s="1" t="s">
        <v>5842</v>
      </c>
      <c r="K334" s="2"/>
      <c r="L334" s="1">
        <v>-5.0</v>
      </c>
      <c r="M334" s="1"/>
      <c r="N334" s="1">
        <v>9.454066666666666</v>
      </c>
      <c r="O334" s="1" t="s">
        <v>4717</v>
      </c>
      <c r="P334" s="1" t="s">
        <v>5843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16</v>
      </c>
      <c r="B335" s="1" t="s">
        <v>17</v>
      </c>
      <c r="C335" s="1">
        <v>1201.0</v>
      </c>
      <c r="D335" s="1">
        <v>0.0</v>
      </c>
      <c r="E335" s="2"/>
      <c r="F335" s="1" t="s">
        <v>18</v>
      </c>
      <c r="G335" s="1" t="s">
        <v>24</v>
      </c>
      <c r="H335" s="1" t="s">
        <v>5844</v>
      </c>
      <c r="I335" s="1" t="s">
        <v>5845</v>
      </c>
      <c r="J335" s="1" t="s">
        <v>5845</v>
      </c>
      <c r="K335" s="2"/>
      <c r="L335" s="1">
        <v>-8.0</v>
      </c>
      <c r="M335" s="1"/>
      <c r="N335" s="1">
        <v>11.903483333333334</v>
      </c>
      <c r="O335" s="1" t="s">
        <v>4717</v>
      </c>
      <c r="P335" s="1" t="s">
        <v>5846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16</v>
      </c>
      <c r="B336" s="1" t="s">
        <v>17</v>
      </c>
      <c r="C336" s="1">
        <v>228.0</v>
      </c>
      <c r="D336" s="1">
        <v>0.0</v>
      </c>
      <c r="E336" s="2"/>
      <c r="F336" s="1" t="s">
        <v>18</v>
      </c>
      <c r="G336" s="1" t="s">
        <v>24</v>
      </c>
      <c r="H336" s="1" t="s">
        <v>5847</v>
      </c>
      <c r="I336" s="1" t="s">
        <v>5848</v>
      </c>
      <c r="J336" s="1" t="s">
        <v>5848</v>
      </c>
      <c r="K336" s="2"/>
      <c r="L336" s="1">
        <v>-2.0</v>
      </c>
      <c r="M336" s="1"/>
      <c r="N336" s="1">
        <v>12.93565</v>
      </c>
      <c r="O336" s="1" t="s">
        <v>4717</v>
      </c>
      <c r="P336" s="1" t="s">
        <v>5849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41</v>
      </c>
      <c r="B337" s="1" t="s">
        <v>17</v>
      </c>
      <c r="C337" s="1">
        <v>364.0</v>
      </c>
      <c r="D337" s="1">
        <v>0.0</v>
      </c>
      <c r="E337" s="1" t="s">
        <v>42</v>
      </c>
      <c r="F337" s="1" t="s">
        <v>18</v>
      </c>
      <c r="G337" s="1" t="s">
        <v>24</v>
      </c>
      <c r="H337" s="1" t="s">
        <v>5850</v>
      </c>
      <c r="I337" s="1" t="s">
        <v>5851</v>
      </c>
      <c r="J337" s="1" t="s">
        <v>5851</v>
      </c>
      <c r="K337" s="2"/>
      <c r="L337" s="1">
        <v>1.0</v>
      </c>
      <c r="M337" s="1"/>
      <c r="N337" s="1">
        <v>16.361266666666666</v>
      </c>
      <c r="O337" s="1" t="s">
        <v>4724</v>
      </c>
      <c r="P337" s="1" t="s">
        <v>5852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84</v>
      </c>
      <c r="B338" s="1" t="s">
        <v>17</v>
      </c>
      <c r="C338" s="1">
        <v>274.0</v>
      </c>
      <c r="D338" s="1">
        <v>0.0</v>
      </c>
      <c r="E338" s="1" t="s">
        <v>5853</v>
      </c>
      <c r="F338" s="1" t="s">
        <v>18</v>
      </c>
      <c r="G338" s="1" t="s">
        <v>24</v>
      </c>
      <c r="H338" s="1" t="s">
        <v>5854</v>
      </c>
      <c r="I338" s="1" t="s">
        <v>5855</v>
      </c>
      <c r="J338" s="1" t="s">
        <v>5855</v>
      </c>
      <c r="K338" s="2"/>
      <c r="L338" s="1">
        <v>0.0</v>
      </c>
      <c r="M338" s="1"/>
      <c r="N338" s="1">
        <v>15.798766666666667</v>
      </c>
      <c r="O338" s="1" t="s">
        <v>4717</v>
      </c>
      <c r="P338" s="1" t="s">
        <v>5856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16</v>
      </c>
      <c r="B339" s="1" t="s">
        <v>17</v>
      </c>
      <c r="C339" s="1">
        <v>264.0</v>
      </c>
      <c r="D339" s="1">
        <v>0.0</v>
      </c>
      <c r="E339" s="2"/>
      <c r="F339" s="1" t="s">
        <v>18</v>
      </c>
      <c r="G339" s="1" t="s">
        <v>24</v>
      </c>
      <c r="H339" s="1" t="s">
        <v>5857</v>
      </c>
      <c r="I339" s="1" t="s">
        <v>5858</v>
      </c>
      <c r="J339" s="1" t="s">
        <v>5858</v>
      </c>
      <c r="K339" s="2"/>
      <c r="L339" s="1">
        <v>-5.0</v>
      </c>
      <c r="M339" s="1"/>
      <c r="N339" s="1">
        <v>9.142733333333334</v>
      </c>
      <c r="O339" s="1" t="s">
        <v>4717</v>
      </c>
      <c r="P339" s="1" t="s">
        <v>5859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41</v>
      </c>
      <c r="B340" s="1" t="s">
        <v>17</v>
      </c>
      <c r="C340" s="1">
        <v>378.0</v>
      </c>
      <c r="D340" s="1">
        <v>0.0</v>
      </c>
      <c r="E340" s="1" t="s">
        <v>42</v>
      </c>
      <c r="F340" s="1" t="s">
        <v>18</v>
      </c>
      <c r="G340" s="1" t="s">
        <v>24</v>
      </c>
      <c r="H340" s="1" t="s">
        <v>5860</v>
      </c>
      <c r="I340" s="1" t="s">
        <v>5861</v>
      </c>
      <c r="J340" s="1" t="s">
        <v>5861</v>
      </c>
      <c r="K340" s="2"/>
      <c r="L340" s="1">
        <v>-8.0</v>
      </c>
      <c r="M340" s="1"/>
      <c r="N340" s="1">
        <v>6.3583</v>
      </c>
      <c r="O340" s="1" t="s">
        <v>4724</v>
      </c>
      <c r="P340" s="1" t="s">
        <v>5862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41</v>
      </c>
      <c r="B341" s="1" t="s">
        <v>17</v>
      </c>
      <c r="C341" s="1">
        <v>354.0</v>
      </c>
      <c r="D341" s="1">
        <v>0.0</v>
      </c>
      <c r="E341" s="1" t="s">
        <v>42</v>
      </c>
      <c r="F341" s="1" t="s">
        <v>18</v>
      </c>
      <c r="G341" s="1" t="s">
        <v>24</v>
      </c>
      <c r="H341" s="1" t="s">
        <v>5863</v>
      </c>
      <c r="I341" s="1" t="s">
        <v>5864</v>
      </c>
      <c r="J341" s="1" t="s">
        <v>5864</v>
      </c>
      <c r="K341" s="2"/>
      <c r="L341" s="1">
        <v>-8.0</v>
      </c>
      <c r="M341" s="1"/>
      <c r="N341" s="1">
        <v>6.51655</v>
      </c>
      <c r="O341" s="1" t="s">
        <v>4724</v>
      </c>
      <c r="P341" s="1" t="s">
        <v>5865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31</v>
      </c>
      <c r="B342" s="1" t="s">
        <v>17</v>
      </c>
      <c r="C342" s="1">
        <v>306.0</v>
      </c>
      <c r="D342" s="1">
        <v>0.0</v>
      </c>
      <c r="E342" s="1" t="s">
        <v>42</v>
      </c>
      <c r="F342" s="1" t="s">
        <v>59</v>
      </c>
      <c r="G342" s="1" t="s">
        <v>24</v>
      </c>
      <c r="H342" s="1" t="s">
        <v>5866</v>
      </c>
      <c r="I342" s="1" t="s">
        <v>5867</v>
      </c>
      <c r="J342" s="1" t="s">
        <v>5868</v>
      </c>
      <c r="K342" s="1" t="s">
        <v>5869</v>
      </c>
      <c r="L342" s="1">
        <v>-9.0</v>
      </c>
      <c r="M342" s="1">
        <v>0.72375</v>
      </c>
      <c r="N342" s="1">
        <v>5.7446166666666665</v>
      </c>
      <c r="O342" s="1" t="s">
        <v>4732</v>
      </c>
      <c r="P342" s="1" t="s">
        <v>5870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41</v>
      </c>
      <c r="B343" s="1" t="s">
        <v>17</v>
      </c>
      <c r="C343" s="3">
        <v>364.0</v>
      </c>
      <c r="D343" s="1">
        <v>0.0</v>
      </c>
      <c r="E343" s="1" t="s">
        <v>42</v>
      </c>
      <c r="F343" s="1" t="s">
        <v>18</v>
      </c>
      <c r="G343" s="1" t="s">
        <v>24</v>
      </c>
      <c r="H343" s="1" t="s">
        <v>5871</v>
      </c>
      <c r="I343" s="1" t="s">
        <v>5872</v>
      </c>
      <c r="J343" s="1" t="s">
        <v>5872</v>
      </c>
      <c r="K343" s="2"/>
      <c r="L343" s="1">
        <v>-8.0</v>
      </c>
      <c r="M343" s="1"/>
      <c r="N343" s="1">
        <v>6.672666666666666</v>
      </c>
      <c r="O343" s="1" t="s">
        <v>4724</v>
      </c>
      <c r="P343" s="1" t="s">
        <v>5873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16</v>
      </c>
      <c r="B344" s="1" t="s">
        <v>17</v>
      </c>
      <c r="C344" s="1">
        <v>378.0</v>
      </c>
      <c r="D344" s="1">
        <v>0.0</v>
      </c>
      <c r="E344" s="2"/>
      <c r="F344" s="1" t="s">
        <v>18</v>
      </c>
      <c r="G344" s="1" t="s">
        <v>24</v>
      </c>
      <c r="H344" s="1" t="s">
        <v>5874</v>
      </c>
      <c r="I344" s="1" t="s">
        <v>5875</v>
      </c>
      <c r="J344" s="1" t="s">
        <v>5875</v>
      </c>
      <c r="K344" s="2"/>
      <c r="L344" s="1">
        <v>-5.0</v>
      </c>
      <c r="M344" s="1"/>
      <c r="N344" s="1">
        <v>9.3799</v>
      </c>
      <c r="O344" s="1" t="s">
        <v>4717</v>
      </c>
      <c r="P344" s="1" t="s">
        <v>5876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16</v>
      </c>
      <c r="B345" s="1" t="s">
        <v>17</v>
      </c>
      <c r="C345" s="1">
        <v>528.0</v>
      </c>
      <c r="D345" s="1">
        <v>0.0</v>
      </c>
      <c r="E345" s="2"/>
      <c r="F345" s="1" t="s">
        <v>18</v>
      </c>
      <c r="G345" s="1" t="s">
        <v>24</v>
      </c>
      <c r="H345" s="1" t="s">
        <v>5877</v>
      </c>
      <c r="I345" s="1" t="s">
        <v>5878</v>
      </c>
      <c r="J345" s="1" t="s">
        <v>5878</v>
      </c>
      <c r="K345" s="2"/>
      <c r="L345" s="1">
        <v>-10.0</v>
      </c>
      <c r="M345" s="1"/>
      <c r="N345" s="1">
        <v>9.269083333333333</v>
      </c>
      <c r="O345" s="1" t="s">
        <v>4717</v>
      </c>
      <c r="P345" s="1" t="s">
        <v>5879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41</v>
      </c>
      <c r="B346" s="1" t="s">
        <v>17</v>
      </c>
      <c r="C346" s="3">
        <v>264.0</v>
      </c>
      <c r="D346" s="1">
        <v>0.0</v>
      </c>
      <c r="E346" s="1" t="s">
        <v>42</v>
      </c>
      <c r="F346" s="1" t="s">
        <v>18</v>
      </c>
      <c r="G346" s="1" t="s">
        <v>24</v>
      </c>
      <c r="H346" s="1" t="s">
        <v>5880</v>
      </c>
      <c r="I346" s="1" t="s">
        <v>5881</v>
      </c>
      <c r="J346" s="1" t="s">
        <v>5881</v>
      </c>
      <c r="K346" s="2"/>
      <c r="L346" s="1">
        <v>-9.0</v>
      </c>
      <c r="M346" s="1"/>
      <c r="N346" s="1">
        <v>5.497233333333333</v>
      </c>
      <c r="O346" s="1" t="s">
        <v>4724</v>
      </c>
      <c r="P346" s="1" t="s">
        <v>5337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31</v>
      </c>
      <c r="B347" s="1" t="s">
        <v>17</v>
      </c>
      <c r="C347" s="1">
        <v>325.0</v>
      </c>
      <c r="D347" s="1">
        <v>61.0</v>
      </c>
      <c r="E347" s="2"/>
      <c r="F347" s="1" t="s">
        <v>32</v>
      </c>
      <c r="G347" s="1" t="s">
        <v>19</v>
      </c>
      <c r="H347" s="1" t="s">
        <v>5882</v>
      </c>
      <c r="I347" s="1" t="s">
        <v>5883</v>
      </c>
      <c r="J347" s="1" t="s">
        <v>5883</v>
      </c>
      <c r="K347" s="2"/>
      <c r="L347" s="1">
        <v>-14.0</v>
      </c>
      <c r="M347" s="1"/>
      <c r="N347" s="1">
        <v>9.900233333333333</v>
      </c>
      <c r="O347" s="1" t="s">
        <v>4732</v>
      </c>
      <c r="P347" s="1" t="s">
        <v>5884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84</v>
      </c>
      <c r="B348" s="1" t="s">
        <v>17</v>
      </c>
      <c r="C348" s="1">
        <v>610.0</v>
      </c>
      <c r="D348" s="1">
        <v>0.0</v>
      </c>
      <c r="E348" s="1" t="s">
        <v>5689</v>
      </c>
      <c r="F348" s="1" t="s">
        <v>18</v>
      </c>
      <c r="G348" s="1" t="s">
        <v>24</v>
      </c>
      <c r="H348" s="1" t="s">
        <v>5885</v>
      </c>
      <c r="I348" s="1" t="s">
        <v>5886</v>
      </c>
      <c r="J348" s="1" t="s">
        <v>5886</v>
      </c>
      <c r="K348" s="2"/>
      <c r="L348" s="1">
        <v>-9.0</v>
      </c>
      <c r="M348" s="1"/>
      <c r="N348" s="1">
        <v>10.14465</v>
      </c>
      <c r="O348" s="1" t="s">
        <v>4717</v>
      </c>
      <c r="P348" s="1" t="s">
        <v>5887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16</v>
      </c>
      <c r="B349" s="1" t="s">
        <v>17</v>
      </c>
      <c r="C349" s="1">
        <v>274.0</v>
      </c>
      <c r="D349" s="1">
        <v>0.0</v>
      </c>
      <c r="E349" s="2"/>
      <c r="F349" s="1" t="s">
        <v>18</v>
      </c>
      <c r="G349" s="1" t="s">
        <v>24</v>
      </c>
      <c r="H349" s="1" t="s">
        <v>5888</v>
      </c>
      <c r="I349" s="1" t="s">
        <v>5889</v>
      </c>
      <c r="J349" s="1" t="s">
        <v>5889</v>
      </c>
      <c r="K349" s="2"/>
      <c r="L349" s="1">
        <v>-7.0</v>
      </c>
      <c r="M349" s="1"/>
      <c r="N349" s="1">
        <v>7.9507666666666665</v>
      </c>
      <c r="O349" s="1" t="s">
        <v>4717</v>
      </c>
      <c r="P349" s="1" t="s">
        <v>5890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17</v>
      </c>
      <c r="C350" s="1">
        <v>369.0</v>
      </c>
      <c r="D350" s="1">
        <v>0.0</v>
      </c>
      <c r="E350" s="2"/>
      <c r="F350" s="1" t="s">
        <v>18</v>
      </c>
      <c r="G350" s="1" t="s">
        <v>24</v>
      </c>
      <c r="H350" s="1" t="s">
        <v>5891</v>
      </c>
      <c r="I350" s="1" t="s">
        <v>5892</v>
      </c>
      <c r="J350" s="1" t="s">
        <v>5892</v>
      </c>
      <c r="K350" s="2"/>
      <c r="L350" s="1">
        <v>-5.0</v>
      </c>
      <c r="M350" s="1"/>
      <c r="N350" s="1">
        <v>9.285233333333334</v>
      </c>
      <c r="O350" s="1" t="s">
        <v>4717</v>
      </c>
      <c r="P350" s="1" t="s">
        <v>5893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16</v>
      </c>
      <c r="B351" s="1" t="s">
        <v>17</v>
      </c>
      <c r="C351" s="1">
        <v>329.0</v>
      </c>
      <c r="D351" s="1">
        <v>0.0</v>
      </c>
      <c r="E351" s="2"/>
      <c r="F351" s="1" t="s">
        <v>18</v>
      </c>
      <c r="G351" s="1" t="s">
        <v>19</v>
      </c>
      <c r="H351" s="1" t="s">
        <v>5894</v>
      </c>
      <c r="I351" s="1" t="s">
        <v>5895</v>
      </c>
      <c r="J351" s="1" t="s">
        <v>5895</v>
      </c>
      <c r="K351" s="2"/>
      <c r="L351" s="1">
        <v>-8.0</v>
      </c>
      <c r="M351" s="1"/>
      <c r="N351" s="1">
        <v>6.582183333333333</v>
      </c>
      <c r="O351" s="1" t="s">
        <v>4717</v>
      </c>
      <c r="P351" s="1" t="s">
        <v>5896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70</v>
      </c>
      <c r="B352" s="1" t="s">
        <v>17</v>
      </c>
      <c r="C352" s="1">
        <v>344.0</v>
      </c>
      <c r="D352" s="1">
        <v>0.0</v>
      </c>
      <c r="E352" s="2"/>
      <c r="F352" s="1" t="s">
        <v>32</v>
      </c>
      <c r="G352" s="1" t="s">
        <v>19</v>
      </c>
      <c r="H352" s="1" t="s">
        <v>5897</v>
      </c>
      <c r="I352" s="1" t="s">
        <v>5898</v>
      </c>
      <c r="J352" s="1" t="s">
        <v>5898</v>
      </c>
      <c r="K352" s="2"/>
      <c r="L352" s="1">
        <v>3.0</v>
      </c>
      <c r="M352" s="1"/>
      <c r="N352" s="1">
        <v>8.239883333333333</v>
      </c>
      <c r="O352" s="1" t="s">
        <v>73</v>
      </c>
      <c r="P352" s="1" t="s">
        <v>5899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31</v>
      </c>
      <c r="B353" s="1" t="s">
        <v>17</v>
      </c>
      <c r="C353" s="1">
        <v>658.0</v>
      </c>
      <c r="D353" s="1">
        <v>0.0</v>
      </c>
      <c r="E353" s="1" t="s">
        <v>42</v>
      </c>
      <c r="F353" s="1" t="s">
        <v>59</v>
      </c>
      <c r="G353" s="1" t="s">
        <v>24</v>
      </c>
      <c r="H353" s="1" t="s">
        <v>5900</v>
      </c>
      <c r="I353" s="1" t="s">
        <v>5901</v>
      </c>
      <c r="J353" s="1" t="s">
        <v>5902</v>
      </c>
      <c r="K353" s="1" t="s">
        <v>5903</v>
      </c>
      <c r="L353" s="1">
        <v>-15.0</v>
      </c>
      <c r="M353" s="1">
        <v>0.3516</v>
      </c>
      <c r="N353" s="1">
        <v>7.817383333333333</v>
      </c>
      <c r="O353" s="1" t="s">
        <v>4732</v>
      </c>
      <c r="P353" s="1" t="s">
        <v>5904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41</v>
      </c>
      <c r="B354" s="1" t="s">
        <v>17</v>
      </c>
      <c r="C354" s="1">
        <v>264.0</v>
      </c>
      <c r="D354" s="1">
        <v>0.0</v>
      </c>
      <c r="E354" s="1" t="s">
        <v>42</v>
      </c>
      <c r="F354" s="1" t="s">
        <v>18</v>
      </c>
      <c r="G354" s="1" t="s">
        <v>24</v>
      </c>
      <c r="H354" s="1" t="s">
        <v>5905</v>
      </c>
      <c r="I354" s="1" t="s">
        <v>5906</v>
      </c>
      <c r="J354" s="1" t="s">
        <v>5906</v>
      </c>
      <c r="K354" s="2"/>
      <c r="L354" s="1">
        <v>-5.0</v>
      </c>
      <c r="M354" s="1"/>
      <c r="N354" s="1">
        <v>9.11255</v>
      </c>
      <c r="O354" s="1" t="s">
        <v>4724</v>
      </c>
      <c r="P354" s="1" t="s">
        <v>5907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31</v>
      </c>
      <c r="B355" s="1" t="s">
        <v>17</v>
      </c>
      <c r="C355" s="1">
        <v>613.0</v>
      </c>
      <c r="D355" s="1">
        <v>0.0</v>
      </c>
      <c r="E355" s="1" t="s">
        <v>42</v>
      </c>
      <c r="F355" s="1" t="s">
        <v>59</v>
      </c>
      <c r="G355" s="1" t="s">
        <v>24</v>
      </c>
      <c r="H355" s="1" t="s">
        <v>5908</v>
      </c>
      <c r="I355" s="1" t="s">
        <v>5909</v>
      </c>
      <c r="J355" s="1" t="s">
        <v>5910</v>
      </c>
      <c r="K355" s="1" t="s">
        <v>5911</v>
      </c>
      <c r="L355" s="1">
        <v>-14.0</v>
      </c>
      <c r="M355" s="1">
        <v>0.87615</v>
      </c>
      <c r="N355" s="1">
        <v>9.36365</v>
      </c>
      <c r="O355" s="1" t="s">
        <v>4732</v>
      </c>
      <c r="P355" s="1" t="s">
        <v>5912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16</v>
      </c>
      <c r="B356" s="1" t="s">
        <v>17</v>
      </c>
      <c r="C356" s="1">
        <v>294.0</v>
      </c>
      <c r="D356" s="1">
        <v>0.0</v>
      </c>
      <c r="E356" s="2"/>
      <c r="F356" s="1" t="s">
        <v>18</v>
      </c>
      <c r="G356" s="1" t="s">
        <v>24</v>
      </c>
      <c r="H356" s="1" t="s">
        <v>5913</v>
      </c>
      <c r="I356" s="1" t="s">
        <v>5914</v>
      </c>
      <c r="J356" s="1" t="s">
        <v>5914</v>
      </c>
      <c r="K356" s="2"/>
      <c r="L356" s="1">
        <v>-8.0</v>
      </c>
      <c r="M356" s="1"/>
      <c r="N356" s="1">
        <v>6.694833333333333</v>
      </c>
      <c r="O356" s="1" t="s">
        <v>4717</v>
      </c>
      <c r="P356" s="1" t="s">
        <v>5915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16</v>
      </c>
      <c r="B357" s="1" t="s">
        <v>17</v>
      </c>
      <c r="C357" s="1">
        <v>828.0</v>
      </c>
      <c r="D357" s="1">
        <v>0.0</v>
      </c>
      <c r="E357" s="2"/>
      <c r="F357" s="1" t="s">
        <v>18</v>
      </c>
      <c r="G357" s="1" t="s">
        <v>24</v>
      </c>
      <c r="H357" s="1" t="s">
        <v>5916</v>
      </c>
      <c r="I357" s="1" t="s">
        <v>5917</v>
      </c>
      <c r="J357" s="1" t="s">
        <v>5917</v>
      </c>
      <c r="K357" s="2"/>
      <c r="L357" s="1">
        <v>1.0</v>
      </c>
      <c r="M357" s="1"/>
      <c r="N357" s="1">
        <v>21.784883333333333</v>
      </c>
      <c r="O357" s="1" t="s">
        <v>4717</v>
      </c>
      <c r="P357" s="1" t="s">
        <v>5918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16</v>
      </c>
      <c r="B358" s="1" t="s">
        <v>17</v>
      </c>
      <c r="C358" s="1">
        <v>514.0</v>
      </c>
      <c r="D358" s="1">
        <v>0.0</v>
      </c>
      <c r="E358" s="2"/>
      <c r="F358" s="1" t="s">
        <v>18</v>
      </c>
      <c r="G358" s="1" t="s">
        <v>24</v>
      </c>
      <c r="H358" s="1" t="s">
        <v>5919</v>
      </c>
      <c r="I358" s="1" t="s">
        <v>5920</v>
      </c>
      <c r="J358" s="1" t="s">
        <v>5920</v>
      </c>
      <c r="K358" s="2"/>
      <c r="L358" s="1">
        <v>-10.0</v>
      </c>
      <c r="M358" s="1"/>
      <c r="N358" s="1">
        <v>8.109016666666667</v>
      </c>
      <c r="O358" s="1" t="s">
        <v>4717</v>
      </c>
      <c r="P358" s="1" t="s">
        <v>5921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31</v>
      </c>
      <c r="B359" s="1" t="s">
        <v>17</v>
      </c>
      <c r="C359" s="1">
        <v>398.0</v>
      </c>
      <c r="D359" s="1">
        <v>0.0</v>
      </c>
      <c r="E359" s="1" t="s">
        <v>42</v>
      </c>
      <c r="F359" s="1" t="s">
        <v>59</v>
      </c>
      <c r="G359" s="1" t="s">
        <v>24</v>
      </c>
      <c r="H359" s="1" t="s">
        <v>5922</v>
      </c>
      <c r="I359" s="1" t="s">
        <v>5923</v>
      </c>
      <c r="J359" s="1" t="s">
        <v>5924</v>
      </c>
      <c r="K359" s="1" t="s">
        <v>5925</v>
      </c>
      <c r="L359" s="1">
        <v>1.0</v>
      </c>
      <c r="M359" s="1">
        <v>10.560666666666666</v>
      </c>
      <c r="N359" s="1">
        <v>17.179766666666666</v>
      </c>
      <c r="O359" s="1" t="s">
        <v>4732</v>
      </c>
      <c r="P359" s="1" t="s">
        <v>5926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16</v>
      </c>
      <c r="B360" s="1" t="s">
        <v>17</v>
      </c>
      <c r="C360" s="1">
        <v>1184.0</v>
      </c>
      <c r="D360" s="1">
        <v>0.0</v>
      </c>
      <c r="E360" s="2"/>
      <c r="F360" s="1" t="s">
        <v>18</v>
      </c>
      <c r="G360" s="1" t="s">
        <v>24</v>
      </c>
      <c r="H360" s="1" t="s">
        <v>5927</v>
      </c>
      <c r="I360" s="1" t="s">
        <v>5928</v>
      </c>
      <c r="J360" s="1" t="s">
        <v>5928</v>
      </c>
      <c r="K360" s="2"/>
      <c r="L360" s="1">
        <v>-1.0</v>
      </c>
      <c r="M360" s="1"/>
      <c r="N360" s="1">
        <v>18.25958333333333</v>
      </c>
      <c r="O360" s="1" t="s">
        <v>4717</v>
      </c>
      <c r="P360" s="1" t="s">
        <v>5929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84</v>
      </c>
      <c r="B361" s="1" t="s">
        <v>17</v>
      </c>
      <c r="C361" s="1">
        <v>705.0</v>
      </c>
      <c r="D361" s="1">
        <v>0.0</v>
      </c>
      <c r="E361" s="1" t="s">
        <v>5930</v>
      </c>
      <c r="F361" s="1" t="s">
        <v>18</v>
      </c>
      <c r="G361" s="1" t="s">
        <v>24</v>
      </c>
      <c r="H361" s="1" t="s">
        <v>5931</v>
      </c>
      <c r="I361" s="1" t="s">
        <v>5932</v>
      </c>
      <c r="J361" s="1" t="s">
        <v>5932</v>
      </c>
      <c r="K361" s="2"/>
      <c r="L361" s="1">
        <v>-10.0</v>
      </c>
      <c r="M361" s="1"/>
      <c r="N361" s="1">
        <v>9.592633333333334</v>
      </c>
      <c r="O361" s="1" t="s">
        <v>4717</v>
      </c>
      <c r="P361" s="1" t="s">
        <v>5933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41</v>
      </c>
      <c r="B362" s="1" t="s">
        <v>17</v>
      </c>
      <c r="C362" s="1">
        <v>399.0</v>
      </c>
      <c r="D362" s="1">
        <v>0.0</v>
      </c>
      <c r="E362" s="1" t="s">
        <v>42</v>
      </c>
      <c r="F362" s="1" t="s">
        <v>18</v>
      </c>
      <c r="G362" s="1" t="s">
        <v>24</v>
      </c>
      <c r="H362" s="1" t="s">
        <v>5934</v>
      </c>
      <c r="I362" s="1" t="s">
        <v>5935</v>
      </c>
      <c r="J362" s="1" t="s">
        <v>5935</v>
      </c>
      <c r="K362" s="2"/>
      <c r="L362" s="1">
        <v>-8.0</v>
      </c>
      <c r="M362" s="1"/>
      <c r="N362" s="1">
        <v>6.501766666666667</v>
      </c>
      <c r="O362" s="1" t="s">
        <v>4724</v>
      </c>
      <c r="P362" s="1" t="s">
        <v>5936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31</v>
      </c>
      <c r="B363" s="1" t="s">
        <v>17</v>
      </c>
      <c r="C363" s="1">
        <v>250.0</v>
      </c>
      <c r="D363" s="1">
        <v>0.0</v>
      </c>
      <c r="E363" s="1" t="s">
        <v>42</v>
      </c>
      <c r="F363" s="1" t="s">
        <v>59</v>
      </c>
      <c r="G363" s="1" t="s">
        <v>24</v>
      </c>
      <c r="H363" s="1" t="s">
        <v>5937</v>
      </c>
      <c r="I363" s="1" t="s">
        <v>5938</v>
      </c>
      <c r="J363" s="1" t="s">
        <v>5939</v>
      </c>
      <c r="K363" s="1" t="s">
        <v>5940</v>
      </c>
      <c r="L363" s="1">
        <v>-10.0</v>
      </c>
      <c r="M363" s="1">
        <v>4.7087666666666665</v>
      </c>
      <c r="N363" s="1">
        <v>8.998266666666666</v>
      </c>
      <c r="O363" s="1" t="s">
        <v>4732</v>
      </c>
      <c r="P363" s="1" t="s">
        <v>5941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41</v>
      </c>
      <c r="B364" s="1" t="s">
        <v>17</v>
      </c>
      <c r="C364" s="1">
        <v>264.0</v>
      </c>
      <c r="D364" s="1">
        <v>0.0</v>
      </c>
      <c r="E364" s="1" t="s">
        <v>42</v>
      </c>
      <c r="F364" s="1" t="s">
        <v>18</v>
      </c>
      <c r="G364" s="1" t="s">
        <v>24</v>
      </c>
      <c r="H364" s="1" t="s">
        <v>5942</v>
      </c>
      <c r="I364" s="1" t="s">
        <v>5943</v>
      </c>
      <c r="J364" s="1" t="s">
        <v>5943</v>
      </c>
      <c r="K364" s="2"/>
      <c r="L364" s="1">
        <v>-6.0</v>
      </c>
      <c r="M364" s="1"/>
      <c r="N364" s="1">
        <v>8.23685</v>
      </c>
      <c r="O364" s="1" t="s">
        <v>4724</v>
      </c>
      <c r="P364" s="1" t="s">
        <v>5337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16</v>
      </c>
      <c r="B365" s="1" t="s">
        <v>17</v>
      </c>
      <c r="C365" s="3">
        <v>328.0</v>
      </c>
      <c r="D365" s="1">
        <v>0.0</v>
      </c>
      <c r="E365" s="2"/>
      <c r="F365" s="1" t="s">
        <v>18</v>
      </c>
      <c r="G365" s="1" t="s">
        <v>24</v>
      </c>
      <c r="H365" s="1" t="s">
        <v>5944</v>
      </c>
      <c r="I365" s="1" t="s">
        <v>5945</v>
      </c>
      <c r="J365" s="1" t="s">
        <v>5945</v>
      </c>
      <c r="K365" s="2"/>
      <c r="L365" s="1">
        <v>-4.0</v>
      </c>
      <c r="M365" s="1"/>
      <c r="N365" s="1">
        <v>10.046283333333333</v>
      </c>
      <c r="O365" s="1" t="s">
        <v>4717</v>
      </c>
      <c r="P365" s="1" t="s">
        <v>4721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41</v>
      </c>
      <c r="B366" s="1" t="s">
        <v>17</v>
      </c>
      <c r="C366" s="1">
        <v>329.0</v>
      </c>
      <c r="D366" s="1">
        <v>0.0</v>
      </c>
      <c r="E366" s="1" t="s">
        <v>42</v>
      </c>
      <c r="F366" s="1" t="s">
        <v>18</v>
      </c>
      <c r="G366" s="1" t="s">
        <v>24</v>
      </c>
      <c r="H366" s="1" t="s">
        <v>5946</v>
      </c>
      <c r="I366" s="1" t="s">
        <v>5947</v>
      </c>
      <c r="J366" s="1" t="s">
        <v>5947</v>
      </c>
      <c r="K366" s="2"/>
      <c r="L366" s="1">
        <v>-8.0</v>
      </c>
      <c r="M366" s="1"/>
      <c r="N366" s="1">
        <v>6.60555</v>
      </c>
      <c r="O366" s="1" t="s">
        <v>4724</v>
      </c>
      <c r="P366" s="1" t="s">
        <v>4787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84</v>
      </c>
      <c r="B367" s="1" t="s">
        <v>17</v>
      </c>
      <c r="C367" s="1">
        <v>677.0</v>
      </c>
      <c r="D367" s="1">
        <v>0.0</v>
      </c>
      <c r="E367" s="1" t="s">
        <v>5948</v>
      </c>
      <c r="F367" s="1" t="s">
        <v>18</v>
      </c>
      <c r="G367" s="1" t="s">
        <v>24</v>
      </c>
      <c r="H367" s="1" t="s">
        <v>5949</v>
      </c>
      <c r="I367" s="1" t="s">
        <v>5950</v>
      </c>
      <c r="J367" s="1" t="s">
        <v>5950</v>
      </c>
      <c r="K367" s="2"/>
      <c r="L367" s="1">
        <v>-10.0</v>
      </c>
      <c r="M367" s="1"/>
      <c r="N367" s="1">
        <v>9.867883333333333</v>
      </c>
      <c r="O367" s="1" t="s">
        <v>4717</v>
      </c>
      <c r="P367" s="1" t="s">
        <v>5951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41</v>
      </c>
      <c r="B368" s="1" t="s">
        <v>17</v>
      </c>
      <c r="C368" s="3">
        <v>394.0</v>
      </c>
      <c r="D368" s="1">
        <v>0.0</v>
      </c>
      <c r="E368" s="1" t="s">
        <v>42</v>
      </c>
      <c r="F368" s="1" t="s">
        <v>18</v>
      </c>
      <c r="G368" s="1" t="s">
        <v>24</v>
      </c>
      <c r="H368" s="1" t="s">
        <v>5952</v>
      </c>
      <c r="I368" s="1" t="s">
        <v>5953</v>
      </c>
      <c r="J368" s="1" t="s">
        <v>5953</v>
      </c>
      <c r="K368" s="2"/>
      <c r="L368" s="1">
        <v>-6.0</v>
      </c>
      <c r="M368" s="1"/>
      <c r="N368" s="1">
        <v>8.285366666666667</v>
      </c>
      <c r="O368" s="1" t="s">
        <v>4724</v>
      </c>
      <c r="P368" s="1" t="s">
        <v>5954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41</v>
      </c>
      <c r="B369" s="1" t="s">
        <v>17</v>
      </c>
      <c r="C369" s="1">
        <v>480.0</v>
      </c>
      <c r="D369" s="1">
        <v>0.0</v>
      </c>
      <c r="E369" s="1" t="s">
        <v>42</v>
      </c>
      <c r="F369" s="1" t="s">
        <v>18</v>
      </c>
      <c r="G369" s="1" t="s">
        <v>24</v>
      </c>
      <c r="H369" s="1" t="s">
        <v>5955</v>
      </c>
      <c r="I369" s="1" t="s">
        <v>5956</v>
      </c>
      <c r="J369" s="1" t="s">
        <v>5956</v>
      </c>
      <c r="K369" s="2"/>
      <c r="L369" s="1">
        <v>-3.0</v>
      </c>
      <c r="M369" s="1"/>
      <c r="N369" s="1">
        <v>11.013066666666667</v>
      </c>
      <c r="O369" s="1" t="s">
        <v>4724</v>
      </c>
      <c r="P369" s="1" t="s">
        <v>5957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41</v>
      </c>
      <c r="B370" s="1" t="s">
        <v>17</v>
      </c>
      <c r="C370" s="1">
        <v>578.0</v>
      </c>
      <c r="D370" s="1">
        <v>0.0</v>
      </c>
      <c r="E370" s="1" t="s">
        <v>42</v>
      </c>
      <c r="F370" s="1" t="s">
        <v>18</v>
      </c>
      <c r="G370" s="1" t="s">
        <v>24</v>
      </c>
      <c r="H370" s="1" t="s">
        <v>5958</v>
      </c>
      <c r="I370" s="1" t="s">
        <v>5959</v>
      </c>
      <c r="J370" s="1" t="s">
        <v>5959</v>
      </c>
      <c r="K370" s="2"/>
      <c r="L370" s="1">
        <v>-9.0</v>
      </c>
      <c r="M370" s="1"/>
      <c r="N370" s="1">
        <v>10.9141</v>
      </c>
      <c r="O370" s="1" t="s">
        <v>4724</v>
      </c>
      <c r="P370" s="1" t="s">
        <v>5960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41</v>
      </c>
      <c r="B371" s="1" t="s">
        <v>17</v>
      </c>
      <c r="C371" s="1">
        <v>329.0</v>
      </c>
      <c r="D371" s="1">
        <v>0.0</v>
      </c>
      <c r="E371" s="1" t="s">
        <v>42</v>
      </c>
      <c r="F371" s="1" t="s">
        <v>18</v>
      </c>
      <c r="G371" s="1" t="s">
        <v>24</v>
      </c>
      <c r="H371" s="1" t="s">
        <v>5961</v>
      </c>
      <c r="I371" s="1" t="s">
        <v>5962</v>
      </c>
      <c r="J371" s="1" t="s">
        <v>5962</v>
      </c>
      <c r="K371" s="2"/>
      <c r="L371" s="1">
        <v>-7.0</v>
      </c>
      <c r="M371" s="1"/>
      <c r="N371" s="1">
        <v>7.180366666666667</v>
      </c>
      <c r="O371" s="1" t="s">
        <v>4724</v>
      </c>
      <c r="P371" s="1" t="s">
        <v>5963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31</v>
      </c>
      <c r="B372" s="1" t="s">
        <v>17</v>
      </c>
      <c r="C372" s="1">
        <v>558.0</v>
      </c>
      <c r="D372" s="1">
        <v>0.0</v>
      </c>
      <c r="E372" s="1" t="s">
        <v>4743</v>
      </c>
      <c r="F372" s="1" t="s">
        <v>59</v>
      </c>
      <c r="G372" s="1" t="s">
        <v>24</v>
      </c>
      <c r="H372" s="1" t="s">
        <v>5964</v>
      </c>
      <c r="I372" s="1" t="s">
        <v>5965</v>
      </c>
      <c r="J372" s="1" t="s">
        <v>5966</v>
      </c>
      <c r="K372" s="1" t="s">
        <v>5967</v>
      </c>
      <c r="L372" s="1">
        <v>-17.0</v>
      </c>
      <c r="M372" s="1">
        <v>0.01595</v>
      </c>
      <c r="N372" s="1">
        <v>10.65555</v>
      </c>
      <c r="O372" s="1" t="s">
        <v>4732</v>
      </c>
      <c r="P372" s="1" t="s">
        <v>5968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41</v>
      </c>
      <c r="B373" s="1" t="s">
        <v>17</v>
      </c>
      <c r="C373" s="1">
        <v>558.0</v>
      </c>
      <c r="D373" s="1">
        <v>0.0</v>
      </c>
      <c r="E373" s="1" t="s">
        <v>42</v>
      </c>
      <c r="F373" s="1" t="s">
        <v>18</v>
      </c>
      <c r="G373" s="1" t="s">
        <v>24</v>
      </c>
      <c r="H373" s="1" t="s">
        <v>5969</v>
      </c>
      <c r="I373" s="1" t="s">
        <v>5970</v>
      </c>
      <c r="J373" s="1" t="s">
        <v>5970</v>
      </c>
      <c r="K373" s="2"/>
      <c r="L373" s="1">
        <v>-9.0</v>
      </c>
      <c r="M373" s="1"/>
      <c r="N373" s="1">
        <v>10.758416666666667</v>
      </c>
      <c r="O373" s="1" t="s">
        <v>4724</v>
      </c>
      <c r="P373" s="1" t="s">
        <v>5971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41</v>
      </c>
      <c r="B374" s="1" t="s">
        <v>17</v>
      </c>
      <c r="C374" s="1">
        <v>274.0</v>
      </c>
      <c r="D374" s="1">
        <v>0.0</v>
      </c>
      <c r="E374" s="1" t="s">
        <v>42</v>
      </c>
      <c r="F374" s="1" t="s">
        <v>18</v>
      </c>
      <c r="G374" s="1" t="s">
        <v>24</v>
      </c>
      <c r="H374" s="1" t="s">
        <v>5972</v>
      </c>
      <c r="I374" s="1" t="s">
        <v>5973</v>
      </c>
      <c r="J374" s="1" t="s">
        <v>5973</v>
      </c>
      <c r="K374" s="2"/>
      <c r="L374" s="1">
        <v>-6.0</v>
      </c>
      <c r="M374" s="1"/>
      <c r="N374" s="1">
        <v>8.61655</v>
      </c>
      <c r="O374" s="1" t="s">
        <v>4724</v>
      </c>
      <c r="P374" s="1" t="s">
        <v>5974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16</v>
      </c>
      <c r="B375" s="1" t="s">
        <v>17</v>
      </c>
      <c r="C375" s="1">
        <v>364.0</v>
      </c>
      <c r="D375" s="1">
        <v>0.0</v>
      </c>
      <c r="E375" s="2"/>
      <c r="F375" s="1" t="s">
        <v>18</v>
      </c>
      <c r="G375" s="1" t="s">
        <v>24</v>
      </c>
      <c r="H375" s="1" t="s">
        <v>5975</v>
      </c>
      <c r="I375" s="1" t="s">
        <v>5976</v>
      </c>
      <c r="J375" s="1" t="s">
        <v>5976</v>
      </c>
      <c r="K375" s="2"/>
      <c r="L375" s="1">
        <v>-7.0</v>
      </c>
      <c r="M375" s="1"/>
      <c r="N375" s="1">
        <v>7.2004</v>
      </c>
      <c r="O375" s="1" t="s">
        <v>4717</v>
      </c>
      <c r="P375" s="1" t="s">
        <v>5977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31</v>
      </c>
      <c r="B376" s="1" t="s">
        <v>17</v>
      </c>
      <c r="C376" s="1">
        <v>258.0</v>
      </c>
      <c r="D376" s="1">
        <v>0.0</v>
      </c>
      <c r="E376" s="1" t="s">
        <v>42</v>
      </c>
      <c r="F376" s="1" t="s">
        <v>59</v>
      </c>
      <c r="G376" s="1" t="s">
        <v>19</v>
      </c>
      <c r="H376" s="1" t="s">
        <v>5978</v>
      </c>
      <c r="I376" s="1" t="s">
        <v>5979</v>
      </c>
      <c r="J376" s="1" t="s">
        <v>5980</v>
      </c>
      <c r="K376" s="1" t="s">
        <v>5981</v>
      </c>
      <c r="L376" s="1">
        <v>-15.0</v>
      </c>
      <c r="M376" s="1">
        <v>57.93761666666666</v>
      </c>
      <c r="N376" s="1">
        <v>61.781983333333336</v>
      </c>
      <c r="O376" s="1" t="s">
        <v>4732</v>
      </c>
      <c r="P376" s="1" t="s">
        <v>5982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41</v>
      </c>
      <c r="B377" s="1" t="s">
        <v>17</v>
      </c>
      <c r="C377" s="1">
        <v>274.0</v>
      </c>
      <c r="D377" s="1">
        <v>0.0</v>
      </c>
      <c r="E377" s="1" t="s">
        <v>42</v>
      </c>
      <c r="F377" s="1" t="s">
        <v>18</v>
      </c>
      <c r="G377" s="1" t="s">
        <v>24</v>
      </c>
      <c r="H377" s="1" t="s">
        <v>5983</v>
      </c>
      <c r="I377" s="1" t="s">
        <v>5984</v>
      </c>
      <c r="J377" s="1" t="s">
        <v>5984</v>
      </c>
      <c r="K377" s="2"/>
      <c r="L377" s="1">
        <v>0.0</v>
      </c>
      <c r="M377" s="1"/>
      <c r="N377" s="1">
        <v>14.888433333333333</v>
      </c>
      <c r="O377" s="1" t="s">
        <v>4724</v>
      </c>
      <c r="P377" s="1" t="s">
        <v>5985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41</v>
      </c>
      <c r="B378" s="1" t="s">
        <v>17</v>
      </c>
      <c r="C378" s="1">
        <v>358.0</v>
      </c>
      <c r="D378" s="1">
        <v>0.0</v>
      </c>
      <c r="E378" s="1" t="s">
        <v>42</v>
      </c>
      <c r="F378" s="1" t="s">
        <v>18</v>
      </c>
      <c r="G378" s="1" t="s">
        <v>24</v>
      </c>
      <c r="H378" s="1" t="s">
        <v>5986</v>
      </c>
      <c r="I378" s="1" t="s">
        <v>5987</v>
      </c>
      <c r="J378" s="1" t="s">
        <v>5987</v>
      </c>
      <c r="K378" s="2"/>
      <c r="L378" s="1">
        <v>-7.0</v>
      </c>
      <c r="M378" s="1"/>
      <c r="N378" s="1">
        <v>7.458166666666667</v>
      </c>
      <c r="O378" s="1" t="s">
        <v>4724</v>
      </c>
      <c r="P378" s="1" t="s">
        <v>5988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16</v>
      </c>
      <c r="B379" s="1" t="s">
        <v>17</v>
      </c>
      <c r="C379" s="1">
        <v>370.0</v>
      </c>
      <c r="D379" s="1">
        <v>0.0</v>
      </c>
      <c r="E379" s="2"/>
      <c r="F379" s="1" t="s">
        <v>18</v>
      </c>
      <c r="G379" s="1" t="s">
        <v>24</v>
      </c>
      <c r="H379" s="1" t="s">
        <v>5989</v>
      </c>
      <c r="I379" s="1" t="s">
        <v>5990</v>
      </c>
      <c r="J379" s="1" t="s">
        <v>5990</v>
      </c>
      <c r="K379" s="2"/>
      <c r="L379" s="1">
        <v>-6.0</v>
      </c>
      <c r="M379" s="1"/>
      <c r="N379" s="1">
        <v>8.5405</v>
      </c>
      <c r="O379" s="1" t="s">
        <v>4717</v>
      </c>
      <c r="P379" s="1" t="s">
        <v>5991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41</v>
      </c>
      <c r="B380" s="1" t="s">
        <v>17</v>
      </c>
      <c r="C380" s="1">
        <v>329.0</v>
      </c>
      <c r="D380" s="1">
        <v>0.0</v>
      </c>
      <c r="E380" s="1" t="s">
        <v>42</v>
      </c>
      <c r="F380" s="1" t="s">
        <v>18</v>
      </c>
      <c r="G380" s="1" t="s">
        <v>24</v>
      </c>
      <c r="H380" s="1" t="s">
        <v>5992</v>
      </c>
      <c r="I380" s="1" t="s">
        <v>5993</v>
      </c>
      <c r="J380" s="1" t="s">
        <v>5993</v>
      </c>
      <c r="K380" s="2"/>
      <c r="L380" s="1">
        <v>-6.0</v>
      </c>
      <c r="M380" s="1"/>
      <c r="N380" s="1">
        <v>8.9469</v>
      </c>
      <c r="O380" s="1" t="s">
        <v>4724</v>
      </c>
      <c r="P380" s="1" t="s">
        <v>4787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41</v>
      </c>
      <c r="B381" s="1" t="s">
        <v>17</v>
      </c>
      <c r="C381" s="1">
        <v>329.0</v>
      </c>
      <c r="D381" s="1">
        <v>0.0</v>
      </c>
      <c r="E381" s="1" t="s">
        <v>42</v>
      </c>
      <c r="F381" s="1" t="s">
        <v>18</v>
      </c>
      <c r="G381" s="1" t="s">
        <v>24</v>
      </c>
      <c r="H381" s="1" t="s">
        <v>5994</v>
      </c>
      <c r="I381" s="1" t="s">
        <v>5995</v>
      </c>
      <c r="J381" s="1" t="s">
        <v>5995</v>
      </c>
      <c r="K381" s="2"/>
      <c r="L381" s="1">
        <v>-5.0</v>
      </c>
      <c r="M381" s="1"/>
      <c r="N381" s="1">
        <v>9.8268</v>
      </c>
      <c r="O381" s="1" t="s">
        <v>4724</v>
      </c>
      <c r="P381" s="1" t="s">
        <v>4787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16</v>
      </c>
      <c r="B382" s="1" t="s">
        <v>17</v>
      </c>
      <c r="C382" s="1">
        <v>643.0</v>
      </c>
      <c r="D382" s="1">
        <v>0.0</v>
      </c>
      <c r="E382" s="2"/>
      <c r="F382" s="1" t="s">
        <v>18</v>
      </c>
      <c r="G382" s="1" t="s">
        <v>24</v>
      </c>
      <c r="H382" s="1" t="s">
        <v>5996</v>
      </c>
      <c r="I382" s="1" t="s">
        <v>5997</v>
      </c>
      <c r="J382" s="1" t="s">
        <v>5997</v>
      </c>
      <c r="K382" s="2"/>
      <c r="L382" s="1">
        <v>-10.0</v>
      </c>
      <c r="M382" s="1"/>
      <c r="N382" s="1">
        <v>9.4951</v>
      </c>
      <c r="O382" s="1" t="s">
        <v>4717</v>
      </c>
      <c r="P382" s="1" t="s">
        <v>5998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31</v>
      </c>
      <c r="B383" s="1" t="s">
        <v>17</v>
      </c>
      <c r="C383" s="1">
        <v>871.0</v>
      </c>
      <c r="D383" s="1">
        <v>45.0</v>
      </c>
      <c r="E383" s="1" t="s">
        <v>4743</v>
      </c>
      <c r="F383" s="1" t="s">
        <v>59</v>
      </c>
      <c r="G383" s="1" t="s">
        <v>24</v>
      </c>
      <c r="H383" s="1" t="s">
        <v>5999</v>
      </c>
      <c r="I383" s="1" t="s">
        <v>6000</v>
      </c>
      <c r="J383" s="1" t="s">
        <v>6001</v>
      </c>
      <c r="K383" s="1" t="s">
        <v>6002</v>
      </c>
      <c r="L383" s="1">
        <v>-5.0</v>
      </c>
      <c r="M383" s="1">
        <v>0.02178333333333333</v>
      </c>
      <c r="N383" s="1">
        <v>19.4615</v>
      </c>
      <c r="O383" s="1" t="s">
        <v>4732</v>
      </c>
      <c r="P383" s="1" t="s">
        <v>6003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41</v>
      </c>
      <c r="B384" s="1" t="s">
        <v>17</v>
      </c>
      <c r="C384" s="1">
        <v>399.0</v>
      </c>
      <c r="D384" s="1">
        <v>0.0</v>
      </c>
      <c r="E384" s="1" t="s">
        <v>42</v>
      </c>
      <c r="F384" s="1" t="s">
        <v>18</v>
      </c>
      <c r="G384" s="1" t="s">
        <v>24</v>
      </c>
      <c r="H384" s="1" t="s">
        <v>6004</v>
      </c>
      <c r="I384" s="1" t="s">
        <v>6005</v>
      </c>
      <c r="J384" s="1" t="s">
        <v>6005</v>
      </c>
      <c r="K384" s="2"/>
      <c r="L384" s="1">
        <v>-8.0</v>
      </c>
      <c r="M384" s="1"/>
      <c r="N384" s="1">
        <v>6.888116666666667</v>
      </c>
      <c r="O384" s="1" t="s">
        <v>4724</v>
      </c>
      <c r="P384" s="1" t="s">
        <v>6006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41</v>
      </c>
      <c r="B385" s="1" t="s">
        <v>17</v>
      </c>
      <c r="C385" s="1">
        <v>425.0</v>
      </c>
      <c r="D385" s="1">
        <v>0.0</v>
      </c>
      <c r="E385" s="1" t="s">
        <v>42</v>
      </c>
      <c r="F385" s="1" t="s">
        <v>18</v>
      </c>
      <c r="G385" s="1" t="s">
        <v>24</v>
      </c>
      <c r="H385" s="1" t="s">
        <v>6007</v>
      </c>
      <c r="I385" s="1" t="s">
        <v>6008</v>
      </c>
      <c r="J385" s="1" t="s">
        <v>6008</v>
      </c>
      <c r="K385" s="2"/>
      <c r="L385" s="1">
        <v>-7.0</v>
      </c>
      <c r="M385" s="1"/>
      <c r="N385" s="1">
        <v>7.634883333333334</v>
      </c>
      <c r="O385" s="1" t="s">
        <v>4724</v>
      </c>
      <c r="P385" s="1" t="s">
        <v>6009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41</v>
      </c>
      <c r="B386" s="1" t="s">
        <v>17</v>
      </c>
      <c r="C386" s="1">
        <v>585.0</v>
      </c>
      <c r="D386" s="1">
        <v>0.0</v>
      </c>
      <c r="E386" s="1" t="s">
        <v>42</v>
      </c>
      <c r="F386" s="1" t="s">
        <v>18</v>
      </c>
      <c r="G386" s="1" t="s">
        <v>24</v>
      </c>
      <c r="H386" s="1" t="s">
        <v>6010</v>
      </c>
      <c r="I386" s="1" t="s">
        <v>6011</v>
      </c>
      <c r="J386" s="1" t="s">
        <v>6011</v>
      </c>
      <c r="K386" s="2"/>
      <c r="L386" s="1">
        <v>-11.0</v>
      </c>
      <c r="M386" s="1"/>
      <c r="N386" s="1">
        <v>8.407983333333334</v>
      </c>
      <c r="O386" s="1" t="s">
        <v>4724</v>
      </c>
      <c r="P386" s="1" t="s">
        <v>6012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41</v>
      </c>
      <c r="B387" s="1" t="s">
        <v>17</v>
      </c>
      <c r="C387" s="1">
        <v>1220.0</v>
      </c>
      <c r="D387" s="1">
        <v>0.0</v>
      </c>
      <c r="E387" s="1" t="s">
        <v>42</v>
      </c>
      <c r="F387" s="1" t="s">
        <v>18</v>
      </c>
      <c r="G387" s="1" t="s">
        <v>24</v>
      </c>
      <c r="H387" s="1" t="s">
        <v>6013</v>
      </c>
      <c r="I387" s="1" t="s">
        <v>6014</v>
      </c>
      <c r="J387" s="1" t="s">
        <v>6014</v>
      </c>
      <c r="K387" s="2"/>
      <c r="L387" s="1">
        <v>-4.0</v>
      </c>
      <c r="M387" s="1"/>
      <c r="N387" s="1">
        <v>15.091816666666666</v>
      </c>
      <c r="O387" s="1" t="s">
        <v>4724</v>
      </c>
      <c r="P387" s="1" t="s">
        <v>6015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17</v>
      </c>
      <c r="C388" s="1">
        <v>329.0</v>
      </c>
      <c r="D388" s="1">
        <v>0.0</v>
      </c>
      <c r="E388" s="2"/>
      <c r="F388" s="1" t="s">
        <v>18</v>
      </c>
      <c r="G388" s="1" t="s">
        <v>19</v>
      </c>
      <c r="H388" s="1" t="s">
        <v>6016</v>
      </c>
      <c r="I388" s="1" t="s">
        <v>6017</v>
      </c>
      <c r="J388" s="1" t="s">
        <v>6017</v>
      </c>
      <c r="K388" s="2"/>
      <c r="L388" s="1">
        <v>-6.0</v>
      </c>
      <c r="M388" s="1"/>
      <c r="N388" s="1">
        <v>8.255683333333334</v>
      </c>
      <c r="O388" s="1" t="s">
        <v>4717</v>
      </c>
      <c r="P388" s="1" t="s">
        <v>6018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70</v>
      </c>
      <c r="B389" s="1" t="s">
        <v>17</v>
      </c>
      <c r="C389" s="1">
        <v>309.0</v>
      </c>
      <c r="D389" s="1">
        <v>0.0</v>
      </c>
      <c r="E389" s="2"/>
      <c r="F389" s="1" t="s">
        <v>32</v>
      </c>
      <c r="G389" s="1" t="s">
        <v>19</v>
      </c>
      <c r="H389" s="1" t="s">
        <v>6019</v>
      </c>
      <c r="I389" s="1" t="s">
        <v>6020</v>
      </c>
      <c r="J389" s="1" t="s">
        <v>6020</v>
      </c>
      <c r="K389" s="2"/>
      <c r="L389" s="1">
        <v>0.0</v>
      </c>
      <c r="M389" s="1"/>
      <c r="N389" s="1">
        <v>5.429966666666667</v>
      </c>
      <c r="O389" s="1" t="s">
        <v>73</v>
      </c>
      <c r="P389" s="1" t="s">
        <v>6021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31</v>
      </c>
      <c r="B390" s="1" t="s">
        <v>17</v>
      </c>
      <c r="C390" s="1">
        <v>219.0</v>
      </c>
      <c r="D390" s="1">
        <v>50.0</v>
      </c>
      <c r="E390" s="2"/>
      <c r="F390" s="1" t="s">
        <v>32</v>
      </c>
      <c r="G390" s="1" t="s">
        <v>33</v>
      </c>
      <c r="H390" s="1" t="s">
        <v>6022</v>
      </c>
      <c r="I390" s="1" t="s">
        <v>6023</v>
      </c>
      <c r="J390" s="1" t="s">
        <v>6023</v>
      </c>
      <c r="K390" s="2"/>
      <c r="L390" s="1">
        <v>-4.0</v>
      </c>
      <c r="M390" s="1"/>
      <c r="N390" s="1">
        <v>15.426316666666667</v>
      </c>
      <c r="O390" s="1" t="s">
        <v>4732</v>
      </c>
      <c r="P390" s="1" t="s">
        <v>6024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41</v>
      </c>
      <c r="B391" s="1" t="s">
        <v>17</v>
      </c>
      <c r="C391" s="1">
        <v>329.0</v>
      </c>
      <c r="D391" s="1">
        <v>0.0</v>
      </c>
      <c r="E391" s="1" t="s">
        <v>42</v>
      </c>
      <c r="F391" s="1" t="s">
        <v>18</v>
      </c>
      <c r="G391" s="1" t="s">
        <v>24</v>
      </c>
      <c r="H391" s="1" t="s">
        <v>6025</v>
      </c>
      <c r="I391" s="1" t="s">
        <v>6026</v>
      </c>
      <c r="J391" s="1" t="s">
        <v>6026</v>
      </c>
      <c r="K391" s="2"/>
      <c r="L391" s="1">
        <v>-5.0</v>
      </c>
      <c r="M391" s="1"/>
      <c r="N391" s="1">
        <v>9.8814</v>
      </c>
      <c r="O391" s="1" t="s">
        <v>4724</v>
      </c>
      <c r="P391" s="1" t="s">
        <v>6027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31</v>
      </c>
      <c r="B392" s="1" t="s">
        <v>17</v>
      </c>
      <c r="C392" s="1">
        <v>608.0</v>
      </c>
      <c r="D392" s="1">
        <v>0.0</v>
      </c>
      <c r="E392" s="1" t="s">
        <v>42</v>
      </c>
      <c r="F392" s="1" t="s">
        <v>59</v>
      </c>
      <c r="G392" s="1" t="s">
        <v>24</v>
      </c>
      <c r="H392" s="1" t="s">
        <v>6028</v>
      </c>
      <c r="I392" s="1" t="s">
        <v>6029</v>
      </c>
      <c r="J392" s="1" t="s">
        <v>6030</v>
      </c>
      <c r="K392" s="1" t="s">
        <v>6031</v>
      </c>
      <c r="L392" s="1">
        <v>-1.0</v>
      </c>
      <c r="M392" s="1">
        <v>14.445033333333333</v>
      </c>
      <c r="N392" s="1">
        <v>25.547466666666665</v>
      </c>
      <c r="O392" s="1" t="s">
        <v>4732</v>
      </c>
      <c r="P392" s="1" t="s">
        <v>6032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31</v>
      </c>
      <c r="B393" s="1" t="s">
        <v>17</v>
      </c>
      <c r="C393" s="1">
        <v>261.0</v>
      </c>
      <c r="D393" s="1">
        <v>9.0</v>
      </c>
      <c r="E393" s="1" t="s">
        <v>4743</v>
      </c>
      <c r="F393" s="1" t="s">
        <v>59</v>
      </c>
      <c r="G393" s="1" t="s">
        <v>24</v>
      </c>
      <c r="H393" s="1" t="s">
        <v>6033</v>
      </c>
      <c r="I393" s="1" t="s">
        <v>6034</v>
      </c>
      <c r="J393" s="1" t="s">
        <v>6035</v>
      </c>
      <c r="K393" s="1" t="s">
        <v>6036</v>
      </c>
      <c r="L393" s="1">
        <v>-12.0</v>
      </c>
      <c r="M393" s="1">
        <v>0.02475</v>
      </c>
      <c r="N393" s="1">
        <v>4.978783333333333</v>
      </c>
      <c r="O393" s="1" t="s">
        <v>4732</v>
      </c>
      <c r="P393" s="1" t="s">
        <v>6037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16</v>
      </c>
      <c r="B394" s="1" t="s">
        <v>17</v>
      </c>
      <c r="C394" s="3">
        <v>338.0</v>
      </c>
      <c r="D394" s="1">
        <v>0.0</v>
      </c>
      <c r="E394" s="2"/>
      <c r="F394" s="1" t="s">
        <v>18</v>
      </c>
      <c r="G394" s="1" t="s">
        <v>24</v>
      </c>
      <c r="H394" s="1" t="s">
        <v>6038</v>
      </c>
      <c r="I394" s="1" t="s">
        <v>6039</v>
      </c>
      <c r="J394" s="1" t="s">
        <v>6039</v>
      </c>
      <c r="K394" s="2"/>
      <c r="L394" s="1">
        <v>-6.0</v>
      </c>
      <c r="M394" s="1"/>
      <c r="N394" s="1">
        <v>8.225116666666667</v>
      </c>
      <c r="O394" s="1" t="s">
        <v>4717</v>
      </c>
      <c r="P394" s="1" t="s">
        <v>6040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41</v>
      </c>
      <c r="B395" s="1" t="s">
        <v>17</v>
      </c>
      <c r="C395" s="1">
        <v>394.0</v>
      </c>
      <c r="D395" s="1">
        <v>0.0</v>
      </c>
      <c r="E395" s="1" t="s">
        <v>42</v>
      </c>
      <c r="F395" s="1" t="s">
        <v>18</v>
      </c>
      <c r="G395" s="1" t="s">
        <v>24</v>
      </c>
      <c r="H395" s="1" t="s">
        <v>6041</v>
      </c>
      <c r="I395" s="1" t="s">
        <v>6042</v>
      </c>
      <c r="J395" s="1" t="s">
        <v>6042</v>
      </c>
      <c r="K395" s="2"/>
      <c r="L395" s="1">
        <v>-6.0</v>
      </c>
      <c r="M395" s="1"/>
      <c r="N395" s="1">
        <v>8.6436</v>
      </c>
      <c r="O395" s="1" t="s">
        <v>4724</v>
      </c>
      <c r="P395" s="1" t="s">
        <v>6043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84</v>
      </c>
      <c r="B396" s="1" t="s">
        <v>17</v>
      </c>
      <c r="C396" s="1">
        <v>264.0</v>
      </c>
      <c r="D396" s="1">
        <v>0.0</v>
      </c>
      <c r="E396" s="1" t="s">
        <v>5347</v>
      </c>
      <c r="F396" s="1" t="s">
        <v>18</v>
      </c>
      <c r="G396" s="1" t="s">
        <v>24</v>
      </c>
      <c r="H396" s="1" t="s">
        <v>6044</v>
      </c>
      <c r="I396" s="1" t="s">
        <v>6045</v>
      </c>
      <c r="J396" s="1" t="s">
        <v>6045</v>
      </c>
      <c r="K396" s="2"/>
      <c r="L396" s="1">
        <v>-6.0</v>
      </c>
      <c r="M396" s="1"/>
      <c r="N396" s="1">
        <v>8.7109</v>
      </c>
      <c r="O396" s="1" t="s">
        <v>4717</v>
      </c>
      <c r="P396" s="1" t="s">
        <v>5329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16</v>
      </c>
      <c r="B397" s="1" t="s">
        <v>17</v>
      </c>
      <c r="C397" s="1">
        <v>658.0</v>
      </c>
      <c r="D397" s="1">
        <v>0.0</v>
      </c>
      <c r="E397" s="2"/>
      <c r="F397" s="1" t="s">
        <v>18</v>
      </c>
      <c r="G397" s="1" t="s">
        <v>24</v>
      </c>
      <c r="H397" s="1" t="s">
        <v>6046</v>
      </c>
      <c r="I397" s="1" t="s">
        <v>6047</v>
      </c>
      <c r="J397" s="1" t="s">
        <v>6047</v>
      </c>
      <c r="K397" s="2"/>
      <c r="L397" s="1">
        <v>-6.0</v>
      </c>
      <c r="M397" s="1"/>
      <c r="N397" s="1">
        <v>13.7762</v>
      </c>
      <c r="O397" s="1" t="s">
        <v>4717</v>
      </c>
      <c r="P397" s="1" t="s">
        <v>6048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16</v>
      </c>
      <c r="B398" s="1" t="s">
        <v>17</v>
      </c>
      <c r="C398" s="1">
        <v>264.0</v>
      </c>
      <c r="D398" s="1">
        <v>0.0</v>
      </c>
      <c r="E398" s="2"/>
      <c r="F398" s="1" t="s">
        <v>18</v>
      </c>
      <c r="G398" s="1" t="s">
        <v>24</v>
      </c>
      <c r="H398" s="1" t="s">
        <v>6049</v>
      </c>
      <c r="I398" s="1" t="s">
        <v>6050</v>
      </c>
      <c r="J398" s="1" t="s">
        <v>6050</v>
      </c>
      <c r="K398" s="2"/>
      <c r="L398" s="1">
        <v>-8.0</v>
      </c>
      <c r="M398" s="1"/>
      <c r="N398" s="1">
        <v>6.999933333333333</v>
      </c>
      <c r="O398" s="1" t="s">
        <v>4717</v>
      </c>
      <c r="P398" s="1" t="s">
        <v>6051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41</v>
      </c>
      <c r="B399" s="1" t="s">
        <v>17</v>
      </c>
      <c r="C399" s="3">
        <v>369.0</v>
      </c>
      <c r="D399" s="1">
        <v>0.0</v>
      </c>
      <c r="E399" s="1" t="s">
        <v>42</v>
      </c>
      <c r="F399" s="1" t="s">
        <v>18</v>
      </c>
      <c r="G399" s="1" t="s">
        <v>24</v>
      </c>
      <c r="H399" s="1" t="s">
        <v>6052</v>
      </c>
      <c r="I399" s="1" t="s">
        <v>6053</v>
      </c>
      <c r="J399" s="1" t="s">
        <v>6053</v>
      </c>
      <c r="K399" s="2"/>
      <c r="L399" s="1">
        <v>-6.0</v>
      </c>
      <c r="M399" s="1"/>
      <c r="N399" s="1">
        <v>8.739616666666667</v>
      </c>
      <c r="O399" s="1" t="s">
        <v>4724</v>
      </c>
      <c r="P399" s="1" t="s">
        <v>6054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31</v>
      </c>
      <c r="B400" s="1" t="s">
        <v>17</v>
      </c>
      <c r="C400" s="1">
        <v>368.0</v>
      </c>
      <c r="D400" s="1">
        <v>0.0</v>
      </c>
      <c r="E400" s="1" t="s">
        <v>4743</v>
      </c>
      <c r="F400" s="1" t="s">
        <v>59</v>
      </c>
      <c r="G400" s="1" t="s">
        <v>24</v>
      </c>
      <c r="H400" s="1" t="s">
        <v>6055</v>
      </c>
      <c r="I400" s="1" t="s">
        <v>6056</v>
      </c>
      <c r="J400" s="1" t="s">
        <v>6057</v>
      </c>
      <c r="K400" s="1" t="s">
        <v>6058</v>
      </c>
      <c r="L400" s="1">
        <v>5.0</v>
      </c>
      <c r="M400" s="1">
        <v>0.014783333333333334</v>
      </c>
      <c r="N400" s="1">
        <v>11.431983333333333</v>
      </c>
      <c r="O400" s="1" t="s">
        <v>4732</v>
      </c>
      <c r="P400" s="1" t="s">
        <v>6059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31</v>
      </c>
      <c r="B401" s="1" t="s">
        <v>17</v>
      </c>
      <c r="C401" s="1">
        <v>358.0</v>
      </c>
      <c r="D401" s="1">
        <v>0.0</v>
      </c>
      <c r="E401" s="1" t="s">
        <v>42</v>
      </c>
      <c r="F401" s="1" t="s">
        <v>59</v>
      </c>
      <c r="G401" s="1" t="s">
        <v>19</v>
      </c>
      <c r="H401" s="1" t="s">
        <v>6060</v>
      </c>
      <c r="I401" s="1" t="s">
        <v>6061</v>
      </c>
      <c r="J401" s="1" t="s">
        <v>6062</v>
      </c>
      <c r="K401" s="1" t="s">
        <v>6063</v>
      </c>
      <c r="L401" s="1">
        <v>-13.0</v>
      </c>
      <c r="M401" s="1">
        <v>0.8506166666666667</v>
      </c>
      <c r="N401" s="1">
        <v>8.814766666666667</v>
      </c>
      <c r="O401" s="1" t="s">
        <v>4732</v>
      </c>
      <c r="P401" s="1" t="s">
        <v>6064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84</v>
      </c>
      <c r="B402" s="1" t="s">
        <v>17</v>
      </c>
      <c r="C402" s="1">
        <v>469.0</v>
      </c>
      <c r="D402" s="1">
        <v>0.0</v>
      </c>
      <c r="E402" s="1" t="s">
        <v>5323</v>
      </c>
      <c r="F402" s="1" t="s">
        <v>18</v>
      </c>
      <c r="G402" s="1" t="s">
        <v>24</v>
      </c>
      <c r="H402" s="1" t="s">
        <v>6065</v>
      </c>
      <c r="I402" s="1" t="s">
        <v>6066</v>
      </c>
      <c r="J402" s="1" t="s">
        <v>6066</v>
      </c>
      <c r="K402" s="2"/>
      <c r="L402" s="1">
        <v>-2.0</v>
      </c>
      <c r="M402" s="1"/>
      <c r="N402" s="1">
        <v>12.0626</v>
      </c>
      <c r="O402" s="1" t="s">
        <v>4717</v>
      </c>
      <c r="P402" s="1" t="s">
        <v>6067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41</v>
      </c>
      <c r="B403" s="1" t="s">
        <v>17</v>
      </c>
      <c r="C403" s="1">
        <v>429.0</v>
      </c>
      <c r="D403" s="1">
        <v>0.0</v>
      </c>
      <c r="E403" s="1" t="s">
        <v>42</v>
      </c>
      <c r="F403" s="1" t="s">
        <v>18</v>
      </c>
      <c r="G403" s="1" t="s">
        <v>24</v>
      </c>
      <c r="H403" s="1" t="s">
        <v>6068</v>
      </c>
      <c r="I403" s="1" t="s">
        <v>6069</v>
      </c>
      <c r="J403" s="1" t="s">
        <v>6069</v>
      </c>
      <c r="K403" s="2"/>
      <c r="L403" s="1">
        <v>0.0</v>
      </c>
      <c r="M403" s="1"/>
      <c r="N403" s="1">
        <v>14.1686</v>
      </c>
      <c r="O403" s="1" t="s">
        <v>4724</v>
      </c>
      <c r="P403" s="1" t="s">
        <v>6070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17</v>
      </c>
      <c r="C404" s="3">
        <v>593.0</v>
      </c>
      <c r="D404" s="1">
        <v>0.0</v>
      </c>
      <c r="E404" s="2"/>
      <c r="F404" s="1" t="s">
        <v>18</v>
      </c>
      <c r="G404" s="1" t="s">
        <v>24</v>
      </c>
      <c r="H404" s="1" t="s">
        <v>6071</v>
      </c>
      <c r="I404" s="1" t="s">
        <v>6072</v>
      </c>
      <c r="J404" s="1" t="s">
        <v>6072</v>
      </c>
      <c r="K404" s="2"/>
      <c r="L404" s="1">
        <v>-3.0</v>
      </c>
      <c r="M404" s="1"/>
      <c r="N404" s="1">
        <v>16.95945</v>
      </c>
      <c r="O404" s="1" t="s">
        <v>4717</v>
      </c>
      <c r="P404" s="1" t="s">
        <v>6073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31</v>
      </c>
      <c r="B405" s="1" t="s">
        <v>17</v>
      </c>
      <c r="C405" s="1">
        <v>247.0</v>
      </c>
      <c r="D405" s="1">
        <v>62.0</v>
      </c>
      <c r="E405" s="2"/>
      <c r="F405" s="1" t="s">
        <v>32</v>
      </c>
      <c r="G405" s="1" t="s">
        <v>24</v>
      </c>
      <c r="H405" s="1" t="s">
        <v>6074</v>
      </c>
      <c r="I405" s="1" t="s">
        <v>6075</v>
      </c>
      <c r="J405" s="1" t="s">
        <v>6075</v>
      </c>
      <c r="K405" s="2"/>
      <c r="L405" s="1">
        <v>-1.0</v>
      </c>
      <c r="M405" s="1"/>
      <c r="N405" s="1">
        <v>17.157766666666667</v>
      </c>
      <c r="O405" s="1" t="s">
        <v>4732</v>
      </c>
      <c r="P405" s="1" t="s">
        <v>6076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31</v>
      </c>
      <c r="B406" s="1" t="s">
        <v>17</v>
      </c>
      <c r="C406" s="3">
        <v>707.0</v>
      </c>
      <c r="D406" s="1">
        <v>0.0</v>
      </c>
      <c r="E406" s="1" t="s">
        <v>4743</v>
      </c>
      <c r="F406" s="1" t="s">
        <v>59</v>
      </c>
      <c r="G406" s="1" t="s">
        <v>24</v>
      </c>
      <c r="H406" s="1" t="s">
        <v>6077</v>
      </c>
      <c r="I406" s="1" t="s">
        <v>6078</v>
      </c>
      <c r="J406" s="1" t="s">
        <v>6079</v>
      </c>
      <c r="K406" s="1" t="s">
        <v>6080</v>
      </c>
      <c r="L406" s="1">
        <v>-12.0</v>
      </c>
      <c r="M406" s="1">
        <v>0.08591666666666667</v>
      </c>
      <c r="N406" s="1">
        <v>12.01105</v>
      </c>
      <c r="O406" s="1" t="s">
        <v>4732</v>
      </c>
      <c r="P406" s="1" t="s">
        <v>6081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31</v>
      </c>
      <c r="B407" s="1" t="s">
        <v>17</v>
      </c>
      <c r="C407" s="1">
        <v>497.0</v>
      </c>
      <c r="D407" s="1">
        <v>110.0</v>
      </c>
      <c r="E407" s="2"/>
      <c r="F407" s="1" t="s">
        <v>32</v>
      </c>
      <c r="G407" s="1" t="s">
        <v>19</v>
      </c>
      <c r="H407" s="1" t="s">
        <v>6082</v>
      </c>
      <c r="I407" s="1" t="s">
        <v>6083</v>
      </c>
      <c r="J407" s="1" t="s">
        <v>6083</v>
      </c>
      <c r="K407" s="2"/>
      <c r="L407" s="1">
        <v>-3.0</v>
      </c>
      <c r="M407" s="1"/>
      <c r="N407" s="1">
        <v>15.225716666666667</v>
      </c>
      <c r="O407" s="1" t="s">
        <v>4732</v>
      </c>
      <c r="P407" s="1" t="s">
        <v>6084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84</v>
      </c>
      <c r="B408" s="1" t="s">
        <v>17</v>
      </c>
      <c r="C408" s="1">
        <v>264.0</v>
      </c>
      <c r="D408" s="1">
        <v>0.0</v>
      </c>
      <c r="E408" s="1" t="s">
        <v>5012</v>
      </c>
      <c r="F408" s="1" t="s">
        <v>18</v>
      </c>
      <c r="G408" s="1" t="s">
        <v>24</v>
      </c>
      <c r="H408" s="1" t="s">
        <v>6085</v>
      </c>
      <c r="I408" s="1" t="s">
        <v>6086</v>
      </c>
      <c r="J408" s="1" t="s">
        <v>6086</v>
      </c>
      <c r="K408" s="2"/>
      <c r="L408" s="1">
        <v>0.0</v>
      </c>
      <c r="M408" s="1"/>
      <c r="N408" s="1">
        <v>14.314566666666666</v>
      </c>
      <c r="O408" s="1" t="s">
        <v>4717</v>
      </c>
      <c r="P408" s="1" t="s">
        <v>6087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31</v>
      </c>
      <c r="B409" s="1" t="s">
        <v>17</v>
      </c>
      <c r="C409" s="1">
        <v>486.0</v>
      </c>
      <c r="D409" s="1">
        <v>0.0</v>
      </c>
      <c r="E409" s="1" t="s">
        <v>4743</v>
      </c>
      <c r="F409" s="1" t="s">
        <v>59</v>
      </c>
      <c r="G409" s="1" t="s">
        <v>24</v>
      </c>
      <c r="H409" s="1" t="s">
        <v>6088</v>
      </c>
      <c r="I409" s="1" t="s">
        <v>6089</v>
      </c>
      <c r="J409" s="1" t="s">
        <v>6090</v>
      </c>
      <c r="K409" s="1" t="s">
        <v>6091</v>
      </c>
      <c r="L409" s="1">
        <v>6.0</v>
      </c>
      <c r="M409" s="1">
        <v>0.0342</v>
      </c>
      <c r="N409" s="1">
        <v>15.11215</v>
      </c>
      <c r="O409" s="1" t="s">
        <v>4732</v>
      </c>
      <c r="P409" s="1" t="s">
        <v>6092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31</v>
      </c>
      <c r="B410" s="1" t="s">
        <v>17</v>
      </c>
      <c r="C410" s="1">
        <v>327.0</v>
      </c>
      <c r="D410" s="1">
        <v>82.0</v>
      </c>
      <c r="E410" s="2"/>
      <c r="F410" s="1" t="s">
        <v>32</v>
      </c>
      <c r="G410" s="1" t="s">
        <v>24</v>
      </c>
      <c r="H410" s="1" t="s">
        <v>6093</v>
      </c>
      <c r="I410" s="1" t="s">
        <v>6094</v>
      </c>
      <c r="J410" s="1" t="s">
        <v>6094</v>
      </c>
      <c r="K410" s="2"/>
      <c r="L410" s="1">
        <v>2.0</v>
      </c>
      <c r="M410" s="1"/>
      <c r="N410" s="1">
        <v>19.59705</v>
      </c>
      <c r="O410" s="1" t="s">
        <v>4732</v>
      </c>
      <c r="P410" s="1" t="s">
        <v>6095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41</v>
      </c>
      <c r="B411" s="1" t="s">
        <v>17</v>
      </c>
      <c r="C411" s="1">
        <v>379.0</v>
      </c>
      <c r="D411" s="1">
        <v>0.0</v>
      </c>
      <c r="E411" s="1" t="s">
        <v>42</v>
      </c>
      <c r="F411" s="1" t="s">
        <v>18</v>
      </c>
      <c r="G411" s="1" t="s">
        <v>24</v>
      </c>
      <c r="H411" s="1" t="s">
        <v>6096</v>
      </c>
      <c r="I411" s="1" t="s">
        <v>6097</v>
      </c>
      <c r="J411" s="1" t="s">
        <v>6097</v>
      </c>
      <c r="K411" s="2"/>
      <c r="L411" s="1">
        <v>-3.0</v>
      </c>
      <c r="M411" s="1"/>
      <c r="N411" s="1">
        <v>11.418066666666666</v>
      </c>
      <c r="O411" s="1" t="s">
        <v>4724</v>
      </c>
      <c r="P411" s="1" t="s">
        <v>6098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16</v>
      </c>
      <c r="B412" s="1" t="s">
        <v>17</v>
      </c>
      <c r="C412" s="1">
        <v>1440.0</v>
      </c>
      <c r="D412" s="1">
        <v>0.0</v>
      </c>
      <c r="E412" s="2"/>
      <c r="F412" s="1" t="s">
        <v>18</v>
      </c>
      <c r="G412" s="1" t="s">
        <v>24</v>
      </c>
      <c r="H412" s="1" t="s">
        <v>6099</v>
      </c>
      <c r="I412" s="1" t="s">
        <v>6100</v>
      </c>
      <c r="J412" s="1" t="s">
        <v>6100</v>
      </c>
      <c r="K412" s="2"/>
      <c r="L412" s="1">
        <v>1.0</v>
      </c>
      <c r="M412" s="1"/>
      <c r="N412" s="1">
        <v>21.381783333333335</v>
      </c>
      <c r="O412" s="1" t="s">
        <v>4717</v>
      </c>
      <c r="P412" s="1" t="s">
        <v>6101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41</v>
      </c>
      <c r="B413" s="1" t="s">
        <v>17</v>
      </c>
      <c r="C413" s="1">
        <v>658.0</v>
      </c>
      <c r="D413" s="1">
        <v>0.0</v>
      </c>
      <c r="E413" s="1" t="s">
        <v>42</v>
      </c>
      <c r="F413" s="1" t="s">
        <v>18</v>
      </c>
      <c r="G413" s="1" t="s">
        <v>24</v>
      </c>
      <c r="H413" s="1" t="s">
        <v>6102</v>
      </c>
      <c r="I413" s="1" t="s">
        <v>6103</v>
      </c>
      <c r="J413" s="1" t="s">
        <v>6103</v>
      </c>
      <c r="K413" s="2"/>
      <c r="L413" s="1">
        <v>-3.0</v>
      </c>
      <c r="M413" s="1"/>
      <c r="N413" s="1">
        <v>16.6801</v>
      </c>
      <c r="O413" s="1" t="s">
        <v>4724</v>
      </c>
      <c r="P413" s="1" t="s">
        <v>6104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16</v>
      </c>
      <c r="B414" s="1" t="s">
        <v>17</v>
      </c>
      <c r="C414" s="1">
        <v>627.0</v>
      </c>
      <c r="D414" s="1">
        <v>0.0</v>
      </c>
      <c r="E414" s="2"/>
      <c r="F414" s="1" t="s">
        <v>18</v>
      </c>
      <c r="G414" s="1" t="s">
        <v>24</v>
      </c>
      <c r="H414" s="1" t="s">
        <v>6105</v>
      </c>
      <c r="I414" s="1" t="s">
        <v>6106</v>
      </c>
      <c r="J414" s="1" t="s">
        <v>6106</v>
      </c>
      <c r="K414" s="2"/>
      <c r="L414" s="1">
        <v>1.0</v>
      </c>
      <c r="M414" s="1"/>
      <c r="N414" s="1">
        <v>21.037583333333334</v>
      </c>
      <c r="O414" s="1" t="s">
        <v>4717</v>
      </c>
      <c r="P414" s="1" t="s">
        <v>6107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31</v>
      </c>
      <c r="B415" s="1" t="s">
        <v>17</v>
      </c>
      <c r="C415" s="3">
        <v>494.0</v>
      </c>
      <c r="D415" s="1">
        <v>124.0</v>
      </c>
      <c r="E415" s="2"/>
      <c r="F415" s="1" t="s">
        <v>32</v>
      </c>
      <c r="G415" s="1" t="s">
        <v>33</v>
      </c>
      <c r="H415" s="1" t="s">
        <v>6108</v>
      </c>
      <c r="I415" s="1" t="s">
        <v>6109</v>
      </c>
      <c r="J415" s="1" t="s">
        <v>6109</v>
      </c>
      <c r="K415" s="2"/>
      <c r="L415" s="1">
        <v>47.0</v>
      </c>
      <c r="M415" s="1"/>
      <c r="N415" s="1">
        <v>67.48938333333334</v>
      </c>
      <c r="O415" s="1" t="s">
        <v>4732</v>
      </c>
      <c r="P415" s="1" t="s">
        <v>6110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31</v>
      </c>
      <c r="B416" s="1" t="s">
        <v>17</v>
      </c>
      <c r="C416" s="3">
        <v>856.0</v>
      </c>
      <c r="D416" s="1">
        <v>0.0</v>
      </c>
      <c r="E416" s="1" t="s">
        <v>42</v>
      </c>
      <c r="F416" s="1" t="s">
        <v>59</v>
      </c>
      <c r="G416" s="1" t="s">
        <v>24</v>
      </c>
      <c r="H416" s="1" t="s">
        <v>6111</v>
      </c>
      <c r="I416" s="1" t="s">
        <v>6112</v>
      </c>
      <c r="J416" s="1" t="s">
        <v>6113</v>
      </c>
      <c r="K416" s="1" t="s">
        <v>6114</v>
      </c>
      <c r="L416" s="1">
        <v>-3.0</v>
      </c>
      <c r="M416" s="1">
        <v>9.781133333333333</v>
      </c>
      <c r="N416" s="1">
        <v>20.95175</v>
      </c>
      <c r="O416" s="1" t="s">
        <v>4732</v>
      </c>
      <c r="P416" s="1" t="s">
        <v>6115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16</v>
      </c>
      <c r="B417" s="1" t="s">
        <v>17</v>
      </c>
      <c r="C417" s="3">
        <v>224.0</v>
      </c>
      <c r="D417" s="1">
        <v>0.0</v>
      </c>
      <c r="E417" s="2"/>
      <c r="F417" s="1" t="s">
        <v>18</v>
      </c>
      <c r="G417" s="1" t="s">
        <v>19</v>
      </c>
      <c r="H417" s="1" t="s">
        <v>6116</v>
      </c>
      <c r="I417" s="1" t="s">
        <v>6117</v>
      </c>
      <c r="J417" s="1" t="s">
        <v>6117</v>
      </c>
      <c r="K417" s="2"/>
      <c r="L417" s="1">
        <v>-6.0</v>
      </c>
      <c r="M417" s="1"/>
      <c r="N417" s="1">
        <v>8.35835</v>
      </c>
      <c r="O417" s="1" t="s">
        <v>4717</v>
      </c>
      <c r="P417" s="1" t="s">
        <v>5289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31</v>
      </c>
      <c r="B418" s="1" t="s">
        <v>17</v>
      </c>
      <c r="C418" s="1">
        <v>435.0</v>
      </c>
      <c r="D418" s="1">
        <v>99.0</v>
      </c>
      <c r="E418" s="2"/>
      <c r="F418" s="1" t="s">
        <v>32</v>
      </c>
      <c r="G418" s="1" t="s">
        <v>24</v>
      </c>
      <c r="H418" s="1" t="s">
        <v>6118</v>
      </c>
      <c r="I418" s="1" t="s">
        <v>6119</v>
      </c>
      <c r="J418" s="1" t="s">
        <v>6119</v>
      </c>
      <c r="K418" s="2"/>
      <c r="L418" s="1">
        <v>-5.0</v>
      </c>
      <c r="M418" s="1"/>
      <c r="N418" s="1">
        <v>14.18235</v>
      </c>
      <c r="O418" s="1" t="s">
        <v>4732</v>
      </c>
      <c r="P418" s="1" t="s">
        <v>6120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31</v>
      </c>
      <c r="B419" s="1" t="s">
        <v>17</v>
      </c>
      <c r="C419" s="3">
        <v>1071.0</v>
      </c>
      <c r="D419" s="1">
        <v>0.0</v>
      </c>
      <c r="E419" s="1" t="s">
        <v>42</v>
      </c>
      <c r="F419" s="1" t="s">
        <v>59</v>
      </c>
      <c r="G419" s="1" t="s">
        <v>24</v>
      </c>
      <c r="H419" s="1" t="s">
        <v>6121</v>
      </c>
      <c r="I419" s="1" t="s">
        <v>6122</v>
      </c>
      <c r="J419" s="1" t="s">
        <v>6123</v>
      </c>
      <c r="K419" s="1" t="s">
        <v>6124</v>
      </c>
      <c r="L419" s="1">
        <v>4.0</v>
      </c>
      <c r="M419" s="1">
        <v>12.273233333333334</v>
      </c>
      <c r="N419" s="1">
        <v>30.269683333333333</v>
      </c>
      <c r="O419" s="1" t="s">
        <v>4732</v>
      </c>
      <c r="P419" s="1" t="s">
        <v>6125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70</v>
      </c>
      <c r="B420" s="1" t="s">
        <v>17</v>
      </c>
      <c r="C420" s="3">
        <v>309.0</v>
      </c>
      <c r="D420" s="1">
        <v>0.0</v>
      </c>
      <c r="E420" s="2"/>
      <c r="F420" s="1" t="s">
        <v>32</v>
      </c>
      <c r="G420" s="1" t="s">
        <v>19</v>
      </c>
      <c r="H420" s="1" t="s">
        <v>6126</v>
      </c>
      <c r="I420" s="1" t="s">
        <v>6127</v>
      </c>
      <c r="J420" s="1" t="s">
        <v>6127</v>
      </c>
      <c r="K420" s="2"/>
      <c r="L420" s="1">
        <v>4.0</v>
      </c>
      <c r="M420" s="1"/>
      <c r="N420" s="1">
        <v>25.781316666666665</v>
      </c>
      <c r="O420" s="1" t="s">
        <v>73</v>
      </c>
      <c r="P420" s="1" t="s">
        <v>6128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41</v>
      </c>
      <c r="B421" s="1" t="s">
        <v>17</v>
      </c>
      <c r="C421" s="3">
        <v>866.0</v>
      </c>
      <c r="D421" s="1">
        <v>0.0</v>
      </c>
      <c r="E421" s="1" t="s">
        <v>42</v>
      </c>
      <c r="F421" s="1" t="s">
        <v>18</v>
      </c>
      <c r="G421" s="1" t="s">
        <v>24</v>
      </c>
      <c r="H421" s="1" t="s">
        <v>6129</v>
      </c>
      <c r="I421" s="1" t="s">
        <v>6130</v>
      </c>
      <c r="J421" s="1" t="s">
        <v>6130</v>
      </c>
      <c r="K421" s="2"/>
      <c r="L421" s="1">
        <v>5.0</v>
      </c>
      <c r="M421" s="1"/>
      <c r="N421" s="1">
        <v>25.613116666666667</v>
      </c>
      <c r="O421" s="1" t="s">
        <v>4724</v>
      </c>
      <c r="P421" s="1" t="s">
        <v>6131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41</v>
      </c>
      <c r="B422" s="1" t="s">
        <v>17</v>
      </c>
      <c r="C422" s="1">
        <v>840.0</v>
      </c>
      <c r="D422" s="1">
        <v>0.0</v>
      </c>
      <c r="E422" s="1" t="s">
        <v>42</v>
      </c>
      <c r="F422" s="1" t="s">
        <v>18</v>
      </c>
      <c r="G422" s="1" t="s">
        <v>24</v>
      </c>
      <c r="H422" s="1" t="s">
        <v>6132</v>
      </c>
      <c r="I422" s="1" t="s">
        <v>6133</v>
      </c>
      <c r="J422" s="1" t="s">
        <v>6133</v>
      </c>
      <c r="K422" s="2"/>
      <c r="L422" s="1">
        <v>8.0</v>
      </c>
      <c r="M422" s="1"/>
      <c r="N422" s="1">
        <v>28.090583333333335</v>
      </c>
      <c r="O422" s="1" t="s">
        <v>4724</v>
      </c>
      <c r="P422" s="1" t="s">
        <v>6134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41</v>
      </c>
      <c r="B423" s="1" t="s">
        <v>17</v>
      </c>
      <c r="C423" s="1">
        <v>224.0</v>
      </c>
      <c r="D423" s="1">
        <v>0.0</v>
      </c>
      <c r="E423" s="1" t="s">
        <v>42</v>
      </c>
      <c r="F423" s="1" t="s">
        <v>18</v>
      </c>
      <c r="G423" s="1" t="s">
        <v>24</v>
      </c>
      <c r="H423" s="1" t="s">
        <v>6135</v>
      </c>
      <c r="I423" s="1" t="s">
        <v>6136</v>
      </c>
      <c r="J423" s="1" t="s">
        <v>6136</v>
      </c>
      <c r="K423" s="2"/>
      <c r="L423" s="1">
        <v>-5.0</v>
      </c>
      <c r="M423" s="1"/>
      <c r="N423" s="1">
        <v>11.584933333333334</v>
      </c>
      <c r="O423" s="1" t="s">
        <v>4724</v>
      </c>
      <c r="P423" s="1" t="s">
        <v>6137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70</v>
      </c>
      <c r="B424" s="1" t="s">
        <v>17</v>
      </c>
      <c r="C424" s="1">
        <v>374.0</v>
      </c>
      <c r="D424" s="1">
        <v>0.0</v>
      </c>
      <c r="E424" s="2"/>
      <c r="F424" s="1" t="s">
        <v>32</v>
      </c>
      <c r="G424" s="1" t="s">
        <v>19</v>
      </c>
      <c r="H424" s="1" t="s">
        <v>6138</v>
      </c>
      <c r="I424" s="1" t="s">
        <v>6139</v>
      </c>
      <c r="J424" s="1" t="s">
        <v>6139</v>
      </c>
      <c r="K424" s="2"/>
      <c r="L424" s="1">
        <v>5.0</v>
      </c>
      <c r="M424" s="1"/>
      <c r="N424" s="1">
        <v>10.691183333333333</v>
      </c>
      <c r="O424" s="1" t="s">
        <v>73</v>
      </c>
      <c r="P424" s="1" t="s">
        <v>6140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31</v>
      </c>
      <c r="B425" s="1" t="s">
        <v>17</v>
      </c>
      <c r="C425" s="1">
        <v>250.0</v>
      </c>
      <c r="D425" s="1">
        <v>0.0</v>
      </c>
      <c r="E425" s="1" t="s">
        <v>4743</v>
      </c>
      <c r="F425" s="1" t="s">
        <v>59</v>
      </c>
      <c r="G425" s="1" t="s">
        <v>19</v>
      </c>
      <c r="H425" s="1" t="s">
        <v>6141</v>
      </c>
      <c r="I425" s="1" t="s">
        <v>6142</v>
      </c>
      <c r="J425" s="1" t="s">
        <v>6143</v>
      </c>
      <c r="K425" s="1" t="s">
        <v>6144</v>
      </c>
      <c r="L425" s="1">
        <v>-9.0</v>
      </c>
      <c r="M425" s="1">
        <v>0.019116666666666667</v>
      </c>
      <c r="N425" s="1">
        <v>8.094466666666667</v>
      </c>
      <c r="O425" s="1" t="s">
        <v>4732</v>
      </c>
      <c r="P425" s="1" t="s">
        <v>6145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84</v>
      </c>
      <c r="B426" s="1" t="s">
        <v>2621</v>
      </c>
      <c r="C426" s="1">
        <v>264.0</v>
      </c>
      <c r="D426" s="1">
        <v>0.0</v>
      </c>
      <c r="E426" s="1" t="s">
        <v>6146</v>
      </c>
      <c r="F426" s="1" t="s">
        <v>18</v>
      </c>
      <c r="G426" s="1" t="s">
        <v>24</v>
      </c>
      <c r="H426" s="1" t="s">
        <v>6147</v>
      </c>
      <c r="I426" s="1" t="s">
        <v>6148</v>
      </c>
      <c r="J426" s="1" t="s">
        <v>6148</v>
      </c>
      <c r="K426" s="2"/>
      <c r="L426" s="1">
        <v>-2.0</v>
      </c>
      <c r="M426" s="1"/>
      <c r="N426" s="1">
        <v>12.562766666666667</v>
      </c>
      <c r="O426" s="1" t="s">
        <v>4717</v>
      </c>
      <c r="P426" s="1" t="s">
        <v>6149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31</v>
      </c>
      <c r="B427" s="1" t="s">
        <v>17</v>
      </c>
      <c r="C427" s="1">
        <v>250.0</v>
      </c>
      <c r="D427" s="1">
        <v>0.0</v>
      </c>
      <c r="E427" s="1" t="s">
        <v>42</v>
      </c>
      <c r="F427" s="1" t="s">
        <v>59</v>
      </c>
      <c r="G427" s="1" t="s">
        <v>19</v>
      </c>
      <c r="H427" s="1" t="s">
        <v>6150</v>
      </c>
      <c r="I427" s="1" t="s">
        <v>6151</v>
      </c>
      <c r="J427" s="1" t="s">
        <v>6152</v>
      </c>
      <c r="K427" s="1" t="s">
        <v>6153</v>
      </c>
      <c r="L427" s="1">
        <v>-1.0</v>
      </c>
      <c r="M427" s="1">
        <v>2.7076</v>
      </c>
      <c r="N427" s="1">
        <v>8.53315</v>
      </c>
      <c r="O427" s="1" t="s">
        <v>4732</v>
      </c>
      <c r="P427" s="1" t="s">
        <v>6154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31</v>
      </c>
      <c r="B428" s="1" t="s">
        <v>17</v>
      </c>
      <c r="C428" s="1">
        <v>245.0</v>
      </c>
      <c r="D428" s="1">
        <v>61.0</v>
      </c>
      <c r="E428" s="2"/>
      <c r="F428" s="1" t="s">
        <v>32</v>
      </c>
      <c r="G428" s="1" t="s">
        <v>33</v>
      </c>
      <c r="H428" s="1" t="s">
        <v>6155</v>
      </c>
      <c r="I428" s="1" t="s">
        <v>6156</v>
      </c>
      <c r="J428" s="1" t="s">
        <v>6156</v>
      </c>
      <c r="K428" s="2"/>
      <c r="L428" s="1">
        <v>-1.0</v>
      </c>
      <c r="M428" s="1"/>
      <c r="N428" s="1">
        <v>18.102083333333333</v>
      </c>
      <c r="O428" s="1" t="s">
        <v>4732</v>
      </c>
      <c r="P428" s="1" t="s">
        <v>6157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41</v>
      </c>
      <c r="B429" s="1" t="s">
        <v>17</v>
      </c>
      <c r="C429" s="1">
        <v>329.0</v>
      </c>
      <c r="D429" s="1">
        <v>0.0</v>
      </c>
      <c r="E429" s="1" t="s">
        <v>42</v>
      </c>
      <c r="F429" s="1" t="s">
        <v>18</v>
      </c>
      <c r="G429" s="1" t="s">
        <v>24</v>
      </c>
      <c r="H429" s="1" t="s">
        <v>6158</v>
      </c>
      <c r="I429" s="1" t="s">
        <v>6159</v>
      </c>
      <c r="J429" s="1" t="s">
        <v>6159</v>
      </c>
      <c r="K429" s="2"/>
      <c r="L429" s="1">
        <v>-9.0</v>
      </c>
      <c r="M429" s="1"/>
      <c r="N429" s="1">
        <v>5.297183333333333</v>
      </c>
      <c r="O429" s="1" t="s">
        <v>4724</v>
      </c>
      <c r="P429" s="1" t="s">
        <v>5250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16</v>
      </c>
      <c r="B430" s="1" t="s">
        <v>17</v>
      </c>
      <c r="C430" s="1">
        <v>658.0</v>
      </c>
      <c r="D430" s="1">
        <v>0.0</v>
      </c>
      <c r="E430" s="2"/>
      <c r="F430" s="1" t="s">
        <v>18</v>
      </c>
      <c r="G430" s="1" t="s">
        <v>24</v>
      </c>
      <c r="H430" s="1" t="s">
        <v>6160</v>
      </c>
      <c r="I430" s="1" t="s">
        <v>6161</v>
      </c>
      <c r="J430" s="1" t="s">
        <v>6161</v>
      </c>
      <c r="K430" s="2"/>
      <c r="L430" s="1">
        <v>-7.0</v>
      </c>
      <c r="M430" s="1"/>
      <c r="N430" s="1">
        <v>12.068633333333333</v>
      </c>
      <c r="O430" s="1" t="s">
        <v>4717</v>
      </c>
      <c r="P430" s="1" t="s">
        <v>6162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41</v>
      </c>
      <c r="B431" s="1" t="s">
        <v>17</v>
      </c>
      <c r="C431" s="1">
        <v>528.0</v>
      </c>
      <c r="D431" s="1">
        <v>0.0</v>
      </c>
      <c r="E431" s="1" t="s">
        <v>42</v>
      </c>
      <c r="F431" s="1" t="s">
        <v>18</v>
      </c>
      <c r="G431" s="1" t="s">
        <v>24</v>
      </c>
      <c r="H431" s="1" t="s">
        <v>6163</v>
      </c>
      <c r="I431" s="1" t="s">
        <v>6164</v>
      </c>
      <c r="J431" s="1" t="s">
        <v>6164</v>
      </c>
      <c r="K431" s="2"/>
      <c r="L431" s="1">
        <v>-6.0</v>
      </c>
      <c r="M431" s="1"/>
      <c r="N431" s="1">
        <v>13.415133333333333</v>
      </c>
      <c r="O431" s="1" t="s">
        <v>4724</v>
      </c>
      <c r="P431" s="1" t="s">
        <v>6165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41</v>
      </c>
      <c r="B432" s="1" t="s">
        <v>17</v>
      </c>
      <c r="C432" s="1">
        <v>425.0</v>
      </c>
      <c r="D432" s="1">
        <v>0.0</v>
      </c>
      <c r="E432" s="1" t="s">
        <v>42</v>
      </c>
      <c r="F432" s="1" t="s">
        <v>18</v>
      </c>
      <c r="G432" s="1" t="s">
        <v>24</v>
      </c>
      <c r="H432" s="1" t="s">
        <v>6166</v>
      </c>
      <c r="I432" s="1" t="s">
        <v>6167</v>
      </c>
      <c r="J432" s="1" t="s">
        <v>6167</v>
      </c>
      <c r="K432" s="2"/>
      <c r="L432" s="1">
        <v>-3.0</v>
      </c>
      <c r="M432" s="1"/>
      <c r="N432" s="1">
        <v>11.7481</v>
      </c>
      <c r="O432" s="1" t="s">
        <v>4724</v>
      </c>
      <c r="P432" s="1" t="s">
        <v>6168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453.0</v>
      </c>
      <c r="D433" s="1">
        <v>0.0</v>
      </c>
      <c r="E433" s="2"/>
      <c r="F433" s="1" t="s">
        <v>18</v>
      </c>
      <c r="G433" s="1" t="s">
        <v>24</v>
      </c>
      <c r="H433" s="1" t="s">
        <v>6169</v>
      </c>
      <c r="I433" s="1" t="s">
        <v>6170</v>
      </c>
      <c r="J433" s="1" t="s">
        <v>6170</v>
      </c>
      <c r="K433" s="2"/>
      <c r="L433" s="1">
        <v>-4.0</v>
      </c>
      <c r="M433" s="1"/>
      <c r="N433" s="1">
        <v>10.512633333333333</v>
      </c>
      <c r="O433" s="1" t="s">
        <v>4717</v>
      </c>
      <c r="P433" s="1" t="s">
        <v>6171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41</v>
      </c>
      <c r="B434" s="1" t="s">
        <v>17</v>
      </c>
      <c r="C434" s="3">
        <v>329.0</v>
      </c>
      <c r="D434" s="1">
        <v>0.0</v>
      </c>
      <c r="E434" s="1" t="s">
        <v>42</v>
      </c>
      <c r="F434" s="1" t="s">
        <v>18</v>
      </c>
      <c r="G434" s="1" t="s">
        <v>24</v>
      </c>
      <c r="H434" s="1" t="s">
        <v>6172</v>
      </c>
      <c r="I434" s="1" t="s">
        <v>6173</v>
      </c>
      <c r="J434" s="1" t="s">
        <v>6173</v>
      </c>
      <c r="K434" s="2"/>
      <c r="L434" s="1">
        <v>-1.0</v>
      </c>
      <c r="M434" s="1"/>
      <c r="N434" s="1">
        <v>13.918983333333333</v>
      </c>
      <c r="O434" s="1" t="s">
        <v>4724</v>
      </c>
      <c r="P434" s="1" t="s">
        <v>5963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31</v>
      </c>
      <c r="B435" s="1" t="s">
        <v>17</v>
      </c>
      <c r="C435" s="3">
        <v>299.0</v>
      </c>
      <c r="D435" s="1">
        <v>0.0</v>
      </c>
      <c r="E435" s="1" t="s">
        <v>4743</v>
      </c>
      <c r="F435" s="1" t="s">
        <v>59</v>
      </c>
      <c r="G435" s="1" t="s">
        <v>24</v>
      </c>
      <c r="H435" s="1" t="s">
        <v>6174</v>
      </c>
      <c r="I435" s="1" t="s">
        <v>6175</v>
      </c>
      <c r="J435" s="1" t="s">
        <v>6176</v>
      </c>
      <c r="K435" s="1" t="s">
        <v>6177</v>
      </c>
      <c r="L435" s="1">
        <v>0.0</v>
      </c>
      <c r="M435" s="1">
        <v>0.022816666666666666</v>
      </c>
      <c r="N435" s="1">
        <v>16.635583333333333</v>
      </c>
      <c r="O435" s="1" t="s">
        <v>4732</v>
      </c>
      <c r="P435" s="1" t="s">
        <v>4760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41</v>
      </c>
      <c r="B436" s="1" t="s">
        <v>17</v>
      </c>
      <c r="C436" s="1">
        <v>1211.0</v>
      </c>
      <c r="D436" s="1">
        <v>0.0</v>
      </c>
      <c r="E436" s="1" t="s">
        <v>42</v>
      </c>
      <c r="F436" s="1" t="s">
        <v>18</v>
      </c>
      <c r="G436" s="1" t="s">
        <v>24</v>
      </c>
      <c r="H436" s="1" t="s">
        <v>6178</v>
      </c>
      <c r="I436" s="1" t="s">
        <v>6179</v>
      </c>
      <c r="J436" s="1" t="s">
        <v>6179</v>
      </c>
      <c r="K436" s="2"/>
      <c r="L436" s="1">
        <v>-3.0</v>
      </c>
      <c r="M436" s="1"/>
      <c r="N436" s="1">
        <v>16.335216666666668</v>
      </c>
      <c r="O436" s="1" t="s">
        <v>4724</v>
      </c>
      <c r="P436" s="1" t="s">
        <v>6180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70</v>
      </c>
      <c r="B437" s="1" t="s">
        <v>17</v>
      </c>
      <c r="C437" s="1">
        <v>20.0</v>
      </c>
      <c r="D437" s="1">
        <v>35.0</v>
      </c>
      <c r="E437" s="2"/>
      <c r="F437" s="1" t="s">
        <v>32</v>
      </c>
      <c r="G437" s="1" t="s">
        <v>19</v>
      </c>
      <c r="H437" s="1" t="s">
        <v>6181</v>
      </c>
      <c r="I437" s="1" t="s">
        <v>6182</v>
      </c>
      <c r="J437" s="1" t="s">
        <v>6182</v>
      </c>
      <c r="K437" s="2"/>
      <c r="L437" s="1">
        <v>-4.0</v>
      </c>
      <c r="M437" s="1"/>
      <c r="N437" s="1">
        <v>0.28526666666666667</v>
      </c>
      <c r="O437" s="1" t="s">
        <v>73</v>
      </c>
      <c r="P437" s="1" t="s">
        <v>6183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41</v>
      </c>
      <c r="B438" s="1" t="s">
        <v>17</v>
      </c>
      <c r="C438" s="1">
        <v>812.0</v>
      </c>
      <c r="D438" s="1">
        <v>0.0</v>
      </c>
      <c r="E438" s="1" t="s">
        <v>42</v>
      </c>
      <c r="F438" s="1" t="s">
        <v>18</v>
      </c>
      <c r="G438" s="1" t="s">
        <v>24</v>
      </c>
      <c r="H438" s="1" t="s">
        <v>6184</v>
      </c>
      <c r="I438" s="1" t="s">
        <v>6185</v>
      </c>
      <c r="J438" s="1" t="s">
        <v>6185</v>
      </c>
      <c r="K438" s="2"/>
      <c r="L438" s="1">
        <v>-6.0</v>
      </c>
      <c r="M438" s="1"/>
      <c r="N438" s="1">
        <v>13.4888</v>
      </c>
      <c r="O438" s="1" t="s">
        <v>4724</v>
      </c>
      <c r="P438" s="1" t="s">
        <v>6186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31</v>
      </c>
      <c r="B439" s="1" t="s">
        <v>17</v>
      </c>
      <c r="C439" s="1">
        <v>554.0</v>
      </c>
      <c r="D439" s="1">
        <v>124.0</v>
      </c>
      <c r="E439" s="2"/>
      <c r="F439" s="1" t="s">
        <v>32</v>
      </c>
      <c r="G439" s="1" t="s">
        <v>24</v>
      </c>
      <c r="H439" s="1" t="s">
        <v>6187</v>
      </c>
      <c r="I439" s="1" t="s">
        <v>6188</v>
      </c>
      <c r="J439" s="1" t="s">
        <v>6188</v>
      </c>
      <c r="K439" s="2"/>
      <c r="L439" s="1">
        <v>-6.0</v>
      </c>
      <c r="M439" s="1"/>
      <c r="N439" s="1">
        <v>27.228533333333335</v>
      </c>
      <c r="O439" s="1" t="s">
        <v>4732</v>
      </c>
      <c r="P439" s="1" t="s">
        <v>6189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31</v>
      </c>
      <c r="B440" s="1" t="s">
        <v>17</v>
      </c>
      <c r="C440" s="1">
        <v>325.0</v>
      </c>
      <c r="D440" s="1">
        <v>198.0</v>
      </c>
      <c r="E440" s="2"/>
      <c r="F440" s="1" t="s">
        <v>32</v>
      </c>
      <c r="G440" s="1" t="s">
        <v>33</v>
      </c>
      <c r="H440" s="1" t="s">
        <v>6190</v>
      </c>
      <c r="I440" s="1" t="s">
        <v>6191</v>
      </c>
      <c r="J440" s="1" t="s">
        <v>6191</v>
      </c>
      <c r="K440" s="2"/>
      <c r="L440" s="1">
        <v>-9.0</v>
      </c>
      <c r="M440" s="1"/>
      <c r="N440" s="1">
        <v>10.125866666666667</v>
      </c>
      <c r="O440" s="1" t="s">
        <v>4732</v>
      </c>
      <c r="P440" s="1" t="s">
        <v>6192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16</v>
      </c>
      <c r="B441" s="1" t="s">
        <v>17</v>
      </c>
      <c r="C441" s="1">
        <v>404.0</v>
      </c>
      <c r="D441" s="1">
        <v>0.0</v>
      </c>
      <c r="E441" s="2"/>
      <c r="F441" s="1" t="s">
        <v>18</v>
      </c>
      <c r="G441" s="1" t="s">
        <v>24</v>
      </c>
      <c r="H441" s="1" t="s">
        <v>6193</v>
      </c>
      <c r="I441" s="1" t="s">
        <v>6194</v>
      </c>
      <c r="J441" s="1" t="s">
        <v>6194</v>
      </c>
      <c r="K441" s="2"/>
      <c r="L441" s="1">
        <v>-4.0</v>
      </c>
      <c r="M441" s="1"/>
      <c r="N441" s="1">
        <v>10.452616666666666</v>
      </c>
      <c r="O441" s="1" t="s">
        <v>4717</v>
      </c>
      <c r="P441" s="1" t="s">
        <v>6195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31</v>
      </c>
      <c r="B442" s="1" t="s">
        <v>17</v>
      </c>
      <c r="C442" s="3">
        <v>517.0</v>
      </c>
      <c r="D442" s="1">
        <v>0.0</v>
      </c>
      <c r="E442" s="1" t="s">
        <v>42</v>
      </c>
      <c r="F442" s="1" t="s">
        <v>59</v>
      </c>
      <c r="G442" s="1" t="s">
        <v>24</v>
      </c>
      <c r="H442" s="1" t="s">
        <v>6196</v>
      </c>
      <c r="I442" s="1" t="s">
        <v>6197</v>
      </c>
      <c r="J442" s="1" t="s">
        <v>6198</v>
      </c>
      <c r="K442" s="1" t="s">
        <v>6199</v>
      </c>
      <c r="L442" s="1">
        <v>-9.0</v>
      </c>
      <c r="M442" s="1">
        <v>2.1423666666666668</v>
      </c>
      <c r="N442" s="1">
        <v>15.779233333333334</v>
      </c>
      <c r="O442" s="1" t="s">
        <v>4732</v>
      </c>
      <c r="P442" s="1" t="s">
        <v>6200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41</v>
      </c>
      <c r="B443" s="1" t="s">
        <v>17</v>
      </c>
      <c r="C443" s="1">
        <v>562.0</v>
      </c>
      <c r="D443" s="1">
        <v>0.0</v>
      </c>
      <c r="E443" s="1" t="s">
        <v>42</v>
      </c>
      <c r="F443" s="1" t="s">
        <v>18</v>
      </c>
      <c r="G443" s="1" t="s">
        <v>24</v>
      </c>
      <c r="H443" s="1" t="s">
        <v>6201</v>
      </c>
      <c r="I443" s="1" t="s">
        <v>6202</v>
      </c>
      <c r="J443" s="1" t="s">
        <v>6202</v>
      </c>
      <c r="K443" s="2"/>
      <c r="L443" s="1">
        <v>-4.0</v>
      </c>
      <c r="M443" s="1"/>
      <c r="N443" s="1">
        <v>15.6918</v>
      </c>
      <c r="O443" s="1" t="s">
        <v>4724</v>
      </c>
      <c r="P443" s="1" t="s">
        <v>6203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16</v>
      </c>
      <c r="B444" s="1" t="s">
        <v>17</v>
      </c>
      <c r="C444" s="1">
        <v>807.0</v>
      </c>
      <c r="D444" s="1">
        <v>0.0</v>
      </c>
      <c r="E444" s="2"/>
      <c r="F444" s="1" t="s">
        <v>18</v>
      </c>
      <c r="G444" s="1" t="s">
        <v>24</v>
      </c>
      <c r="H444" s="1" t="s">
        <v>6204</v>
      </c>
      <c r="I444" s="1" t="s">
        <v>6205</v>
      </c>
      <c r="J444" s="1" t="s">
        <v>6205</v>
      </c>
      <c r="K444" s="2"/>
      <c r="L444" s="1">
        <v>-5.0</v>
      </c>
      <c r="M444" s="1"/>
      <c r="N444" s="1">
        <v>14.582383333333333</v>
      </c>
      <c r="O444" s="1" t="s">
        <v>4717</v>
      </c>
      <c r="P444" s="1" t="s">
        <v>6206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31</v>
      </c>
      <c r="B445" s="1" t="s">
        <v>17</v>
      </c>
      <c r="C445" s="1">
        <v>261.0</v>
      </c>
      <c r="D445" s="1">
        <v>83.0</v>
      </c>
      <c r="E445" s="2"/>
      <c r="F445" s="1" t="s">
        <v>32</v>
      </c>
      <c r="G445" s="1" t="s">
        <v>33</v>
      </c>
      <c r="H445" s="1" t="s">
        <v>6207</v>
      </c>
      <c r="I445" s="1" t="s">
        <v>6208</v>
      </c>
      <c r="J445" s="1" t="s">
        <v>6208</v>
      </c>
      <c r="K445" s="2"/>
      <c r="L445" s="1">
        <v>-8.0</v>
      </c>
      <c r="M445" s="1"/>
      <c r="N445" s="1">
        <v>10.881133333333333</v>
      </c>
      <c r="O445" s="1" t="s">
        <v>4732</v>
      </c>
      <c r="P445" s="1" t="s">
        <v>6209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16</v>
      </c>
      <c r="B446" s="1" t="s">
        <v>17</v>
      </c>
      <c r="C446" s="1">
        <v>687.0</v>
      </c>
      <c r="D446" s="1">
        <v>0.0</v>
      </c>
      <c r="E446" s="2"/>
      <c r="F446" s="1" t="s">
        <v>18</v>
      </c>
      <c r="G446" s="1" t="s">
        <v>24</v>
      </c>
      <c r="H446" s="1" t="s">
        <v>6210</v>
      </c>
      <c r="I446" s="1" t="s">
        <v>6211</v>
      </c>
      <c r="J446" s="1" t="s">
        <v>6211</v>
      </c>
      <c r="K446" s="2"/>
      <c r="L446" s="1">
        <v>-7.0</v>
      </c>
      <c r="M446" s="1"/>
      <c r="N446" s="1">
        <v>12.105233333333333</v>
      </c>
      <c r="O446" s="1" t="s">
        <v>4717</v>
      </c>
      <c r="P446" s="1" t="s">
        <v>6212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31</v>
      </c>
      <c r="B447" s="1" t="s">
        <v>17</v>
      </c>
      <c r="C447" s="1">
        <v>309.0</v>
      </c>
      <c r="D447" s="1">
        <v>0.0</v>
      </c>
      <c r="E447" s="1" t="s">
        <v>4743</v>
      </c>
      <c r="F447" s="1" t="s">
        <v>59</v>
      </c>
      <c r="G447" s="1" t="s">
        <v>24</v>
      </c>
      <c r="H447" s="1" t="s">
        <v>6213</v>
      </c>
      <c r="I447" s="1" t="s">
        <v>6214</v>
      </c>
      <c r="J447" s="1" t="s">
        <v>6215</v>
      </c>
      <c r="K447" s="1" t="s">
        <v>6216</v>
      </c>
      <c r="L447" s="1">
        <v>-6.0</v>
      </c>
      <c r="M447" s="1">
        <v>0.009166666666666667</v>
      </c>
      <c r="N447" s="1">
        <v>17.809366666666666</v>
      </c>
      <c r="O447" s="1" t="s">
        <v>4732</v>
      </c>
      <c r="P447" s="1" t="s">
        <v>4956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16</v>
      </c>
      <c r="B448" s="1" t="s">
        <v>17</v>
      </c>
      <c r="C448" s="1">
        <v>857.0</v>
      </c>
      <c r="D448" s="1">
        <v>0.0</v>
      </c>
      <c r="E448" s="2"/>
      <c r="F448" s="1" t="s">
        <v>18</v>
      </c>
      <c r="G448" s="1" t="s">
        <v>24</v>
      </c>
      <c r="H448" s="1" t="s">
        <v>6217</v>
      </c>
      <c r="I448" s="1" t="s">
        <v>6218</v>
      </c>
      <c r="J448" s="1" t="s">
        <v>6218</v>
      </c>
      <c r="K448" s="2"/>
      <c r="L448" s="1">
        <v>-6.0</v>
      </c>
      <c r="M448" s="1"/>
      <c r="N448" s="1">
        <v>13.653533333333334</v>
      </c>
      <c r="O448" s="1" t="s">
        <v>4717</v>
      </c>
      <c r="P448" s="1" t="s">
        <v>6219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31</v>
      </c>
      <c r="B449" s="1" t="s">
        <v>17</v>
      </c>
      <c r="C449" s="1">
        <v>357.0</v>
      </c>
      <c r="D449" s="1">
        <v>0.0</v>
      </c>
      <c r="E449" s="1" t="s">
        <v>4743</v>
      </c>
      <c r="F449" s="1" t="s">
        <v>59</v>
      </c>
      <c r="G449" s="1" t="s">
        <v>24</v>
      </c>
      <c r="H449" s="1" t="s">
        <v>6220</v>
      </c>
      <c r="I449" s="1" t="s">
        <v>6221</v>
      </c>
      <c r="J449" s="1" t="s">
        <v>6222</v>
      </c>
      <c r="K449" s="1" t="s">
        <v>6223</v>
      </c>
      <c r="L449" s="1">
        <v>16.0</v>
      </c>
      <c r="M449" s="1">
        <v>0.01985</v>
      </c>
      <c r="N449" s="1">
        <v>14.064783333333333</v>
      </c>
      <c r="O449" s="1" t="s">
        <v>4732</v>
      </c>
      <c r="P449" s="1" t="s">
        <v>6224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16</v>
      </c>
      <c r="B450" s="1" t="s">
        <v>17</v>
      </c>
      <c r="C450" s="1">
        <v>648.0</v>
      </c>
      <c r="D450" s="1">
        <v>0.0</v>
      </c>
      <c r="E450" s="2"/>
      <c r="F450" s="1" t="s">
        <v>18</v>
      </c>
      <c r="G450" s="1" t="s">
        <v>24</v>
      </c>
      <c r="H450" s="1" t="s">
        <v>6225</v>
      </c>
      <c r="I450" s="1" t="s">
        <v>6226</v>
      </c>
      <c r="J450" s="1" t="s">
        <v>6226</v>
      </c>
      <c r="K450" s="2"/>
      <c r="L450" s="1">
        <v>-3.0</v>
      </c>
      <c r="M450" s="1"/>
      <c r="N450" s="1">
        <v>16.675966666666667</v>
      </c>
      <c r="O450" s="1" t="s">
        <v>4717</v>
      </c>
      <c r="P450" s="1" t="s">
        <v>6227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16</v>
      </c>
      <c r="B451" s="1" t="s">
        <v>17</v>
      </c>
      <c r="C451" s="1">
        <v>663.0</v>
      </c>
      <c r="D451" s="1">
        <v>0.0</v>
      </c>
      <c r="E451" s="2"/>
      <c r="F451" s="1" t="s">
        <v>18</v>
      </c>
      <c r="G451" s="1" t="s">
        <v>24</v>
      </c>
      <c r="H451" s="1" t="s">
        <v>6228</v>
      </c>
      <c r="I451" s="1" t="s">
        <v>6229</v>
      </c>
      <c r="J451" s="1" t="s">
        <v>6229</v>
      </c>
      <c r="K451" s="2"/>
      <c r="L451" s="1">
        <v>-5.0</v>
      </c>
      <c r="M451" s="1"/>
      <c r="N451" s="1">
        <v>14.966666666666667</v>
      </c>
      <c r="O451" s="1" t="s">
        <v>4717</v>
      </c>
      <c r="P451" s="1" t="s">
        <v>6230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31</v>
      </c>
      <c r="B452" s="1" t="s">
        <v>17</v>
      </c>
      <c r="C452" s="1">
        <v>267.0</v>
      </c>
      <c r="D452" s="1">
        <v>0.0</v>
      </c>
      <c r="E452" s="1" t="s">
        <v>4743</v>
      </c>
      <c r="F452" s="1" t="s">
        <v>59</v>
      </c>
      <c r="G452" s="1" t="s">
        <v>24</v>
      </c>
      <c r="H452" s="1" t="s">
        <v>6231</v>
      </c>
      <c r="I452" s="1" t="s">
        <v>6232</v>
      </c>
      <c r="J452" s="1" t="s">
        <v>6233</v>
      </c>
      <c r="K452" s="1" t="s">
        <v>6234</v>
      </c>
      <c r="L452" s="1">
        <v>2.0</v>
      </c>
      <c r="M452" s="1">
        <v>0.011916666666666667</v>
      </c>
      <c r="N452" s="1">
        <v>22.417266666666666</v>
      </c>
      <c r="O452" s="1" t="s">
        <v>4732</v>
      </c>
      <c r="P452" s="1" t="s">
        <v>6235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31</v>
      </c>
      <c r="B453" s="1" t="s">
        <v>17</v>
      </c>
      <c r="C453" s="1">
        <v>386.0</v>
      </c>
      <c r="D453" s="1">
        <v>97.0</v>
      </c>
      <c r="E453" s="2"/>
      <c r="F453" s="1" t="s">
        <v>32</v>
      </c>
      <c r="G453" s="1" t="s">
        <v>24</v>
      </c>
      <c r="H453" s="1" t="s">
        <v>6236</v>
      </c>
      <c r="I453" s="1" t="s">
        <v>6237</v>
      </c>
      <c r="J453" s="1" t="s">
        <v>6237</v>
      </c>
      <c r="K453" s="2"/>
      <c r="L453" s="1">
        <v>-4.0</v>
      </c>
      <c r="M453" s="1"/>
      <c r="N453" s="1">
        <v>55.41636666666667</v>
      </c>
      <c r="O453" s="1" t="s">
        <v>4732</v>
      </c>
      <c r="P453" s="1" t="s">
        <v>6238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31</v>
      </c>
      <c r="B454" s="1" t="s">
        <v>17</v>
      </c>
      <c r="C454" s="1">
        <v>510.0</v>
      </c>
      <c r="D454" s="1">
        <v>122.0</v>
      </c>
      <c r="E454" s="2"/>
      <c r="F454" s="1" t="s">
        <v>32</v>
      </c>
      <c r="G454" s="1" t="s">
        <v>24</v>
      </c>
      <c r="H454" s="1" t="s">
        <v>6239</v>
      </c>
      <c r="I454" s="1" t="s">
        <v>6240</v>
      </c>
      <c r="J454" s="1" t="s">
        <v>6240</v>
      </c>
      <c r="K454" s="2"/>
      <c r="L454" s="1">
        <v>0.0</v>
      </c>
      <c r="M454" s="1"/>
      <c r="N454" s="1">
        <v>22.88061666666667</v>
      </c>
      <c r="O454" s="1" t="s">
        <v>4732</v>
      </c>
      <c r="P454" s="1" t="s">
        <v>6241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16</v>
      </c>
      <c r="B455" s="1" t="s">
        <v>17</v>
      </c>
      <c r="C455" s="1">
        <v>658.0</v>
      </c>
      <c r="D455" s="1">
        <v>0.0</v>
      </c>
      <c r="E455" s="2"/>
      <c r="F455" s="1" t="s">
        <v>18</v>
      </c>
      <c r="G455" s="1" t="s">
        <v>24</v>
      </c>
      <c r="H455" s="1" t="s">
        <v>6242</v>
      </c>
      <c r="I455" s="1" t="s">
        <v>6243</v>
      </c>
      <c r="J455" s="1" t="s">
        <v>6243</v>
      </c>
      <c r="K455" s="2"/>
      <c r="L455" s="1">
        <v>-4.0</v>
      </c>
      <c r="M455" s="1"/>
      <c r="N455" s="1">
        <v>15.103116666666667</v>
      </c>
      <c r="O455" s="1" t="s">
        <v>4717</v>
      </c>
      <c r="P455" s="1" t="s">
        <v>6244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31</v>
      </c>
      <c r="B456" s="1" t="s">
        <v>17</v>
      </c>
      <c r="C456" s="1">
        <v>398.0</v>
      </c>
      <c r="D456" s="1">
        <v>100.0</v>
      </c>
      <c r="E456" s="2"/>
      <c r="F456" s="1" t="s">
        <v>32</v>
      </c>
      <c r="G456" s="1" t="s">
        <v>33</v>
      </c>
      <c r="H456" s="1" t="s">
        <v>6245</v>
      </c>
      <c r="I456" s="1" t="s">
        <v>6246</v>
      </c>
      <c r="J456" s="1" t="s">
        <v>6246</v>
      </c>
      <c r="K456" s="2"/>
      <c r="L456" s="1">
        <v>-8.0</v>
      </c>
      <c r="M456" s="1"/>
      <c r="N456" s="1">
        <v>11.746033333333333</v>
      </c>
      <c r="O456" s="1" t="s">
        <v>4732</v>
      </c>
      <c r="P456" s="1" t="s">
        <v>6247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31</v>
      </c>
      <c r="B457" s="1" t="s">
        <v>17</v>
      </c>
      <c r="C457" s="1">
        <v>764.0</v>
      </c>
      <c r="D457" s="1">
        <v>0.0</v>
      </c>
      <c r="E457" s="1" t="s">
        <v>4743</v>
      </c>
      <c r="F457" s="1" t="s">
        <v>59</v>
      </c>
      <c r="G457" s="1" t="s">
        <v>24</v>
      </c>
      <c r="H457" s="1" t="s">
        <v>6248</v>
      </c>
      <c r="I457" s="1" t="s">
        <v>6249</v>
      </c>
      <c r="J457" s="1" t="s">
        <v>6250</v>
      </c>
      <c r="K457" s="1" t="s">
        <v>6251</v>
      </c>
      <c r="L457" s="1">
        <v>-8.0</v>
      </c>
      <c r="M457" s="1">
        <v>0.01485</v>
      </c>
      <c r="N457" s="1">
        <v>12.350516666666667</v>
      </c>
      <c r="O457" s="1" t="s">
        <v>4732</v>
      </c>
      <c r="P457" s="1" t="s">
        <v>6252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31</v>
      </c>
      <c r="B458" s="1" t="s">
        <v>17</v>
      </c>
      <c r="C458" s="1">
        <v>597.0</v>
      </c>
      <c r="D458" s="1">
        <v>175.0</v>
      </c>
      <c r="E458" s="2"/>
      <c r="F458" s="1" t="s">
        <v>32</v>
      </c>
      <c r="G458" s="1" t="s">
        <v>24</v>
      </c>
      <c r="H458" s="1" t="s">
        <v>6253</v>
      </c>
      <c r="I458" s="1" t="s">
        <v>6254</v>
      </c>
      <c r="J458" s="1" t="s">
        <v>6254</v>
      </c>
      <c r="K458" s="2"/>
      <c r="L458" s="1">
        <v>-6.0</v>
      </c>
      <c r="M458" s="1"/>
      <c r="N458" s="1">
        <v>18.074716666666667</v>
      </c>
      <c r="O458" s="1" t="s">
        <v>4732</v>
      </c>
      <c r="P458" s="1" t="s">
        <v>6255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17</v>
      </c>
      <c r="C459" s="3">
        <v>528.0</v>
      </c>
      <c r="D459" s="1">
        <v>0.0</v>
      </c>
      <c r="E459" s="2"/>
      <c r="F459" s="1" t="s">
        <v>18</v>
      </c>
      <c r="G459" s="1" t="s">
        <v>24</v>
      </c>
      <c r="H459" s="1" t="s">
        <v>6256</v>
      </c>
      <c r="I459" s="1" t="s">
        <v>6257</v>
      </c>
      <c r="J459" s="1" t="s">
        <v>6257</v>
      </c>
      <c r="K459" s="2"/>
      <c r="L459" s="1">
        <v>-9.0</v>
      </c>
      <c r="M459" s="1"/>
      <c r="N459" s="1">
        <v>10.342583333333334</v>
      </c>
      <c r="O459" s="1" t="s">
        <v>4717</v>
      </c>
      <c r="P459" s="1" t="s">
        <v>5729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31</v>
      </c>
      <c r="B460" s="1" t="s">
        <v>17</v>
      </c>
      <c r="C460" s="1">
        <v>199.0</v>
      </c>
      <c r="D460" s="1">
        <v>50.0</v>
      </c>
      <c r="E460" s="2"/>
      <c r="F460" s="1" t="s">
        <v>32</v>
      </c>
      <c r="G460" s="1" t="s">
        <v>33</v>
      </c>
      <c r="H460" s="1" t="s">
        <v>6258</v>
      </c>
      <c r="I460" s="1" t="s">
        <v>6259</v>
      </c>
      <c r="J460" s="1" t="s">
        <v>6259</v>
      </c>
      <c r="K460" s="2"/>
      <c r="L460" s="1">
        <v>-6.0</v>
      </c>
      <c r="M460" s="1"/>
      <c r="N460" s="1">
        <v>121.82958333333333</v>
      </c>
      <c r="O460" s="1" t="s">
        <v>4732</v>
      </c>
      <c r="P460" s="1" t="s">
        <v>5229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16</v>
      </c>
      <c r="B461" s="1" t="s">
        <v>17</v>
      </c>
      <c r="C461" s="3">
        <v>289.0</v>
      </c>
      <c r="D461" s="1">
        <v>0.0</v>
      </c>
      <c r="E461" s="2"/>
      <c r="F461" s="1" t="s">
        <v>18</v>
      </c>
      <c r="G461" s="1" t="s">
        <v>24</v>
      </c>
      <c r="H461" s="1" t="s">
        <v>6260</v>
      </c>
      <c r="I461" s="1" t="s">
        <v>6261</v>
      </c>
      <c r="J461" s="1" t="s">
        <v>6261</v>
      </c>
      <c r="K461" s="2"/>
      <c r="L461" s="1">
        <v>-5.0</v>
      </c>
      <c r="M461" s="1"/>
      <c r="N461" s="1">
        <v>9.323366666666667</v>
      </c>
      <c r="O461" s="1" t="s">
        <v>4717</v>
      </c>
      <c r="P461" s="1" t="s">
        <v>4804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16</v>
      </c>
      <c r="B462" s="1" t="s">
        <v>17</v>
      </c>
      <c r="C462" s="1">
        <v>528.0</v>
      </c>
      <c r="D462" s="1">
        <v>0.0</v>
      </c>
      <c r="E462" s="2"/>
      <c r="F462" s="1" t="s">
        <v>18</v>
      </c>
      <c r="G462" s="1" t="s">
        <v>24</v>
      </c>
      <c r="H462" s="1" t="s">
        <v>6262</v>
      </c>
      <c r="I462" s="1" t="s">
        <v>6263</v>
      </c>
      <c r="J462" s="1" t="s">
        <v>6263</v>
      </c>
      <c r="K462" s="2"/>
      <c r="L462" s="1">
        <v>0.0</v>
      </c>
      <c r="M462" s="1"/>
      <c r="N462" s="1">
        <v>8.5365</v>
      </c>
      <c r="O462" s="1" t="s">
        <v>4717</v>
      </c>
      <c r="P462" s="1" t="s">
        <v>6264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16</v>
      </c>
      <c r="B463" s="1" t="s">
        <v>17</v>
      </c>
      <c r="C463" s="3">
        <v>433.0</v>
      </c>
      <c r="D463" s="1">
        <v>0.0</v>
      </c>
      <c r="E463" s="2"/>
      <c r="F463" s="1" t="s">
        <v>18</v>
      </c>
      <c r="G463" s="1" t="s">
        <v>24</v>
      </c>
      <c r="H463" s="1" t="s">
        <v>6265</v>
      </c>
      <c r="I463" s="1" t="s">
        <v>6266</v>
      </c>
      <c r="J463" s="1" t="s">
        <v>6266</v>
      </c>
      <c r="K463" s="2"/>
      <c r="L463" s="1">
        <v>-4.0</v>
      </c>
      <c r="M463" s="1"/>
      <c r="N463" s="1">
        <v>10.575016666666667</v>
      </c>
      <c r="O463" s="1" t="s">
        <v>4717</v>
      </c>
      <c r="P463" s="1" t="s">
        <v>6267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31</v>
      </c>
      <c r="B464" s="1" t="s">
        <v>17</v>
      </c>
      <c r="C464" s="1">
        <v>632.0</v>
      </c>
      <c r="D464" s="1">
        <v>196.0</v>
      </c>
      <c r="E464" s="2"/>
      <c r="F464" s="1" t="s">
        <v>32</v>
      </c>
      <c r="G464" s="1" t="s">
        <v>33</v>
      </c>
      <c r="H464" s="1" t="s">
        <v>6268</v>
      </c>
      <c r="I464" s="1" t="s">
        <v>6269</v>
      </c>
      <c r="J464" s="1" t="s">
        <v>6269</v>
      </c>
      <c r="K464" s="2"/>
      <c r="L464" s="1">
        <v>1.0</v>
      </c>
      <c r="M464" s="1"/>
      <c r="N464" s="1">
        <v>25.800966666666667</v>
      </c>
      <c r="O464" s="1" t="s">
        <v>4732</v>
      </c>
      <c r="P464" s="1" t="s">
        <v>6270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31</v>
      </c>
      <c r="B465" s="1" t="s">
        <v>17</v>
      </c>
      <c r="C465" s="1">
        <v>275.0</v>
      </c>
      <c r="D465" s="1">
        <v>69.0</v>
      </c>
      <c r="E465" s="2"/>
      <c r="F465" s="1" t="s">
        <v>32</v>
      </c>
      <c r="G465" s="1" t="s">
        <v>24</v>
      </c>
      <c r="H465" s="1" t="s">
        <v>6271</v>
      </c>
      <c r="I465" s="1" t="s">
        <v>6272</v>
      </c>
      <c r="J465" s="1" t="s">
        <v>6272</v>
      </c>
      <c r="K465" s="2"/>
      <c r="L465" s="1">
        <v>-7.0</v>
      </c>
      <c r="M465" s="1"/>
      <c r="N465" s="1">
        <v>82.12141666666666</v>
      </c>
      <c r="O465" s="1" t="s">
        <v>4732</v>
      </c>
      <c r="P465" s="1" t="s">
        <v>6273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31</v>
      </c>
      <c r="B466" s="1" t="s">
        <v>17</v>
      </c>
      <c r="C466" s="1">
        <v>231.0</v>
      </c>
      <c r="D466" s="1">
        <v>53.0</v>
      </c>
      <c r="E466" s="2"/>
      <c r="F466" s="1" t="s">
        <v>32</v>
      </c>
      <c r="G466" s="1" t="s">
        <v>19</v>
      </c>
      <c r="H466" s="1" t="s">
        <v>6274</v>
      </c>
      <c r="I466" s="1" t="s">
        <v>6275</v>
      </c>
      <c r="J466" s="1" t="s">
        <v>6275</v>
      </c>
      <c r="K466" s="2"/>
      <c r="L466" s="1">
        <v>1.0</v>
      </c>
      <c r="M466" s="1"/>
      <c r="N466" s="1">
        <v>35.90015</v>
      </c>
      <c r="O466" s="1" t="s">
        <v>4732</v>
      </c>
      <c r="P466" s="1" t="s">
        <v>6276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84</v>
      </c>
      <c r="B467" s="1" t="s">
        <v>17</v>
      </c>
      <c r="C467" s="1">
        <v>593.0</v>
      </c>
      <c r="D467" s="1">
        <v>0.0</v>
      </c>
      <c r="E467" s="1" t="s">
        <v>1717</v>
      </c>
      <c r="F467" s="1" t="s">
        <v>18</v>
      </c>
      <c r="G467" s="1" t="s">
        <v>24</v>
      </c>
      <c r="H467" s="1" t="s">
        <v>6277</v>
      </c>
      <c r="I467" s="1" t="s">
        <v>6278</v>
      </c>
      <c r="J467" s="1" t="s">
        <v>6278</v>
      </c>
      <c r="K467" s="2"/>
      <c r="L467" s="1">
        <v>-13.0</v>
      </c>
      <c r="M467" s="1"/>
      <c r="N467" s="1">
        <v>6.730683333333333</v>
      </c>
      <c r="O467" s="1" t="s">
        <v>4717</v>
      </c>
      <c r="P467" s="1" t="s">
        <v>6279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31</v>
      </c>
      <c r="B468" s="1" t="s">
        <v>17</v>
      </c>
      <c r="C468" s="1">
        <v>247.0</v>
      </c>
      <c r="D468" s="1">
        <v>62.0</v>
      </c>
      <c r="E468" s="2"/>
      <c r="F468" s="1" t="s">
        <v>32</v>
      </c>
      <c r="G468" s="1" t="s">
        <v>33</v>
      </c>
      <c r="H468" s="1" t="s">
        <v>6280</v>
      </c>
      <c r="I468" s="1" t="s">
        <v>6281</v>
      </c>
      <c r="J468" s="1" t="s">
        <v>6281</v>
      </c>
      <c r="K468" s="2"/>
      <c r="L468" s="1">
        <v>-8.0</v>
      </c>
      <c r="M468" s="1"/>
      <c r="N468" s="1">
        <v>11.153933333333333</v>
      </c>
      <c r="O468" s="1" t="s">
        <v>4732</v>
      </c>
      <c r="P468" s="1" t="s">
        <v>6282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70</v>
      </c>
      <c r="B469" s="1" t="s">
        <v>17</v>
      </c>
      <c r="C469" s="1">
        <v>20.0</v>
      </c>
      <c r="D469" s="1">
        <v>35.0</v>
      </c>
      <c r="E469" s="2"/>
      <c r="F469" s="1" t="s">
        <v>32</v>
      </c>
      <c r="G469" s="1" t="s">
        <v>19</v>
      </c>
      <c r="H469" s="1" t="s">
        <v>6283</v>
      </c>
      <c r="I469" s="1" t="s">
        <v>6284</v>
      </c>
      <c r="J469" s="1" t="s">
        <v>6284</v>
      </c>
      <c r="K469" s="2"/>
      <c r="L469" s="1">
        <v>-3.0</v>
      </c>
      <c r="M469" s="1"/>
      <c r="N469" s="1">
        <v>1.0135666666666667</v>
      </c>
      <c r="O469" s="1" t="s">
        <v>73</v>
      </c>
      <c r="P469" s="1" t="s">
        <v>6285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16</v>
      </c>
      <c r="B470" s="1" t="s">
        <v>17</v>
      </c>
      <c r="C470" s="1">
        <v>498.0</v>
      </c>
      <c r="D470" s="1">
        <v>0.0</v>
      </c>
      <c r="E470" s="2"/>
      <c r="F470" s="1" t="s">
        <v>18</v>
      </c>
      <c r="G470" s="1" t="s">
        <v>24</v>
      </c>
      <c r="H470" s="1" t="s">
        <v>6286</v>
      </c>
      <c r="I470" s="1" t="s">
        <v>6287</v>
      </c>
      <c r="J470" s="1" t="s">
        <v>6287</v>
      </c>
      <c r="K470" s="2"/>
      <c r="L470" s="1">
        <v>-8.0</v>
      </c>
      <c r="M470" s="1"/>
      <c r="N470" s="1">
        <v>6.31325</v>
      </c>
      <c r="O470" s="1" t="s">
        <v>4717</v>
      </c>
      <c r="P470" s="1" t="s">
        <v>6288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31</v>
      </c>
      <c r="B471" s="1" t="s">
        <v>17</v>
      </c>
      <c r="C471" s="1">
        <v>265.0</v>
      </c>
      <c r="D471" s="1">
        <v>61.0</v>
      </c>
      <c r="E471" s="2"/>
      <c r="F471" s="1" t="s">
        <v>32</v>
      </c>
      <c r="G471" s="1" t="s">
        <v>33</v>
      </c>
      <c r="H471" s="1" t="s">
        <v>6289</v>
      </c>
      <c r="I471" s="1" t="s">
        <v>6290</v>
      </c>
      <c r="J471" s="1" t="s">
        <v>6290</v>
      </c>
      <c r="K471" s="2"/>
      <c r="L471" s="1">
        <v>-13.0</v>
      </c>
      <c r="M471" s="1"/>
      <c r="N471" s="1">
        <v>6.22985</v>
      </c>
      <c r="O471" s="1" t="s">
        <v>4732</v>
      </c>
      <c r="P471" s="1" t="s">
        <v>6291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31</v>
      </c>
      <c r="B472" s="1" t="s">
        <v>17</v>
      </c>
      <c r="C472" s="1">
        <v>199.0</v>
      </c>
      <c r="D472" s="1">
        <v>50.0</v>
      </c>
      <c r="E472" s="2"/>
      <c r="F472" s="1" t="s">
        <v>32</v>
      </c>
      <c r="G472" s="1" t="s">
        <v>33</v>
      </c>
      <c r="H472" s="1" t="s">
        <v>6292</v>
      </c>
      <c r="I472" s="1" t="s">
        <v>6293</v>
      </c>
      <c r="J472" s="1" t="s">
        <v>6293</v>
      </c>
      <c r="K472" s="2"/>
      <c r="L472" s="1">
        <v>-16.0</v>
      </c>
      <c r="M472" s="1"/>
      <c r="N472" s="1">
        <v>2.8232166666666667</v>
      </c>
      <c r="O472" s="1" t="s">
        <v>4732</v>
      </c>
      <c r="P472" s="1" t="s">
        <v>6154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31</v>
      </c>
      <c r="B473" s="1" t="s">
        <v>17</v>
      </c>
      <c r="C473" s="1">
        <v>199.0</v>
      </c>
      <c r="D473" s="1">
        <v>50.0</v>
      </c>
      <c r="E473" s="2"/>
      <c r="F473" s="1" t="s">
        <v>32</v>
      </c>
      <c r="G473" s="1" t="s">
        <v>33</v>
      </c>
      <c r="H473" s="1" t="s">
        <v>6294</v>
      </c>
      <c r="I473" s="1" t="s">
        <v>6295</v>
      </c>
      <c r="J473" s="1" t="s">
        <v>6295</v>
      </c>
      <c r="K473" s="2"/>
      <c r="L473" s="1">
        <v>-12.0</v>
      </c>
      <c r="M473" s="1"/>
      <c r="N473" s="1">
        <v>7.481333333333334</v>
      </c>
      <c r="O473" s="1" t="s">
        <v>4732</v>
      </c>
      <c r="P473" s="1" t="s">
        <v>5469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31</v>
      </c>
      <c r="B474" s="1" t="s">
        <v>17</v>
      </c>
      <c r="C474" s="3">
        <v>438.0</v>
      </c>
      <c r="D474" s="1">
        <v>100.0</v>
      </c>
      <c r="E474" s="2"/>
      <c r="F474" s="1" t="s">
        <v>32</v>
      </c>
      <c r="G474" s="1" t="s">
        <v>33</v>
      </c>
      <c r="H474" s="1" t="s">
        <v>6296</v>
      </c>
      <c r="I474" s="1" t="s">
        <v>6297</v>
      </c>
      <c r="J474" s="1" t="s">
        <v>6297</v>
      </c>
      <c r="K474" s="2"/>
      <c r="L474" s="1">
        <v>-10.0</v>
      </c>
      <c r="M474" s="1"/>
      <c r="N474" s="1">
        <v>13.661916666666666</v>
      </c>
      <c r="O474" s="1" t="s">
        <v>4732</v>
      </c>
      <c r="P474" s="1" t="s">
        <v>6298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31</v>
      </c>
      <c r="B475" s="1" t="s">
        <v>17</v>
      </c>
      <c r="C475" s="1">
        <v>318.0</v>
      </c>
      <c r="D475" s="1">
        <v>50.0</v>
      </c>
      <c r="E475" s="2"/>
      <c r="F475" s="1" t="s">
        <v>32</v>
      </c>
      <c r="G475" s="1" t="s">
        <v>24</v>
      </c>
      <c r="H475" s="1" t="s">
        <v>6299</v>
      </c>
      <c r="I475" s="1" t="s">
        <v>6300</v>
      </c>
      <c r="J475" s="1" t="s">
        <v>6300</v>
      </c>
      <c r="K475" s="2"/>
      <c r="L475" s="1">
        <v>-12.0</v>
      </c>
      <c r="M475" s="1"/>
      <c r="N475" s="1">
        <v>6.41175</v>
      </c>
      <c r="O475" s="1" t="s">
        <v>4732</v>
      </c>
      <c r="P475" s="1" t="s">
        <v>6301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31</v>
      </c>
      <c r="B476" s="1" t="s">
        <v>17</v>
      </c>
      <c r="C476" s="1">
        <v>223.0</v>
      </c>
      <c r="D476" s="1">
        <v>56.0</v>
      </c>
      <c r="E476" s="2"/>
      <c r="F476" s="1" t="s">
        <v>32</v>
      </c>
      <c r="G476" s="1" t="s">
        <v>19</v>
      </c>
      <c r="H476" s="1" t="s">
        <v>6302</v>
      </c>
      <c r="I476" s="1" t="s">
        <v>6303</v>
      </c>
      <c r="J476" s="1" t="s">
        <v>6303</v>
      </c>
      <c r="K476" s="2"/>
      <c r="L476" s="1">
        <v>-9.0</v>
      </c>
      <c r="M476" s="1"/>
      <c r="N476" s="1">
        <v>10.379533333333333</v>
      </c>
      <c r="O476" s="1" t="s">
        <v>4732</v>
      </c>
      <c r="P476" s="1" t="s">
        <v>6304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31</v>
      </c>
      <c r="B477" s="1" t="s">
        <v>17</v>
      </c>
      <c r="C477" s="1">
        <v>184.5</v>
      </c>
      <c r="D477" s="1">
        <v>184.5</v>
      </c>
      <c r="E477" s="1" t="s">
        <v>4743</v>
      </c>
      <c r="F477" s="1" t="s">
        <v>59</v>
      </c>
      <c r="G477" s="1" t="s">
        <v>24</v>
      </c>
      <c r="H477" s="1" t="s">
        <v>6305</v>
      </c>
      <c r="I477" s="1" t="s">
        <v>6306</v>
      </c>
      <c r="J477" s="1" t="s">
        <v>6307</v>
      </c>
      <c r="K477" s="1" t="s">
        <v>6308</v>
      </c>
      <c r="L477" s="1">
        <v>-13.0</v>
      </c>
      <c r="M477" s="1">
        <v>0.016016666666666665</v>
      </c>
      <c r="N477" s="1">
        <v>9.289083333333334</v>
      </c>
      <c r="O477" s="1" t="s">
        <v>4732</v>
      </c>
      <c r="P477" s="1" t="s">
        <v>6309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41</v>
      </c>
      <c r="B478" s="1" t="s">
        <v>17</v>
      </c>
      <c r="C478" s="1">
        <v>321.0</v>
      </c>
      <c r="D478" s="1">
        <v>0.0</v>
      </c>
      <c r="E478" s="1" t="s">
        <v>42</v>
      </c>
      <c r="F478" s="1" t="s">
        <v>18</v>
      </c>
      <c r="G478" s="1" t="s">
        <v>24</v>
      </c>
      <c r="H478" s="1" t="s">
        <v>6310</v>
      </c>
      <c r="I478" s="1" t="s">
        <v>6311</v>
      </c>
      <c r="J478" s="1" t="s">
        <v>6311</v>
      </c>
      <c r="K478" s="2"/>
      <c r="L478" s="1">
        <v>-8.0</v>
      </c>
      <c r="M478" s="1"/>
      <c r="N478" s="1">
        <v>6.8908</v>
      </c>
      <c r="O478" s="1" t="s">
        <v>4724</v>
      </c>
      <c r="P478" s="1" t="s">
        <v>6312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16</v>
      </c>
      <c r="B479" s="1" t="s">
        <v>17</v>
      </c>
      <c r="C479" s="1">
        <v>299.0</v>
      </c>
      <c r="D479" s="1">
        <v>0.0</v>
      </c>
      <c r="E479" s="2"/>
      <c r="F479" s="1" t="s">
        <v>18</v>
      </c>
      <c r="G479" s="1" t="s">
        <v>24</v>
      </c>
      <c r="H479" s="1" t="s">
        <v>6313</v>
      </c>
      <c r="I479" s="1" t="s">
        <v>6314</v>
      </c>
      <c r="J479" s="1" t="s">
        <v>6314</v>
      </c>
      <c r="K479" s="2"/>
      <c r="L479" s="1">
        <v>-9.0</v>
      </c>
      <c r="M479" s="1"/>
      <c r="N479" s="1">
        <v>5.482616666666667</v>
      </c>
      <c r="O479" s="1" t="s">
        <v>4717</v>
      </c>
      <c r="P479" s="1" t="s">
        <v>6315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16</v>
      </c>
      <c r="B480" s="1" t="s">
        <v>17</v>
      </c>
      <c r="C480" s="1">
        <v>394.0</v>
      </c>
      <c r="D480" s="1">
        <v>0.0</v>
      </c>
      <c r="E480" s="2"/>
      <c r="F480" s="1" t="s">
        <v>18</v>
      </c>
      <c r="G480" s="1" t="s">
        <v>24</v>
      </c>
      <c r="H480" s="1" t="s">
        <v>6316</v>
      </c>
      <c r="I480" s="1" t="s">
        <v>6317</v>
      </c>
      <c r="J480" s="1" t="s">
        <v>6317</v>
      </c>
      <c r="K480" s="2"/>
      <c r="L480" s="1">
        <v>-3.0</v>
      </c>
      <c r="M480" s="1"/>
      <c r="N480" s="1">
        <v>11.868816666666667</v>
      </c>
      <c r="O480" s="1" t="s">
        <v>4717</v>
      </c>
      <c r="P480" s="1" t="s">
        <v>6318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41</v>
      </c>
      <c r="B481" s="1" t="s">
        <v>17</v>
      </c>
      <c r="C481" s="1">
        <v>264.0</v>
      </c>
      <c r="D481" s="1">
        <v>0.0</v>
      </c>
      <c r="E481" s="1" t="s">
        <v>42</v>
      </c>
      <c r="F481" s="1" t="s">
        <v>18</v>
      </c>
      <c r="G481" s="1" t="s">
        <v>24</v>
      </c>
      <c r="H481" s="1" t="s">
        <v>6319</v>
      </c>
      <c r="I481" s="1" t="s">
        <v>6320</v>
      </c>
      <c r="J481" s="1" t="s">
        <v>6320</v>
      </c>
      <c r="K481" s="2"/>
      <c r="L481" s="1">
        <v>-7.0</v>
      </c>
      <c r="M481" s="1"/>
      <c r="N481" s="1">
        <v>7.28335</v>
      </c>
      <c r="O481" s="1" t="s">
        <v>4724</v>
      </c>
      <c r="P481" s="1" t="s">
        <v>6321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16</v>
      </c>
      <c r="B482" s="1" t="s">
        <v>17</v>
      </c>
      <c r="C482" s="1">
        <v>388.0</v>
      </c>
      <c r="D482" s="1">
        <v>0.0</v>
      </c>
      <c r="E482" s="2"/>
      <c r="F482" s="1" t="s">
        <v>18</v>
      </c>
      <c r="G482" s="1" t="s">
        <v>24</v>
      </c>
      <c r="H482" s="1" t="s">
        <v>6322</v>
      </c>
      <c r="I482" s="1" t="s">
        <v>6323</v>
      </c>
      <c r="J482" s="1" t="s">
        <v>6323</v>
      </c>
      <c r="K482" s="2"/>
      <c r="L482" s="1">
        <v>-8.0</v>
      </c>
      <c r="M482" s="1"/>
      <c r="N482" s="1">
        <v>6.056983333333333</v>
      </c>
      <c r="O482" s="1" t="s">
        <v>4717</v>
      </c>
      <c r="P482" s="1" t="s">
        <v>6324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84</v>
      </c>
      <c r="B483" s="1" t="s">
        <v>17</v>
      </c>
      <c r="C483" s="1">
        <v>264.0</v>
      </c>
      <c r="D483" s="1">
        <v>0.0</v>
      </c>
      <c r="E483" s="1" t="s">
        <v>1252</v>
      </c>
      <c r="F483" s="1" t="s">
        <v>18</v>
      </c>
      <c r="G483" s="1" t="s">
        <v>24</v>
      </c>
      <c r="H483" s="1" t="s">
        <v>6325</v>
      </c>
      <c r="I483" s="1" t="s">
        <v>6326</v>
      </c>
      <c r="J483" s="1" t="s">
        <v>6326</v>
      </c>
      <c r="K483" s="2"/>
      <c r="L483" s="1">
        <v>-6.0</v>
      </c>
      <c r="M483" s="1"/>
      <c r="N483" s="1">
        <v>8.476916666666666</v>
      </c>
      <c r="O483" s="1" t="s">
        <v>4717</v>
      </c>
      <c r="P483" s="1" t="s">
        <v>5329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17</v>
      </c>
      <c r="C484" s="1">
        <v>323.0</v>
      </c>
      <c r="D484" s="1">
        <v>0.0</v>
      </c>
      <c r="E484" s="2"/>
      <c r="F484" s="1" t="s">
        <v>18</v>
      </c>
      <c r="G484" s="1" t="s">
        <v>24</v>
      </c>
      <c r="H484" s="1" t="s">
        <v>6327</v>
      </c>
      <c r="I484" s="1" t="s">
        <v>6328</v>
      </c>
      <c r="J484" s="1" t="s">
        <v>6328</v>
      </c>
      <c r="K484" s="2"/>
      <c r="L484" s="1">
        <v>-8.0</v>
      </c>
      <c r="M484" s="1"/>
      <c r="N484" s="1">
        <v>6.94275</v>
      </c>
      <c r="O484" s="1" t="s">
        <v>4717</v>
      </c>
      <c r="P484" s="1" t="s">
        <v>6329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41</v>
      </c>
      <c r="B485" s="1" t="s">
        <v>17</v>
      </c>
      <c r="C485" s="1">
        <v>329.0</v>
      </c>
      <c r="D485" s="1">
        <v>0.0</v>
      </c>
      <c r="E485" s="1" t="s">
        <v>42</v>
      </c>
      <c r="F485" s="1" t="s">
        <v>18</v>
      </c>
      <c r="G485" s="1" t="s">
        <v>24</v>
      </c>
      <c r="H485" s="1" t="s">
        <v>6330</v>
      </c>
      <c r="I485" s="1" t="s">
        <v>6331</v>
      </c>
      <c r="J485" s="1" t="s">
        <v>6331</v>
      </c>
      <c r="K485" s="2"/>
      <c r="L485" s="1">
        <v>-7.0</v>
      </c>
      <c r="M485" s="1"/>
      <c r="N485" s="1">
        <v>7.4130666666666665</v>
      </c>
      <c r="O485" s="1" t="s">
        <v>4724</v>
      </c>
      <c r="P485" s="1" t="s">
        <v>4787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41</v>
      </c>
      <c r="B486" s="1" t="s">
        <v>17</v>
      </c>
      <c r="C486" s="1">
        <v>711.0</v>
      </c>
      <c r="D486" s="1">
        <v>0.0</v>
      </c>
      <c r="E486" s="1" t="s">
        <v>42</v>
      </c>
      <c r="F486" s="1" t="s">
        <v>18</v>
      </c>
      <c r="G486" s="1" t="s">
        <v>24</v>
      </c>
      <c r="H486" s="1" t="s">
        <v>6332</v>
      </c>
      <c r="I486" s="1" t="s">
        <v>6333</v>
      </c>
      <c r="J486" s="1" t="s">
        <v>6333</v>
      </c>
      <c r="K486" s="2"/>
      <c r="L486" s="1">
        <v>-11.0</v>
      </c>
      <c r="M486" s="1"/>
      <c r="N486" s="1">
        <v>8.101116666666666</v>
      </c>
      <c r="O486" s="1" t="s">
        <v>4724</v>
      </c>
      <c r="P486" s="1" t="s">
        <v>6334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16</v>
      </c>
      <c r="B487" s="1" t="s">
        <v>17</v>
      </c>
      <c r="C487" s="1">
        <v>487.0</v>
      </c>
      <c r="D487" s="1">
        <v>0.0</v>
      </c>
      <c r="E487" s="2"/>
      <c r="F487" s="1" t="s">
        <v>18</v>
      </c>
      <c r="G487" s="1" t="s">
        <v>24</v>
      </c>
      <c r="H487" s="1" t="s">
        <v>6335</v>
      </c>
      <c r="I487" s="1" t="s">
        <v>6336</v>
      </c>
      <c r="J487" s="1" t="s">
        <v>6336</v>
      </c>
      <c r="K487" s="2"/>
      <c r="L487" s="1">
        <v>-8.0</v>
      </c>
      <c r="M487" s="1"/>
      <c r="N487" s="1">
        <v>6.615</v>
      </c>
      <c r="O487" s="1" t="s">
        <v>4717</v>
      </c>
      <c r="P487" s="1" t="s">
        <v>6337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31</v>
      </c>
      <c r="B488" s="1" t="s">
        <v>17</v>
      </c>
      <c r="C488" s="1">
        <v>199.0</v>
      </c>
      <c r="D488" s="1">
        <v>50.0</v>
      </c>
      <c r="E488" s="2"/>
      <c r="F488" s="1" t="s">
        <v>32</v>
      </c>
      <c r="G488" s="1" t="s">
        <v>24</v>
      </c>
      <c r="H488" s="1" t="s">
        <v>6338</v>
      </c>
      <c r="I488" s="1" t="s">
        <v>6339</v>
      </c>
      <c r="J488" s="1" t="s">
        <v>6339</v>
      </c>
      <c r="K488" s="2"/>
      <c r="L488" s="1">
        <v>-11.0</v>
      </c>
      <c r="M488" s="1"/>
      <c r="N488" s="1">
        <v>7.7190666666666665</v>
      </c>
      <c r="O488" s="1" t="s">
        <v>4732</v>
      </c>
      <c r="P488" s="1" t="s">
        <v>6154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31</v>
      </c>
      <c r="B489" s="1" t="s">
        <v>17</v>
      </c>
      <c r="C489" s="1">
        <v>358.0</v>
      </c>
      <c r="D489" s="1">
        <v>0.0</v>
      </c>
      <c r="E489" s="1" t="s">
        <v>4743</v>
      </c>
      <c r="F489" s="1" t="s">
        <v>59</v>
      </c>
      <c r="G489" s="1" t="s">
        <v>19</v>
      </c>
      <c r="H489" s="1" t="s">
        <v>6340</v>
      </c>
      <c r="I489" s="1" t="s">
        <v>6341</v>
      </c>
      <c r="J489" s="1" t="s">
        <v>6342</v>
      </c>
      <c r="K489" s="1" t="s">
        <v>6343</v>
      </c>
      <c r="L489" s="1">
        <v>-7.0</v>
      </c>
      <c r="M489" s="1">
        <v>0.015966666666666667</v>
      </c>
      <c r="N489" s="1">
        <v>12.605916666666667</v>
      </c>
      <c r="O489" s="1" t="s">
        <v>4732</v>
      </c>
      <c r="P489" s="1" t="s">
        <v>6344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31</v>
      </c>
      <c r="B490" s="1" t="s">
        <v>17</v>
      </c>
      <c r="C490" s="1">
        <v>238.0</v>
      </c>
      <c r="D490" s="1">
        <v>0.0</v>
      </c>
      <c r="E490" s="2"/>
      <c r="F490" s="1" t="s">
        <v>32</v>
      </c>
      <c r="G490" s="1" t="s">
        <v>33</v>
      </c>
      <c r="H490" s="1" t="s">
        <v>6345</v>
      </c>
      <c r="I490" s="1" t="s">
        <v>6346</v>
      </c>
      <c r="J490" s="1" t="s">
        <v>6346</v>
      </c>
      <c r="K490" s="2"/>
      <c r="L490" s="1">
        <v>-18.0</v>
      </c>
      <c r="M490" s="1"/>
      <c r="N490" s="1">
        <v>0.19608333333333333</v>
      </c>
      <c r="O490" s="1" t="s">
        <v>4732</v>
      </c>
      <c r="P490" s="1" t="s">
        <v>6347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31</v>
      </c>
      <c r="B491" s="1" t="s">
        <v>17</v>
      </c>
      <c r="C491" s="1">
        <v>308.0</v>
      </c>
      <c r="D491" s="1">
        <v>0.0</v>
      </c>
      <c r="E491" s="1" t="s">
        <v>5808</v>
      </c>
      <c r="F491" s="1" t="s">
        <v>59</v>
      </c>
      <c r="G491" s="1" t="s">
        <v>24</v>
      </c>
      <c r="H491" s="1" t="s">
        <v>6348</v>
      </c>
      <c r="I491" s="1" t="s">
        <v>6349</v>
      </c>
      <c r="J491" s="1" t="s">
        <v>6350</v>
      </c>
      <c r="K491" s="1" t="s">
        <v>6351</v>
      </c>
      <c r="L491" s="1">
        <v>-13.0</v>
      </c>
      <c r="M491" s="1">
        <v>0.0133</v>
      </c>
      <c r="N491" s="1">
        <v>6.356866666666667</v>
      </c>
      <c r="O491" s="1" t="s">
        <v>4732</v>
      </c>
      <c r="P491" s="1" t="s">
        <v>6352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41</v>
      </c>
      <c r="B492" s="1" t="s">
        <v>17</v>
      </c>
      <c r="C492" s="1">
        <v>921.0</v>
      </c>
      <c r="D492" s="1">
        <v>0.0</v>
      </c>
      <c r="E492" s="1" t="s">
        <v>42</v>
      </c>
      <c r="F492" s="1" t="s">
        <v>18</v>
      </c>
      <c r="G492" s="1" t="s">
        <v>24</v>
      </c>
      <c r="H492" s="1" t="s">
        <v>6353</v>
      </c>
      <c r="I492" s="1" t="s">
        <v>6354</v>
      </c>
      <c r="J492" s="1" t="s">
        <v>6354</v>
      </c>
      <c r="K492" s="2"/>
      <c r="L492" s="1">
        <v>-9.0</v>
      </c>
      <c r="M492" s="1"/>
      <c r="N492" s="1">
        <v>10.026716666666667</v>
      </c>
      <c r="O492" s="1" t="s">
        <v>4724</v>
      </c>
      <c r="P492" s="1" t="s">
        <v>6355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31</v>
      </c>
      <c r="B493" s="1" t="s">
        <v>17</v>
      </c>
      <c r="C493" s="1">
        <v>446.0</v>
      </c>
      <c r="D493" s="1">
        <v>112.0</v>
      </c>
      <c r="E493" s="2"/>
      <c r="F493" s="1" t="s">
        <v>32</v>
      </c>
      <c r="G493" s="1" t="s">
        <v>24</v>
      </c>
      <c r="H493" s="1" t="s">
        <v>6356</v>
      </c>
      <c r="I493" s="1" t="s">
        <v>6357</v>
      </c>
      <c r="J493" s="1" t="s">
        <v>6357</v>
      </c>
      <c r="K493" s="2"/>
      <c r="L493" s="1">
        <v>-10.0</v>
      </c>
      <c r="M493" s="1"/>
      <c r="N493" s="1">
        <v>8.5112</v>
      </c>
      <c r="O493" s="1" t="s">
        <v>4732</v>
      </c>
      <c r="P493" s="1" t="s">
        <v>6358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17</v>
      </c>
      <c r="C494" s="1">
        <v>394.0</v>
      </c>
      <c r="D494" s="1">
        <v>0.0</v>
      </c>
      <c r="E494" s="2"/>
      <c r="F494" s="1" t="s">
        <v>18</v>
      </c>
      <c r="G494" s="1" t="s">
        <v>24</v>
      </c>
      <c r="H494" s="1" t="s">
        <v>6359</v>
      </c>
      <c r="I494" s="1" t="s">
        <v>6360</v>
      </c>
      <c r="J494" s="1" t="s">
        <v>6360</v>
      </c>
      <c r="K494" s="2"/>
      <c r="L494" s="1">
        <v>-6.0</v>
      </c>
      <c r="M494" s="1"/>
      <c r="N494" s="1">
        <v>8.494066666666667</v>
      </c>
      <c r="O494" s="1" t="s">
        <v>4717</v>
      </c>
      <c r="P494" s="1" t="s">
        <v>6361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31</v>
      </c>
      <c r="B495" s="1" t="s">
        <v>17</v>
      </c>
      <c r="C495" s="1">
        <v>247.0</v>
      </c>
      <c r="D495" s="1">
        <v>62.0</v>
      </c>
      <c r="E495" s="2"/>
      <c r="F495" s="1" t="s">
        <v>32</v>
      </c>
      <c r="G495" s="1" t="s">
        <v>24</v>
      </c>
      <c r="H495" s="1" t="s">
        <v>6362</v>
      </c>
      <c r="I495" s="1" t="s">
        <v>6363</v>
      </c>
      <c r="J495" s="1" t="s">
        <v>6363</v>
      </c>
      <c r="K495" s="2"/>
      <c r="L495" s="1">
        <v>-8.0</v>
      </c>
      <c r="M495" s="1"/>
      <c r="N495" s="1">
        <v>11.7954</v>
      </c>
      <c r="O495" s="1" t="s">
        <v>4732</v>
      </c>
      <c r="P495" s="1" t="s">
        <v>6064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1">
        <v>224.0</v>
      </c>
      <c r="D496" s="1">
        <v>0.0</v>
      </c>
      <c r="E496" s="2"/>
      <c r="F496" s="1" t="s">
        <v>18</v>
      </c>
      <c r="G496" s="1" t="s">
        <v>24</v>
      </c>
      <c r="H496" s="1" t="s">
        <v>6364</v>
      </c>
      <c r="I496" s="1" t="s">
        <v>6365</v>
      </c>
      <c r="J496" s="1" t="s">
        <v>6365</v>
      </c>
      <c r="K496" s="2"/>
      <c r="L496" s="1">
        <v>-9.0</v>
      </c>
      <c r="M496" s="1"/>
      <c r="N496" s="1">
        <v>5.353916666666667</v>
      </c>
      <c r="O496" s="1" t="s">
        <v>4717</v>
      </c>
      <c r="P496" s="1" t="s">
        <v>5289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16</v>
      </c>
      <c r="B497" s="1" t="s">
        <v>17</v>
      </c>
      <c r="C497" s="3">
        <v>482.0</v>
      </c>
      <c r="D497" s="1">
        <v>0.0</v>
      </c>
      <c r="E497" s="2"/>
      <c r="F497" s="1" t="s">
        <v>18</v>
      </c>
      <c r="G497" s="1" t="s">
        <v>24</v>
      </c>
      <c r="H497" s="1" t="s">
        <v>6366</v>
      </c>
      <c r="I497" s="1" t="s">
        <v>6367</v>
      </c>
      <c r="J497" s="1" t="s">
        <v>6367</v>
      </c>
      <c r="K497" s="2"/>
      <c r="L497" s="1">
        <v>-5.0</v>
      </c>
      <c r="M497" s="1"/>
      <c r="N497" s="1">
        <v>9.375316666666667</v>
      </c>
      <c r="O497" s="1" t="s">
        <v>4717</v>
      </c>
      <c r="P497" s="1" t="s">
        <v>6368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31</v>
      </c>
      <c r="B498" s="1" t="s">
        <v>17</v>
      </c>
      <c r="C498" s="1">
        <v>247.0</v>
      </c>
      <c r="D498" s="1">
        <v>62.0</v>
      </c>
      <c r="E498" s="2"/>
      <c r="F498" s="1" t="s">
        <v>32</v>
      </c>
      <c r="G498" s="1" t="s">
        <v>24</v>
      </c>
      <c r="H498" s="1" t="s">
        <v>6369</v>
      </c>
      <c r="I498" s="1" t="s">
        <v>6370</v>
      </c>
      <c r="J498" s="1" t="s">
        <v>6370</v>
      </c>
      <c r="K498" s="2"/>
      <c r="L498" s="1">
        <v>-11.0</v>
      </c>
      <c r="M498" s="1"/>
      <c r="N498" s="1">
        <v>7.67175</v>
      </c>
      <c r="O498" s="1" t="s">
        <v>4732</v>
      </c>
      <c r="P498" s="1" t="s">
        <v>4801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41</v>
      </c>
      <c r="B499" s="1" t="s">
        <v>17</v>
      </c>
      <c r="C499" s="1">
        <v>379.0</v>
      </c>
      <c r="D499" s="1">
        <v>0.0</v>
      </c>
      <c r="E499" s="1" t="s">
        <v>42</v>
      </c>
      <c r="F499" s="1" t="s">
        <v>18</v>
      </c>
      <c r="G499" s="1" t="s">
        <v>24</v>
      </c>
      <c r="H499" s="1" t="s">
        <v>6371</v>
      </c>
      <c r="I499" s="1" t="s">
        <v>6372</v>
      </c>
      <c r="J499" s="1" t="s">
        <v>6372</v>
      </c>
      <c r="K499" s="2"/>
      <c r="L499" s="1">
        <v>-6.0</v>
      </c>
      <c r="M499" s="1"/>
      <c r="N499" s="1">
        <v>8.525066666666667</v>
      </c>
      <c r="O499" s="1" t="s">
        <v>4724</v>
      </c>
      <c r="P499" s="1" t="s">
        <v>6373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41</v>
      </c>
      <c r="B500" s="1" t="s">
        <v>17</v>
      </c>
      <c r="C500" s="1">
        <v>264.0</v>
      </c>
      <c r="D500" s="1">
        <v>0.0</v>
      </c>
      <c r="E500" s="1" t="s">
        <v>42</v>
      </c>
      <c r="F500" s="1" t="s">
        <v>18</v>
      </c>
      <c r="G500" s="1" t="s">
        <v>24</v>
      </c>
      <c r="H500" s="1" t="s">
        <v>6374</v>
      </c>
      <c r="I500" s="1" t="s">
        <v>6375</v>
      </c>
      <c r="J500" s="1" t="s">
        <v>6375</v>
      </c>
      <c r="K500" s="2"/>
      <c r="L500" s="1">
        <v>-5.0</v>
      </c>
      <c r="M500" s="1"/>
      <c r="N500" s="1">
        <v>9.4822</v>
      </c>
      <c r="O500" s="1" t="s">
        <v>4724</v>
      </c>
      <c r="P500" s="1" t="s">
        <v>6376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31</v>
      </c>
      <c r="B501" s="1" t="s">
        <v>17</v>
      </c>
      <c r="C501" s="1">
        <v>211.0</v>
      </c>
      <c r="D501" s="1">
        <v>48.0</v>
      </c>
      <c r="E501" s="2"/>
      <c r="F501" s="1" t="s">
        <v>32</v>
      </c>
      <c r="G501" s="1" t="s">
        <v>19</v>
      </c>
      <c r="H501" s="1" t="s">
        <v>6377</v>
      </c>
      <c r="I501" s="1" t="s">
        <v>6378</v>
      </c>
      <c r="J501" s="1" t="s">
        <v>6378</v>
      </c>
      <c r="K501" s="2"/>
      <c r="L501" s="1">
        <v>-7.0</v>
      </c>
      <c r="M501" s="1"/>
      <c r="N501" s="1">
        <v>11.8763</v>
      </c>
      <c r="O501" s="1" t="s">
        <v>4732</v>
      </c>
      <c r="P501" s="1" t="s">
        <v>6379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31</v>
      </c>
      <c r="B502" s="1" t="s">
        <v>17</v>
      </c>
      <c r="C502" s="1">
        <v>308.0</v>
      </c>
      <c r="D502" s="1">
        <v>0.0</v>
      </c>
      <c r="E502" s="1" t="s">
        <v>5808</v>
      </c>
      <c r="F502" s="1" t="s">
        <v>59</v>
      </c>
      <c r="G502" s="1" t="s">
        <v>24</v>
      </c>
      <c r="H502" s="1" t="s">
        <v>6380</v>
      </c>
      <c r="I502" s="1" t="s">
        <v>6381</v>
      </c>
      <c r="J502" s="1" t="s">
        <v>6382</v>
      </c>
      <c r="K502" s="1" t="s">
        <v>6383</v>
      </c>
      <c r="L502" s="1">
        <v>-5.0</v>
      </c>
      <c r="M502" s="1">
        <v>0.0085</v>
      </c>
      <c r="N502" s="1">
        <v>7.971416666666666</v>
      </c>
      <c r="O502" s="1" t="s">
        <v>4732</v>
      </c>
      <c r="P502" s="1" t="s">
        <v>6384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41</v>
      </c>
      <c r="B503" s="1" t="s">
        <v>17</v>
      </c>
      <c r="C503" s="1">
        <v>264.0</v>
      </c>
      <c r="D503" s="1">
        <v>0.0</v>
      </c>
      <c r="E503" s="1" t="s">
        <v>42</v>
      </c>
      <c r="F503" s="1" t="s">
        <v>18</v>
      </c>
      <c r="G503" s="1" t="s">
        <v>24</v>
      </c>
      <c r="H503" s="1" t="s">
        <v>6385</v>
      </c>
      <c r="I503" s="1" t="s">
        <v>6386</v>
      </c>
      <c r="J503" s="1" t="s">
        <v>6386</v>
      </c>
      <c r="K503" s="2"/>
      <c r="L503" s="1">
        <v>-5.0</v>
      </c>
      <c r="M503" s="1"/>
      <c r="N503" s="1">
        <v>9.551416666666666</v>
      </c>
      <c r="O503" s="1" t="s">
        <v>4724</v>
      </c>
      <c r="P503" s="1" t="s">
        <v>6387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31</v>
      </c>
      <c r="B504" s="1" t="s">
        <v>17</v>
      </c>
      <c r="C504" s="3">
        <v>842.0</v>
      </c>
      <c r="D504" s="1">
        <v>211.0</v>
      </c>
      <c r="E504" s="2"/>
      <c r="F504" s="1" t="s">
        <v>32</v>
      </c>
      <c r="G504" s="1" t="s">
        <v>24</v>
      </c>
      <c r="H504" s="1" t="s">
        <v>6388</v>
      </c>
      <c r="I504" s="1" t="s">
        <v>6389</v>
      </c>
      <c r="J504" s="1" t="s">
        <v>6389</v>
      </c>
      <c r="K504" s="2"/>
      <c r="L504" s="1">
        <v>-6.0</v>
      </c>
      <c r="M504" s="1"/>
      <c r="N504" s="1">
        <v>16.93935</v>
      </c>
      <c r="O504" s="1" t="s">
        <v>4732</v>
      </c>
      <c r="P504" s="1" t="s">
        <v>6390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41</v>
      </c>
      <c r="B505" s="1" t="s">
        <v>17</v>
      </c>
      <c r="C505" s="1">
        <v>434.0</v>
      </c>
      <c r="D505" s="1">
        <v>0.0</v>
      </c>
      <c r="E505" s="1" t="s">
        <v>42</v>
      </c>
      <c r="F505" s="1" t="s">
        <v>18</v>
      </c>
      <c r="G505" s="1" t="s">
        <v>24</v>
      </c>
      <c r="H505" s="1" t="s">
        <v>6391</v>
      </c>
      <c r="I505" s="1" t="s">
        <v>6392</v>
      </c>
      <c r="J505" s="1" t="s">
        <v>6392</v>
      </c>
      <c r="K505" s="2"/>
      <c r="L505" s="1">
        <v>-4.0</v>
      </c>
      <c r="M505" s="1"/>
      <c r="N505" s="1">
        <v>10.157016666666667</v>
      </c>
      <c r="O505" s="1" t="s">
        <v>4724</v>
      </c>
      <c r="P505" s="1" t="s">
        <v>6393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31</v>
      </c>
      <c r="B506" s="1" t="s">
        <v>17</v>
      </c>
      <c r="C506" s="1">
        <v>2471.0</v>
      </c>
      <c r="D506" s="1">
        <v>0.0</v>
      </c>
      <c r="E506" s="1" t="s">
        <v>4743</v>
      </c>
      <c r="F506" s="1" t="s">
        <v>59</v>
      </c>
      <c r="G506" s="1" t="s">
        <v>24</v>
      </c>
      <c r="H506" s="1" t="s">
        <v>6394</v>
      </c>
      <c r="I506" s="1" t="s">
        <v>6395</v>
      </c>
      <c r="J506" s="1" t="s">
        <v>6396</v>
      </c>
      <c r="K506" s="1" t="s">
        <v>6397</v>
      </c>
      <c r="L506" s="1">
        <v>2.0</v>
      </c>
      <c r="M506" s="1">
        <v>419.9707666666667</v>
      </c>
      <c r="N506" s="1">
        <v>506.83981666666665</v>
      </c>
      <c r="O506" s="1" t="s">
        <v>4732</v>
      </c>
      <c r="P506" s="1" t="s">
        <v>6398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488</v>
      </c>
      <c r="C507" s="1">
        <v>329.0</v>
      </c>
      <c r="D507" s="1">
        <v>0.0</v>
      </c>
      <c r="E507" s="2"/>
      <c r="F507" s="1" t="s">
        <v>18</v>
      </c>
      <c r="G507" s="1" t="s">
        <v>19</v>
      </c>
      <c r="H507" s="1" t="s">
        <v>6399</v>
      </c>
      <c r="I507" s="1" t="s">
        <v>6400</v>
      </c>
      <c r="J507" s="1" t="s">
        <v>6400</v>
      </c>
      <c r="K507" s="2"/>
      <c r="L507" s="1">
        <v>-7.0</v>
      </c>
      <c r="M507" s="1"/>
      <c r="N507" s="1">
        <v>7.059116666666666</v>
      </c>
      <c r="O507" s="1" t="s">
        <v>4717</v>
      </c>
      <c r="P507" s="1" t="s">
        <v>5797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16</v>
      </c>
      <c r="B508" s="1" t="s">
        <v>488</v>
      </c>
      <c r="C508" s="1">
        <v>264.0</v>
      </c>
      <c r="D508" s="1">
        <v>0.0</v>
      </c>
      <c r="E508" s="2"/>
      <c r="F508" s="1" t="s">
        <v>18</v>
      </c>
      <c r="G508" s="1" t="s">
        <v>24</v>
      </c>
      <c r="H508" s="1" t="s">
        <v>6401</v>
      </c>
      <c r="I508" s="1" t="s">
        <v>6402</v>
      </c>
      <c r="J508" s="1" t="s">
        <v>6402</v>
      </c>
      <c r="K508" s="2"/>
      <c r="L508" s="1">
        <v>-8.0</v>
      </c>
      <c r="M508" s="1"/>
      <c r="N508" s="1">
        <v>6.288583333333333</v>
      </c>
      <c r="O508" s="1" t="s">
        <v>4717</v>
      </c>
      <c r="P508" s="1" t="s">
        <v>6403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16</v>
      </c>
      <c r="B509" s="1" t="s">
        <v>488</v>
      </c>
      <c r="C509" s="1">
        <v>693.0</v>
      </c>
      <c r="D509" s="1">
        <v>0.0</v>
      </c>
      <c r="E509" s="2"/>
      <c r="F509" s="1" t="s">
        <v>18</v>
      </c>
      <c r="G509" s="1" t="s">
        <v>19</v>
      </c>
      <c r="H509" s="1" t="s">
        <v>6404</v>
      </c>
      <c r="I509" s="1" t="s">
        <v>6405</v>
      </c>
      <c r="J509" s="1" t="s">
        <v>6405</v>
      </c>
      <c r="K509" s="2"/>
      <c r="L509" s="1">
        <v>-10.0</v>
      </c>
      <c r="M509" s="1"/>
      <c r="N509" s="1">
        <v>9.9962</v>
      </c>
      <c r="O509" s="1" t="s">
        <v>4717</v>
      </c>
      <c r="P509" s="1" t="s">
        <v>6406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16</v>
      </c>
      <c r="B510" s="1" t="s">
        <v>488</v>
      </c>
      <c r="C510" s="1">
        <v>329.0</v>
      </c>
      <c r="D510" s="1">
        <v>0.0</v>
      </c>
      <c r="E510" s="2"/>
      <c r="F510" s="1" t="s">
        <v>18</v>
      </c>
      <c r="G510" s="1" t="s">
        <v>24</v>
      </c>
      <c r="H510" s="1" t="s">
        <v>6407</v>
      </c>
      <c r="I510" s="1" t="s">
        <v>6408</v>
      </c>
      <c r="J510" s="1" t="s">
        <v>6408</v>
      </c>
      <c r="K510" s="2"/>
      <c r="L510" s="1">
        <v>-6.0</v>
      </c>
      <c r="M510" s="1"/>
      <c r="N510" s="1">
        <v>8.27825</v>
      </c>
      <c r="O510" s="1" t="s">
        <v>4717</v>
      </c>
      <c r="P510" s="1" t="s">
        <v>4784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488</v>
      </c>
      <c r="C511" s="1">
        <v>579.0</v>
      </c>
      <c r="D511" s="1">
        <v>0.0</v>
      </c>
      <c r="E511" s="2"/>
      <c r="F511" s="1" t="s">
        <v>18</v>
      </c>
      <c r="G511" s="1" t="s">
        <v>24</v>
      </c>
      <c r="H511" s="1" t="s">
        <v>6409</v>
      </c>
      <c r="I511" s="1" t="s">
        <v>6410</v>
      </c>
      <c r="J511" s="1" t="s">
        <v>6410</v>
      </c>
      <c r="K511" s="2"/>
      <c r="L511" s="1">
        <v>-8.0</v>
      </c>
      <c r="M511" s="1"/>
      <c r="N511" s="1">
        <v>11.136533333333333</v>
      </c>
      <c r="O511" s="1" t="s">
        <v>4717</v>
      </c>
      <c r="P511" s="1" t="s">
        <v>6411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70</v>
      </c>
      <c r="B512" s="1" t="s">
        <v>17</v>
      </c>
      <c r="C512" s="1">
        <v>249.0</v>
      </c>
      <c r="D512" s="1">
        <v>0.0</v>
      </c>
      <c r="E512" s="2"/>
      <c r="F512" s="1" t="s">
        <v>32</v>
      </c>
      <c r="G512" s="1" t="s">
        <v>19</v>
      </c>
      <c r="H512" s="1" t="s">
        <v>6412</v>
      </c>
      <c r="I512" s="1" t="s">
        <v>6413</v>
      </c>
      <c r="J512" s="1" t="s">
        <v>6414</v>
      </c>
      <c r="K512" s="2"/>
      <c r="L512" s="1">
        <v>399.0</v>
      </c>
      <c r="M512" s="1"/>
      <c r="N512" s="1">
        <v>5.584</v>
      </c>
      <c r="O512" s="1" t="s">
        <v>73</v>
      </c>
      <c r="P512" s="1" t="s">
        <v>6415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488</v>
      </c>
      <c r="C513" s="1">
        <v>367.0</v>
      </c>
      <c r="D513" s="1">
        <v>0.0</v>
      </c>
      <c r="E513" s="2"/>
      <c r="F513" s="1" t="s">
        <v>18</v>
      </c>
      <c r="G513" s="1" t="s">
        <v>24</v>
      </c>
      <c r="H513" s="1" t="s">
        <v>6416</v>
      </c>
      <c r="I513" s="1" t="s">
        <v>6417</v>
      </c>
      <c r="J513" s="1" t="s">
        <v>6417</v>
      </c>
      <c r="K513" s="2"/>
      <c r="L513" s="1">
        <v>9.0</v>
      </c>
      <c r="M513" s="1"/>
      <c r="N513" s="1">
        <v>24.1357</v>
      </c>
      <c r="O513" s="1" t="s">
        <v>4717</v>
      </c>
      <c r="P513" s="1" t="s">
        <v>6418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16</v>
      </c>
      <c r="B514" s="1" t="s">
        <v>488</v>
      </c>
      <c r="C514" s="1">
        <v>453.0</v>
      </c>
      <c r="D514" s="1">
        <v>0.0</v>
      </c>
      <c r="E514" s="2"/>
      <c r="F514" s="1" t="s">
        <v>18</v>
      </c>
      <c r="G514" s="1" t="s">
        <v>24</v>
      </c>
      <c r="H514" s="1" t="s">
        <v>6419</v>
      </c>
      <c r="I514" s="1" t="s">
        <v>6420</v>
      </c>
      <c r="J514" s="1" t="s">
        <v>6420</v>
      </c>
      <c r="K514" s="2"/>
      <c r="L514" s="1">
        <v>-4.0</v>
      </c>
      <c r="M514" s="1"/>
      <c r="N514" s="1">
        <v>10.606016666666667</v>
      </c>
      <c r="O514" s="1" t="s">
        <v>4717</v>
      </c>
      <c r="P514" s="1" t="s">
        <v>6421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31</v>
      </c>
      <c r="B515" s="1" t="s">
        <v>17</v>
      </c>
      <c r="C515" s="1">
        <v>494.0</v>
      </c>
      <c r="D515" s="1">
        <v>124.0</v>
      </c>
      <c r="E515" s="2"/>
      <c r="F515" s="1" t="s">
        <v>32</v>
      </c>
      <c r="G515" s="1" t="s">
        <v>33</v>
      </c>
      <c r="H515" s="1" t="s">
        <v>6422</v>
      </c>
      <c r="I515" s="1" t="s">
        <v>6423</v>
      </c>
      <c r="J515" s="1" t="s">
        <v>6414</v>
      </c>
      <c r="K515" s="2"/>
      <c r="L515" s="1">
        <v>404.0</v>
      </c>
      <c r="M515" s="1"/>
      <c r="N515" s="1">
        <v>14.34225</v>
      </c>
      <c r="O515" s="1" t="s">
        <v>4732</v>
      </c>
      <c r="P515" s="1" t="s">
        <v>6424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41</v>
      </c>
      <c r="B516" s="1" t="s">
        <v>17</v>
      </c>
      <c r="C516" s="1">
        <v>512.0</v>
      </c>
      <c r="D516" s="1">
        <v>0.0</v>
      </c>
      <c r="E516" s="1" t="s">
        <v>42</v>
      </c>
      <c r="F516" s="1" t="s">
        <v>18</v>
      </c>
      <c r="G516" s="1" t="s">
        <v>24</v>
      </c>
      <c r="H516" s="1" t="s">
        <v>6425</v>
      </c>
      <c r="I516" s="1" t="s">
        <v>6426</v>
      </c>
      <c r="J516" s="1" t="s">
        <v>6426</v>
      </c>
      <c r="K516" s="2"/>
      <c r="L516" s="1">
        <v>-4.0</v>
      </c>
      <c r="M516" s="1"/>
      <c r="N516" s="1">
        <v>15.811233333333334</v>
      </c>
      <c r="O516" s="1" t="s">
        <v>4724</v>
      </c>
      <c r="P516" s="1" t="s">
        <v>6427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41</v>
      </c>
      <c r="B517" s="1" t="s">
        <v>17</v>
      </c>
      <c r="C517" s="1">
        <v>547.0</v>
      </c>
      <c r="D517" s="1">
        <v>0.0</v>
      </c>
      <c r="E517" s="1" t="s">
        <v>42</v>
      </c>
      <c r="F517" s="1" t="s">
        <v>18</v>
      </c>
      <c r="G517" s="1" t="s">
        <v>24</v>
      </c>
      <c r="H517" s="1" t="s">
        <v>6428</v>
      </c>
      <c r="I517" s="1" t="s">
        <v>6429</v>
      </c>
      <c r="J517" s="1" t="s">
        <v>6429</v>
      </c>
      <c r="K517" s="2"/>
      <c r="L517" s="1">
        <v>0.0</v>
      </c>
      <c r="M517" s="1"/>
      <c r="N517" s="1">
        <v>20.801666666666666</v>
      </c>
      <c r="O517" s="1" t="s">
        <v>4724</v>
      </c>
      <c r="P517" s="1" t="s">
        <v>6430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41</v>
      </c>
      <c r="B518" s="1" t="s">
        <v>17</v>
      </c>
      <c r="C518" s="1">
        <v>329.0</v>
      </c>
      <c r="D518" s="1">
        <v>0.0</v>
      </c>
      <c r="E518" s="1" t="s">
        <v>42</v>
      </c>
      <c r="F518" s="1" t="s">
        <v>18</v>
      </c>
      <c r="G518" s="1" t="s">
        <v>24</v>
      </c>
      <c r="H518" s="1" t="s">
        <v>6431</v>
      </c>
      <c r="I518" s="1" t="s">
        <v>6432</v>
      </c>
      <c r="J518" s="1" t="s">
        <v>6432</v>
      </c>
      <c r="K518" s="2"/>
      <c r="L518" s="1">
        <v>-8.0</v>
      </c>
      <c r="M518" s="1"/>
      <c r="N518" s="1">
        <v>6.693783333333333</v>
      </c>
      <c r="O518" s="1" t="s">
        <v>4724</v>
      </c>
      <c r="P518" s="1" t="s">
        <v>6433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16</v>
      </c>
      <c r="B519" s="1" t="s">
        <v>488</v>
      </c>
      <c r="C519" s="1">
        <v>264.0</v>
      </c>
      <c r="D519" s="1">
        <v>0.0</v>
      </c>
      <c r="E519" s="2"/>
      <c r="F519" s="1" t="s">
        <v>18</v>
      </c>
      <c r="G519" s="1" t="s">
        <v>19</v>
      </c>
      <c r="H519" s="1" t="s">
        <v>6434</v>
      </c>
      <c r="I519" s="1" t="s">
        <v>6435</v>
      </c>
      <c r="J519" s="1" t="s">
        <v>6435</v>
      </c>
      <c r="K519" s="2"/>
      <c r="L519" s="1">
        <v>-9.0</v>
      </c>
      <c r="M519" s="1"/>
      <c r="N519" s="1">
        <v>5.416933333333334</v>
      </c>
      <c r="O519" s="1" t="s">
        <v>4717</v>
      </c>
      <c r="P519" s="1" t="s">
        <v>6436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31</v>
      </c>
      <c r="B520" s="1" t="s">
        <v>17</v>
      </c>
      <c r="C520" s="1">
        <v>190.0</v>
      </c>
      <c r="D520" s="1">
        <v>59.0</v>
      </c>
      <c r="E520" s="2"/>
      <c r="F520" s="1" t="s">
        <v>32</v>
      </c>
      <c r="G520" s="1" t="s">
        <v>24</v>
      </c>
      <c r="H520" s="1" t="s">
        <v>6437</v>
      </c>
      <c r="I520" s="1" t="s">
        <v>6438</v>
      </c>
      <c r="J520" s="1" t="s">
        <v>6414</v>
      </c>
      <c r="K520" s="2"/>
      <c r="L520" s="1">
        <v>441.0</v>
      </c>
      <c r="M520" s="1"/>
      <c r="N520" s="1">
        <v>16.0075</v>
      </c>
      <c r="O520" s="1" t="s">
        <v>4732</v>
      </c>
      <c r="P520" s="1" t="s">
        <v>5469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31</v>
      </c>
      <c r="B521" s="1" t="s">
        <v>17</v>
      </c>
      <c r="C521" s="1">
        <v>250.0</v>
      </c>
      <c r="D521" s="1">
        <v>0.0</v>
      </c>
      <c r="E521" s="1" t="s">
        <v>6439</v>
      </c>
      <c r="F521" s="1" t="s">
        <v>59</v>
      </c>
      <c r="G521" s="1" t="s">
        <v>19</v>
      </c>
      <c r="H521" s="1" t="s">
        <v>6440</v>
      </c>
      <c r="I521" s="1" t="s">
        <v>6441</v>
      </c>
      <c r="J521" s="1" t="s">
        <v>6442</v>
      </c>
      <c r="K521" s="1" t="s">
        <v>6443</v>
      </c>
      <c r="L521" s="1">
        <v>-8.0</v>
      </c>
      <c r="M521" s="1">
        <v>0.01275</v>
      </c>
      <c r="N521" s="1">
        <v>14.999916666666667</v>
      </c>
      <c r="O521" s="1" t="s">
        <v>4732</v>
      </c>
      <c r="P521" s="1" t="s">
        <v>5375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16</v>
      </c>
      <c r="B522" s="1" t="s">
        <v>488</v>
      </c>
      <c r="C522" s="1">
        <v>465.0</v>
      </c>
      <c r="D522" s="1">
        <v>0.0</v>
      </c>
      <c r="E522" s="2"/>
      <c r="F522" s="1" t="s">
        <v>18</v>
      </c>
      <c r="G522" s="1" t="s">
        <v>24</v>
      </c>
      <c r="H522" s="1" t="s">
        <v>6444</v>
      </c>
      <c r="I522" s="1" t="s">
        <v>6445</v>
      </c>
      <c r="J522" s="1" t="s">
        <v>6445</v>
      </c>
      <c r="K522" s="2"/>
      <c r="L522" s="1">
        <v>-7.0</v>
      </c>
      <c r="M522" s="1"/>
      <c r="N522" s="1">
        <v>7.136516666666667</v>
      </c>
      <c r="O522" s="1" t="s">
        <v>4717</v>
      </c>
      <c r="P522" s="1" t="s">
        <v>6446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31</v>
      </c>
      <c r="B523" s="1" t="s">
        <v>17</v>
      </c>
      <c r="C523" s="1">
        <v>243.0</v>
      </c>
      <c r="D523" s="1">
        <v>61.0</v>
      </c>
      <c r="E523" s="2"/>
      <c r="F523" s="1" t="s">
        <v>32</v>
      </c>
      <c r="G523" s="1" t="s">
        <v>24</v>
      </c>
      <c r="H523" s="1" t="s">
        <v>6447</v>
      </c>
      <c r="I523" s="1" t="s">
        <v>6448</v>
      </c>
      <c r="J523" s="1" t="s">
        <v>6414</v>
      </c>
      <c r="K523" s="2"/>
      <c r="L523" s="1">
        <v>445.0</v>
      </c>
      <c r="M523" s="1"/>
      <c r="N523" s="1">
        <v>12.2147</v>
      </c>
      <c r="O523" s="1" t="s">
        <v>4732</v>
      </c>
      <c r="P523" s="1" t="s">
        <v>6449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16</v>
      </c>
      <c r="B524" s="1" t="s">
        <v>2621</v>
      </c>
      <c r="C524" s="1">
        <v>443.0</v>
      </c>
      <c r="D524" s="1">
        <v>0.0</v>
      </c>
      <c r="E524" s="2"/>
      <c r="F524" s="1" t="s">
        <v>18</v>
      </c>
      <c r="G524" s="1" t="s">
        <v>19</v>
      </c>
      <c r="H524" s="1" t="s">
        <v>6450</v>
      </c>
      <c r="I524" s="1" t="s">
        <v>6451</v>
      </c>
      <c r="J524" s="1" t="s">
        <v>6451</v>
      </c>
      <c r="K524" s="2"/>
      <c r="L524" s="1">
        <v>-3.0</v>
      </c>
      <c r="M524" s="1"/>
      <c r="N524" s="1">
        <v>11.034433333333334</v>
      </c>
      <c r="O524" s="1" t="s">
        <v>4717</v>
      </c>
      <c r="P524" s="1" t="s">
        <v>6452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16</v>
      </c>
      <c r="B525" s="1" t="s">
        <v>488</v>
      </c>
      <c r="C525" s="1">
        <v>368.0</v>
      </c>
      <c r="D525" s="1">
        <v>0.0</v>
      </c>
      <c r="E525" s="2"/>
      <c r="F525" s="1" t="s">
        <v>18</v>
      </c>
      <c r="G525" s="1" t="s">
        <v>24</v>
      </c>
      <c r="H525" s="1" t="s">
        <v>6453</v>
      </c>
      <c r="I525" s="1" t="s">
        <v>6454</v>
      </c>
      <c r="J525" s="1" t="s">
        <v>6454</v>
      </c>
      <c r="K525" s="2"/>
      <c r="L525" s="1">
        <v>-3.0</v>
      </c>
      <c r="M525" s="1"/>
      <c r="N525" s="1">
        <v>11.808833333333334</v>
      </c>
      <c r="O525" s="1" t="s">
        <v>4717</v>
      </c>
      <c r="P525" s="1" t="s">
        <v>6455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41</v>
      </c>
      <c r="B526" s="1" t="s">
        <v>17</v>
      </c>
      <c r="C526" s="1">
        <v>528.0</v>
      </c>
      <c r="D526" s="1">
        <v>0.0</v>
      </c>
      <c r="E526" s="1" t="s">
        <v>42</v>
      </c>
      <c r="F526" s="1" t="s">
        <v>18</v>
      </c>
      <c r="G526" s="1" t="s">
        <v>24</v>
      </c>
      <c r="H526" s="1" t="s">
        <v>6456</v>
      </c>
      <c r="I526" s="1" t="s">
        <v>6457</v>
      </c>
      <c r="J526" s="1" t="s">
        <v>6457</v>
      </c>
      <c r="K526" s="2"/>
      <c r="L526" s="1">
        <v>-2.0</v>
      </c>
      <c r="M526" s="1"/>
      <c r="N526" s="1">
        <v>17.58235</v>
      </c>
      <c r="O526" s="1" t="s">
        <v>4724</v>
      </c>
      <c r="P526" s="1" t="s">
        <v>6458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41</v>
      </c>
      <c r="B527" s="1" t="s">
        <v>17</v>
      </c>
      <c r="C527" s="3">
        <v>329.0</v>
      </c>
      <c r="D527" s="1">
        <v>0.0</v>
      </c>
      <c r="E527" s="1" t="s">
        <v>42</v>
      </c>
      <c r="F527" s="1" t="s">
        <v>18</v>
      </c>
      <c r="G527" s="1" t="s">
        <v>24</v>
      </c>
      <c r="H527" s="1" t="s">
        <v>6459</v>
      </c>
      <c r="I527" s="1" t="s">
        <v>6460</v>
      </c>
      <c r="J527" s="1" t="s">
        <v>6460</v>
      </c>
      <c r="K527" s="2"/>
      <c r="L527" s="1">
        <v>-8.0</v>
      </c>
      <c r="M527" s="1"/>
      <c r="N527" s="1">
        <v>6.785966666666667</v>
      </c>
      <c r="O527" s="1" t="s">
        <v>4724</v>
      </c>
      <c r="P527" s="1" t="s">
        <v>4837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16</v>
      </c>
      <c r="B528" s="1" t="s">
        <v>488</v>
      </c>
      <c r="C528" s="1">
        <v>453.0</v>
      </c>
      <c r="D528" s="1">
        <v>0.0</v>
      </c>
      <c r="E528" s="2"/>
      <c r="F528" s="1" t="s">
        <v>18</v>
      </c>
      <c r="G528" s="1" t="s">
        <v>24</v>
      </c>
      <c r="H528" s="1" t="s">
        <v>6461</v>
      </c>
      <c r="I528" s="1" t="s">
        <v>6462</v>
      </c>
      <c r="J528" s="1" t="s">
        <v>6462</v>
      </c>
      <c r="K528" s="2"/>
      <c r="L528" s="1">
        <v>-6.0</v>
      </c>
      <c r="M528" s="1"/>
      <c r="N528" s="1">
        <v>8.174433333333333</v>
      </c>
      <c r="O528" s="1" t="s">
        <v>4717</v>
      </c>
      <c r="P528" s="1" t="s">
        <v>6463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31</v>
      </c>
      <c r="B529" s="1" t="s">
        <v>17</v>
      </c>
      <c r="C529" s="1">
        <v>327.0</v>
      </c>
      <c r="D529" s="1">
        <v>82.0</v>
      </c>
      <c r="E529" s="2"/>
      <c r="F529" s="1" t="s">
        <v>32</v>
      </c>
      <c r="G529" s="1" t="s">
        <v>33</v>
      </c>
      <c r="H529" s="1" t="s">
        <v>6464</v>
      </c>
      <c r="I529" s="1" t="s">
        <v>6465</v>
      </c>
      <c r="J529" s="1" t="s">
        <v>6414</v>
      </c>
      <c r="K529" s="2"/>
      <c r="L529" s="1">
        <v>475.0</v>
      </c>
      <c r="M529" s="1"/>
      <c r="N529" s="1">
        <v>8.4961</v>
      </c>
      <c r="O529" s="1" t="s">
        <v>4732</v>
      </c>
      <c r="P529" s="1" t="s">
        <v>6466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84</v>
      </c>
      <c r="B530" s="1" t="s">
        <v>488</v>
      </c>
      <c r="C530" s="1">
        <v>464.0</v>
      </c>
      <c r="D530" s="1">
        <v>0.0</v>
      </c>
      <c r="E530" s="1" t="s">
        <v>6467</v>
      </c>
      <c r="F530" s="1" t="s">
        <v>18</v>
      </c>
      <c r="G530" s="1" t="s">
        <v>24</v>
      </c>
      <c r="H530" s="1" t="s">
        <v>6468</v>
      </c>
      <c r="I530" s="1" t="s">
        <v>6469</v>
      </c>
      <c r="J530" s="1" t="s">
        <v>6469</v>
      </c>
      <c r="K530" s="2"/>
      <c r="L530" s="1">
        <v>0.0</v>
      </c>
      <c r="M530" s="1"/>
      <c r="N530" s="1">
        <v>14.237466666666666</v>
      </c>
      <c r="O530" s="1" t="s">
        <v>4717</v>
      </c>
      <c r="P530" s="1" t="s">
        <v>6470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16</v>
      </c>
      <c r="B531" s="1" t="s">
        <v>488</v>
      </c>
      <c r="C531" s="1">
        <v>264.0</v>
      </c>
      <c r="D531" s="1">
        <v>0.0</v>
      </c>
      <c r="E531" s="2"/>
      <c r="F531" s="1" t="s">
        <v>18</v>
      </c>
      <c r="G531" s="1" t="s">
        <v>24</v>
      </c>
      <c r="H531" s="1" t="s">
        <v>6471</v>
      </c>
      <c r="I531" s="1" t="s">
        <v>6472</v>
      </c>
      <c r="J531" s="1" t="s">
        <v>6472</v>
      </c>
      <c r="K531" s="2"/>
      <c r="L531" s="1">
        <v>-6.0</v>
      </c>
      <c r="M531" s="1"/>
      <c r="N531" s="1">
        <v>8.601616666666667</v>
      </c>
      <c r="O531" s="1" t="s">
        <v>4717</v>
      </c>
      <c r="P531" s="1" t="s">
        <v>5832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16</v>
      </c>
      <c r="B532" s="1" t="s">
        <v>488</v>
      </c>
      <c r="C532" s="1">
        <v>399.0</v>
      </c>
      <c r="D532" s="1">
        <v>0.0</v>
      </c>
      <c r="E532" s="2"/>
      <c r="F532" s="1" t="s">
        <v>18</v>
      </c>
      <c r="G532" s="1" t="s">
        <v>24</v>
      </c>
      <c r="H532" s="1" t="s">
        <v>6473</v>
      </c>
      <c r="I532" s="1" t="s">
        <v>6474</v>
      </c>
      <c r="J532" s="1" t="s">
        <v>6474</v>
      </c>
      <c r="K532" s="2"/>
      <c r="L532" s="1">
        <v>0.0</v>
      </c>
      <c r="M532" s="1"/>
      <c r="N532" s="1">
        <v>15.592916666666667</v>
      </c>
      <c r="O532" s="1" t="s">
        <v>4717</v>
      </c>
      <c r="P532" s="1" t="s">
        <v>6475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31</v>
      </c>
      <c r="B533" s="1" t="s">
        <v>17</v>
      </c>
      <c r="C533" s="1">
        <v>538.0</v>
      </c>
      <c r="D533" s="1">
        <v>0.0</v>
      </c>
      <c r="E533" s="1" t="s">
        <v>6439</v>
      </c>
      <c r="F533" s="1" t="s">
        <v>59</v>
      </c>
      <c r="G533" s="1" t="s">
        <v>24</v>
      </c>
      <c r="H533" s="1" t="s">
        <v>6476</v>
      </c>
      <c r="I533" s="1" t="s">
        <v>6477</v>
      </c>
      <c r="J533" s="1" t="s">
        <v>6478</v>
      </c>
      <c r="K533" s="1" t="s">
        <v>6479</v>
      </c>
      <c r="L533" s="1">
        <v>14.0</v>
      </c>
      <c r="M533" s="1">
        <v>0.009116666666666667</v>
      </c>
      <c r="N533" s="1">
        <v>14.096966666666667</v>
      </c>
      <c r="O533" s="1" t="s">
        <v>4732</v>
      </c>
      <c r="P533" s="1" t="s">
        <v>6480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70</v>
      </c>
      <c r="B534" s="1" t="s">
        <v>17</v>
      </c>
      <c r="C534" s="1">
        <v>59.0</v>
      </c>
      <c r="D534" s="1">
        <v>0.0</v>
      </c>
      <c r="E534" s="2"/>
      <c r="F534" s="1" t="s">
        <v>32</v>
      </c>
      <c r="G534" s="1" t="s">
        <v>19</v>
      </c>
      <c r="H534" s="1" t="s">
        <v>6481</v>
      </c>
      <c r="I534" s="1" t="s">
        <v>6482</v>
      </c>
      <c r="J534" s="1" t="s">
        <v>6414</v>
      </c>
      <c r="K534" s="2"/>
      <c r="L534" s="1">
        <v>504.0</v>
      </c>
      <c r="M534" s="1"/>
      <c r="N534" s="1">
        <v>6.9672</v>
      </c>
      <c r="O534" s="1" t="s">
        <v>73</v>
      </c>
      <c r="P534" s="1" t="s">
        <v>6483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16</v>
      </c>
      <c r="B535" s="1" t="s">
        <v>488</v>
      </c>
      <c r="C535" s="1">
        <v>369.0</v>
      </c>
      <c r="D535" s="1">
        <v>0.0</v>
      </c>
      <c r="E535" s="2"/>
      <c r="F535" s="1" t="s">
        <v>18</v>
      </c>
      <c r="G535" s="1" t="s">
        <v>24</v>
      </c>
      <c r="H535" s="1" t="s">
        <v>6484</v>
      </c>
      <c r="I535" s="1" t="s">
        <v>6485</v>
      </c>
      <c r="J535" s="1" t="s">
        <v>6485</v>
      </c>
      <c r="K535" s="2"/>
      <c r="L535" s="1">
        <v>12.0</v>
      </c>
      <c r="M535" s="1"/>
      <c r="N535" s="1">
        <v>27.529533333333333</v>
      </c>
      <c r="O535" s="1" t="s">
        <v>4717</v>
      </c>
      <c r="P535" s="1" t="s">
        <v>6486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31</v>
      </c>
      <c r="B536" s="1" t="s">
        <v>17</v>
      </c>
      <c r="C536" s="1">
        <v>653.0</v>
      </c>
      <c r="D536" s="1">
        <v>0.0</v>
      </c>
      <c r="E536" s="1" t="s">
        <v>6439</v>
      </c>
      <c r="F536" s="1" t="s">
        <v>59</v>
      </c>
      <c r="G536" s="1" t="s">
        <v>24</v>
      </c>
      <c r="H536" s="1" t="s">
        <v>6487</v>
      </c>
      <c r="I536" s="1" t="s">
        <v>6488</v>
      </c>
      <c r="J536" s="1" t="s">
        <v>6489</v>
      </c>
      <c r="K536" s="1" t="s">
        <v>6490</v>
      </c>
      <c r="L536" s="1">
        <v>8.0</v>
      </c>
      <c r="M536" s="1">
        <v>0.0079</v>
      </c>
      <c r="N536" s="1">
        <v>24.007233333333332</v>
      </c>
      <c r="O536" s="1" t="s">
        <v>4732</v>
      </c>
      <c r="P536" s="1" t="s">
        <v>6491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84</v>
      </c>
      <c r="B537" s="1" t="s">
        <v>488</v>
      </c>
      <c r="C537" s="1">
        <v>308.0</v>
      </c>
      <c r="D537" s="1">
        <v>0.0</v>
      </c>
      <c r="E537" s="1" t="s">
        <v>6467</v>
      </c>
      <c r="F537" s="1" t="s">
        <v>18</v>
      </c>
      <c r="G537" s="1" t="s">
        <v>24</v>
      </c>
      <c r="H537" s="1" t="s">
        <v>6492</v>
      </c>
      <c r="I537" s="1" t="s">
        <v>6493</v>
      </c>
      <c r="J537" s="1" t="s">
        <v>6493</v>
      </c>
      <c r="K537" s="2"/>
      <c r="L537" s="1">
        <v>-2.0</v>
      </c>
      <c r="M537" s="1"/>
      <c r="N537" s="1">
        <v>12.76555</v>
      </c>
      <c r="O537" s="1" t="s">
        <v>4717</v>
      </c>
      <c r="P537" s="1" t="s">
        <v>6494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31</v>
      </c>
      <c r="B538" s="1" t="s">
        <v>17</v>
      </c>
      <c r="C538" s="1">
        <v>479.0</v>
      </c>
      <c r="D538" s="1">
        <v>0.0</v>
      </c>
      <c r="E538" s="1" t="s">
        <v>42</v>
      </c>
      <c r="F538" s="1" t="s">
        <v>59</v>
      </c>
      <c r="G538" s="1" t="s">
        <v>24</v>
      </c>
      <c r="H538" s="1" t="s">
        <v>6495</v>
      </c>
      <c r="I538" s="1" t="s">
        <v>6496</v>
      </c>
      <c r="J538" s="1" t="s">
        <v>6497</v>
      </c>
      <c r="K538" s="1" t="s">
        <v>6498</v>
      </c>
      <c r="L538" s="1">
        <v>7.0</v>
      </c>
      <c r="M538" s="1">
        <v>5.788083333333334</v>
      </c>
      <c r="N538" s="1">
        <v>21.09476666666667</v>
      </c>
      <c r="O538" s="1" t="s">
        <v>4732</v>
      </c>
      <c r="P538" s="1" t="s">
        <v>6499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31</v>
      </c>
      <c r="B539" s="1" t="s">
        <v>17</v>
      </c>
      <c r="C539" s="1">
        <v>528.0</v>
      </c>
      <c r="D539" s="1">
        <v>0.0</v>
      </c>
      <c r="E539" s="1" t="s">
        <v>6439</v>
      </c>
      <c r="F539" s="1" t="s">
        <v>59</v>
      </c>
      <c r="G539" s="1" t="s">
        <v>24</v>
      </c>
      <c r="H539" s="1" t="s">
        <v>6500</v>
      </c>
      <c r="I539" s="1" t="s">
        <v>6501</v>
      </c>
      <c r="J539" s="1" t="s">
        <v>6502</v>
      </c>
      <c r="K539" s="1" t="s">
        <v>6503</v>
      </c>
      <c r="L539" s="1">
        <v>5.0</v>
      </c>
      <c r="M539" s="1">
        <v>0.009916666666666667</v>
      </c>
      <c r="N539" s="1">
        <v>33.94903333333333</v>
      </c>
      <c r="O539" s="1" t="s">
        <v>4732</v>
      </c>
      <c r="P539" s="1" t="s">
        <v>6504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31</v>
      </c>
      <c r="B540" s="1" t="s">
        <v>17</v>
      </c>
      <c r="C540" s="1">
        <v>490.0</v>
      </c>
      <c r="D540" s="1">
        <v>38.0</v>
      </c>
      <c r="E540" s="1" t="s">
        <v>6439</v>
      </c>
      <c r="F540" s="1" t="s">
        <v>59</v>
      </c>
      <c r="G540" s="1" t="s">
        <v>24</v>
      </c>
      <c r="H540" s="1" t="s">
        <v>6505</v>
      </c>
      <c r="I540" s="1" t="s">
        <v>6506</v>
      </c>
      <c r="J540" s="1" t="s">
        <v>6507</v>
      </c>
      <c r="K540" s="1" t="s">
        <v>6508</v>
      </c>
      <c r="L540" s="1">
        <v>-2.0</v>
      </c>
      <c r="M540" s="1">
        <v>0.013533333333333333</v>
      </c>
      <c r="N540" s="1">
        <v>12.545233333333334</v>
      </c>
      <c r="O540" s="1" t="s">
        <v>4732</v>
      </c>
      <c r="P540" s="1" t="s">
        <v>6509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31</v>
      </c>
      <c r="B541" s="1" t="s">
        <v>17</v>
      </c>
      <c r="C541" s="1">
        <v>300.0</v>
      </c>
      <c r="D541" s="1">
        <v>90.0</v>
      </c>
      <c r="E541" s="2"/>
      <c r="F541" s="1" t="s">
        <v>32</v>
      </c>
      <c r="G541" s="1" t="s">
        <v>24</v>
      </c>
      <c r="H541" s="1" t="s">
        <v>6510</v>
      </c>
      <c r="I541" s="1" t="s">
        <v>6511</v>
      </c>
      <c r="J541" s="1" t="s">
        <v>6414</v>
      </c>
      <c r="K541" s="2"/>
      <c r="L541" s="1">
        <v>522.0</v>
      </c>
      <c r="M541" s="1"/>
      <c r="N541" s="1">
        <v>12.5941</v>
      </c>
      <c r="O541" s="1" t="s">
        <v>4732</v>
      </c>
      <c r="P541" s="1" t="s">
        <v>6512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31</v>
      </c>
      <c r="B542" s="1" t="s">
        <v>17</v>
      </c>
      <c r="C542" s="1">
        <v>336.0</v>
      </c>
      <c r="D542" s="1">
        <v>0.0</v>
      </c>
      <c r="E542" s="1" t="s">
        <v>6439</v>
      </c>
      <c r="F542" s="1" t="s">
        <v>59</v>
      </c>
      <c r="G542" s="1" t="s">
        <v>24</v>
      </c>
      <c r="H542" s="1" t="s">
        <v>6513</v>
      </c>
      <c r="I542" s="1" t="s">
        <v>6514</v>
      </c>
      <c r="J542" s="1" t="s">
        <v>6515</v>
      </c>
      <c r="K542" s="1" t="s">
        <v>6516</v>
      </c>
      <c r="L542" s="1">
        <v>-2.0</v>
      </c>
      <c r="M542" s="1">
        <v>0.04643333333333333</v>
      </c>
      <c r="N542" s="1">
        <v>16.560366666666667</v>
      </c>
      <c r="O542" s="1" t="s">
        <v>4732</v>
      </c>
      <c r="P542" s="1" t="s">
        <v>6517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41</v>
      </c>
      <c r="B543" s="1" t="s">
        <v>17</v>
      </c>
      <c r="C543" s="1">
        <v>329.0</v>
      </c>
      <c r="D543" s="1">
        <v>0.0</v>
      </c>
      <c r="E543" s="1" t="s">
        <v>42</v>
      </c>
      <c r="F543" s="1" t="s">
        <v>18</v>
      </c>
      <c r="G543" s="1" t="s">
        <v>24</v>
      </c>
      <c r="H543" s="1" t="s">
        <v>6518</v>
      </c>
      <c r="I543" s="1" t="s">
        <v>6519</v>
      </c>
      <c r="J543" s="1" t="s">
        <v>6519</v>
      </c>
      <c r="K543" s="2"/>
      <c r="L543" s="1">
        <v>-8.0</v>
      </c>
      <c r="M543" s="1"/>
      <c r="N543" s="1">
        <v>6.053233333333333</v>
      </c>
      <c r="O543" s="1" t="s">
        <v>4724</v>
      </c>
      <c r="P543" s="1" t="s">
        <v>6520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31</v>
      </c>
      <c r="B544" s="1" t="s">
        <v>17</v>
      </c>
      <c r="C544" s="1">
        <v>219.0</v>
      </c>
      <c r="D544" s="1">
        <v>50.0</v>
      </c>
      <c r="E544" s="2"/>
      <c r="F544" s="1" t="s">
        <v>32</v>
      </c>
      <c r="G544" s="1" t="s">
        <v>24</v>
      </c>
      <c r="H544" s="1" t="s">
        <v>6521</v>
      </c>
      <c r="I544" s="1" t="s">
        <v>6522</v>
      </c>
      <c r="J544" s="1" t="s">
        <v>6414</v>
      </c>
      <c r="K544" s="2"/>
      <c r="L544" s="1">
        <v>537.0</v>
      </c>
      <c r="M544" s="1"/>
      <c r="N544" s="1">
        <v>6.930483333333333</v>
      </c>
      <c r="O544" s="1" t="s">
        <v>4732</v>
      </c>
      <c r="P544" s="1" t="s">
        <v>6523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70</v>
      </c>
      <c r="B545" s="1" t="s">
        <v>17</v>
      </c>
      <c r="C545" s="1">
        <v>124.5</v>
      </c>
      <c r="D545" s="1">
        <v>124.5</v>
      </c>
      <c r="E545" s="2"/>
      <c r="F545" s="1" t="s">
        <v>32</v>
      </c>
      <c r="G545" s="1" t="s">
        <v>19</v>
      </c>
      <c r="H545" s="1" t="s">
        <v>6524</v>
      </c>
      <c r="I545" s="1" t="s">
        <v>6525</v>
      </c>
      <c r="J545" s="1" t="s">
        <v>6414</v>
      </c>
      <c r="K545" s="2"/>
      <c r="L545" s="1">
        <v>559.0</v>
      </c>
      <c r="M545" s="1"/>
      <c r="N545" s="1">
        <v>14.250066666666667</v>
      </c>
      <c r="O545" s="1" t="s">
        <v>73</v>
      </c>
      <c r="P545" s="1" t="s">
        <v>6526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16</v>
      </c>
      <c r="B546" s="1" t="s">
        <v>488</v>
      </c>
      <c r="C546" s="3">
        <v>329.0</v>
      </c>
      <c r="D546" s="1">
        <v>0.0</v>
      </c>
      <c r="E546" s="2"/>
      <c r="F546" s="1" t="s">
        <v>18</v>
      </c>
      <c r="G546" s="1" t="s">
        <v>24</v>
      </c>
      <c r="H546" s="1" t="s">
        <v>6527</v>
      </c>
      <c r="I546" s="1" t="s">
        <v>6528</v>
      </c>
      <c r="J546" s="1" t="s">
        <v>6528</v>
      </c>
      <c r="K546" s="2"/>
      <c r="L546" s="1">
        <v>-3.0</v>
      </c>
      <c r="M546" s="1"/>
      <c r="N546" s="1">
        <v>11.927466666666668</v>
      </c>
      <c r="O546" s="1" t="s">
        <v>4717</v>
      </c>
      <c r="P546" s="1" t="s">
        <v>6529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488</v>
      </c>
      <c r="C547" s="1">
        <v>264.0</v>
      </c>
      <c r="D547" s="1">
        <v>0.0</v>
      </c>
      <c r="E547" s="2"/>
      <c r="F547" s="1" t="s">
        <v>18</v>
      </c>
      <c r="G547" s="1" t="s">
        <v>24</v>
      </c>
      <c r="H547" s="1" t="s">
        <v>6530</v>
      </c>
      <c r="I547" s="1" t="s">
        <v>6531</v>
      </c>
      <c r="J547" s="1" t="s">
        <v>6531</v>
      </c>
      <c r="K547" s="2"/>
      <c r="L547" s="1">
        <v>0.0</v>
      </c>
      <c r="M547" s="1"/>
      <c r="N547" s="1">
        <v>14.278833333333333</v>
      </c>
      <c r="O547" s="1" t="s">
        <v>4717</v>
      </c>
      <c r="P547" s="1" t="s">
        <v>6532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31</v>
      </c>
      <c r="B548" s="1" t="s">
        <v>17</v>
      </c>
      <c r="C548" s="1">
        <v>267.0</v>
      </c>
      <c r="D548" s="1">
        <v>62.0</v>
      </c>
      <c r="E548" s="2"/>
      <c r="F548" s="1" t="s">
        <v>32</v>
      </c>
      <c r="G548" s="1" t="s">
        <v>33</v>
      </c>
      <c r="H548" s="1" t="s">
        <v>6533</v>
      </c>
      <c r="I548" s="1" t="s">
        <v>6534</v>
      </c>
      <c r="J548" s="1" t="s">
        <v>6414</v>
      </c>
      <c r="K548" s="2"/>
      <c r="L548" s="1">
        <v>556.0</v>
      </c>
      <c r="M548" s="1"/>
      <c r="N548" s="1">
        <v>25.782116666666667</v>
      </c>
      <c r="O548" s="1" t="s">
        <v>4732</v>
      </c>
      <c r="P548" s="1" t="s">
        <v>6535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31</v>
      </c>
      <c r="B549" s="1" t="s">
        <v>17</v>
      </c>
      <c r="C549" s="1">
        <v>458.0</v>
      </c>
      <c r="D549" s="1">
        <v>0.0</v>
      </c>
      <c r="E549" s="1" t="s">
        <v>6439</v>
      </c>
      <c r="F549" s="1" t="s">
        <v>59</v>
      </c>
      <c r="G549" s="1" t="s">
        <v>24</v>
      </c>
      <c r="H549" s="1" t="s">
        <v>6536</v>
      </c>
      <c r="I549" s="1" t="s">
        <v>6537</v>
      </c>
      <c r="J549" s="1" t="s">
        <v>6538</v>
      </c>
      <c r="K549" s="1" t="s">
        <v>6539</v>
      </c>
      <c r="L549" s="1">
        <v>-13.0</v>
      </c>
      <c r="M549" s="1">
        <v>0.010366666666666666</v>
      </c>
      <c r="N549" s="1">
        <v>10.802066666666667</v>
      </c>
      <c r="O549" s="1" t="s">
        <v>4732</v>
      </c>
      <c r="P549" s="1" t="s">
        <v>6540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16</v>
      </c>
      <c r="B550" s="1" t="s">
        <v>488</v>
      </c>
      <c r="C550" s="1">
        <v>667.0</v>
      </c>
      <c r="D550" s="1">
        <v>0.0</v>
      </c>
      <c r="E550" s="2"/>
      <c r="F550" s="1" t="s">
        <v>18</v>
      </c>
      <c r="G550" s="1" t="s">
        <v>19</v>
      </c>
      <c r="H550" s="1" t="s">
        <v>6541</v>
      </c>
      <c r="I550" s="1" t="s">
        <v>6542</v>
      </c>
      <c r="J550" s="1" t="s">
        <v>6542</v>
      </c>
      <c r="K550" s="2"/>
      <c r="L550" s="1">
        <v>11.0</v>
      </c>
      <c r="M550" s="1"/>
      <c r="N550" s="1">
        <v>31.95305</v>
      </c>
      <c r="O550" s="1" t="s">
        <v>4717</v>
      </c>
      <c r="P550" s="1" t="s">
        <v>6543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16</v>
      </c>
      <c r="B551" s="1" t="s">
        <v>488</v>
      </c>
      <c r="C551" s="1">
        <v>329.0</v>
      </c>
      <c r="D551" s="1">
        <v>0.0</v>
      </c>
      <c r="E551" s="2"/>
      <c r="F551" s="1" t="s">
        <v>18</v>
      </c>
      <c r="G551" s="1" t="s">
        <v>24</v>
      </c>
      <c r="H551" s="1" t="s">
        <v>6544</v>
      </c>
      <c r="I551" s="1" t="s">
        <v>6545</v>
      </c>
      <c r="J551" s="1" t="s">
        <v>6545</v>
      </c>
      <c r="K551" s="2"/>
      <c r="L551" s="1">
        <v>-7.0</v>
      </c>
      <c r="M551" s="1"/>
      <c r="N551" s="1">
        <v>7.35185</v>
      </c>
      <c r="O551" s="1" t="s">
        <v>4717</v>
      </c>
      <c r="P551" s="1" t="s">
        <v>6546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31</v>
      </c>
      <c r="B552" s="1" t="s">
        <v>17</v>
      </c>
      <c r="C552" s="3">
        <v>447.0</v>
      </c>
      <c r="D552" s="1">
        <v>0.0</v>
      </c>
      <c r="E552" s="1" t="s">
        <v>42</v>
      </c>
      <c r="F552" s="1" t="s">
        <v>59</v>
      </c>
      <c r="G552" s="1" t="s">
        <v>19</v>
      </c>
      <c r="H552" s="1" t="s">
        <v>6547</v>
      </c>
      <c r="I552" s="1" t="s">
        <v>6548</v>
      </c>
      <c r="J552" s="1" t="s">
        <v>6549</v>
      </c>
      <c r="K552" s="1" t="s">
        <v>6550</v>
      </c>
      <c r="L552" s="1">
        <v>-14.0</v>
      </c>
      <c r="M552" s="1">
        <v>0.9738333333333333</v>
      </c>
      <c r="N552" s="1">
        <v>8.8094</v>
      </c>
      <c r="O552" s="1" t="s">
        <v>4732</v>
      </c>
      <c r="P552" s="1" t="s">
        <v>6551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16</v>
      </c>
      <c r="B553" s="1" t="s">
        <v>488</v>
      </c>
      <c r="C553" s="1">
        <v>407.0</v>
      </c>
      <c r="D553" s="1">
        <v>0.0</v>
      </c>
      <c r="E553" s="2"/>
      <c r="F553" s="1" t="s">
        <v>18</v>
      </c>
      <c r="G553" s="1" t="s">
        <v>24</v>
      </c>
      <c r="H553" s="1" t="s">
        <v>6552</v>
      </c>
      <c r="I553" s="1" t="s">
        <v>6553</v>
      </c>
      <c r="J553" s="1" t="s">
        <v>6553</v>
      </c>
      <c r="K553" s="2"/>
      <c r="L553" s="1">
        <v>-1.0</v>
      </c>
      <c r="M553" s="1"/>
      <c r="N553" s="1">
        <v>13.650266666666667</v>
      </c>
      <c r="O553" s="1" t="s">
        <v>4717</v>
      </c>
      <c r="P553" s="1" t="s">
        <v>6554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31</v>
      </c>
      <c r="B554" s="1" t="s">
        <v>17</v>
      </c>
      <c r="C554" s="1">
        <v>232.0</v>
      </c>
      <c r="D554" s="1">
        <v>102.0</v>
      </c>
      <c r="E554" s="2"/>
      <c r="F554" s="1" t="s">
        <v>32</v>
      </c>
      <c r="G554" s="1" t="s">
        <v>24</v>
      </c>
      <c r="H554" s="1" t="s">
        <v>6555</v>
      </c>
      <c r="I554" s="1" t="s">
        <v>6556</v>
      </c>
      <c r="J554" s="1" t="s">
        <v>6414</v>
      </c>
      <c r="K554" s="2"/>
      <c r="L554" s="1">
        <v>577.0</v>
      </c>
      <c r="M554" s="1"/>
      <c r="N554" s="1">
        <v>22.373783333333332</v>
      </c>
      <c r="O554" s="1" t="s">
        <v>4732</v>
      </c>
      <c r="P554" s="1" t="s">
        <v>6557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16</v>
      </c>
      <c r="B555" s="1" t="s">
        <v>488</v>
      </c>
      <c r="C555" s="1">
        <v>469.0</v>
      </c>
      <c r="D555" s="1">
        <v>0.0</v>
      </c>
      <c r="E555" s="2"/>
      <c r="F555" s="1" t="s">
        <v>18</v>
      </c>
      <c r="G555" s="1" t="s">
        <v>19</v>
      </c>
      <c r="H555" s="1" t="s">
        <v>6558</v>
      </c>
      <c r="I555" s="1" t="s">
        <v>6559</v>
      </c>
      <c r="J555" s="1" t="s">
        <v>6559</v>
      </c>
      <c r="K555" s="2"/>
      <c r="L555" s="1">
        <v>3.0</v>
      </c>
      <c r="M555" s="1"/>
      <c r="N555" s="1">
        <v>18.611016666666668</v>
      </c>
      <c r="O555" s="1" t="s">
        <v>4717</v>
      </c>
      <c r="P555" s="1" t="s">
        <v>6560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41</v>
      </c>
      <c r="B556" s="1" t="s">
        <v>17</v>
      </c>
      <c r="C556" s="1">
        <v>610.0</v>
      </c>
      <c r="D556" s="1">
        <v>0.0</v>
      </c>
      <c r="E556" s="1" t="s">
        <v>42</v>
      </c>
      <c r="F556" s="1" t="s">
        <v>18</v>
      </c>
      <c r="G556" s="1" t="s">
        <v>24</v>
      </c>
      <c r="H556" s="1" t="s">
        <v>6561</v>
      </c>
      <c r="I556" s="1" t="s">
        <v>6562</v>
      </c>
      <c r="J556" s="1" t="s">
        <v>6562</v>
      </c>
      <c r="K556" s="2"/>
      <c r="L556" s="1">
        <v>1.0</v>
      </c>
      <c r="M556" s="1"/>
      <c r="N556" s="1">
        <v>21.615516666666668</v>
      </c>
      <c r="O556" s="1" t="s">
        <v>4724</v>
      </c>
      <c r="P556" s="1" t="s">
        <v>6563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31</v>
      </c>
      <c r="B557" s="1" t="s">
        <v>17</v>
      </c>
      <c r="C557" s="1">
        <v>318.0</v>
      </c>
      <c r="D557" s="1">
        <v>50.0</v>
      </c>
      <c r="E557" s="2"/>
      <c r="F557" s="1" t="s">
        <v>32</v>
      </c>
      <c r="G557" s="1" t="s">
        <v>33</v>
      </c>
      <c r="H557" s="1" t="s">
        <v>6564</v>
      </c>
      <c r="I557" s="1" t="s">
        <v>6565</v>
      </c>
      <c r="J557" s="1" t="s">
        <v>6414</v>
      </c>
      <c r="K557" s="2"/>
      <c r="L557" s="1">
        <v>595.0</v>
      </c>
      <c r="M557" s="1"/>
      <c r="N557" s="1">
        <v>40.44585</v>
      </c>
      <c r="O557" s="1" t="s">
        <v>4732</v>
      </c>
      <c r="P557" s="1" t="s">
        <v>6566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16</v>
      </c>
      <c r="B558" s="1" t="s">
        <v>488</v>
      </c>
      <c r="C558" s="1">
        <v>264.0</v>
      </c>
      <c r="D558" s="1">
        <v>0.0</v>
      </c>
      <c r="E558" s="2"/>
      <c r="F558" s="1" t="s">
        <v>18</v>
      </c>
      <c r="G558" s="1" t="s">
        <v>24</v>
      </c>
      <c r="H558" s="1" t="s">
        <v>6567</v>
      </c>
      <c r="I558" s="1" t="s">
        <v>6568</v>
      </c>
      <c r="J558" s="1" t="s">
        <v>6568</v>
      </c>
      <c r="K558" s="2"/>
      <c r="L558" s="1">
        <v>26.0</v>
      </c>
      <c r="M558" s="1"/>
      <c r="N558" s="1">
        <v>41.85015</v>
      </c>
      <c r="O558" s="1" t="s">
        <v>4717</v>
      </c>
      <c r="P558" s="1" t="s">
        <v>6569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31</v>
      </c>
      <c r="B559" s="1" t="s">
        <v>17</v>
      </c>
      <c r="C559" s="1">
        <v>615.0</v>
      </c>
      <c r="D559" s="1">
        <v>0.0</v>
      </c>
      <c r="E559" s="1" t="s">
        <v>42</v>
      </c>
      <c r="F559" s="1" t="s">
        <v>59</v>
      </c>
      <c r="G559" s="1" t="s">
        <v>19</v>
      </c>
      <c r="H559" s="1" t="s">
        <v>6570</v>
      </c>
      <c r="I559" s="1" t="s">
        <v>6571</v>
      </c>
      <c r="J559" s="1" t="s">
        <v>6572</v>
      </c>
      <c r="K559" s="1" t="s">
        <v>6573</v>
      </c>
      <c r="L559" s="1">
        <v>3.0</v>
      </c>
      <c r="M559" s="1">
        <v>3.2904666666666667</v>
      </c>
      <c r="N559" s="1">
        <v>27.083016666666666</v>
      </c>
      <c r="O559" s="1" t="s">
        <v>4732</v>
      </c>
      <c r="P559" s="1" t="s">
        <v>6574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31</v>
      </c>
      <c r="B560" s="1" t="s">
        <v>17</v>
      </c>
      <c r="C560" s="1">
        <v>633.0</v>
      </c>
      <c r="D560" s="1">
        <v>32.0</v>
      </c>
      <c r="E560" s="1" t="s">
        <v>42</v>
      </c>
      <c r="F560" s="1" t="s">
        <v>59</v>
      </c>
      <c r="G560" s="1" t="s">
        <v>24</v>
      </c>
      <c r="H560" s="1" t="s">
        <v>6575</v>
      </c>
      <c r="I560" s="1" t="s">
        <v>6576</v>
      </c>
      <c r="J560" s="1" t="s">
        <v>6577</v>
      </c>
      <c r="K560" s="1" t="s">
        <v>6578</v>
      </c>
      <c r="L560" s="1">
        <v>0.0</v>
      </c>
      <c r="M560" s="1">
        <v>3.2615333333333334</v>
      </c>
      <c r="N560" s="1">
        <v>25.0209</v>
      </c>
      <c r="O560" s="1" t="s">
        <v>4732</v>
      </c>
      <c r="P560" s="1" t="s">
        <v>6579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31</v>
      </c>
      <c r="B561" s="1" t="s">
        <v>17</v>
      </c>
      <c r="C561" s="3">
        <v>418.0</v>
      </c>
      <c r="D561" s="1">
        <v>100.0</v>
      </c>
      <c r="E561" s="2"/>
      <c r="F561" s="1" t="s">
        <v>32</v>
      </c>
      <c r="G561" s="1" t="s">
        <v>24</v>
      </c>
      <c r="H561" s="1" t="s">
        <v>6580</v>
      </c>
      <c r="I561" s="1" t="s">
        <v>6581</v>
      </c>
      <c r="J561" s="1" t="s">
        <v>6414</v>
      </c>
      <c r="K561" s="2"/>
      <c r="L561" s="1">
        <v>605.0</v>
      </c>
      <c r="M561" s="1"/>
      <c r="N561" s="1">
        <v>48.04828333333333</v>
      </c>
      <c r="O561" s="1" t="s">
        <v>4732</v>
      </c>
      <c r="P561" s="1" t="s">
        <v>6582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31</v>
      </c>
      <c r="B562" s="1" t="s">
        <v>17</v>
      </c>
      <c r="C562" s="1">
        <v>449.0</v>
      </c>
      <c r="D562" s="1">
        <v>0.0</v>
      </c>
      <c r="E562" s="1" t="s">
        <v>42</v>
      </c>
      <c r="F562" s="1" t="s">
        <v>59</v>
      </c>
      <c r="G562" s="1" t="s">
        <v>24</v>
      </c>
      <c r="H562" s="1" t="s">
        <v>6583</v>
      </c>
      <c r="I562" s="1" t="s">
        <v>6584</v>
      </c>
      <c r="J562" s="1" t="s">
        <v>6585</v>
      </c>
      <c r="K562" s="1" t="s">
        <v>6586</v>
      </c>
      <c r="L562" s="1">
        <v>3.0</v>
      </c>
      <c r="M562" s="1">
        <v>6.5537</v>
      </c>
      <c r="N562" s="1">
        <v>26.636166666666668</v>
      </c>
      <c r="O562" s="1" t="s">
        <v>4732</v>
      </c>
      <c r="P562" s="1" t="s">
        <v>6587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488</v>
      </c>
      <c r="C563" s="1">
        <v>329.0</v>
      </c>
      <c r="D563" s="1">
        <v>0.0</v>
      </c>
      <c r="E563" s="2"/>
      <c r="F563" s="1" t="s">
        <v>18</v>
      </c>
      <c r="G563" s="1" t="s">
        <v>24</v>
      </c>
      <c r="H563" s="1" t="s">
        <v>6588</v>
      </c>
      <c r="I563" s="1" t="s">
        <v>6589</v>
      </c>
      <c r="J563" s="1" t="s">
        <v>6589</v>
      </c>
      <c r="K563" s="2"/>
      <c r="L563" s="1">
        <v>-1.0</v>
      </c>
      <c r="M563" s="1"/>
      <c r="N563" s="1">
        <v>13.553016666666666</v>
      </c>
      <c r="O563" s="1" t="s">
        <v>4717</v>
      </c>
      <c r="P563" s="1" t="s">
        <v>6590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31</v>
      </c>
      <c r="B564" s="1" t="s">
        <v>17</v>
      </c>
      <c r="C564" s="1">
        <v>309.0</v>
      </c>
      <c r="D564" s="1">
        <v>0.0</v>
      </c>
      <c r="E564" s="1" t="s">
        <v>42</v>
      </c>
      <c r="F564" s="1" t="s">
        <v>59</v>
      </c>
      <c r="G564" s="1" t="s">
        <v>19</v>
      </c>
      <c r="H564" s="1" t="s">
        <v>6591</v>
      </c>
      <c r="I564" s="1" t="s">
        <v>6592</v>
      </c>
      <c r="J564" s="1" t="s">
        <v>6593</v>
      </c>
      <c r="K564" s="1" t="s">
        <v>6594</v>
      </c>
      <c r="L564" s="1">
        <v>20.0</v>
      </c>
      <c r="M564" s="1">
        <v>9.6836</v>
      </c>
      <c r="N564" s="1">
        <v>34.47935</v>
      </c>
      <c r="O564" s="1" t="s">
        <v>4732</v>
      </c>
      <c r="P564" s="1" t="s">
        <v>6064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16</v>
      </c>
      <c r="B565" s="1" t="s">
        <v>488</v>
      </c>
      <c r="C565" s="1">
        <v>1394.0</v>
      </c>
      <c r="D565" s="1">
        <v>0.0</v>
      </c>
      <c r="E565" s="2"/>
      <c r="F565" s="1" t="s">
        <v>18</v>
      </c>
      <c r="G565" s="1" t="s">
        <v>24</v>
      </c>
      <c r="H565" s="1" t="s">
        <v>6595</v>
      </c>
      <c r="I565" s="1" t="s">
        <v>6596</v>
      </c>
      <c r="J565" s="1" t="s">
        <v>6596</v>
      </c>
      <c r="K565" s="2"/>
      <c r="L565" s="1">
        <v>30.0</v>
      </c>
      <c r="M565" s="1"/>
      <c r="N565" s="1">
        <v>50.055883333333334</v>
      </c>
      <c r="O565" s="1" t="s">
        <v>4717</v>
      </c>
      <c r="P565" s="1" t="s">
        <v>6597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41</v>
      </c>
      <c r="B566" s="1" t="s">
        <v>17</v>
      </c>
      <c r="C566" s="3">
        <v>464.0</v>
      </c>
      <c r="D566" s="1">
        <v>0.0</v>
      </c>
      <c r="E566" s="1" t="s">
        <v>42</v>
      </c>
      <c r="F566" s="1" t="s">
        <v>18</v>
      </c>
      <c r="G566" s="1" t="s">
        <v>24</v>
      </c>
      <c r="H566" s="1" t="s">
        <v>6598</v>
      </c>
      <c r="I566" s="1" t="s">
        <v>6599</v>
      </c>
      <c r="J566" s="1" t="s">
        <v>6599</v>
      </c>
      <c r="K566" s="2"/>
      <c r="L566" s="1">
        <v>2.0</v>
      </c>
      <c r="M566" s="1"/>
      <c r="N566" s="1">
        <v>17.280633333333334</v>
      </c>
      <c r="O566" s="1" t="s">
        <v>4724</v>
      </c>
      <c r="P566" s="1" t="s">
        <v>6600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41</v>
      </c>
      <c r="B567" s="1" t="s">
        <v>17</v>
      </c>
      <c r="C567" s="3">
        <v>264.0</v>
      </c>
      <c r="D567" s="1">
        <v>0.0</v>
      </c>
      <c r="E567" s="1" t="s">
        <v>42</v>
      </c>
      <c r="F567" s="1" t="s">
        <v>18</v>
      </c>
      <c r="G567" s="1" t="s">
        <v>24</v>
      </c>
      <c r="H567" s="1" t="s">
        <v>6601</v>
      </c>
      <c r="I567" s="1" t="s">
        <v>6602</v>
      </c>
      <c r="J567" s="1" t="s">
        <v>6602</v>
      </c>
      <c r="K567" s="2"/>
      <c r="L567" s="1">
        <v>-1.0</v>
      </c>
      <c r="M567" s="1"/>
      <c r="N567" s="1">
        <v>13.85515</v>
      </c>
      <c r="O567" s="1" t="s">
        <v>4724</v>
      </c>
      <c r="P567" s="1" t="s">
        <v>6603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31</v>
      </c>
      <c r="B568" s="1" t="s">
        <v>17</v>
      </c>
      <c r="C568" s="1">
        <v>375.0</v>
      </c>
      <c r="D568" s="1">
        <v>0.0</v>
      </c>
      <c r="E568" s="1" t="s">
        <v>42</v>
      </c>
      <c r="F568" s="1" t="s">
        <v>59</v>
      </c>
      <c r="G568" s="1" t="s">
        <v>24</v>
      </c>
      <c r="H568" s="1" t="s">
        <v>6604</v>
      </c>
      <c r="I568" s="1" t="s">
        <v>6605</v>
      </c>
      <c r="J568" s="1" t="s">
        <v>6606</v>
      </c>
      <c r="K568" s="1" t="s">
        <v>6607</v>
      </c>
      <c r="L568" s="1">
        <v>-12.0</v>
      </c>
      <c r="M568" s="1">
        <v>1.5515</v>
      </c>
      <c r="N568" s="1">
        <v>13.955183333333334</v>
      </c>
      <c r="O568" s="1" t="s">
        <v>4732</v>
      </c>
      <c r="P568" s="1" t="s">
        <v>6608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84</v>
      </c>
      <c r="B569" s="1" t="s">
        <v>488</v>
      </c>
      <c r="C569" s="1">
        <v>670.0</v>
      </c>
      <c r="D569" s="1">
        <v>0.0</v>
      </c>
      <c r="E569" s="1" t="s">
        <v>5575</v>
      </c>
      <c r="F569" s="1" t="s">
        <v>18</v>
      </c>
      <c r="G569" s="1" t="s">
        <v>24</v>
      </c>
      <c r="H569" s="1" t="s">
        <v>6609</v>
      </c>
      <c r="I569" s="1" t="s">
        <v>6610</v>
      </c>
      <c r="J569" s="1" t="s">
        <v>6610</v>
      </c>
      <c r="K569" s="2"/>
      <c r="L569" s="1">
        <v>4.0</v>
      </c>
      <c r="M569" s="1"/>
      <c r="N569" s="1">
        <v>24.725066666666667</v>
      </c>
      <c r="O569" s="1" t="s">
        <v>4717</v>
      </c>
      <c r="P569" s="1" t="s">
        <v>6611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31</v>
      </c>
      <c r="B570" s="1" t="s">
        <v>17</v>
      </c>
      <c r="C570" s="3">
        <v>709.0</v>
      </c>
      <c r="D570" s="1">
        <v>18.0</v>
      </c>
      <c r="E570" s="1" t="s">
        <v>42</v>
      </c>
      <c r="F570" s="1" t="s">
        <v>59</v>
      </c>
      <c r="G570" s="1" t="s">
        <v>24</v>
      </c>
      <c r="H570" s="1" t="s">
        <v>6612</v>
      </c>
      <c r="I570" s="1" t="s">
        <v>6613</v>
      </c>
      <c r="J570" s="1" t="s">
        <v>6614</v>
      </c>
      <c r="K570" s="1" t="s">
        <v>6615</v>
      </c>
      <c r="L570" s="1">
        <v>1.0</v>
      </c>
      <c r="M570" s="1">
        <v>6.3674333333333335</v>
      </c>
      <c r="N570" s="1">
        <v>29.22345</v>
      </c>
      <c r="O570" s="1" t="s">
        <v>4732</v>
      </c>
      <c r="P570" s="1" t="s">
        <v>6616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41</v>
      </c>
      <c r="B571" s="1" t="s">
        <v>17</v>
      </c>
      <c r="C571" s="1">
        <v>264.0</v>
      </c>
      <c r="D571" s="1">
        <v>0.0</v>
      </c>
      <c r="E571" s="1" t="s">
        <v>42</v>
      </c>
      <c r="F571" s="1" t="s">
        <v>18</v>
      </c>
      <c r="G571" s="1" t="s">
        <v>24</v>
      </c>
      <c r="H571" s="1" t="s">
        <v>6617</v>
      </c>
      <c r="I571" s="1" t="s">
        <v>6618</v>
      </c>
      <c r="J571" s="1" t="s">
        <v>6618</v>
      </c>
      <c r="K571" s="2"/>
      <c r="L571" s="1">
        <v>1.0</v>
      </c>
      <c r="M571" s="1"/>
      <c r="N571" s="1">
        <v>16.793766666666667</v>
      </c>
      <c r="O571" s="1" t="s">
        <v>4724</v>
      </c>
      <c r="P571" s="1" t="s">
        <v>6619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31</v>
      </c>
      <c r="B572" s="1" t="s">
        <v>17</v>
      </c>
      <c r="C572" s="1">
        <v>250.0</v>
      </c>
      <c r="D572" s="1">
        <v>10.0</v>
      </c>
      <c r="E572" s="1" t="s">
        <v>6439</v>
      </c>
      <c r="F572" s="1" t="s">
        <v>59</v>
      </c>
      <c r="G572" s="1" t="s">
        <v>24</v>
      </c>
      <c r="H572" s="1" t="s">
        <v>6620</v>
      </c>
      <c r="I572" s="1" t="s">
        <v>6621</v>
      </c>
      <c r="J572" s="1" t="s">
        <v>6622</v>
      </c>
      <c r="K572" s="1" t="s">
        <v>6623</v>
      </c>
      <c r="L572" s="1">
        <v>55.0</v>
      </c>
      <c r="M572" s="1">
        <v>0.01005</v>
      </c>
      <c r="N572" s="1">
        <v>45.43428333333333</v>
      </c>
      <c r="O572" s="1" t="s">
        <v>4732</v>
      </c>
      <c r="P572" s="1" t="s">
        <v>6624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41</v>
      </c>
      <c r="B573" s="1" t="s">
        <v>17</v>
      </c>
      <c r="C573" s="1">
        <v>334.0</v>
      </c>
      <c r="D573" s="1">
        <v>0.0</v>
      </c>
      <c r="E573" s="1" t="s">
        <v>42</v>
      </c>
      <c r="F573" s="1" t="s">
        <v>18</v>
      </c>
      <c r="G573" s="1" t="s">
        <v>24</v>
      </c>
      <c r="H573" s="1" t="s">
        <v>6625</v>
      </c>
      <c r="I573" s="1" t="s">
        <v>6626</v>
      </c>
      <c r="J573" s="1" t="s">
        <v>6626</v>
      </c>
      <c r="K573" s="2"/>
      <c r="L573" s="1">
        <v>5.0</v>
      </c>
      <c r="M573" s="1"/>
      <c r="N573" s="1">
        <v>20.552616666666665</v>
      </c>
      <c r="O573" s="1" t="s">
        <v>4724</v>
      </c>
      <c r="P573" s="1" t="s">
        <v>6627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31</v>
      </c>
      <c r="B574" s="1" t="s">
        <v>17</v>
      </c>
      <c r="C574" s="1">
        <v>219.0</v>
      </c>
      <c r="D574" s="1">
        <v>55.0</v>
      </c>
      <c r="E574" s="2"/>
      <c r="F574" s="1" t="s">
        <v>32</v>
      </c>
      <c r="G574" s="1" t="s">
        <v>33</v>
      </c>
      <c r="H574" s="1" t="s">
        <v>6628</v>
      </c>
      <c r="I574" s="1" t="s">
        <v>6629</v>
      </c>
      <c r="J574" s="1" t="s">
        <v>6414</v>
      </c>
      <c r="K574" s="2"/>
      <c r="L574" s="1">
        <v>629.0</v>
      </c>
      <c r="M574" s="1"/>
      <c r="N574" s="1">
        <v>77.70083333333334</v>
      </c>
      <c r="O574" s="1" t="s">
        <v>4732</v>
      </c>
      <c r="P574" s="1" t="s">
        <v>6630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488</v>
      </c>
      <c r="C575" s="1">
        <v>356.0</v>
      </c>
      <c r="D575" s="1">
        <v>0.0</v>
      </c>
      <c r="E575" s="2"/>
      <c r="F575" s="1" t="s">
        <v>18</v>
      </c>
      <c r="G575" s="1" t="s">
        <v>24</v>
      </c>
      <c r="H575" s="1" t="s">
        <v>6631</v>
      </c>
      <c r="I575" s="1" t="s">
        <v>6632</v>
      </c>
      <c r="J575" s="1" t="s">
        <v>6632</v>
      </c>
      <c r="K575" s="2"/>
      <c r="L575" s="1">
        <v>7.0</v>
      </c>
      <c r="M575" s="1"/>
      <c r="N575" s="1">
        <v>22.714433333333332</v>
      </c>
      <c r="O575" s="1" t="s">
        <v>4717</v>
      </c>
      <c r="P575" s="1" t="s">
        <v>6633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41</v>
      </c>
      <c r="B576" s="1" t="s">
        <v>17</v>
      </c>
      <c r="C576" s="1">
        <v>289.0</v>
      </c>
      <c r="D576" s="1">
        <v>0.0</v>
      </c>
      <c r="E576" s="1" t="s">
        <v>42</v>
      </c>
      <c r="F576" s="1" t="s">
        <v>18</v>
      </c>
      <c r="G576" s="1" t="s">
        <v>24</v>
      </c>
      <c r="H576" s="1" t="s">
        <v>6634</v>
      </c>
      <c r="I576" s="1" t="s">
        <v>6635</v>
      </c>
      <c r="J576" s="1" t="s">
        <v>6635</v>
      </c>
      <c r="K576" s="2"/>
      <c r="L576" s="1">
        <v>9.0</v>
      </c>
      <c r="M576" s="1"/>
      <c r="N576" s="1">
        <v>24.032116666666667</v>
      </c>
      <c r="O576" s="1" t="s">
        <v>4724</v>
      </c>
      <c r="P576" s="1" t="s">
        <v>5018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16</v>
      </c>
      <c r="B577" s="1" t="s">
        <v>488</v>
      </c>
      <c r="C577" s="1">
        <v>329.0</v>
      </c>
      <c r="D577" s="1">
        <v>0.0</v>
      </c>
      <c r="E577" s="2"/>
      <c r="F577" s="1" t="s">
        <v>18</v>
      </c>
      <c r="G577" s="1" t="s">
        <v>24</v>
      </c>
      <c r="H577" s="1" t="s">
        <v>6636</v>
      </c>
      <c r="I577" s="1" t="s">
        <v>6637</v>
      </c>
      <c r="J577" s="1" t="s">
        <v>6637</v>
      </c>
      <c r="K577" s="2"/>
      <c r="L577" s="1">
        <v>8.0</v>
      </c>
      <c r="M577" s="1"/>
      <c r="N577" s="1">
        <v>23.776766666666667</v>
      </c>
      <c r="O577" s="1" t="s">
        <v>4717</v>
      </c>
      <c r="P577" s="1" t="s">
        <v>5403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31</v>
      </c>
      <c r="B578" s="1" t="s">
        <v>17</v>
      </c>
      <c r="C578" s="1">
        <v>600.0</v>
      </c>
      <c r="D578" s="1">
        <v>0.0</v>
      </c>
      <c r="E578" s="1" t="s">
        <v>6439</v>
      </c>
      <c r="F578" s="1" t="s">
        <v>59</v>
      </c>
      <c r="G578" s="1" t="s">
        <v>24</v>
      </c>
      <c r="H578" s="1" t="s">
        <v>6638</v>
      </c>
      <c r="I578" s="1" t="s">
        <v>6639</v>
      </c>
      <c r="J578" s="1" t="s">
        <v>6640</v>
      </c>
      <c r="K578" s="1" t="s">
        <v>6641</v>
      </c>
      <c r="L578" s="1">
        <v>40.0</v>
      </c>
      <c r="M578" s="1">
        <v>0.011033333333333332</v>
      </c>
      <c r="N578" s="1">
        <v>54.527883333333335</v>
      </c>
      <c r="O578" s="1" t="s">
        <v>4732</v>
      </c>
      <c r="P578" s="1" t="s">
        <v>6642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41</v>
      </c>
      <c r="B579" s="1" t="s">
        <v>17</v>
      </c>
      <c r="C579" s="1">
        <v>389.0</v>
      </c>
      <c r="D579" s="1">
        <v>0.0</v>
      </c>
      <c r="E579" s="1" t="s">
        <v>42</v>
      </c>
      <c r="F579" s="1" t="s">
        <v>18</v>
      </c>
      <c r="G579" s="1" t="s">
        <v>24</v>
      </c>
      <c r="H579" s="1" t="s">
        <v>6643</v>
      </c>
      <c r="I579" s="1" t="s">
        <v>6644</v>
      </c>
      <c r="J579" s="1" t="s">
        <v>6644</v>
      </c>
      <c r="K579" s="2"/>
      <c r="L579" s="1">
        <v>7.0</v>
      </c>
      <c r="M579" s="1"/>
      <c r="N579" s="1">
        <v>22.934083333333334</v>
      </c>
      <c r="O579" s="1" t="s">
        <v>4724</v>
      </c>
      <c r="P579" s="1" t="s">
        <v>6645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488</v>
      </c>
      <c r="C580" s="1">
        <v>987.0</v>
      </c>
      <c r="D580" s="1">
        <v>0.0</v>
      </c>
      <c r="E580" s="2"/>
      <c r="F580" s="1" t="s">
        <v>18</v>
      </c>
      <c r="G580" s="1" t="s">
        <v>24</v>
      </c>
      <c r="H580" s="1" t="s">
        <v>6646</v>
      </c>
      <c r="I580" s="1" t="s">
        <v>6647</v>
      </c>
      <c r="J580" s="1" t="s">
        <v>6647</v>
      </c>
      <c r="K580" s="2"/>
      <c r="L580" s="1">
        <v>13.0</v>
      </c>
      <c r="M580" s="1"/>
      <c r="N580" s="1">
        <v>33.5446</v>
      </c>
      <c r="O580" s="1" t="s">
        <v>4717</v>
      </c>
      <c r="P580" s="1" t="s">
        <v>6648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31</v>
      </c>
      <c r="B581" s="1" t="s">
        <v>17</v>
      </c>
      <c r="C581" s="1">
        <v>707.0</v>
      </c>
      <c r="D581" s="1">
        <v>0.0</v>
      </c>
      <c r="E581" s="1" t="s">
        <v>6439</v>
      </c>
      <c r="F581" s="1" t="s">
        <v>59</v>
      </c>
      <c r="G581" s="1" t="s">
        <v>24</v>
      </c>
      <c r="H581" s="1" t="s">
        <v>6649</v>
      </c>
      <c r="I581" s="1" t="s">
        <v>6650</v>
      </c>
      <c r="J581" s="1" t="s">
        <v>6651</v>
      </c>
      <c r="K581" s="1" t="s">
        <v>6652</v>
      </c>
      <c r="L581" s="1">
        <v>48.0</v>
      </c>
      <c r="M581" s="1">
        <v>0.007866666666666666</v>
      </c>
      <c r="N581" s="1">
        <v>43.04985</v>
      </c>
      <c r="O581" s="1" t="s">
        <v>4732</v>
      </c>
      <c r="P581" s="1" t="s">
        <v>6653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41</v>
      </c>
      <c r="B582" s="1" t="s">
        <v>17</v>
      </c>
      <c r="C582" s="1">
        <v>329.0</v>
      </c>
      <c r="D582" s="1">
        <v>0.0</v>
      </c>
      <c r="E582" s="1" t="s">
        <v>42</v>
      </c>
      <c r="F582" s="1" t="s">
        <v>18</v>
      </c>
      <c r="G582" s="1" t="s">
        <v>24</v>
      </c>
      <c r="H582" s="1" t="s">
        <v>6654</v>
      </c>
      <c r="I582" s="1" t="s">
        <v>6655</v>
      </c>
      <c r="J582" s="1" t="s">
        <v>6655</v>
      </c>
      <c r="K582" s="2"/>
      <c r="L582" s="1">
        <v>3.0</v>
      </c>
      <c r="M582" s="1"/>
      <c r="N582" s="1">
        <v>18.2348</v>
      </c>
      <c r="O582" s="1" t="s">
        <v>4724</v>
      </c>
      <c r="P582" s="1" t="s">
        <v>4787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41</v>
      </c>
      <c r="B583" s="1" t="s">
        <v>17</v>
      </c>
      <c r="C583" s="1">
        <v>289.0</v>
      </c>
      <c r="D583" s="1">
        <v>0.0</v>
      </c>
      <c r="E583" s="1" t="s">
        <v>42</v>
      </c>
      <c r="F583" s="1" t="s">
        <v>18</v>
      </c>
      <c r="G583" s="1" t="s">
        <v>24</v>
      </c>
      <c r="H583" s="1" t="s">
        <v>6656</v>
      </c>
      <c r="I583" s="1" t="s">
        <v>6657</v>
      </c>
      <c r="J583" s="1" t="s">
        <v>6657</v>
      </c>
      <c r="K583" s="2"/>
      <c r="L583" s="1">
        <v>2.0</v>
      </c>
      <c r="M583" s="1"/>
      <c r="N583" s="1">
        <v>17.50265</v>
      </c>
      <c r="O583" s="1" t="s">
        <v>4724</v>
      </c>
      <c r="P583" s="1" t="s">
        <v>6658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488</v>
      </c>
      <c r="C584" s="1">
        <v>558.0</v>
      </c>
      <c r="D584" s="1">
        <v>0.0</v>
      </c>
      <c r="E584" s="2"/>
      <c r="F584" s="1" t="s">
        <v>18</v>
      </c>
      <c r="G584" s="1" t="s">
        <v>19</v>
      </c>
      <c r="H584" s="1" t="s">
        <v>6659</v>
      </c>
      <c r="I584" s="1" t="s">
        <v>6660</v>
      </c>
      <c r="J584" s="1" t="s">
        <v>6660</v>
      </c>
      <c r="K584" s="2"/>
      <c r="L584" s="1">
        <v>82.0</v>
      </c>
      <c r="M584" s="1"/>
      <c r="N584" s="1">
        <v>102.38111666666667</v>
      </c>
      <c r="O584" s="1" t="s">
        <v>4717</v>
      </c>
      <c r="P584" s="1" t="s">
        <v>6661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16</v>
      </c>
      <c r="B585" s="1" t="s">
        <v>488</v>
      </c>
      <c r="C585" s="1">
        <v>433.0</v>
      </c>
      <c r="D585" s="1">
        <v>0.0</v>
      </c>
      <c r="E585" s="2"/>
      <c r="F585" s="1" t="s">
        <v>18</v>
      </c>
      <c r="G585" s="1" t="s">
        <v>24</v>
      </c>
      <c r="H585" s="1" t="s">
        <v>6662</v>
      </c>
      <c r="I585" s="1" t="s">
        <v>6663</v>
      </c>
      <c r="J585" s="1" t="s">
        <v>6663</v>
      </c>
      <c r="K585" s="2"/>
      <c r="L585" s="1">
        <v>2.0</v>
      </c>
      <c r="M585" s="1"/>
      <c r="N585" s="1">
        <v>17.177233333333334</v>
      </c>
      <c r="O585" s="1" t="s">
        <v>4717</v>
      </c>
      <c r="P585" s="1" t="s">
        <v>6664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31</v>
      </c>
      <c r="B586" s="1" t="s">
        <v>17</v>
      </c>
      <c r="C586" s="1">
        <v>199.0</v>
      </c>
      <c r="D586" s="1">
        <v>50.0</v>
      </c>
      <c r="E586" s="2"/>
      <c r="F586" s="1" t="s">
        <v>32</v>
      </c>
      <c r="G586" s="1" t="s">
        <v>19</v>
      </c>
      <c r="H586" s="1" t="s">
        <v>6665</v>
      </c>
      <c r="I586" s="1" t="s">
        <v>6666</v>
      </c>
      <c r="J586" s="1" t="s">
        <v>6666</v>
      </c>
      <c r="K586" s="2"/>
      <c r="L586" s="1">
        <v>29.0</v>
      </c>
      <c r="M586" s="1"/>
      <c r="N586" s="1">
        <v>48.73453333333333</v>
      </c>
      <c r="O586" s="1" t="s">
        <v>4732</v>
      </c>
      <c r="P586" s="1" t="s">
        <v>6667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16</v>
      </c>
      <c r="B587" s="1" t="s">
        <v>488</v>
      </c>
      <c r="C587" s="1">
        <v>264.0</v>
      </c>
      <c r="D587" s="1">
        <v>0.0</v>
      </c>
      <c r="E587" s="2"/>
      <c r="F587" s="1" t="s">
        <v>18</v>
      </c>
      <c r="G587" s="1" t="s">
        <v>19</v>
      </c>
      <c r="H587" s="1" t="s">
        <v>6668</v>
      </c>
      <c r="I587" s="1" t="s">
        <v>6669</v>
      </c>
      <c r="J587" s="1" t="s">
        <v>6669</v>
      </c>
      <c r="K587" s="2"/>
      <c r="L587" s="1">
        <v>-7.0</v>
      </c>
      <c r="M587" s="1"/>
      <c r="N587" s="1">
        <v>7.144333333333333</v>
      </c>
      <c r="O587" s="1" t="s">
        <v>4717</v>
      </c>
      <c r="P587" s="1" t="s">
        <v>6569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16</v>
      </c>
      <c r="B588" s="1" t="s">
        <v>488</v>
      </c>
      <c r="C588" s="1">
        <v>823.0</v>
      </c>
      <c r="D588" s="1">
        <v>0.0</v>
      </c>
      <c r="E588" s="2"/>
      <c r="F588" s="1" t="s">
        <v>18</v>
      </c>
      <c r="G588" s="1" t="s">
        <v>24</v>
      </c>
      <c r="H588" s="1" t="s">
        <v>6670</v>
      </c>
      <c r="I588" s="1" t="s">
        <v>6671</v>
      </c>
      <c r="J588" s="1" t="s">
        <v>6671</v>
      </c>
      <c r="K588" s="2"/>
      <c r="L588" s="1">
        <v>2.0</v>
      </c>
      <c r="M588" s="1"/>
      <c r="N588" s="1">
        <v>22.65345</v>
      </c>
      <c r="O588" s="1" t="s">
        <v>4717</v>
      </c>
      <c r="P588" s="1" t="s">
        <v>6672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31</v>
      </c>
      <c r="B589" s="1" t="s">
        <v>17</v>
      </c>
      <c r="C589" s="1">
        <v>458.0</v>
      </c>
      <c r="D589" s="1">
        <v>105.0</v>
      </c>
      <c r="E589" s="2"/>
      <c r="F589" s="1" t="s">
        <v>32</v>
      </c>
      <c r="G589" s="1" t="s">
        <v>19</v>
      </c>
      <c r="H589" s="1" t="s">
        <v>6673</v>
      </c>
      <c r="I589" s="1" t="s">
        <v>6674</v>
      </c>
      <c r="J589" s="1" t="s">
        <v>6674</v>
      </c>
      <c r="K589" s="2"/>
      <c r="L589" s="1">
        <v>-6.0</v>
      </c>
      <c r="M589" s="1"/>
      <c r="N589" s="1">
        <v>12.795266666666667</v>
      </c>
      <c r="O589" s="1" t="s">
        <v>4732</v>
      </c>
      <c r="P589" s="1" t="s">
        <v>6675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31</v>
      </c>
      <c r="B590" s="1" t="s">
        <v>17</v>
      </c>
      <c r="C590" s="1">
        <v>735.0</v>
      </c>
      <c r="D590" s="1">
        <v>0.0</v>
      </c>
      <c r="E590" s="1" t="s">
        <v>6439</v>
      </c>
      <c r="F590" s="1" t="s">
        <v>59</v>
      </c>
      <c r="G590" s="1" t="s">
        <v>24</v>
      </c>
      <c r="H590" s="1" t="s">
        <v>6676</v>
      </c>
      <c r="I590" s="1" t="s">
        <v>6677</v>
      </c>
      <c r="J590" s="1" t="s">
        <v>6678</v>
      </c>
      <c r="K590" s="1" t="s">
        <v>6679</v>
      </c>
      <c r="L590" s="1">
        <v>33.0</v>
      </c>
      <c r="M590" s="1">
        <v>0.0111</v>
      </c>
      <c r="N590" s="1">
        <v>60.58038333333333</v>
      </c>
      <c r="O590" s="1" t="s">
        <v>4732</v>
      </c>
      <c r="P590" s="1" t="s">
        <v>6680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31</v>
      </c>
      <c r="B591" s="1" t="s">
        <v>17</v>
      </c>
      <c r="C591" s="1">
        <v>199.0</v>
      </c>
      <c r="D591" s="1">
        <v>50.0</v>
      </c>
      <c r="E591" s="2"/>
      <c r="F591" s="1" t="s">
        <v>32</v>
      </c>
      <c r="G591" s="1" t="s">
        <v>24</v>
      </c>
      <c r="H591" s="1" t="s">
        <v>6681</v>
      </c>
      <c r="I591" s="1" t="s">
        <v>6682</v>
      </c>
      <c r="J591" s="1" t="s">
        <v>6682</v>
      </c>
      <c r="K591" s="2"/>
      <c r="L591" s="1">
        <v>-13.0</v>
      </c>
      <c r="M591" s="1"/>
      <c r="N591" s="1">
        <v>5.308883333333333</v>
      </c>
      <c r="O591" s="1" t="s">
        <v>4732</v>
      </c>
      <c r="P591" s="1" t="s">
        <v>5530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41</v>
      </c>
      <c r="B592" s="1" t="s">
        <v>17</v>
      </c>
      <c r="C592" s="1">
        <v>528.0</v>
      </c>
      <c r="D592" s="1">
        <v>0.0</v>
      </c>
      <c r="E592" s="1" t="s">
        <v>42</v>
      </c>
      <c r="F592" s="1" t="s">
        <v>18</v>
      </c>
      <c r="G592" s="1" t="s">
        <v>24</v>
      </c>
      <c r="H592" s="1" t="s">
        <v>6683</v>
      </c>
      <c r="I592" s="1" t="s">
        <v>6684</v>
      </c>
      <c r="J592" s="1" t="s">
        <v>6684</v>
      </c>
      <c r="K592" s="2"/>
      <c r="L592" s="1">
        <v>-12.0</v>
      </c>
      <c r="M592" s="1"/>
      <c r="N592" s="1">
        <v>7.07225</v>
      </c>
      <c r="O592" s="1" t="s">
        <v>4724</v>
      </c>
      <c r="P592" s="1" t="s">
        <v>6685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16</v>
      </c>
      <c r="B593" s="1" t="s">
        <v>488</v>
      </c>
      <c r="C593" s="1">
        <v>364.0</v>
      </c>
      <c r="D593" s="1">
        <v>0.0</v>
      </c>
      <c r="E593" s="2"/>
      <c r="F593" s="1" t="s">
        <v>18</v>
      </c>
      <c r="G593" s="1" t="s">
        <v>24</v>
      </c>
      <c r="H593" s="1" t="s">
        <v>6686</v>
      </c>
      <c r="I593" s="1" t="s">
        <v>6687</v>
      </c>
      <c r="J593" s="1" t="s">
        <v>6687</v>
      </c>
      <c r="K593" s="2"/>
      <c r="L593" s="1">
        <v>-8.0</v>
      </c>
      <c r="M593" s="1"/>
      <c r="N593" s="1">
        <v>6.654866666666667</v>
      </c>
      <c r="O593" s="1" t="s">
        <v>4717</v>
      </c>
      <c r="P593" s="1" t="s">
        <v>6688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31</v>
      </c>
      <c r="B594" s="1" t="s">
        <v>17</v>
      </c>
      <c r="C594" s="1">
        <v>299.0</v>
      </c>
      <c r="D594" s="1">
        <v>0.0</v>
      </c>
      <c r="E594" s="1" t="s">
        <v>42</v>
      </c>
      <c r="F594" s="1" t="s">
        <v>59</v>
      </c>
      <c r="G594" s="1" t="s">
        <v>19</v>
      </c>
      <c r="H594" s="1" t="s">
        <v>6689</v>
      </c>
      <c r="I594" s="1" t="s">
        <v>6690</v>
      </c>
      <c r="J594" s="1" t="s">
        <v>6691</v>
      </c>
      <c r="K594" s="1" t="s">
        <v>6692</v>
      </c>
      <c r="L594" s="1">
        <v>-1.0</v>
      </c>
      <c r="M594" s="1">
        <v>4.60775</v>
      </c>
      <c r="N594" s="1">
        <v>11.50615</v>
      </c>
      <c r="O594" s="1" t="s">
        <v>4732</v>
      </c>
      <c r="P594" s="1" t="s">
        <v>5469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31</v>
      </c>
      <c r="B595" s="1" t="s">
        <v>17</v>
      </c>
      <c r="C595" s="1">
        <v>247.0</v>
      </c>
      <c r="D595" s="1">
        <v>62.0</v>
      </c>
      <c r="E595" s="2"/>
      <c r="F595" s="1" t="s">
        <v>32</v>
      </c>
      <c r="G595" s="1" t="s">
        <v>33</v>
      </c>
      <c r="H595" s="1" t="s">
        <v>6693</v>
      </c>
      <c r="I595" s="1" t="s">
        <v>6694</v>
      </c>
      <c r="J595" s="1" t="s">
        <v>6694</v>
      </c>
      <c r="K595" s="2"/>
      <c r="L595" s="1">
        <v>-10.0</v>
      </c>
      <c r="M595" s="1"/>
      <c r="N595" s="1">
        <v>9.069533333333334</v>
      </c>
      <c r="O595" s="1" t="s">
        <v>4732</v>
      </c>
      <c r="P595" s="1" t="s">
        <v>4748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31</v>
      </c>
      <c r="B596" s="1" t="s">
        <v>17</v>
      </c>
      <c r="C596" s="1">
        <v>628.0</v>
      </c>
      <c r="D596" s="1">
        <v>0.0</v>
      </c>
      <c r="E596" s="1" t="s">
        <v>42</v>
      </c>
      <c r="F596" s="1" t="s">
        <v>59</v>
      </c>
      <c r="G596" s="1" t="s">
        <v>24</v>
      </c>
      <c r="H596" s="1" t="s">
        <v>6695</v>
      </c>
      <c r="I596" s="1" t="s">
        <v>6696</v>
      </c>
      <c r="J596" s="1" t="s">
        <v>6697</v>
      </c>
      <c r="K596" s="1" t="s">
        <v>6698</v>
      </c>
      <c r="L596" s="1">
        <v>-13.0</v>
      </c>
      <c r="M596" s="1">
        <v>1.4578</v>
      </c>
      <c r="N596" s="1">
        <v>8.701866666666668</v>
      </c>
      <c r="O596" s="1" t="s">
        <v>4732</v>
      </c>
      <c r="P596" s="1" t="s">
        <v>6699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488</v>
      </c>
      <c r="C597" s="1">
        <v>263.0</v>
      </c>
      <c r="D597" s="1">
        <v>0.0</v>
      </c>
      <c r="E597" s="2"/>
      <c r="F597" s="1" t="s">
        <v>18</v>
      </c>
      <c r="G597" s="1" t="s">
        <v>24</v>
      </c>
      <c r="H597" s="1" t="s">
        <v>6700</v>
      </c>
      <c r="I597" s="1" t="s">
        <v>6701</v>
      </c>
      <c r="J597" s="1" t="s">
        <v>6701</v>
      </c>
      <c r="K597" s="2"/>
      <c r="L597" s="1">
        <v>-10.0</v>
      </c>
      <c r="M597" s="1"/>
      <c r="N597" s="1">
        <v>4.716683333333333</v>
      </c>
      <c r="O597" s="1" t="s">
        <v>4717</v>
      </c>
      <c r="P597" s="1" t="s">
        <v>6702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41</v>
      </c>
      <c r="B598" s="1" t="s">
        <v>17</v>
      </c>
      <c r="C598" s="1">
        <v>516.0</v>
      </c>
      <c r="D598" s="1">
        <v>0.0</v>
      </c>
      <c r="E598" s="1" t="s">
        <v>42</v>
      </c>
      <c r="F598" s="1" t="s">
        <v>18</v>
      </c>
      <c r="G598" s="1" t="s">
        <v>24</v>
      </c>
      <c r="H598" s="1" t="s">
        <v>6703</v>
      </c>
      <c r="I598" s="1" t="s">
        <v>6704</v>
      </c>
      <c r="J598" s="1" t="s">
        <v>6704</v>
      </c>
      <c r="K598" s="2"/>
      <c r="L598" s="1">
        <v>-13.0</v>
      </c>
      <c r="M598" s="1"/>
      <c r="N598" s="1">
        <v>6.1535166666666665</v>
      </c>
      <c r="O598" s="1" t="s">
        <v>4724</v>
      </c>
      <c r="P598" s="1" t="s">
        <v>6705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31</v>
      </c>
      <c r="B599" s="1" t="s">
        <v>17</v>
      </c>
      <c r="C599" s="1">
        <v>235.0</v>
      </c>
      <c r="D599" s="1">
        <v>54.0</v>
      </c>
      <c r="E599" s="2"/>
      <c r="F599" s="1" t="s">
        <v>32</v>
      </c>
      <c r="G599" s="1" t="s">
        <v>19</v>
      </c>
      <c r="H599" s="1" t="s">
        <v>6706</v>
      </c>
      <c r="I599" s="1" t="s">
        <v>6707</v>
      </c>
      <c r="J599" s="1" t="s">
        <v>6707</v>
      </c>
      <c r="K599" s="2"/>
      <c r="L599" s="1">
        <v>-9.0</v>
      </c>
      <c r="M599" s="1"/>
      <c r="N599" s="1">
        <v>9.47205</v>
      </c>
      <c r="O599" s="1" t="s">
        <v>4732</v>
      </c>
      <c r="P599" s="1" t="s">
        <v>6708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31</v>
      </c>
      <c r="B600" s="1" t="s">
        <v>17</v>
      </c>
      <c r="C600" s="1">
        <v>482.0</v>
      </c>
      <c r="D600" s="1">
        <v>120.0</v>
      </c>
      <c r="E600" s="2"/>
      <c r="F600" s="1" t="s">
        <v>32</v>
      </c>
      <c r="G600" s="1" t="s">
        <v>33</v>
      </c>
      <c r="H600" s="1" t="s">
        <v>6709</v>
      </c>
      <c r="I600" s="1" t="s">
        <v>6710</v>
      </c>
      <c r="J600" s="1" t="s">
        <v>6710</v>
      </c>
      <c r="K600" s="2"/>
      <c r="L600" s="1">
        <v>-3.0</v>
      </c>
      <c r="M600" s="1"/>
      <c r="N600" s="1">
        <v>52.26051666666667</v>
      </c>
      <c r="O600" s="1" t="s">
        <v>4732</v>
      </c>
      <c r="P600" s="1" t="s">
        <v>6711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31</v>
      </c>
      <c r="B601" s="1" t="s">
        <v>17</v>
      </c>
      <c r="C601" s="1">
        <v>239.0</v>
      </c>
      <c r="D601" s="1">
        <v>11.0</v>
      </c>
      <c r="E601" s="1" t="s">
        <v>6439</v>
      </c>
      <c r="F601" s="1" t="s">
        <v>59</v>
      </c>
      <c r="G601" s="1" t="s">
        <v>24</v>
      </c>
      <c r="H601" s="1" t="s">
        <v>6712</v>
      </c>
      <c r="I601" s="1" t="s">
        <v>6713</v>
      </c>
      <c r="J601" s="1" t="s">
        <v>6714</v>
      </c>
      <c r="K601" s="1" t="s">
        <v>6715</v>
      </c>
      <c r="L601" s="1">
        <v>17.0</v>
      </c>
      <c r="M601" s="1">
        <v>0.008983333333333333</v>
      </c>
      <c r="N601" s="1">
        <v>8.0569</v>
      </c>
      <c r="O601" s="1" t="s">
        <v>4732</v>
      </c>
      <c r="P601" s="1" t="s">
        <v>6154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70</v>
      </c>
      <c r="B602" s="1" t="s">
        <v>17</v>
      </c>
      <c r="C602" s="3">
        <v>249.0</v>
      </c>
      <c r="D602" s="1">
        <v>0.0</v>
      </c>
      <c r="E602" s="2"/>
      <c r="F602" s="1" t="s">
        <v>32</v>
      </c>
      <c r="G602" s="1" t="s">
        <v>19</v>
      </c>
      <c r="H602" s="1" t="s">
        <v>6716</v>
      </c>
      <c r="I602" s="1" t="s">
        <v>6717</v>
      </c>
      <c r="J602" s="1" t="s">
        <v>6717</v>
      </c>
      <c r="K602" s="2"/>
      <c r="L602" s="1">
        <v>7.0</v>
      </c>
      <c r="M602" s="1"/>
      <c r="N602" s="1">
        <v>12.772766666666667</v>
      </c>
      <c r="O602" s="1" t="s">
        <v>73</v>
      </c>
      <c r="P602" s="1" t="s">
        <v>6718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41</v>
      </c>
      <c r="B603" s="1" t="s">
        <v>17</v>
      </c>
      <c r="C603" s="1">
        <v>284.0</v>
      </c>
      <c r="D603" s="1">
        <v>0.0</v>
      </c>
      <c r="E603" s="1" t="s">
        <v>42</v>
      </c>
      <c r="F603" s="1" t="s">
        <v>18</v>
      </c>
      <c r="G603" s="1" t="s">
        <v>24</v>
      </c>
      <c r="H603" s="1" t="s">
        <v>6719</v>
      </c>
      <c r="I603" s="1" t="s">
        <v>6720</v>
      </c>
      <c r="J603" s="1" t="s">
        <v>6720</v>
      </c>
      <c r="K603" s="2"/>
      <c r="L603" s="1">
        <v>-3.0</v>
      </c>
      <c r="M603" s="1"/>
      <c r="N603" s="1">
        <v>11.243533333333334</v>
      </c>
      <c r="O603" s="1" t="s">
        <v>4724</v>
      </c>
      <c r="P603" s="1" t="s">
        <v>6721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31</v>
      </c>
      <c r="B604" s="1" t="s">
        <v>17</v>
      </c>
      <c r="C604" s="3">
        <v>527.0</v>
      </c>
      <c r="D604" s="1">
        <v>85.0</v>
      </c>
      <c r="E604" s="1" t="s">
        <v>6439</v>
      </c>
      <c r="F604" s="1" t="s">
        <v>59</v>
      </c>
      <c r="G604" s="1" t="s">
        <v>24</v>
      </c>
      <c r="H604" s="1" t="s">
        <v>6722</v>
      </c>
      <c r="I604" s="1" t="s">
        <v>6723</v>
      </c>
      <c r="J604" s="1" t="s">
        <v>6724</v>
      </c>
      <c r="K604" s="1" t="s">
        <v>6725</v>
      </c>
      <c r="L604" s="1">
        <v>6.0</v>
      </c>
      <c r="M604" s="1">
        <v>0.009266666666666666</v>
      </c>
      <c r="N604" s="1">
        <v>18.178383333333333</v>
      </c>
      <c r="O604" s="1" t="s">
        <v>4732</v>
      </c>
      <c r="P604" s="1" t="s">
        <v>6726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16</v>
      </c>
      <c r="B605" s="1" t="s">
        <v>17</v>
      </c>
      <c r="C605" s="1">
        <v>776.0</v>
      </c>
      <c r="D605" s="1">
        <v>0.0</v>
      </c>
      <c r="E605" s="2"/>
      <c r="F605" s="1" t="s">
        <v>18</v>
      </c>
      <c r="G605" s="1" t="s">
        <v>24</v>
      </c>
      <c r="H605" s="1" t="s">
        <v>6727</v>
      </c>
      <c r="I605" s="1" t="s">
        <v>6728</v>
      </c>
      <c r="J605" s="1" t="s">
        <v>6728</v>
      </c>
      <c r="K605" s="2"/>
      <c r="L605" s="1">
        <v>-4.0</v>
      </c>
      <c r="M605" s="1"/>
      <c r="N605" s="1">
        <v>15.991883333333334</v>
      </c>
      <c r="O605" s="1" t="s">
        <v>4717</v>
      </c>
      <c r="P605" s="1" t="s">
        <v>6729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41</v>
      </c>
      <c r="B606" s="1" t="s">
        <v>17</v>
      </c>
      <c r="C606" s="1">
        <v>329.0</v>
      </c>
      <c r="D606" s="1">
        <v>0.0</v>
      </c>
      <c r="E606" s="1" t="s">
        <v>42</v>
      </c>
      <c r="F606" s="1" t="s">
        <v>18</v>
      </c>
      <c r="G606" s="1" t="s">
        <v>24</v>
      </c>
      <c r="H606" s="1" t="s">
        <v>6730</v>
      </c>
      <c r="I606" s="1" t="s">
        <v>6731</v>
      </c>
      <c r="J606" s="1" t="s">
        <v>6731</v>
      </c>
      <c r="K606" s="2"/>
      <c r="L606" s="1">
        <v>-9.0</v>
      </c>
      <c r="M606" s="1"/>
      <c r="N606" s="1">
        <v>5.580633333333333</v>
      </c>
      <c r="O606" s="1" t="s">
        <v>4724</v>
      </c>
      <c r="P606" s="1" t="s">
        <v>5250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31</v>
      </c>
      <c r="B607" s="1" t="s">
        <v>17</v>
      </c>
      <c r="C607" s="1">
        <v>469.0</v>
      </c>
      <c r="D607" s="1">
        <v>0.0</v>
      </c>
      <c r="E607" s="1" t="s">
        <v>6439</v>
      </c>
      <c r="F607" s="1" t="s">
        <v>59</v>
      </c>
      <c r="G607" s="1" t="s">
        <v>24</v>
      </c>
      <c r="H607" s="1" t="s">
        <v>6732</v>
      </c>
      <c r="I607" s="1" t="s">
        <v>6733</v>
      </c>
      <c r="J607" s="1" t="s">
        <v>6734</v>
      </c>
      <c r="K607" s="1" t="s">
        <v>6735</v>
      </c>
      <c r="L607" s="1">
        <v>6.0</v>
      </c>
      <c r="M607" s="1">
        <v>0.012783333333333334</v>
      </c>
      <c r="N607" s="1">
        <v>39.15676666666667</v>
      </c>
      <c r="O607" s="1" t="s">
        <v>4732</v>
      </c>
      <c r="P607" s="1" t="s">
        <v>6736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31</v>
      </c>
      <c r="B608" s="1" t="s">
        <v>17</v>
      </c>
      <c r="C608" s="1">
        <v>618.0</v>
      </c>
      <c r="D608" s="1">
        <v>0.0</v>
      </c>
      <c r="E608" s="1" t="s">
        <v>6439</v>
      </c>
      <c r="F608" s="1" t="s">
        <v>59</v>
      </c>
      <c r="G608" s="1" t="s">
        <v>19</v>
      </c>
      <c r="H608" s="1" t="s">
        <v>6737</v>
      </c>
      <c r="I608" s="1" t="s">
        <v>6738</v>
      </c>
      <c r="J608" s="1" t="s">
        <v>6739</v>
      </c>
      <c r="K608" s="1" t="s">
        <v>6740</v>
      </c>
      <c r="L608" s="1">
        <v>0.0</v>
      </c>
      <c r="M608" s="1">
        <v>0.022516666666666667</v>
      </c>
      <c r="N608" s="1">
        <v>39.998583333333336</v>
      </c>
      <c r="O608" s="1" t="s">
        <v>4732</v>
      </c>
      <c r="P608" s="1" t="s">
        <v>6741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41</v>
      </c>
      <c r="B609" s="1" t="s">
        <v>17</v>
      </c>
      <c r="C609" s="1">
        <v>364.0</v>
      </c>
      <c r="D609" s="1">
        <v>0.0</v>
      </c>
      <c r="E609" s="1" t="s">
        <v>42</v>
      </c>
      <c r="F609" s="1" t="s">
        <v>18</v>
      </c>
      <c r="G609" s="1" t="s">
        <v>24</v>
      </c>
      <c r="H609" s="1" t="s">
        <v>6742</v>
      </c>
      <c r="I609" s="1" t="s">
        <v>6743</v>
      </c>
      <c r="J609" s="1" t="s">
        <v>6743</v>
      </c>
      <c r="K609" s="2"/>
      <c r="L609" s="1">
        <v>-5.0</v>
      </c>
      <c r="M609" s="1"/>
      <c r="N609" s="1">
        <v>9.1937</v>
      </c>
      <c r="O609" s="1" t="s">
        <v>4724</v>
      </c>
      <c r="P609" s="1" t="s">
        <v>6744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84</v>
      </c>
      <c r="B610" s="1" t="s">
        <v>17</v>
      </c>
      <c r="C610" s="1">
        <v>552.0</v>
      </c>
      <c r="D610" s="1">
        <v>0.0</v>
      </c>
      <c r="E610" s="1" t="s">
        <v>5948</v>
      </c>
      <c r="F610" s="1" t="s">
        <v>18</v>
      </c>
      <c r="G610" s="1" t="s">
        <v>24</v>
      </c>
      <c r="H610" s="1" t="s">
        <v>6745</v>
      </c>
      <c r="I610" s="1" t="s">
        <v>6746</v>
      </c>
      <c r="J610" s="1" t="s">
        <v>6746</v>
      </c>
      <c r="K610" s="2"/>
      <c r="L610" s="1">
        <v>-11.0</v>
      </c>
      <c r="M610" s="1"/>
      <c r="N610" s="1">
        <v>8.5155</v>
      </c>
      <c r="O610" s="1" t="s">
        <v>4717</v>
      </c>
      <c r="P610" s="1" t="s">
        <v>6747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84</v>
      </c>
      <c r="B611" s="1" t="s">
        <v>17</v>
      </c>
      <c r="C611" s="1">
        <v>264.0</v>
      </c>
      <c r="D611" s="1">
        <v>0.0</v>
      </c>
      <c r="E611" s="1" t="s">
        <v>85</v>
      </c>
      <c r="F611" s="1" t="s">
        <v>18</v>
      </c>
      <c r="G611" s="1" t="s">
        <v>24</v>
      </c>
      <c r="H611" s="1" t="s">
        <v>6748</v>
      </c>
      <c r="I611" s="1" t="s">
        <v>6749</v>
      </c>
      <c r="J611" s="1" t="s">
        <v>6749</v>
      </c>
      <c r="K611" s="2"/>
      <c r="L611" s="1">
        <v>-6.0</v>
      </c>
      <c r="M611" s="1"/>
      <c r="N611" s="1">
        <v>8.230633333333333</v>
      </c>
      <c r="O611" s="1" t="s">
        <v>4717</v>
      </c>
      <c r="P611" s="1" t="s">
        <v>6750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31</v>
      </c>
      <c r="B612" s="1" t="s">
        <v>17</v>
      </c>
      <c r="C612" s="1">
        <v>199.0</v>
      </c>
      <c r="D612" s="1">
        <v>50.0</v>
      </c>
      <c r="E612" s="2"/>
      <c r="F612" s="1" t="s">
        <v>32</v>
      </c>
      <c r="G612" s="1" t="s">
        <v>24</v>
      </c>
      <c r="H612" s="1" t="s">
        <v>6751</v>
      </c>
      <c r="I612" s="1" t="s">
        <v>6752</v>
      </c>
      <c r="J612" s="1" t="s">
        <v>6752</v>
      </c>
      <c r="K612" s="2"/>
      <c r="L612" s="1">
        <v>3.0</v>
      </c>
      <c r="M612" s="1"/>
      <c r="N612" s="1">
        <v>22.611833333333333</v>
      </c>
      <c r="O612" s="1" t="s">
        <v>4732</v>
      </c>
      <c r="P612" s="1" t="s">
        <v>6154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31</v>
      </c>
      <c r="B613" s="1" t="s">
        <v>17</v>
      </c>
      <c r="C613" s="1">
        <v>361.0</v>
      </c>
      <c r="D613" s="1">
        <v>142.0</v>
      </c>
      <c r="E613" s="2"/>
      <c r="F613" s="1" t="s">
        <v>32</v>
      </c>
      <c r="G613" s="1" t="s">
        <v>24</v>
      </c>
      <c r="H613" s="1" t="s">
        <v>6753</v>
      </c>
      <c r="I613" s="1" t="s">
        <v>6754</v>
      </c>
      <c r="J613" s="1" t="s">
        <v>6754</v>
      </c>
      <c r="K613" s="2"/>
      <c r="L613" s="1">
        <v>4.0</v>
      </c>
      <c r="M613" s="1"/>
      <c r="N613" s="1">
        <v>22.859016666666665</v>
      </c>
      <c r="O613" s="1" t="s">
        <v>4732</v>
      </c>
      <c r="P613" s="1" t="s">
        <v>6755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70</v>
      </c>
      <c r="B614" s="1" t="s">
        <v>17</v>
      </c>
      <c r="C614" s="1">
        <v>119.0</v>
      </c>
      <c r="D614" s="1">
        <v>0.0</v>
      </c>
      <c r="E614" s="2"/>
      <c r="F614" s="1" t="s">
        <v>32</v>
      </c>
      <c r="G614" s="1" t="s">
        <v>19</v>
      </c>
      <c r="H614" s="1" t="s">
        <v>6756</v>
      </c>
      <c r="I614" s="1" t="s">
        <v>6757</v>
      </c>
      <c r="J614" s="1" t="s">
        <v>6757</v>
      </c>
      <c r="K614" s="2"/>
      <c r="L614" s="1">
        <v>0.0</v>
      </c>
      <c r="M614" s="1"/>
      <c r="N614" s="1">
        <v>5.285383333333334</v>
      </c>
      <c r="O614" s="1" t="s">
        <v>73</v>
      </c>
      <c r="P614" s="1" t="s">
        <v>6758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31</v>
      </c>
      <c r="B615" s="1" t="s">
        <v>17</v>
      </c>
      <c r="C615" s="1">
        <v>483.0</v>
      </c>
      <c r="D615" s="1">
        <v>0.0</v>
      </c>
      <c r="E615" s="1" t="s">
        <v>6439</v>
      </c>
      <c r="F615" s="1" t="s">
        <v>59</v>
      </c>
      <c r="G615" s="1" t="s">
        <v>24</v>
      </c>
      <c r="H615" s="1" t="s">
        <v>6759</v>
      </c>
      <c r="I615" s="1" t="s">
        <v>6760</v>
      </c>
      <c r="J615" s="1" t="s">
        <v>6761</v>
      </c>
      <c r="K615" s="1" t="s">
        <v>6762</v>
      </c>
      <c r="L615" s="1">
        <v>-12.0</v>
      </c>
      <c r="M615" s="1">
        <v>0.00775</v>
      </c>
      <c r="N615" s="1">
        <v>8.751183333333334</v>
      </c>
      <c r="O615" s="1" t="s">
        <v>4732</v>
      </c>
      <c r="P615" s="1" t="s">
        <v>6763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41</v>
      </c>
      <c r="B616" s="1" t="s">
        <v>17</v>
      </c>
      <c r="C616" s="1">
        <v>394.0</v>
      </c>
      <c r="D616" s="1">
        <v>0.0</v>
      </c>
      <c r="E616" s="1" t="s">
        <v>42</v>
      </c>
      <c r="F616" s="1" t="s">
        <v>18</v>
      </c>
      <c r="G616" s="1" t="s">
        <v>24</v>
      </c>
      <c r="H616" s="1" t="s">
        <v>6764</v>
      </c>
      <c r="I616" s="1" t="s">
        <v>6765</v>
      </c>
      <c r="J616" s="1" t="s">
        <v>6765</v>
      </c>
      <c r="K616" s="2"/>
      <c r="L616" s="1">
        <v>-5.0</v>
      </c>
      <c r="M616" s="1"/>
      <c r="N616" s="1">
        <v>9.917866666666667</v>
      </c>
      <c r="O616" s="1" t="s">
        <v>4724</v>
      </c>
      <c r="P616" s="1" t="s">
        <v>6766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31</v>
      </c>
      <c r="B617" s="1" t="s">
        <v>17</v>
      </c>
      <c r="C617" s="3">
        <v>199.0</v>
      </c>
      <c r="D617" s="1">
        <v>50.0</v>
      </c>
      <c r="E617" s="2"/>
      <c r="F617" s="1" t="s">
        <v>32</v>
      </c>
      <c r="G617" s="1" t="s">
        <v>19</v>
      </c>
      <c r="H617" s="1" t="s">
        <v>6767</v>
      </c>
      <c r="I617" s="1" t="s">
        <v>6768</v>
      </c>
      <c r="J617" s="1" t="s">
        <v>6768</v>
      </c>
      <c r="K617" s="2"/>
      <c r="L617" s="1">
        <v>15.0</v>
      </c>
      <c r="M617" s="1"/>
      <c r="N617" s="1">
        <v>34.84145</v>
      </c>
      <c r="O617" s="1" t="s">
        <v>4732</v>
      </c>
      <c r="P617" s="1" t="s">
        <v>6769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41</v>
      </c>
      <c r="B618" s="1" t="s">
        <v>17</v>
      </c>
      <c r="C618" s="1">
        <v>429.0</v>
      </c>
      <c r="D618" s="1">
        <v>0.0</v>
      </c>
      <c r="E618" s="1" t="s">
        <v>42</v>
      </c>
      <c r="F618" s="1" t="s">
        <v>18</v>
      </c>
      <c r="G618" s="1" t="s">
        <v>24</v>
      </c>
      <c r="H618" s="1" t="s">
        <v>6770</v>
      </c>
      <c r="I618" s="1" t="s">
        <v>6771</v>
      </c>
      <c r="J618" s="1" t="s">
        <v>6771</v>
      </c>
      <c r="K618" s="2"/>
      <c r="L618" s="1">
        <v>-6.0</v>
      </c>
      <c r="M618" s="1"/>
      <c r="N618" s="1">
        <v>8.594916666666666</v>
      </c>
      <c r="O618" s="1" t="s">
        <v>4724</v>
      </c>
      <c r="P618" s="1" t="s">
        <v>6772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31</v>
      </c>
      <c r="B619" s="1" t="s">
        <v>17</v>
      </c>
      <c r="C619" s="3">
        <v>199.0</v>
      </c>
      <c r="D619" s="1">
        <v>50.0</v>
      </c>
      <c r="E619" s="2"/>
      <c r="F619" s="1" t="s">
        <v>32</v>
      </c>
      <c r="G619" s="1" t="s">
        <v>24</v>
      </c>
      <c r="H619" s="1" t="s">
        <v>6773</v>
      </c>
      <c r="I619" s="1" t="s">
        <v>6774</v>
      </c>
      <c r="J619" s="1" t="s">
        <v>6774</v>
      </c>
      <c r="K619" s="2"/>
      <c r="L619" s="1">
        <v>-1.0</v>
      </c>
      <c r="M619" s="1"/>
      <c r="N619" s="1">
        <v>17.47223333333333</v>
      </c>
      <c r="O619" s="1" t="s">
        <v>4732</v>
      </c>
      <c r="P619" s="1" t="s">
        <v>6769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70</v>
      </c>
      <c r="B620" s="1" t="s">
        <v>17</v>
      </c>
      <c r="C620" s="1">
        <v>20.0</v>
      </c>
      <c r="D620" s="1">
        <v>35.0</v>
      </c>
      <c r="E620" s="2"/>
      <c r="F620" s="1" t="s">
        <v>32</v>
      </c>
      <c r="G620" s="1" t="s">
        <v>19</v>
      </c>
      <c r="H620" s="1" t="s">
        <v>6775</v>
      </c>
      <c r="I620" s="1" t="s">
        <v>6776</v>
      </c>
      <c r="J620" s="1" t="s">
        <v>6776</v>
      </c>
      <c r="K620" s="2"/>
      <c r="L620" s="1">
        <v>14.0</v>
      </c>
      <c r="M620" s="1"/>
      <c r="N620" s="1">
        <v>19.27895</v>
      </c>
      <c r="O620" s="1" t="s">
        <v>73</v>
      </c>
      <c r="P620" s="1" t="s">
        <v>6777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70</v>
      </c>
      <c r="B621" s="1" t="s">
        <v>17</v>
      </c>
      <c r="C621" s="1">
        <v>374.0</v>
      </c>
      <c r="D621" s="1">
        <v>0.0</v>
      </c>
      <c r="E621" s="2"/>
      <c r="F621" s="1" t="s">
        <v>32</v>
      </c>
      <c r="G621" s="1" t="s">
        <v>19</v>
      </c>
      <c r="H621" s="1" t="s">
        <v>6778</v>
      </c>
      <c r="I621" s="1" t="s">
        <v>6779</v>
      </c>
      <c r="J621" s="1" t="s">
        <v>6779</v>
      </c>
      <c r="K621" s="2"/>
      <c r="L621" s="1">
        <v>22.0</v>
      </c>
      <c r="M621" s="1"/>
      <c r="N621" s="1">
        <v>27.85215</v>
      </c>
      <c r="O621" s="1" t="s">
        <v>73</v>
      </c>
      <c r="P621" s="1" t="s">
        <v>6780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31</v>
      </c>
      <c r="B622" s="1" t="s">
        <v>17</v>
      </c>
      <c r="C622" s="1">
        <v>328.0</v>
      </c>
      <c r="D622" s="1">
        <v>0.0</v>
      </c>
      <c r="E622" s="1" t="s">
        <v>4961</v>
      </c>
      <c r="F622" s="1" t="s">
        <v>59</v>
      </c>
      <c r="G622" s="1" t="s">
        <v>24</v>
      </c>
      <c r="H622" s="1" t="s">
        <v>6781</v>
      </c>
      <c r="I622" s="1" t="s">
        <v>6782</v>
      </c>
      <c r="J622" s="1" t="s">
        <v>6783</v>
      </c>
      <c r="K622" s="1" t="s">
        <v>6784</v>
      </c>
      <c r="L622" s="1">
        <v>-6.0</v>
      </c>
      <c r="M622" s="1">
        <v>0.012983333333333333</v>
      </c>
      <c r="N622" s="1">
        <v>18.106366666666666</v>
      </c>
      <c r="O622" s="1" t="s">
        <v>4732</v>
      </c>
      <c r="P622" s="1" t="s">
        <v>6785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31</v>
      </c>
      <c r="B623" s="1" t="s">
        <v>17</v>
      </c>
      <c r="C623" s="3">
        <v>257.0</v>
      </c>
      <c r="D623" s="1">
        <v>62.0</v>
      </c>
      <c r="E623" s="2"/>
      <c r="F623" s="1" t="s">
        <v>32</v>
      </c>
      <c r="G623" s="1" t="s">
        <v>24</v>
      </c>
      <c r="H623" s="1" t="s">
        <v>6786</v>
      </c>
      <c r="I623" s="1" t="s">
        <v>6787</v>
      </c>
      <c r="J623" s="1" t="s">
        <v>6787</v>
      </c>
      <c r="K623" s="2"/>
      <c r="L623" s="1">
        <v>11.0</v>
      </c>
      <c r="M623" s="1"/>
      <c r="N623" s="1">
        <v>30.434783333333332</v>
      </c>
      <c r="O623" s="1" t="s">
        <v>4732</v>
      </c>
      <c r="P623" s="1" t="s">
        <v>6788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31</v>
      </c>
      <c r="B624" s="1" t="s">
        <v>17</v>
      </c>
      <c r="C624" s="3">
        <v>446.0</v>
      </c>
      <c r="D624" s="1">
        <v>112.0</v>
      </c>
      <c r="E624" s="2"/>
      <c r="F624" s="1" t="s">
        <v>32</v>
      </c>
      <c r="G624" s="1" t="s">
        <v>24</v>
      </c>
      <c r="H624" s="1" t="s">
        <v>6789</v>
      </c>
      <c r="I624" s="1" t="s">
        <v>6790</v>
      </c>
      <c r="J624" s="1" t="s">
        <v>6790</v>
      </c>
      <c r="K624" s="2"/>
      <c r="L624" s="1">
        <v>15.0</v>
      </c>
      <c r="M624" s="1"/>
      <c r="N624" s="1">
        <v>34.39901666666667</v>
      </c>
      <c r="O624" s="1" t="s">
        <v>4732</v>
      </c>
      <c r="P624" s="1" t="s">
        <v>6791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41</v>
      </c>
      <c r="B625" s="1" t="s">
        <v>17</v>
      </c>
      <c r="C625" s="1">
        <v>264.0</v>
      </c>
      <c r="D625" s="1">
        <v>0.0</v>
      </c>
      <c r="E625" s="1" t="s">
        <v>42</v>
      </c>
      <c r="F625" s="1" t="s">
        <v>18</v>
      </c>
      <c r="G625" s="1" t="s">
        <v>24</v>
      </c>
      <c r="H625" s="1" t="s">
        <v>6792</v>
      </c>
      <c r="I625" s="1" t="s">
        <v>6793</v>
      </c>
      <c r="J625" s="1" t="s">
        <v>6793</v>
      </c>
      <c r="K625" s="2"/>
      <c r="L625" s="1">
        <v>-9.0</v>
      </c>
      <c r="M625" s="1"/>
      <c r="N625" s="1">
        <v>5.536333333333333</v>
      </c>
      <c r="O625" s="1" t="s">
        <v>4724</v>
      </c>
      <c r="P625" s="1" t="s">
        <v>6794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70</v>
      </c>
      <c r="B626" s="1" t="s">
        <v>17</v>
      </c>
      <c r="C626" s="1">
        <v>306.0</v>
      </c>
      <c r="D626" s="1">
        <v>0.0</v>
      </c>
      <c r="E626" s="2"/>
      <c r="F626" s="1" t="s">
        <v>32</v>
      </c>
      <c r="G626" s="1" t="s">
        <v>19</v>
      </c>
      <c r="H626" s="1" t="s">
        <v>6795</v>
      </c>
      <c r="I626" s="1" t="s">
        <v>6796</v>
      </c>
      <c r="J626" s="1" t="s">
        <v>6796</v>
      </c>
      <c r="K626" s="2"/>
      <c r="L626" s="1">
        <v>18.0</v>
      </c>
      <c r="M626" s="1"/>
      <c r="N626" s="1">
        <v>23.534333333333333</v>
      </c>
      <c r="O626" s="1" t="s">
        <v>73</v>
      </c>
      <c r="P626" s="1" t="s">
        <v>6797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70</v>
      </c>
      <c r="B627" s="1" t="s">
        <v>17</v>
      </c>
      <c r="C627" s="1">
        <v>249.0</v>
      </c>
      <c r="D627" s="1">
        <v>0.0</v>
      </c>
      <c r="E627" s="2"/>
      <c r="F627" s="1" t="s">
        <v>32</v>
      </c>
      <c r="G627" s="1" t="s">
        <v>19</v>
      </c>
      <c r="H627" s="1" t="s">
        <v>6798</v>
      </c>
      <c r="I627" s="1" t="s">
        <v>6799</v>
      </c>
      <c r="J627" s="1" t="s">
        <v>6799</v>
      </c>
      <c r="K627" s="2"/>
      <c r="L627" s="1">
        <v>41.0</v>
      </c>
      <c r="M627" s="1"/>
      <c r="N627" s="1">
        <v>46.918166666666664</v>
      </c>
      <c r="O627" s="1" t="s">
        <v>73</v>
      </c>
      <c r="P627" s="1" t="s">
        <v>6800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16</v>
      </c>
      <c r="B628" s="1" t="s">
        <v>17</v>
      </c>
      <c r="C628" s="3">
        <v>364.0</v>
      </c>
      <c r="D628" s="1">
        <v>0.0</v>
      </c>
      <c r="E628" s="2"/>
      <c r="F628" s="1" t="s">
        <v>18</v>
      </c>
      <c r="G628" s="1" t="s">
        <v>19</v>
      </c>
      <c r="H628" s="1" t="s">
        <v>6801</v>
      </c>
      <c r="I628" s="1" t="s">
        <v>6802</v>
      </c>
      <c r="J628" s="1" t="s">
        <v>6802</v>
      </c>
      <c r="K628" s="2"/>
      <c r="L628" s="1">
        <v>-8.0</v>
      </c>
      <c r="M628" s="1"/>
      <c r="N628" s="1">
        <v>6.199916666666667</v>
      </c>
      <c r="O628" s="1" t="s">
        <v>4717</v>
      </c>
      <c r="P628" s="1" t="s">
        <v>6803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70</v>
      </c>
      <c r="B629" s="1" t="s">
        <v>17</v>
      </c>
      <c r="C629" s="3">
        <v>414.0</v>
      </c>
      <c r="D629" s="1">
        <v>0.0</v>
      </c>
      <c r="E629" s="2"/>
      <c r="F629" s="1" t="s">
        <v>32</v>
      </c>
      <c r="G629" s="1" t="s">
        <v>19</v>
      </c>
      <c r="H629" s="1" t="s">
        <v>6804</v>
      </c>
      <c r="I629" s="1" t="s">
        <v>6805</v>
      </c>
      <c r="J629" s="1" t="s">
        <v>6805</v>
      </c>
      <c r="K629" s="2"/>
      <c r="L629" s="1">
        <v>9.0</v>
      </c>
      <c r="M629" s="1"/>
      <c r="N629" s="1">
        <v>14.617133333333333</v>
      </c>
      <c r="O629" s="1" t="s">
        <v>73</v>
      </c>
      <c r="P629" s="1" t="s">
        <v>6806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41</v>
      </c>
      <c r="B630" s="1" t="s">
        <v>17</v>
      </c>
      <c r="C630" s="1">
        <v>792.0</v>
      </c>
      <c r="D630" s="1">
        <v>0.0</v>
      </c>
      <c r="E630" s="1" t="s">
        <v>42</v>
      </c>
      <c r="F630" s="1" t="s">
        <v>18</v>
      </c>
      <c r="G630" s="1" t="s">
        <v>24</v>
      </c>
      <c r="H630" s="1" t="s">
        <v>6807</v>
      </c>
      <c r="I630" s="1" t="s">
        <v>6808</v>
      </c>
      <c r="J630" s="1" t="s">
        <v>6808</v>
      </c>
      <c r="K630" s="2"/>
      <c r="L630" s="1">
        <v>-4.0</v>
      </c>
      <c r="M630" s="1"/>
      <c r="N630" s="1">
        <v>15.347833333333334</v>
      </c>
      <c r="O630" s="1" t="s">
        <v>4724</v>
      </c>
      <c r="P630" s="1" t="s">
        <v>6809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70</v>
      </c>
      <c r="B631" s="1" t="s">
        <v>17</v>
      </c>
      <c r="C631" s="1">
        <v>249.0</v>
      </c>
      <c r="D631" s="1">
        <v>0.0</v>
      </c>
      <c r="E631" s="2"/>
      <c r="F631" s="1" t="s">
        <v>32</v>
      </c>
      <c r="G631" s="1" t="s">
        <v>19</v>
      </c>
      <c r="H631" s="1" t="s">
        <v>6810</v>
      </c>
      <c r="I631" s="1" t="s">
        <v>6811</v>
      </c>
      <c r="J631" s="1" t="s">
        <v>6811</v>
      </c>
      <c r="K631" s="2"/>
      <c r="L631" s="1">
        <v>3.0</v>
      </c>
      <c r="M631" s="1"/>
      <c r="N631" s="1">
        <v>8.569616666666667</v>
      </c>
      <c r="O631" s="1" t="s">
        <v>73</v>
      </c>
      <c r="P631" s="1" t="s">
        <v>6812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31</v>
      </c>
      <c r="B632" s="1" t="s">
        <v>17</v>
      </c>
      <c r="C632" s="1">
        <v>7096.0</v>
      </c>
      <c r="D632" s="1">
        <v>1774.0</v>
      </c>
      <c r="E632" s="2"/>
      <c r="F632" s="1" t="s">
        <v>32</v>
      </c>
      <c r="G632" s="1" t="s">
        <v>33</v>
      </c>
      <c r="H632" s="1" t="s">
        <v>6813</v>
      </c>
      <c r="I632" s="1" t="s">
        <v>6814</v>
      </c>
      <c r="J632" s="1" t="s">
        <v>6814</v>
      </c>
      <c r="K632" s="2"/>
      <c r="L632" s="1">
        <v>78.0</v>
      </c>
      <c r="M632" s="1"/>
      <c r="N632" s="1">
        <v>433.1091166666667</v>
      </c>
      <c r="O632" s="1" t="s">
        <v>4732</v>
      </c>
      <c r="P632" s="1" t="s">
        <v>6815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31</v>
      </c>
      <c r="B633" s="1" t="s">
        <v>17</v>
      </c>
      <c r="C633" s="1">
        <v>299.0</v>
      </c>
      <c r="D633" s="1">
        <v>0.0</v>
      </c>
      <c r="E633" s="1" t="s">
        <v>4961</v>
      </c>
      <c r="F633" s="1" t="s">
        <v>59</v>
      </c>
      <c r="G633" s="1" t="s">
        <v>24</v>
      </c>
      <c r="H633" s="1" t="s">
        <v>6816</v>
      </c>
      <c r="I633" s="1" t="s">
        <v>6817</v>
      </c>
      <c r="J633" s="1" t="s">
        <v>6818</v>
      </c>
      <c r="K633" s="1" t="s">
        <v>6819</v>
      </c>
      <c r="L633" s="1">
        <v>-3.0</v>
      </c>
      <c r="M633" s="1">
        <v>0.011333333333333334</v>
      </c>
      <c r="N633" s="1">
        <v>17.286216666666668</v>
      </c>
      <c r="O633" s="1" t="s">
        <v>4732</v>
      </c>
      <c r="P633" s="1" t="s">
        <v>6820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41</v>
      </c>
      <c r="B634" s="1" t="s">
        <v>17</v>
      </c>
      <c r="C634" s="1">
        <v>184.8</v>
      </c>
      <c r="D634" s="1">
        <v>79.2</v>
      </c>
      <c r="E634" s="1" t="s">
        <v>42</v>
      </c>
      <c r="F634" s="1" t="s">
        <v>18</v>
      </c>
      <c r="G634" s="1" t="s">
        <v>24</v>
      </c>
      <c r="H634" s="1" t="s">
        <v>6821</v>
      </c>
      <c r="I634" s="1" t="s">
        <v>6822</v>
      </c>
      <c r="J634" s="1" t="s">
        <v>6822</v>
      </c>
      <c r="K634" s="2"/>
      <c r="L634" s="1">
        <v>-8.0</v>
      </c>
      <c r="M634" s="1"/>
      <c r="N634" s="1">
        <v>6.55915</v>
      </c>
      <c r="O634" s="1" t="s">
        <v>4724</v>
      </c>
      <c r="P634" s="1" t="s">
        <v>6823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84</v>
      </c>
      <c r="B635" s="1" t="s">
        <v>17</v>
      </c>
      <c r="C635" s="1">
        <v>329.0</v>
      </c>
      <c r="D635" s="1">
        <v>0.0</v>
      </c>
      <c r="E635" s="1" t="s">
        <v>6824</v>
      </c>
      <c r="F635" s="1" t="s">
        <v>18</v>
      </c>
      <c r="G635" s="1" t="s">
        <v>24</v>
      </c>
      <c r="H635" s="1" t="s">
        <v>6825</v>
      </c>
      <c r="I635" s="1" t="s">
        <v>6826</v>
      </c>
      <c r="J635" s="1" t="s">
        <v>6826</v>
      </c>
      <c r="K635" s="2"/>
      <c r="L635" s="1">
        <v>-7.0</v>
      </c>
      <c r="M635" s="1"/>
      <c r="N635" s="1">
        <v>7.109983333333333</v>
      </c>
      <c r="O635" s="1" t="s">
        <v>4717</v>
      </c>
      <c r="P635" s="1" t="s">
        <v>1527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41</v>
      </c>
      <c r="B636" s="1" t="s">
        <v>17</v>
      </c>
      <c r="C636" s="1">
        <v>381.0</v>
      </c>
      <c r="D636" s="1">
        <v>0.0</v>
      </c>
      <c r="E636" s="1" t="s">
        <v>42</v>
      </c>
      <c r="F636" s="1" t="s">
        <v>18</v>
      </c>
      <c r="G636" s="1" t="s">
        <v>24</v>
      </c>
      <c r="H636" s="1" t="s">
        <v>6827</v>
      </c>
      <c r="I636" s="1" t="s">
        <v>6828</v>
      </c>
      <c r="J636" s="1" t="s">
        <v>6828</v>
      </c>
      <c r="K636" s="2"/>
      <c r="L636" s="1">
        <v>-7.0</v>
      </c>
      <c r="M636" s="1"/>
      <c r="N636" s="1">
        <v>7.666916666666666</v>
      </c>
      <c r="O636" s="1" t="s">
        <v>4724</v>
      </c>
      <c r="P636" s="1" t="s">
        <v>6829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31</v>
      </c>
      <c r="B637" s="1" t="s">
        <v>17</v>
      </c>
      <c r="C637" s="1">
        <v>309.0</v>
      </c>
      <c r="D637" s="1">
        <v>0.0</v>
      </c>
      <c r="E637" s="1" t="s">
        <v>5808</v>
      </c>
      <c r="F637" s="1" t="s">
        <v>59</v>
      </c>
      <c r="G637" s="1" t="s">
        <v>24</v>
      </c>
      <c r="H637" s="1" t="s">
        <v>6830</v>
      </c>
      <c r="I637" s="1" t="s">
        <v>6831</v>
      </c>
      <c r="J637" s="1" t="s">
        <v>6832</v>
      </c>
      <c r="K637" s="1" t="s">
        <v>6833</v>
      </c>
      <c r="L637" s="1">
        <v>-8.0</v>
      </c>
      <c r="M637" s="1">
        <v>0.013633333333333334</v>
      </c>
      <c r="N637" s="1">
        <v>12.364933333333333</v>
      </c>
      <c r="O637" s="1" t="s">
        <v>4732</v>
      </c>
      <c r="P637" s="1" t="s">
        <v>6834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41</v>
      </c>
      <c r="B638" s="3" t="s">
        <v>17</v>
      </c>
      <c r="C638" s="1">
        <v>329.0</v>
      </c>
      <c r="D638" s="1">
        <v>0.0</v>
      </c>
      <c r="E638" s="1" t="s">
        <v>42</v>
      </c>
      <c r="F638" s="1" t="s">
        <v>18</v>
      </c>
      <c r="G638" s="1" t="s">
        <v>24</v>
      </c>
      <c r="H638" s="1" t="s">
        <v>6835</v>
      </c>
      <c r="I638" s="1" t="s">
        <v>6836</v>
      </c>
      <c r="J638" s="1" t="s">
        <v>6836</v>
      </c>
      <c r="K638" s="2"/>
      <c r="L638" s="1">
        <v>-9.0</v>
      </c>
      <c r="M638" s="1"/>
      <c r="N638" s="1">
        <v>5.469166666666666</v>
      </c>
      <c r="O638" s="1" t="s">
        <v>4724</v>
      </c>
      <c r="P638" s="1" t="s">
        <v>6837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16</v>
      </c>
      <c r="B639" s="1" t="s">
        <v>17</v>
      </c>
      <c r="C639" s="1">
        <v>249.0</v>
      </c>
      <c r="D639" s="1">
        <v>0.0</v>
      </c>
      <c r="E639" s="2"/>
      <c r="F639" s="1" t="s">
        <v>18</v>
      </c>
      <c r="G639" s="1" t="s">
        <v>24</v>
      </c>
      <c r="H639" s="1" t="s">
        <v>6838</v>
      </c>
      <c r="I639" s="1" t="s">
        <v>6839</v>
      </c>
      <c r="J639" s="1" t="s">
        <v>6839</v>
      </c>
      <c r="K639" s="2"/>
      <c r="L639" s="1">
        <v>-6.0</v>
      </c>
      <c r="M639" s="1"/>
      <c r="N639" s="1">
        <v>8.333316666666667</v>
      </c>
      <c r="O639" s="1" t="s">
        <v>4717</v>
      </c>
      <c r="P639" s="1" t="s">
        <v>6840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31</v>
      </c>
      <c r="B640" s="1" t="s">
        <v>17</v>
      </c>
      <c r="C640" s="1">
        <v>199.0</v>
      </c>
      <c r="D640" s="1">
        <v>50.0</v>
      </c>
      <c r="E640" s="2"/>
      <c r="F640" s="1" t="s">
        <v>32</v>
      </c>
      <c r="G640" s="1" t="s">
        <v>19</v>
      </c>
      <c r="H640" s="1" t="s">
        <v>6841</v>
      </c>
      <c r="I640" s="1" t="s">
        <v>6842</v>
      </c>
      <c r="J640" s="1" t="s">
        <v>6842</v>
      </c>
      <c r="K640" s="2"/>
      <c r="L640" s="1">
        <v>-10.0</v>
      </c>
      <c r="M640" s="1"/>
      <c r="N640" s="1">
        <v>8.84855</v>
      </c>
      <c r="O640" s="1" t="s">
        <v>4732</v>
      </c>
      <c r="P640" s="1" t="s">
        <v>6843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41</v>
      </c>
      <c r="B641" s="1" t="s">
        <v>17</v>
      </c>
      <c r="C641" s="1">
        <v>404.0</v>
      </c>
      <c r="D641" s="1">
        <v>0.0</v>
      </c>
      <c r="E641" s="1" t="s">
        <v>42</v>
      </c>
      <c r="F641" s="1" t="s">
        <v>18</v>
      </c>
      <c r="G641" s="1" t="s">
        <v>24</v>
      </c>
      <c r="H641" s="1" t="s">
        <v>6844</v>
      </c>
      <c r="I641" s="1" t="s">
        <v>6845</v>
      </c>
      <c r="J641" s="1" t="s">
        <v>6845</v>
      </c>
      <c r="K641" s="2"/>
      <c r="L641" s="1">
        <v>2.0</v>
      </c>
      <c r="M641" s="1"/>
      <c r="N641" s="1">
        <v>17.848166666666668</v>
      </c>
      <c r="O641" s="1" t="s">
        <v>4724</v>
      </c>
      <c r="P641" s="1" t="s">
        <v>6846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31</v>
      </c>
      <c r="B642" s="1" t="s">
        <v>17</v>
      </c>
      <c r="C642" s="1">
        <v>270.0</v>
      </c>
      <c r="D642" s="1">
        <v>0.0</v>
      </c>
      <c r="E642" s="1" t="s">
        <v>5808</v>
      </c>
      <c r="F642" s="1" t="s">
        <v>59</v>
      </c>
      <c r="G642" s="1" t="s">
        <v>24</v>
      </c>
      <c r="H642" s="1" t="s">
        <v>6847</v>
      </c>
      <c r="I642" s="1" t="s">
        <v>6848</v>
      </c>
      <c r="J642" s="1" t="s">
        <v>6849</v>
      </c>
      <c r="K642" s="1" t="s">
        <v>6850</v>
      </c>
      <c r="L642" s="1">
        <v>-4.0</v>
      </c>
      <c r="M642" s="1">
        <v>0.014783333333333334</v>
      </c>
      <c r="N642" s="1">
        <v>13.142883333333334</v>
      </c>
      <c r="O642" s="1" t="s">
        <v>4732</v>
      </c>
      <c r="P642" s="1" t="s">
        <v>6851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17</v>
      </c>
      <c r="C643" s="1">
        <v>528.0</v>
      </c>
      <c r="D643" s="1">
        <v>0.0</v>
      </c>
      <c r="E643" s="2"/>
      <c r="F643" s="1" t="s">
        <v>18</v>
      </c>
      <c r="G643" s="1" t="s">
        <v>24</v>
      </c>
      <c r="H643" s="1" t="s">
        <v>6852</v>
      </c>
      <c r="I643" s="1" t="s">
        <v>6853</v>
      </c>
      <c r="J643" s="1" t="s">
        <v>6853</v>
      </c>
      <c r="K643" s="2"/>
      <c r="L643" s="1">
        <v>-8.0</v>
      </c>
      <c r="M643" s="1"/>
      <c r="N643" s="1">
        <v>11.212083333333334</v>
      </c>
      <c r="O643" s="1" t="s">
        <v>4717</v>
      </c>
      <c r="P643" s="1" t="s">
        <v>5307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41</v>
      </c>
      <c r="B644" s="1" t="s">
        <v>17</v>
      </c>
      <c r="C644" s="1">
        <v>264.0</v>
      </c>
      <c r="D644" s="1">
        <v>0.0</v>
      </c>
      <c r="E644" s="1" t="s">
        <v>42</v>
      </c>
      <c r="F644" s="1" t="s">
        <v>18</v>
      </c>
      <c r="G644" s="1" t="s">
        <v>24</v>
      </c>
      <c r="H644" s="1" t="s">
        <v>6854</v>
      </c>
      <c r="I644" s="1" t="s">
        <v>6855</v>
      </c>
      <c r="J644" s="1" t="s">
        <v>6855</v>
      </c>
      <c r="K644" s="2"/>
      <c r="L644" s="1">
        <v>-10.0</v>
      </c>
      <c r="M644" s="1"/>
      <c r="N644" s="1">
        <v>4.6288</v>
      </c>
      <c r="O644" s="1" t="s">
        <v>4724</v>
      </c>
      <c r="P644" s="1" t="s">
        <v>6856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264.0</v>
      </c>
      <c r="D645" s="1">
        <v>0.0</v>
      </c>
      <c r="E645" s="2"/>
      <c r="F645" s="1" t="s">
        <v>18</v>
      </c>
      <c r="G645" s="1" t="s">
        <v>24</v>
      </c>
      <c r="H645" s="1" t="s">
        <v>6857</v>
      </c>
      <c r="I645" s="1" t="s">
        <v>6858</v>
      </c>
      <c r="J645" s="1" t="s">
        <v>6858</v>
      </c>
      <c r="K645" s="2"/>
      <c r="L645" s="1">
        <v>-7.0</v>
      </c>
      <c r="M645" s="1"/>
      <c r="N645" s="1">
        <v>7.22385</v>
      </c>
      <c r="O645" s="1" t="s">
        <v>4717</v>
      </c>
      <c r="P645" s="1" t="s">
        <v>5859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41</v>
      </c>
      <c r="B646" s="1" t="s">
        <v>17</v>
      </c>
      <c r="C646" s="1">
        <v>321.0</v>
      </c>
      <c r="D646" s="1">
        <v>0.0</v>
      </c>
      <c r="E646" s="1" t="s">
        <v>42</v>
      </c>
      <c r="F646" s="1" t="s">
        <v>18</v>
      </c>
      <c r="G646" s="1" t="s">
        <v>24</v>
      </c>
      <c r="H646" s="1" t="s">
        <v>6859</v>
      </c>
      <c r="I646" s="1" t="s">
        <v>6860</v>
      </c>
      <c r="J646" s="1" t="s">
        <v>6860</v>
      </c>
      <c r="K646" s="2"/>
      <c r="L646" s="1">
        <v>-5.0</v>
      </c>
      <c r="M646" s="1"/>
      <c r="N646" s="1">
        <v>9.143566666666667</v>
      </c>
      <c r="O646" s="1" t="s">
        <v>4724</v>
      </c>
      <c r="P646" s="1" t="s">
        <v>6861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31</v>
      </c>
      <c r="B647" s="1" t="s">
        <v>17</v>
      </c>
      <c r="C647" s="1">
        <v>398.0</v>
      </c>
      <c r="D647" s="1">
        <v>100.0</v>
      </c>
      <c r="E647" s="2"/>
      <c r="F647" s="1" t="s">
        <v>32</v>
      </c>
      <c r="G647" s="1" t="s">
        <v>24</v>
      </c>
      <c r="H647" s="1" t="s">
        <v>6862</v>
      </c>
      <c r="I647" s="1" t="s">
        <v>6863</v>
      </c>
      <c r="J647" s="1" t="s">
        <v>6863</v>
      </c>
      <c r="K647" s="2"/>
      <c r="L647" s="1">
        <v>-6.0</v>
      </c>
      <c r="M647" s="1"/>
      <c r="N647" s="1">
        <v>12.035216666666667</v>
      </c>
      <c r="O647" s="1" t="s">
        <v>4732</v>
      </c>
      <c r="P647" s="1" t="s">
        <v>6864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16</v>
      </c>
      <c r="B648" s="1" t="s">
        <v>17</v>
      </c>
      <c r="C648" s="3">
        <v>672.0</v>
      </c>
      <c r="D648" s="1">
        <v>0.0</v>
      </c>
      <c r="E648" s="2"/>
      <c r="F648" s="1" t="s">
        <v>18</v>
      </c>
      <c r="G648" s="1" t="s">
        <v>24</v>
      </c>
      <c r="H648" s="1" t="s">
        <v>6865</v>
      </c>
      <c r="I648" s="1" t="s">
        <v>6866</v>
      </c>
      <c r="J648" s="1" t="s">
        <v>6866</v>
      </c>
      <c r="K648" s="2"/>
      <c r="L648" s="1">
        <v>-11.0</v>
      </c>
      <c r="M648" s="1"/>
      <c r="N648" s="1">
        <v>8.711616666666666</v>
      </c>
      <c r="O648" s="1" t="s">
        <v>4717</v>
      </c>
      <c r="P648" s="1" t="s">
        <v>6867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84</v>
      </c>
      <c r="B649" s="1" t="s">
        <v>17</v>
      </c>
      <c r="C649" s="1">
        <v>321.0</v>
      </c>
      <c r="D649" s="1">
        <v>0.0</v>
      </c>
      <c r="E649" s="1" t="s">
        <v>6868</v>
      </c>
      <c r="F649" s="1" t="s">
        <v>18</v>
      </c>
      <c r="G649" s="1" t="s">
        <v>24</v>
      </c>
      <c r="H649" s="1" t="s">
        <v>6869</v>
      </c>
      <c r="I649" s="1" t="s">
        <v>6870</v>
      </c>
      <c r="J649" s="1" t="s">
        <v>6870</v>
      </c>
      <c r="K649" s="2"/>
      <c r="L649" s="1">
        <v>4.0</v>
      </c>
      <c r="M649" s="1"/>
      <c r="N649" s="1">
        <v>19.47265</v>
      </c>
      <c r="O649" s="1" t="s">
        <v>4717</v>
      </c>
      <c r="P649" s="1" t="s">
        <v>6871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41</v>
      </c>
      <c r="B650" s="1" t="s">
        <v>17</v>
      </c>
      <c r="C650" s="1">
        <v>2223.0</v>
      </c>
      <c r="D650" s="1">
        <v>0.0</v>
      </c>
      <c r="E650" s="1" t="s">
        <v>42</v>
      </c>
      <c r="F650" s="1" t="s">
        <v>18</v>
      </c>
      <c r="G650" s="1" t="s">
        <v>24</v>
      </c>
      <c r="H650" s="1" t="s">
        <v>6872</v>
      </c>
      <c r="I650" s="1" t="s">
        <v>6873</v>
      </c>
      <c r="J650" s="1" t="s">
        <v>6873</v>
      </c>
      <c r="K650" s="2"/>
      <c r="L650" s="1">
        <v>0.0</v>
      </c>
      <c r="M650" s="1"/>
      <c r="N650" s="1">
        <v>19.697033333333334</v>
      </c>
      <c r="O650" s="1" t="s">
        <v>4724</v>
      </c>
      <c r="P650" s="1" t="s">
        <v>6874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41</v>
      </c>
      <c r="B651" s="1" t="s">
        <v>17</v>
      </c>
      <c r="C651" s="1">
        <v>527.0</v>
      </c>
      <c r="D651" s="1">
        <v>0.0</v>
      </c>
      <c r="E651" s="1" t="s">
        <v>42</v>
      </c>
      <c r="F651" s="1" t="s">
        <v>18</v>
      </c>
      <c r="G651" s="1" t="s">
        <v>24</v>
      </c>
      <c r="H651" s="1" t="s">
        <v>6875</v>
      </c>
      <c r="I651" s="1" t="s">
        <v>6876</v>
      </c>
      <c r="J651" s="1" t="s">
        <v>6876</v>
      </c>
      <c r="K651" s="2"/>
      <c r="L651" s="1">
        <v>1.0</v>
      </c>
      <c r="M651" s="1"/>
      <c r="N651" s="1">
        <v>21.88435</v>
      </c>
      <c r="O651" s="1" t="s">
        <v>4724</v>
      </c>
      <c r="P651" s="1" t="s">
        <v>6877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41</v>
      </c>
      <c r="B652" s="1" t="s">
        <v>17</v>
      </c>
      <c r="C652" s="1">
        <v>608.0</v>
      </c>
      <c r="D652" s="1">
        <v>0.0</v>
      </c>
      <c r="E652" s="1" t="s">
        <v>42</v>
      </c>
      <c r="F652" s="1" t="s">
        <v>18</v>
      </c>
      <c r="G652" s="1" t="s">
        <v>24</v>
      </c>
      <c r="H652" s="1" t="s">
        <v>6878</v>
      </c>
      <c r="I652" s="1" t="s">
        <v>6879</v>
      </c>
      <c r="J652" s="1" t="s">
        <v>6879</v>
      </c>
      <c r="K652" s="2"/>
      <c r="L652" s="1">
        <v>0.0</v>
      </c>
      <c r="M652" s="1"/>
      <c r="N652" s="1">
        <v>30.464866666666666</v>
      </c>
      <c r="O652" s="1" t="s">
        <v>4724</v>
      </c>
      <c r="P652" s="1" t="s">
        <v>6880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17</v>
      </c>
      <c r="C653" s="1">
        <v>329.0</v>
      </c>
      <c r="D653" s="1">
        <v>0.0</v>
      </c>
      <c r="E653" s="2"/>
      <c r="F653" s="1" t="s">
        <v>18</v>
      </c>
      <c r="G653" s="1" t="s">
        <v>24</v>
      </c>
      <c r="H653" s="1" t="s">
        <v>6881</v>
      </c>
      <c r="I653" s="1" t="s">
        <v>6882</v>
      </c>
      <c r="J653" s="1" t="s">
        <v>6882</v>
      </c>
      <c r="K653" s="2"/>
      <c r="L653" s="1">
        <v>32.0</v>
      </c>
      <c r="M653" s="1"/>
      <c r="N653" s="1">
        <v>47.24073333333333</v>
      </c>
      <c r="O653" s="1" t="s">
        <v>4717</v>
      </c>
      <c r="P653" s="1" t="s">
        <v>5109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41</v>
      </c>
      <c r="B654" s="1" t="s">
        <v>17</v>
      </c>
      <c r="C654" s="1">
        <v>309.0</v>
      </c>
      <c r="D654" s="1">
        <v>0.0</v>
      </c>
      <c r="E654" s="1" t="s">
        <v>42</v>
      </c>
      <c r="F654" s="1" t="s">
        <v>18</v>
      </c>
      <c r="G654" s="1" t="s">
        <v>24</v>
      </c>
      <c r="H654" s="1" t="s">
        <v>6883</v>
      </c>
      <c r="I654" s="1" t="s">
        <v>6884</v>
      </c>
      <c r="J654" s="1" t="s">
        <v>6884</v>
      </c>
      <c r="K654" s="2"/>
      <c r="L654" s="1">
        <v>19.0</v>
      </c>
      <c r="M654" s="1"/>
      <c r="N654" s="1">
        <v>34.81988333333334</v>
      </c>
      <c r="O654" s="1" t="s">
        <v>4724</v>
      </c>
      <c r="P654" s="1" t="s">
        <v>6885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16</v>
      </c>
      <c r="B655" s="1" t="s">
        <v>17</v>
      </c>
      <c r="C655" s="1">
        <v>2640.0</v>
      </c>
      <c r="D655" s="1">
        <v>0.0</v>
      </c>
      <c r="E655" s="2"/>
      <c r="F655" s="1" t="s">
        <v>18</v>
      </c>
      <c r="G655" s="1" t="s">
        <v>24</v>
      </c>
      <c r="H655" s="1" t="s">
        <v>6886</v>
      </c>
      <c r="I655" s="1" t="s">
        <v>6887</v>
      </c>
      <c r="J655" s="1" t="s">
        <v>6887</v>
      </c>
      <c r="K655" s="2"/>
      <c r="L655" s="1">
        <v>27.0</v>
      </c>
      <c r="M655" s="1"/>
      <c r="N655" s="1">
        <v>49.991166666666665</v>
      </c>
      <c r="O655" s="1" t="s">
        <v>4717</v>
      </c>
      <c r="P655" s="1" t="s">
        <v>6888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31</v>
      </c>
      <c r="B656" s="1" t="s">
        <v>17</v>
      </c>
      <c r="C656" s="1">
        <v>274.0</v>
      </c>
      <c r="D656" s="1">
        <v>0.0</v>
      </c>
      <c r="E656" s="1" t="s">
        <v>5808</v>
      </c>
      <c r="F656" s="1" t="s">
        <v>59</v>
      </c>
      <c r="G656" s="1" t="s">
        <v>19</v>
      </c>
      <c r="H656" s="1" t="s">
        <v>6889</v>
      </c>
      <c r="I656" s="1" t="s">
        <v>6890</v>
      </c>
      <c r="J656" s="1" t="s">
        <v>6891</v>
      </c>
      <c r="K656" s="1" t="s">
        <v>6892</v>
      </c>
      <c r="L656" s="1">
        <v>-7.0</v>
      </c>
      <c r="M656" s="1">
        <v>0.0079</v>
      </c>
      <c r="N656" s="1">
        <v>28.979433333333333</v>
      </c>
      <c r="O656" s="1" t="s">
        <v>4732</v>
      </c>
      <c r="P656" s="1" t="s">
        <v>6893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31</v>
      </c>
      <c r="B657" s="1" t="s">
        <v>17</v>
      </c>
      <c r="C657" s="1">
        <v>389.0</v>
      </c>
      <c r="D657" s="1">
        <v>0.0</v>
      </c>
      <c r="E657" s="1" t="s">
        <v>5808</v>
      </c>
      <c r="F657" s="1" t="s">
        <v>59</v>
      </c>
      <c r="G657" s="1" t="s">
        <v>24</v>
      </c>
      <c r="H657" s="1" t="s">
        <v>6894</v>
      </c>
      <c r="I657" s="1" t="s">
        <v>6895</v>
      </c>
      <c r="J657" s="1" t="s">
        <v>6896</v>
      </c>
      <c r="K657" s="1" t="s">
        <v>6897</v>
      </c>
      <c r="L657" s="1">
        <v>-15.0</v>
      </c>
      <c r="M657" s="1">
        <v>0.007816666666666666</v>
      </c>
      <c r="N657" s="1">
        <v>25.702033333333333</v>
      </c>
      <c r="O657" s="1" t="s">
        <v>4732</v>
      </c>
      <c r="P657" s="1" t="s">
        <v>6898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41</v>
      </c>
      <c r="B658" s="1" t="s">
        <v>17</v>
      </c>
      <c r="C658" s="1">
        <v>603.0</v>
      </c>
      <c r="D658" s="1">
        <v>0.0</v>
      </c>
      <c r="E658" s="1" t="s">
        <v>42</v>
      </c>
      <c r="F658" s="1" t="s">
        <v>18</v>
      </c>
      <c r="G658" s="1" t="s">
        <v>24</v>
      </c>
      <c r="H658" s="1" t="s">
        <v>6899</v>
      </c>
      <c r="I658" s="1" t="s">
        <v>6900</v>
      </c>
      <c r="J658" s="1" t="s">
        <v>6900</v>
      </c>
      <c r="K658" s="2"/>
      <c r="L658" s="1">
        <v>-11.0</v>
      </c>
      <c r="M658" s="1"/>
      <c r="N658" s="1">
        <v>8.920366666666666</v>
      </c>
      <c r="O658" s="1" t="s">
        <v>4724</v>
      </c>
      <c r="P658" s="1" t="s">
        <v>6901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16</v>
      </c>
      <c r="B659" s="1" t="s">
        <v>488</v>
      </c>
      <c r="C659" s="1">
        <v>364.0</v>
      </c>
      <c r="D659" s="1">
        <v>0.0</v>
      </c>
      <c r="E659" s="2"/>
      <c r="F659" s="1" t="s">
        <v>18</v>
      </c>
      <c r="G659" s="1" t="s">
        <v>24</v>
      </c>
      <c r="H659" s="1" t="s">
        <v>6902</v>
      </c>
      <c r="I659" s="1" t="s">
        <v>6903</v>
      </c>
      <c r="J659" s="1" t="s">
        <v>6903</v>
      </c>
      <c r="K659" s="2"/>
      <c r="L659" s="1">
        <v>-7.0</v>
      </c>
      <c r="M659" s="1"/>
      <c r="N659" s="1">
        <v>7.163233333333333</v>
      </c>
      <c r="O659" s="1" t="s">
        <v>4717</v>
      </c>
      <c r="P659" s="1" t="s">
        <v>6904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16</v>
      </c>
      <c r="B660" s="1" t="s">
        <v>488</v>
      </c>
      <c r="C660" s="1">
        <v>264.0</v>
      </c>
      <c r="D660" s="1">
        <v>0.0</v>
      </c>
      <c r="E660" s="2"/>
      <c r="F660" s="1" t="s">
        <v>18</v>
      </c>
      <c r="G660" s="1" t="s">
        <v>24</v>
      </c>
      <c r="H660" s="1" t="s">
        <v>6905</v>
      </c>
      <c r="I660" s="1" t="s">
        <v>6906</v>
      </c>
      <c r="J660" s="1" t="s">
        <v>6906</v>
      </c>
      <c r="K660" s="2"/>
      <c r="L660" s="1">
        <v>-7.0</v>
      </c>
      <c r="M660" s="1"/>
      <c r="N660" s="1">
        <v>7.51025</v>
      </c>
      <c r="O660" s="1" t="s">
        <v>4717</v>
      </c>
      <c r="P660" s="1" t="s">
        <v>6532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16</v>
      </c>
      <c r="B661" s="1" t="s">
        <v>488</v>
      </c>
      <c r="C661" s="1">
        <v>281.0</v>
      </c>
      <c r="D661" s="1">
        <v>0.0</v>
      </c>
      <c r="E661" s="2"/>
      <c r="F661" s="1" t="s">
        <v>18</v>
      </c>
      <c r="G661" s="1" t="s">
        <v>24</v>
      </c>
      <c r="H661" s="1" t="s">
        <v>6907</v>
      </c>
      <c r="I661" s="1" t="s">
        <v>6908</v>
      </c>
      <c r="J661" s="1" t="s">
        <v>6908</v>
      </c>
      <c r="K661" s="2"/>
      <c r="L661" s="1">
        <v>-8.0</v>
      </c>
      <c r="M661" s="1"/>
      <c r="N661" s="1">
        <v>6.42935</v>
      </c>
      <c r="O661" s="1" t="s">
        <v>4717</v>
      </c>
      <c r="P661" s="1" t="s">
        <v>6909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488</v>
      </c>
      <c r="C662" s="1">
        <v>533.0</v>
      </c>
      <c r="D662" s="1">
        <v>0.0</v>
      </c>
      <c r="E662" s="2"/>
      <c r="F662" s="1" t="s">
        <v>18</v>
      </c>
      <c r="G662" s="1" t="s">
        <v>24</v>
      </c>
      <c r="H662" s="1" t="s">
        <v>6910</v>
      </c>
      <c r="I662" s="1" t="s">
        <v>6911</v>
      </c>
      <c r="J662" s="1" t="s">
        <v>6911</v>
      </c>
      <c r="K662" s="2"/>
      <c r="L662" s="1">
        <v>-10.0</v>
      </c>
      <c r="M662" s="1"/>
      <c r="N662" s="1">
        <v>9.854033333333334</v>
      </c>
      <c r="O662" s="1" t="s">
        <v>4717</v>
      </c>
      <c r="P662" s="1" t="s">
        <v>6912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16</v>
      </c>
      <c r="B663" s="1" t="s">
        <v>488</v>
      </c>
      <c r="C663" s="1">
        <v>329.0</v>
      </c>
      <c r="D663" s="1">
        <v>0.0</v>
      </c>
      <c r="E663" s="2"/>
      <c r="F663" s="1" t="s">
        <v>18</v>
      </c>
      <c r="G663" s="1" t="s">
        <v>19</v>
      </c>
      <c r="H663" s="1" t="s">
        <v>6913</v>
      </c>
      <c r="I663" s="1" t="s">
        <v>6914</v>
      </c>
      <c r="J663" s="1" t="s">
        <v>6914</v>
      </c>
      <c r="K663" s="2"/>
      <c r="L663" s="1">
        <v>-7.0</v>
      </c>
      <c r="M663" s="1"/>
      <c r="N663" s="1">
        <v>7.2399</v>
      </c>
      <c r="O663" s="1" t="s">
        <v>4717</v>
      </c>
      <c r="P663" s="1" t="s">
        <v>5797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41</v>
      </c>
      <c r="B664" s="1" t="s">
        <v>17</v>
      </c>
      <c r="C664" s="1">
        <v>364.0</v>
      </c>
      <c r="D664" s="1">
        <v>0.0</v>
      </c>
      <c r="E664" s="1" t="s">
        <v>42</v>
      </c>
      <c r="F664" s="1" t="s">
        <v>18</v>
      </c>
      <c r="G664" s="1" t="s">
        <v>24</v>
      </c>
      <c r="H664" s="1" t="s">
        <v>6915</v>
      </c>
      <c r="I664" s="1" t="s">
        <v>6916</v>
      </c>
      <c r="J664" s="1" t="s">
        <v>6916</v>
      </c>
      <c r="K664" s="2"/>
      <c r="L664" s="1">
        <v>-4.0</v>
      </c>
      <c r="M664" s="1"/>
      <c r="N664" s="1">
        <v>10.5824</v>
      </c>
      <c r="O664" s="1" t="s">
        <v>4724</v>
      </c>
      <c r="P664" s="1" t="s">
        <v>6917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31</v>
      </c>
      <c r="B665" s="1" t="s">
        <v>17</v>
      </c>
      <c r="C665" s="1">
        <v>243.0</v>
      </c>
      <c r="D665" s="1">
        <v>61.0</v>
      </c>
      <c r="E665" s="2"/>
      <c r="F665" s="1" t="s">
        <v>32</v>
      </c>
      <c r="G665" s="1" t="s">
        <v>24</v>
      </c>
      <c r="H665" s="1" t="s">
        <v>6918</v>
      </c>
      <c r="I665" s="1" t="s">
        <v>6919</v>
      </c>
      <c r="J665" s="1" t="s">
        <v>6920</v>
      </c>
      <c r="K665" s="2"/>
      <c r="L665" s="1">
        <v>419.0</v>
      </c>
      <c r="M665" s="1"/>
      <c r="N665" s="1">
        <v>8.993716666666666</v>
      </c>
      <c r="O665" s="1" t="s">
        <v>4732</v>
      </c>
      <c r="P665" s="1" t="s">
        <v>6921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31</v>
      </c>
      <c r="B666" s="1" t="s">
        <v>17</v>
      </c>
      <c r="C666" s="1">
        <v>119.0</v>
      </c>
      <c r="D666" s="1">
        <v>0.0</v>
      </c>
      <c r="E666" s="2"/>
      <c r="F666" s="1" t="s">
        <v>32</v>
      </c>
      <c r="G666" s="1" t="s">
        <v>24</v>
      </c>
      <c r="H666" s="1" t="s">
        <v>6922</v>
      </c>
      <c r="I666" s="1" t="s">
        <v>6923</v>
      </c>
      <c r="J666" s="1" t="s">
        <v>6920</v>
      </c>
      <c r="K666" s="2"/>
      <c r="L666" s="1">
        <v>450.0</v>
      </c>
      <c r="M666" s="1"/>
      <c r="N666" s="1">
        <v>4.352116666666666</v>
      </c>
      <c r="O666" s="1" t="s">
        <v>4732</v>
      </c>
      <c r="P666" s="1" t="s">
        <v>6924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16</v>
      </c>
      <c r="B667" s="1" t="s">
        <v>488</v>
      </c>
      <c r="C667" s="1">
        <v>294.0</v>
      </c>
      <c r="D667" s="1">
        <v>0.0</v>
      </c>
      <c r="E667" s="2"/>
      <c r="F667" s="1" t="s">
        <v>18</v>
      </c>
      <c r="G667" s="1" t="s">
        <v>24</v>
      </c>
      <c r="H667" s="1" t="s">
        <v>6925</v>
      </c>
      <c r="I667" s="1" t="s">
        <v>6926</v>
      </c>
      <c r="J667" s="1" t="s">
        <v>6926</v>
      </c>
      <c r="K667" s="2"/>
      <c r="L667" s="1">
        <v>-10.0</v>
      </c>
      <c r="M667" s="1"/>
      <c r="N667" s="1">
        <v>4.582633333333333</v>
      </c>
      <c r="O667" s="1" t="s">
        <v>4717</v>
      </c>
      <c r="P667" s="1" t="s">
        <v>6927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41</v>
      </c>
      <c r="B668" s="1" t="s">
        <v>17</v>
      </c>
      <c r="C668" s="1">
        <v>493.0</v>
      </c>
      <c r="D668" s="1">
        <v>0.0</v>
      </c>
      <c r="E668" s="1" t="s">
        <v>42</v>
      </c>
      <c r="F668" s="1" t="s">
        <v>18</v>
      </c>
      <c r="G668" s="1" t="s">
        <v>24</v>
      </c>
      <c r="H668" s="1" t="s">
        <v>6928</v>
      </c>
      <c r="I668" s="1" t="s">
        <v>6929</v>
      </c>
      <c r="J668" s="1" t="s">
        <v>6929</v>
      </c>
      <c r="K668" s="2"/>
      <c r="L668" s="1">
        <v>-9.0</v>
      </c>
      <c r="M668" s="1"/>
      <c r="N668" s="1">
        <v>5.595516666666667</v>
      </c>
      <c r="O668" s="1" t="s">
        <v>4724</v>
      </c>
      <c r="P668" s="1" t="s">
        <v>6930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41</v>
      </c>
      <c r="B669" s="1" t="s">
        <v>17</v>
      </c>
      <c r="C669" s="1">
        <v>364.0</v>
      </c>
      <c r="D669" s="1">
        <v>0.0</v>
      </c>
      <c r="E669" s="1" t="s">
        <v>42</v>
      </c>
      <c r="F669" s="1" t="s">
        <v>18</v>
      </c>
      <c r="G669" s="1" t="s">
        <v>24</v>
      </c>
      <c r="H669" s="1" t="s">
        <v>6931</v>
      </c>
      <c r="I669" s="1" t="s">
        <v>6932</v>
      </c>
      <c r="J669" s="1" t="s">
        <v>6932</v>
      </c>
      <c r="K669" s="2"/>
      <c r="L669" s="1">
        <v>-9.0</v>
      </c>
      <c r="M669" s="1"/>
      <c r="N669" s="1">
        <v>6.2213666666666665</v>
      </c>
      <c r="O669" s="1" t="s">
        <v>4724</v>
      </c>
      <c r="P669" s="1" t="s">
        <v>6933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31</v>
      </c>
      <c r="B670" s="1" t="s">
        <v>17</v>
      </c>
      <c r="C670" s="1">
        <v>509.0</v>
      </c>
      <c r="D670" s="1">
        <v>0.0</v>
      </c>
      <c r="E670" s="1" t="s">
        <v>6439</v>
      </c>
      <c r="F670" s="1" t="s">
        <v>59</v>
      </c>
      <c r="G670" s="1" t="s">
        <v>24</v>
      </c>
      <c r="H670" s="1" t="s">
        <v>6934</v>
      </c>
      <c r="I670" s="1" t="s">
        <v>6935</v>
      </c>
      <c r="J670" s="1" t="s">
        <v>6936</v>
      </c>
      <c r="K670" s="1" t="s">
        <v>6937</v>
      </c>
      <c r="L670" s="1">
        <v>-5.0</v>
      </c>
      <c r="M670" s="1">
        <v>0.014183333333333333</v>
      </c>
      <c r="N670" s="1">
        <v>9.662733333333334</v>
      </c>
      <c r="O670" s="1" t="s">
        <v>4732</v>
      </c>
      <c r="P670" s="1" t="s">
        <v>6938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31</v>
      </c>
      <c r="B671" s="1" t="s">
        <v>17</v>
      </c>
      <c r="C671" s="1">
        <v>336.0</v>
      </c>
      <c r="D671" s="1">
        <v>0.0</v>
      </c>
      <c r="E671" s="1" t="s">
        <v>6439</v>
      </c>
      <c r="F671" s="1" t="s">
        <v>59</v>
      </c>
      <c r="G671" s="1" t="s">
        <v>24</v>
      </c>
      <c r="H671" s="1" t="s">
        <v>6939</v>
      </c>
      <c r="I671" s="1" t="s">
        <v>6940</v>
      </c>
      <c r="J671" s="1" t="s">
        <v>6941</v>
      </c>
      <c r="K671" s="1" t="s">
        <v>6942</v>
      </c>
      <c r="L671" s="1">
        <v>7.0</v>
      </c>
      <c r="M671" s="1">
        <v>0.01155</v>
      </c>
      <c r="N671" s="1">
        <v>14.272383333333334</v>
      </c>
      <c r="O671" s="1" t="s">
        <v>4732</v>
      </c>
      <c r="P671" s="1" t="s">
        <v>6943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70</v>
      </c>
      <c r="B672" s="1" t="s">
        <v>17</v>
      </c>
      <c r="C672" s="1">
        <v>20.0</v>
      </c>
      <c r="D672" s="1">
        <v>35.0</v>
      </c>
      <c r="E672" s="2"/>
      <c r="F672" s="1" t="s">
        <v>32</v>
      </c>
      <c r="G672" s="1" t="s">
        <v>19</v>
      </c>
      <c r="H672" s="1" t="s">
        <v>6944</v>
      </c>
      <c r="I672" s="1" t="s">
        <v>6945</v>
      </c>
      <c r="J672" s="1" t="s">
        <v>6920</v>
      </c>
      <c r="K672" s="2"/>
      <c r="L672" s="1">
        <v>503.0</v>
      </c>
      <c r="M672" s="1"/>
      <c r="N672" s="1">
        <v>1.2185333333333332</v>
      </c>
      <c r="O672" s="1" t="s">
        <v>73</v>
      </c>
      <c r="P672" s="1" t="s">
        <v>6946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16</v>
      </c>
      <c r="B673" s="1" t="s">
        <v>488</v>
      </c>
      <c r="C673" s="1">
        <v>379.0</v>
      </c>
      <c r="D673" s="1">
        <v>0.0</v>
      </c>
      <c r="E673" s="2"/>
      <c r="F673" s="1" t="s">
        <v>18</v>
      </c>
      <c r="G673" s="1" t="s">
        <v>24</v>
      </c>
      <c r="H673" s="1" t="s">
        <v>6947</v>
      </c>
      <c r="I673" s="1" t="s">
        <v>6948</v>
      </c>
      <c r="J673" s="1" t="s">
        <v>6948</v>
      </c>
      <c r="K673" s="2"/>
      <c r="L673" s="1">
        <v>-6.0</v>
      </c>
      <c r="M673" s="1"/>
      <c r="N673" s="1">
        <v>8.275033333333333</v>
      </c>
      <c r="O673" s="1" t="s">
        <v>4717</v>
      </c>
      <c r="P673" s="1" t="s">
        <v>6949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41</v>
      </c>
      <c r="B674" s="1" t="s">
        <v>17</v>
      </c>
      <c r="C674" s="1">
        <v>548.0</v>
      </c>
      <c r="D674" s="1">
        <v>0.0</v>
      </c>
      <c r="E674" s="1" t="s">
        <v>42</v>
      </c>
      <c r="F674" s="1" t="s">
        <v>18</v>
      </c>
      <c r="G674" s="1" t="s">
        <v>24</v>
      </c>
      <c r="H674" s="1" t="s">
        <v>6950</v>
      </c>
      <c r="I674" s="1" t="s">
        <v>6951</v>
      </c>
      <c r="J674" s="1" t="s">
        <v>6951</v>
      </c>
      <c r="K674" s="2"/>
      <c r="L674" s="1">
        <v>-8.0</v>
      </c>
      <c r="M674" s="1"/>
      <c r="N674" s="1">
        <v>11.560566666666666</v>
      </c>
      <c r="O674" s="1" t="s">
        <v>4724</v>
      </c>
      <c r="P674" s="1" t="s">
        <v>6952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31</v>
      </c>
      <c r="B675" s="1" t="s">
        <v>17</v>
      </c>
      <c r="C675" s="1">
        <v>648.0</v>
      </c>
      <c r="D675" s="1">
        <v>0.0</v>
      </c>
      <c r="E675" s="1" t="s">
        <v>6439</v>
      </c>
      <c r="F675" s="1" t="s">
        <v>59</v>
      </c>
      <c r="G675" s="1" t="s">
        <v>24</v>
      </c>
      <c r="H675" s="1" t="s">
        <v>6953</v>
      </c>
      <c r="I675" s="1" t="s">
        <v>6954</v>
      </c>
      <c r="J675" s="1" t="s">
        <v>6955</v>
      </c>
      <c r="K675" s="1" t="s">
        <v>6956</v>
      </c>
      <c r="L675" s="1">
        <v>-12.0</v>
      </c>
      <c r="M675" s="1">
        <v>0.022333333333333334</v>
      </c>
      <c r="N675" s="1">
        <v>15.44565</v>
      </c>
      <c r="O675" s="1" t="s">
        <v>4732</v>
      </c>
      <c r="P675" s="1" t="s">
        <v>6957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16</v>
      </c>
      <c r="B676" s="1" t="s">
        <v>488</v>
      </c>
      <c r="C676" s="1">
        <v>413.0</v>
      </c>
      <c r="D676" s="1">
        <v>0.0</v>
      </c>
      <c r="E676" s="2"/>
      <c r="F676" s="1" t="s">
        <v>18</v>
      </c>
      <c r="G676" s="1" t="s">
        <v>24</v>
      </c>
      <c r="H676" s="1" t="s">
        <v>6958</v>
      </c>
      <c r="I676" s="1" t="s">
        <v>6959</v>
      </c>
      <c r="J676" s="1" t="s">
        <v>6959</v>
      </c>
      <c r="K676" s="2"/>
      <c r="L676" s="1">
        <v>-7.0</v>
      </c>
      <c r="M676" s="1"/>
      <c r="N676" s="1">
        <v>7.300783333333333</v>
      </c>
      <c r="O676" s="1" t="s">
        <v>4717</v>
      </c>
      <c r="P676" s="1" t="s">
        <v>6960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16</v>
      </c>
      <c r="B677" s="1" t="s">
        <v>488</v>
      </c>
      <c r="C677" s="1">
        <v>509.0</v>
      </c>
      <c r="D677" s="1">
        <v>0.0</v>
      </c>
      <c r="E677" s="2"/>
      <c r="F677" s="1" t="s">
        <v>18</v>
      </c>
      <c r="G677" s="1" t="s">
        <v>24</v>
      </c>
      <c r="H677" s="1" t="s">
        <v>6961</v>
      </c>
      <c r="I677" s="1" t="s">
        <v>6962</v>
      </c>
      <c r="J677" s="1" t="s">
        <v>6962</v>
      </c>
      <c r="K677" s="2"/>
      <c r="L677" s="1">
        <v>-10.0</v>
      </c>
      <c r="M677" s="1"/>
      <c r="N677" s="1">
        <v>8.329583333333334</v>
      </c>
      <c r="O677" s="1" t="s">
        <v>4717</v>
      </c>
      <c r="P677" s="1" t="s">
        <v>6963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31</v>
      </c>
      <c r="B678" s="1" t="s">
        <v>17</v>
      </c>
      <c r="C678" s="1">
        <v>245.0</v>
      </c>
      <c r="D678" s="1">
        <v>61.0</v>
      </c>
      <c r="E678" s="2"/>
      <c r="F678" s="1" t="s">
        <v>32</v>
      </c>
      <c r="G678" s="1" t="s">
        <v>33</v>
      </c>
      <c r="H678" s="1" t="s">
        <v>6964</v>
      </c>
      <c r="I678" s="1" t="s">
        <v>6965</v>
      </c>
      <c r="J678" s="1" t="s">
        <v>6920</v>
      </c>
      <c r="K678" s="2"/>
      <c r="L678" s="1">
        <v>524.0</v>
      </c>
      <c r="M678" s="1"/>
      <c r="N678" s="1">
        <v>10.3102</v>
      </c>
      <c r="O678" s="1" t="s">
        <v>4732</v>
      </c>
      <c r="P678" s="1" t="s">
        <v>6966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16</v>
      </c>
      <c r="B679" s="1" t="s">
        <v>488</v>
      </c>
      <c r="C679" s="1">
        <v>289.0</v>
      </c>
      <c r="D679" s="1">
        <v>0.0</v>
      </c>
      <c r="E679" s="2"/>
      <c r="F679" s="1" t="s">
        <v>18</v>
      </c>
      <c r="G679" s="1" t="s">
        <v>24</v>
      </c>
      <c r="H679" s="1" t="s">
        <v>6967</v>
      </c>
      <c r="I679" s="1" t="s">
        <v>6968</v>
      </c>
      <c r="J679" s="1" t="s">
        <v>6968</v>
      </c>
      <c r="K679" s="2"/>
      <c r="L679" s="1">
        <v>-6.0</v>
      </c>
      <c r="M679" s="1"/>
      <c r="N679" s="1">
        <v>8.839183333333333</v>
      </c>
      <c r="O679" s="1" t="s">
        <v>4717</v>
      </c>
      <c r="P679" s="1" t="s">
        <v>6969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31</v>
      </c>
      <c r="B680" s="1" t="s">
        <v>17</v>
      </c>
      <c r="C680" s="1">
        <v>250.0</v>
      </c>
      <c r="D680" s="1">
        <v>0.0</v>
      </c>
      <c r="E680" s="1" t="s">
        <v>6439</v>
      </c>
      <c r="F680" s="1" t="s">
        <v>59</v>
      </c>
      <c r="G680" s="1" t="s">
        <v>24</v>
      </c>
      <c r="H680" s="1" t="s">
        <v>6970</v>
      </c>
      <c r="I680" s="1" t="s">
        <v>6971</v>
      </c>
      <c r="J680" s="1" t="s">
        <v>6972</v>
      </c>
      <c r="K680" s="1" t="s">
        <v>6973</v>
      </c>
      <c r="L680" s="1">
        <v>-6.0</v>
      </c>
      <c r="M680" s="1">
        <v>0.011616666666666668</v>
      </c>
      <c r="N680" s="1">
        <v>6.972466666666667</v>
      </c>
      <c r="O680" s="1" t="s">
        <v>4732</v>
      </c>
      <c r="P680" s="1" t="s">
        <v>6974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16</v>
      </c>
      <c r="B681" s="1" t="s">
        <v>488</v>
      </c>
      <c r="C681" s="1">
        <v>394.0</v>
      </c>
      <c r="D681" s="1">
        <v>0.0</v>
      </c>
      <c r="E681" s="2"/>
      <c r="F681" s="1" t="s">
        <v>18</v>
      </c>
      <c r="G681" s="1" t="s">
        <v>24</v>
      </c>
      <c r="H681" s="1" t="s">
        <v>6975</v>
      </c>
      <c r="I681" s="1" t="s">
        <v>6976</v>
      </c>
      <c r="J681" s="1" t="s">
        <v>6976</v>
      </c>
      <c r="K681" s="2"/>
      <c r="L681" s="1">
        <v>-3.0</v>
      </c>
      <c r="M681" s="1"/>
      <c r="N681" s="1">
        <v>11.020016666666667</v>
      </c>
      <c r="O681" s="1" t="s">
        <v>4717</v>
      </c>
      <c r="P681" s="1" t="s">
        <v>6977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84</v>
      </c>
      <c r="B682" s="1" t="s">
        <v>488</v>
      </c>
      <c r="C682" s="1">
        <v>887.0</v>
      </c>
      <c r="D682" s="1">
        <v>0.0</v>
      </c>
      <c r="E682" s="1" t="s">
        <v>6467</v>
      </c>
      <c r="F682" s="1" t="s">
        <v>18</v>
      </c>
      <c r="G682" s="1" t="s">
        <v>24</v>
      </c>
      <c r="H682" s="1" t="s">
        <v>6978</v>
      </c>
      <c r="I682" s="1" t="s">
        <v>6979</v>
      </c>
      <c r="J682" s="1" t="s">
        <v>6979</v>
      </c>
      <c r="K682" s="2"/>
      <c r="L682" s="1">
        <v>-7.0</v>
      </c>
      <c r="M682" s="1"/>
      <c r="N682" s="1">
        <v>12.270166666666666</v>
      </c>
      <c r="O682" s="1" t="s">
        <v>4717</v>
      </c>
      <c r="P682" s="1" t="s">
        <v>6980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16</v>
      </c>
      <c r="B683" s="1" t="s">
        <v>488</v>
      </c>
      <c r="C683" s="1">
        <v>528.0</v>
      </c>
      <c r="D683" s="1">
        <v>0.0</v>
      </c>
      <c r="E683" s="2"/>
      <c r="F683" s="1" t="s">
        <v>18</v>
      </c>
      <c r="G683" s="1" t="s">
        <v>24</v>
      </c>
      <c r="H683" s="1" t="s">
        <v>6981</v>
      </c>
      <c r="I683" s="1" t="s">
        <v>6982</v>
      </c>
      <c r="J683" s="1" t="s">
        <v>6982</v>
      </c>
      <c r="K683" s="2"/>
      <c r="L683" s="1">
        <v>-11.0</v>
      </c>
      <c r="M683" s="1"/>
      <c r="N683" s="1">
        <v>7.419333333333333</v>
      </c>
      <c r="O683" s="1" t="s">
        <v>4717</v>
      </c>
      <c r="P683" s="1" t="s">
        <v>5307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31</v>
      </c>
      <c r="B684" s="1" t="s">
        <v>17</v>
      </c>
      <c r="C684" s="1">
        <v>172.0</v>
      </c>
      <c r="D684" s="1">
        <v>42.0</v>
      </c>
      <c r="E684" s="2"/>
      <c r="F684" s="1" t="s">
        <v>32</v>
      </c>
      <c r="G684" s="1" t="s">
        <v>24</v>
      </c>
      <c r="H684" s="1" t="s">
        <v>6983</v>
      </c>
      <c r="I684" s="1" t="s">
        <v>6984</v>
      </c>
      <c r="J684" s="1" t="s">
        <v>6920</v>
      </c>
      <c r="K684" s="2"/>
      <c r="L684" s="1">
        <v>547.0</v>
      </c>
      <c r="M684" s="1"/>
      <c r="N684" s="1">
        <v>6.740216666666667</v>
      </c>
      <c r="O684" s="1" t="s">
        <v>4732</v>
      </c>
      <c r="P684" s="1" t="s">
        <v>5150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41</v>
      </c>
      <c r="B685" s="1" t="s">
        <v>17</v>
      </c>
      <c r="C685" s="1">
        <v>483.0</v>
      </c>
      <c r="D685" s="1">
        <v>0.0</v>
      </c>
      <c r="E685" s="1" t="s">
        <v>42</v>
      </c>
      <c r="F685" s="1" t="s">
        <v>18</v>
      </c>
      <c r="G685" s="1" t="s">
        <v>24</v>
      </c>
      <c r="H685" s="1" t="s">
        <v>6985</v>
      </c>
      <c r="I685" s="1" t="s">
        <v>6986</v>
      </c>
      <c r="J685" s="1" t="s">
        <v>6986</v>
      </c>
      <c r="K685" s="2"/>
      <c r="L685" s="1">
        <v>-3.0</v>
      </c>
      <c r="M685" s="1"/>
      <c r="N685" s="1">
        <v>11.806283333333333</v>
      </c>
      <c r="O685" s="1" t="s">
        <v>4724</v>
      </c>
      <c r="P685" s="1" t="s">
        <v>6987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16</v>
      </c>
      <c r="B686" s="1" t="s">
        <v>488</v>
      </c>
      <c r="C686" s="1">
        <v>289.0</v>
      </c>
      <c r="D686" s="1">
        <v>0.0</v>
      </c>
      <c r="E686" s="2"/>
      <c r="F686" s="1" t="s">
        <v>18</v>
      </c>
      <c r="G686" s="1" t="s">
        <v>24</v>
      </c>
      <c r="H686" s="1" t="s">
        <v>6988</v>
      </c>
      <c r="I686" s="1" t="s">
        <v>6989</v>
      </c>
      <c r="J686" s="1" t="s">
        <v>6989</v>
      </c>
      <c r="K686" s="2"/>
      <c r="L686" s="1">
        <v>-6.0</v>
      </c>
      <c r="M686" s="1"/>
      <c r="N686" s="1">
        <v>8.00545</v>
      </c>
      <c r="O686" s="1" t="s">
        <v>4717</v>
      </c>
      <c r="P686" s="1" t="s">
        <v>6990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16</v>
      </c>
      <c r="B687" s="1" t="s">
        <v>488</v>
      </c>
      <c r="C687" s="1">
        <v>528.0</v>
      </c>
      <c r="D687" s="1">
        <v>0.0</v>
      </c>
      <c r="E687" s="2"/>
      <c r="F687" s="1" t="s">
        <v>18</v>
      </c>
      <c r="G687" s="1" t="s">
        <v>24</v>
      </c>
      <c r="H687" s="1" t="s">
        <v>6991</v>
      </c>
      <c r="I687" s="1" t="s">
        <v>6992</v>
      </c>
      <c r="J687" s="1" t="s">
        <v>6992</v>
      </c>
      <c r="K687" s="2"/>
      <c r="L687" s="1">
        <v>-7.0</v>
      </c>
      <c r="M687" s="1"/>
      <c r="N687" s="1">
        <v>12.486916666666668</v>
      </c>
      <c r="O687" s="1" t="s">
        <v>4717</v>
      </c>
      <c r="P687" s="1" t="s">
        <v>6993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31</v>
      </c>
      <c r="B688" s="1" t="s">
        <v>17</v>
      </c>
      <c r="C688" s="1">
        <v>714.0</v>
      </c>
      <c r="D688" s="1">
        <v>0.0</v>
      </c>
      <c r="E688" s="1" t="s">
        <v>6439</v>
      </c>
      <c r="F688" s="1" t="s">
        <v>59</v>
      </c>
      <c r="G688" s="1" t="s">
        <v>24</v>
      </c>
      <c r="H688" s="1" t="s">
        <v>6994</v>
      </c>
      <c r="I688" s="1" t="s">
        <v>6995</v>
      </c>
      <c r="J688" s="1" t="s">
        <v>6996</v>
      </c>
      <c r="K688" s="1" t="s">
        <v>6997</v>
      </c>
      <c r="L688" s="1">
        <v>-6.0</v>
      </c>
      <c r="M688" s="1">
        <v>0.013083333333333334</v>
      </c>
      <c r="N688" s="1">
        <v>7.698633333333333</v>
      </c>
      <c r="O688" s="1" t="s">
        <v>4732</v>
      </c>
      <c r="P688" s="1" t="s">
        <v>6998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16</v>
      </c>
      <c r="B689" s="1" t="s">
        <v>488</v>
      </c>
      <c r="C689" s="1">
        <v>388.0</v>
      </c>
      <c r="D689" s="1">
        <v>0.0</v>
      </c>
      <c r="E689" s="2"/>
      <c r="F689" s="1" t="s">
        <v>18</v>
      </c>
      <c r="G689" s="1" t="s">
        <v>19</v>
      </c>
      <c r="H689" s="1" t="s">
        <v>6999</v>
      </c>
      <c r="I689" s="1" t="s">
        <v>7000</v>
      </c>
      <c r="J689" s="1" t="s">
        <v>7000</v>
      </c>
      <c r="K689" s="2"/>
      <c r="L689" s="1">
        <v>-4.0</v>
      </c>
      <c r="M689" s="1"/>
      <c r="N689" s="1">
        <v>10.374366666666667</v>
      </c>
      <c r="O689" s="1" t="s">
        <v>4717</v>
      </c>
      <c r="P689" s="1" t="s">
        <v>7001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16</v>
      </c>
      <c r="B690" s="1" t="s">
        <v>488</v>
      </c>
      <c r="C690" s="1">
        <v>646.0</v>
      </c>
      <c r="D690" s="1">
        <v>0.0</v>
      </c>
      <c r="E690" s="2"/>
      <c r="F690" s="1" t="s">
        <v>18</v>
      </c>
      <c r="G690" s="1" t="s">
        <v>24</v>
      </c>
      <c r="H690" s="1" t="s">
        <v>7002</v>
      </c>
      <c r="I690" s="1" t="s">
        <v>7003</v>
      </c>
      <c r="J690" s="1" t="s">
        <v>7003</v>
      </c>
      <c r="K690" s="2"/>
      <c r="L690" s="1">
        <v>-4.0</v>
      </c>
      <c r="M690" s="1"/>
      <c r="N690" s="1">
        <v>15.78115</v>
      </c>
      <c r="O690" s="1" t="s">
        <v>4717</v>
      </c>
      <c r="P690" s="1" t="s">
        <v>7004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31</v>
      </c>
      <c r="B691" s="1" t="s">
        <v>17</v>
      </c>
      <c r="C691" s="1">
        <v>327.0</v>
      </c>
      <c r="D691" s="1">
        <v>82.0</v>
      </c>
      <c r="E691" s="2"/>
      <c r="F691" s="1" t="s">
        <v>32</v>
      </c>
      <c r="G691" s="1" t="s">
        <v>33</v>
      </c>
      <c r="H691" s="1" t="s">
        <v>7005</v>
      </c>
      <c r="I691" s="1" t="s">
        <v>7006</v>
      </c>
      <c r="J691" s="1" t="s">
        <v>6920</v>
      </c>
      <c r="K691" s="2"/>
      <c r="L691" s="1">
        <v>570.0</v>
      </c>
      <c r="M691" s="1"/>
      <c r="N691" s="1">
        <v>9.29305</v>
      </c>
      <c r="O691" s="1" t="s">
        <v>4732</v>
      </c>
      <c r="P691" s="1" t="s">
        <v>6466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16</v>
      </c>
      <c r="B692" s="1" t="s">
        <v>488</v>
      </c>
      <c r="C692" s="1">
        <v>324.0</v>
      </c>
      <c r="D692" s="1">
        <v>0.0</v>
      </c>
      <c r="E692" s="2"/>
      <c r="F692" s="1" t="s">
        <v>18</v>
      </c>
      <c r="G692" s="1" t="s">
        <v>24</v>
      </c>
      <c r="H692" s="1" t="s">
        <v>7007</v>
      </c>
      <c r="I692" s="1" t="s">
        <v>7008</v>
      </c>
      <c r="J692" s="1" t="s">
        <v>7008</v>
      </c>
      <c r="K692" s="2"/>
      <c r="L692" s="1">
        <v>-8.0</v>
      </c>
      <c r="M692" s="1"/>
      <c r="N692" s="1">
        <v>6.9681</v>
      </c>
      <c r="O692" s="1" t="s">
        <v>4717</v>
      </c>
      <c r="P692" s="1" t="s">
        <v>7009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16</v>
      </c>
      <c r="B693" s="1" t="s">
        <v>488</v>
      </c>
      <c r="C693" s="1">
        <v>329.0</v>
      </c>
      <c r="D693" s="1">
        <v>0.0</v>
      </c>
      <c r="E693" s="2"/>
      <c r="F693" s="1" t="s">
        <v>18</v>
      </c>
      <c r="G693" s="1" t="s">
        <v>24</v>
      </c>
      <c r="H693" s="1" t="s">
        <v>7010</v>
      </c>
      <c r="I693" s="1" t="s">
        <v>7011</v>
      </c>
      <c r="J693" s="1" t="s">
        <v>7011</v>
      </c>
      <c r="K693" s="2"/>
      <c r="L693" s="1">
        <v>-7.0</v>
      </c>
      <c r="M693" s="1"/>
      <c r="N693" s="1">
        <v>7.85745</v>
      </c>
      <c r="O693" s="1" t="s">
        <v>4717</v>
      </c>
      <c r="P693" s="1" t="s">
        <v>5109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31</v>
      </c>
      <c r="B694" s="1" t="s">
        <v>17</v>
      </c>
      <c r="C694" s="1">
        <v>547.0</v>
      </c>
      <c r="D694" s="1">
        <v>0.0</v>
      </c>
      <c r="E694" s="1" t="s">
        <v>6439</v>
      </c>
      <c r="F694" s="1" t="s">
        <v>59</v>
      </c>
      <c r="G694" s="1" t="s">
        <v>24</v>
      </c>
      <c r="H694" s="1" t="s">
        <v>7012</v>
      </c>
      <c r="I694" s="1" t="s">
        <v>7013</v>
      </c>
      <c r="J694" s="1" t="s">
        <v>7014</v>
      </c>
      <c r="K694" s="1" t="s">
        <v>7015</v>
      </c>
      <c r="L694" s="1">
        <v>-6.0</v>
      </c>
      <c r="M694" s="1">
        <v>0.008283333333333334</v>
      </c>
      <c r="N694" s="1">
        <v>17.648866666666667</v>
      </c>
      <c r="O694" s="1" t="s">
        <v>4732</v>
      </c>
      <c r="P694" s="1" t="s">
        <v>7016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16</v>
      </c>
      <c r="B695" s="1" t="s">
        <v>488</v>
      </c>
      <c r="C695" s="1">
        <v>1075.0</v>
      </c>
      <c r="D695" s="1">
        <v>0.0</v>
      </c>
      <c r="E695" s="2"/>
      <c r="F695" s="1" t="s">
        <v>18</v>
      </c>
      <c r="G695" s="1" t="s">
        <v>24</v>
      </c>
      <c r="H695" s="1" t="s">
        <v>7017</v>
      </c>
      <c r="I695" s="1" t="s">
        <v>7018</v>
      </c>
      <c r="J695" s="1" t="s">
        <v>7018</v>
      </c>
      <c r="K695" s="2"/>
      <c r="L695" s="1">
        <v>-12.0</v>
      </c>
      <c r="M695" s="1"/>
      <c r="N695" s="1">
        <v>7.339483333333333</v>
      </c>
      <c r="O695" s="1" t="s">
        <v>4717</v>
      </c>
      <c r="P695" s="1" t="s">
        <v>7019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41</v>
      </c>
      <c r="B696" s="1" t="s">
        <v>17</v>
      </c>
      <c r="C696" s="1">
        <v>264.0</v>
      </c>
      <c r="D696" s="1">
        <v>0.0</v>
      </c>
      <c r="E696" s="1" t="s">
        <v>42</v>
      </c>
      <c r="F696" s="1" t="s">
        <v>18</v>
      </c>
      <c r="G696" s="1" t="s">
        <v>24</v>
      </c>
      <c r="H696" s="1" t="s">
        <v>7020</v>
      </c>
      <c r="I696" s="1" t="s">
        <v>7021</v>
      </c>
      <c r="J696" s="1" t="s">
        <v>7021</v>
      </c>
      <c r="K696" s="2"/>
      <c r="L696" s="1">
        <v>-8.0</v>
      </c>
      <c r="M696" s="1"/>
      <c r="N696" s="1">
        <v>6.1128833333333334</v>
      </c>
      <c r="O696" s="1" t="s">
        <v>4724</v>
      </c>
      <c r="P696" s="1" t="s">
        <v>6376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41</v>
      </c>
      <c r="B697" s="1" t="s">
        <v>17</v>
      </c>
      <c r="C697" s="1">
        <v>319.0</v>
      </c>
      <c r="D697" s="1">
        <v>0.0</v>
      </c>
      <c r="E697" s="1" t="s">
        <v>42</v>
      </c>
      <c r="F697" s="1" t="s">
        <v>18</v>
      </c>
      <c r="G697" s="1" t="s">
        <v>24</v>
      </c>
      <c r="H697" s="1" t="s">
        <v>7022</v>
      </c>
      <c r="I697" s="1" t="s">
        <v>7023</v>
      </c>
      <c r="J697" s="1" t="s">
        <v>7023</v>
      </c>
      <c r="K697" s="2"/>
      <c r="L697" s="1">
        <v>-5.0</v>
      </c>
      <c r="M697" s="1"/>
      <c r="N697" s="1">
        <v>9.102683333333333</v>
      </c>
      <c r="O697" s="1" t="s">
        <v>4724</v>
      </c>
      <c r="P697" s="1" t="s">
        <v>7024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31</v>
      </c>
      <c r="B698" s="1" t="s">
        <v>17</v>
      </c>
      <c r="C698" s="1">
        <v>344.0</v>
      </c>
      <c r="D698" s="1">
        <v>0.0</v>
      </c>
      <c r="E698" s="1" t="s">
        <v>6439</v>
      </c>
      <c r="F698" s="1" t="s">
        <v>59</v>
      </c>
      <c r="G698" s="1" t="s">
        <v>24</v>
      </c>
      <c r="H698" s="1" t="s">
        <v>7025</v>
      </c>
      <c r="I698" s="1" t="s">
        <v>7026</v>
      </c>
      <c r="J698" s="1" t="s">
        <v>7027</v>
      </c>
      <c r="K698" s="1" t="s">
        <v>7028</v>
      </c>
      <c r="L698" s="1">
        <v>-13.0</v>
      </c>
      <c r="M698" s="1">
        <v>0.011033333333333332</v>
      </c>
      <c r="N698" s="1">
        <v>6.0837666666666665</v>
      </c>
      <c r="O698" s="1" t="s">
        <v>4732</v>
      </c>
      <c r="P698" s="1" t="s">
        <v>6273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31</v>
      </c>
      <c r="B699" s="1" t="s">
        <v>17</v>
      </c>
      <c r="C699" s="1">
        <v>446.0</v>
      </c>
      <c r="D699" s="1">
        <v>112.0</v>
      </c>
      <c r="E699" s="2"/>
      <c r="F699" s="1" t="s">
        <v>32</v>
      </c>
      <c r="G699" s="1" t="s">
        <v>33</v>
      </c>
      <c r="H699" s="1" t="s">
        <v>7029</v>
      </c>
      <c r="I699" s="1" t="s">
        <v>7030</v>
      </c>
      <c r="J699" s="1" t="s">
        <v>6920</v>
      </c>
      <c r="K699" s="2"/>
      <c r="L699" s="1">
        <v>586.0</v>
      </c>
      <c r="M699" s="1"/>
      <c r="N699" s="1">
        <v>11.1956</v>
      </c>
      <c r="O699" s="1" t="s">
        <v>4732</v>
      </c>
      <c r="P699" s="1" t="s">
        <v>7031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31</v>
      </c>
      <c r="B700" s="1" t="s">
        <v>17</v>
      </c>
      <c r="C700" s="1">
        <v>266.0</v>
      </c>
      <c r="D700" s="1">
        <v>42.0</v>
      </c>
      <c r="E700" s="2"/>
      <c r="F700" s="1" t="s">
        <v>32</v>
      </c>
      <c r="G700" s="1" t="s">
        <v>24</v>
      </c>
      <c r="H700" s="1" t="s">
        <v>7032</v>
      </c>
      <c r="I700" s="1" t="s">
        <v>7033</v>
      </c>
      <c r="J700" s="1" t="s">
        <v>6920</v>
      </c>
      <c r="K700" s="2"/>
      <c r="L700" s="1">
        <v>569.0</v>
      </c>
      <c r="M700" s="1"/>
      <c r="N700" s="1">
        <v>27.755</v>
      </c>
      <c r="O700" s="1" t="s">
        <v>4732</v>
      </c>
      <c r="P700" s="1" t="s">
        <v>7034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41</v>
      </c>
      <c r="B701" s="1" t="s">
        <v>17</v>
      </c>
      <c r="C701" s="1">
        <v>538.0</v>
      </c>
      <c r="D701" s="1">
        <v>0.0</v>
      </c>
      <c r="E701" s="1" t="s">
        <v>42</v>
      </c>
      <c r="F701" s="1" t="s">
        <v>18</v>
      </c>
      <c r="G701" s="1" t="s">
        <v>24</v>
      </c>
      <c r="H701" s="1" t="s">
        <v>7035</v>
      </c>
      <c r="I701" s="1" t="s">
        <v>7036</v>
      </c>
      <c r="J701" s="1" t="s">
        <v>7036</v>
      </c>
      <c r="K701" s="2"/>
      <c r="L701" s="1">
        <v>-12.0</v>
      </c>
      <c r="M701" s="1"/>
      <c r="N701" s="1">
        <v>7.553333333333334</v>
      </c>
      <c r="O701" s="1" t="s">
        <v>4724</v>
      </c>
      <c r="P701" s="1" t="s">
        <v>7037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31</v>
      </c>
      <c r="B702" s="1" t="s">
        <v>17</v>
      </c>
      <c r="C702" s="1">
        <v>428.0</v>
      </c>
      <c r="D702" s="1">
        <v>0.0</v>
      </c>
      <c r="E702" s="1" t="s">
        <v>6439</v>
      </c>
      <c r="F702" s="1" t="s">
        <v>59</v>
      </c>
      <c r="G702" s="1" t="s">
        <v>24</v>
      </c>
      <c r="H702" s="1" t="s">
        <v>7038</v>
      </c>
      <c r="I702" s="1" t="s">
        <v>7039</v>
      </c>
      <c r="J702" s="1" t="s">
        <v>7040</v>
      </c>
      <c r="K702" s="1" t="s">
        <v>7041</v>
      </c>
      <c r="L702" s="1">
        <v>-13.0</v>
      </c>
      <c r="M702" s="1">
        <v>0.014316666666666667</v>
      </c>
      <c r="N702" s="1">
        <v>9.440666666666667</v>
      </c>
      <c r="O702" s="1" t="s">
        <v>4732</v>
      </c>
      <c r="P702" s="1" t="s">
        <v>7042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488</v>
      </c>
      <c r="C703" s="1">
        <v>792.0</v>
      </c>
      <c r="D703" s="1">
        <v>0.0</v>
      </c>
      <c r="E703" s="2"/>
      <c r="F703" s="1" t="s">
        <v>18</v>
      </c>
      <c r="G703" s="1" t="s">
        <v>24</v>
      </c>
      <c r="H703" s="1" t="s">
        <v>7043</v>
      </c>
      <c r="I703" s="1" t="s">
        <v>7044</v>
      </c>
      <c r="J703" s="1" t="s">
        <v>7044</v>
      </c>
      <c r="K703" s="2"/>
      <c r="L703" s="1">
        <v>-8.0</v>
      </c>
      <c r="M703" s="1"/>
      <c r="N703" s="1">
        <v>11.642266666666666</v>
      </c>
      <c r="O703" s="1" t="s">
        <v>4717</v>
      </c>
      <c r="P703" s="1" t="s">
        <v>7045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16</v>
      </c>
      <c r="B704" s="1" t="s">
        <v>488</v>
      </c>
      <c r="C704" s="1">
        <v>488.0</v>
      </c>
      <c r="D704" s="1">
        <v>0.0</v>
      </c>
      <c r="E704" s="2"/>
      <c r="F704" s="1" t="s">
        <v>18</v>
      </c>
      <c r="G704" s="1" t="s">
        <v>24</v>
      </c>
      <c r="H704" s="1" t="s">
        <v>7046</v>
      </c>
      <c r="I704" s="1" t="s">
        <v>7047</v>
      </c>
      <c r="J704" s="1" t="s">
        <v>7047</v>
      </c>
      <c r="K704" s="2"/>
      <c r="L704" s="1">
        <v>-5.0</v>
      </c>
      <c r="M704" s="1"/>
      <c r="N704" s="1">
        <v>9.726633333333334</v>
      </c>
      <c r="O704" s="1" t="s">
        <v>4717</v>
      </c>
      <c r="P704" s="1" t="s">
        <v>7048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31</v>
      </c>
      <c r="B705" s="1" t="s">
        <v>17</v>
      </c>
      <c r="C705" s="1">
        <v>518.0</v>
      </c>
      <c r="D705" s="1">
        <v>0.0</v>
      </c>
      <c r="E705" s="1" t="s">
        <v>42</v>
      </c>
      <c r="F705" s="1" t="s">
        <v>59</v>
      </c>
      <c r="G705" s="1" t="s">
        <v>24</v>
      </c>
      <c r="H705" s="1" t="s">
        <v>7049</v>
      </c>
      <c r="I705" s="1" t="s">
        <v>7050</v>
      </c>
      <c r="J705" s="1" t="s">
        <v>7051</v>
      </c>
      <c r="K705" s="1" t="s">
        <v>7052</v>
      </c>
      <c r="L705" s="1">
        <v>-3.0</v>
      </c>
      <c r="M705" s="1">
        <v>4.885916666666667</v>
      </c>
      <c r="N705" s="1">
        <v>11.816266666666667</v>
      </c>
      <c r="O705" s="1" t="s">
        <v>4732</v>
      </c>
      <c r="P705" s="1" t="s">
        <v>7053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31</v>
      </c>
      <c r="B706" s="1" t="s">
        <v>17</v>
      </c>
      <c r="C706" s="1">
        <v>498.0</v>
      </c>
      <c r="D706" s="1">
        <v>0.0</v>
      </c>
      <c r="E706" s="1" t="s">
        <v>42</v>
      </c>
      <c r="F706" s="1" t="s">
        <v>59</v>
      </c>
      <c r="G706" s="1" t="s">
        <v>24</v>
      </c>
      <c r="H706" s="1" t="s">
        <v>7054</v>
      </c>
      <c r="I706" s="1" t="s">
        <v>7055</v>
      </c>
      <c r="J706" s="1" t="s">
        <v>7056</v>
      </c>
      <c r="K706" s="1" t="s">
        <v>7057</v>
      </c>
      <c r="L706" s="1">
        <v>15.0</v>
      </c>
      <c r="M706" s="1">
        <v>4.3481</v>
      </c>
      <c r="N706" s="1">
        <v>12.7735</v>
      </c>
      <c r="O706" s="1" t="s">
        <v>4732</v>
      </c>
      <c r="P706" s="1" t="s">
        <v>7058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16</v>
      </c>
      <c r="B707" s="1" t="s">
        <v>488</v>
      </c>
      <c r="C707" s="1">
        <v>1008.0</v>
      </c>
      <c r="D707" s="1">
        <v>0.0</v>
      </c>
      <c r="E707" s="2"/>
      <c r="F707" s="1" t="s">
        <v>18</v>
      </c>
      <c r="G707" s="1" t="s">
        <v>24</v>
      </c>
      <c r="H707" s="1" t="s">
        <v>7059</v>
      </c>
      <c r="I707" s="1" t="s">
        <v>7060</v>
      </c>
      <c r="J707" s="1" t="s">
        <v>7060</v>
      </c>
      <c r="K707" s="2"/>
      <c r="L707" s="1">
        <v>-2.0</v>
      </c>
      <c r="M707" s="1"/>
      <c r="N707" s="1">
        <v>17.61018333333333</v>
      </c>
      <c r="O707" s="1" t="s">
        <v>4717</v>
      </c>
      <c r="P707" s="1" t="s">
        <v>7061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41</v>
      </c>
      <c r="B708" s="1" t="s">
        <v>17</v>
      </c>
      <c r="C708" s="1">
        <v>618.0</v>
      </c>
      <c r="D708" s="1">
        <v>0.0</v>
      </c>
      <c r="E708" s="1" t="s">
        <v>42</v>
      </c>
      <c r="F708" s="1" t="s">
        <v>18</v>
      </c>
      <c r="G708" s="1" t="s">
        <v>24</v>
      </c>
      <c r="H708" s="1" t="s">
        <v>7062</v>
      </c>
      <c r="I708" s="1" t="s">
        <v>7063</v>
      </c>
      <c r="J708" s="1" t="s">
        <v>7063</v>
      </c>
      <c r="K708" s="2"/>
      <c r="L708" s="1">
        <v>-5.0</v>
      </c>
      <c r="M708" s="1"/>
      <c r="N708" s="1">
        <v>14.593</v>
      </c>
      <c r="O708" s="1" t="s">
        <v>4724</v>
      </c>
      <c r="P708" s="1" t="s">
        <v>7064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16</v>
      </c>
      <c r="B709" s="1" t="s">
        <v>488</v>
      </c>
      <c r="C709" s="1">
        <v>264.0</v>
      </c>
      <c r="D709" s="1">
        <v>0.0</v>
      </c>
      <c r="E709" s="2"/>
      <c r="F709" s="1" t="s">
        <v>18</v>
      </c>
      <c r="G709" s="1" t="s">
        <v>24</v>
      </c>
      <c r="H709" s="1" t="s">
        <v>7065</v>
      </c>
      <c r="I709" s="1" t="s">
        <v>7066</v>
      </c>
      <c r="J709" s="1" t="s">
        <v>7066</v>
      </c>
      <c r="K709" s="2"/>
      <c r="L709" s="1">
        <v>1.0</v>
      </c>
      <c r="M709" s="1"/>
      <c r="N709" s="1">
        <v>16.102366666666665</v>
      </c>
      <c r="O709" s="1" t="s">
        <v>4717</v>
      </c>
      <c r="P709" s="1" t="s">
        <v>7067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31</v>
      </c>
      <c r="B710" s="1" t="s">
        <v>17</v>
      </c>
      <c r="C710" s="1">
        <v>527.0</v>
      </c>
      <c r="D710" s="1">
        <v>0.0</v>
      </c>
      <c r="E710" s="1" t="s">
        <v>6439</v>
      </c>
      <c r="F710" s="1" t="s">
        <v>59</v>
      </c>
      <c r="G710" s="1" t="s">
        <v>24</v>
      </c>
      <c r="H710" s="1" t="s">
        <v>7068</v>
      </c>
      <c r="I710" s="1" t="s">
        <v>7069</v>
      </c>
      <c r="J710" s="1" t="s">
        <v>7070</v>
      </c>
      <c r="K710" s="1" t="s">
        <v>7071</v>
      </c>
      <c r="L710" s="1">
        <v>-11.0</v>
      </c>
      <c r="M710" s="1">
        <v>0.0092</v>
      </c>
      <c r="N710" s="1">
        <v>8.127666666666666</v>
      </c>
      <c r="O710" s="1" t="s">
        <v>4732</v>
      </c>
      <c r="P710" s="1" t="s">
        <v>7072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70</v>
      </c>
      <c r="B711" s="1" t="s">
        <v>17</v>
      </c>
      <c r="C711" s="1">
        <v>618.0</v>
      </c>
      <c r="D711" s="1">
        <v>0.0</v>
      </c>
      <c r="E711" s="2"/>
      <c r="F711" s="1" t="s">
        <v>32</v>
      </c>
      <c r="G711" s="1" t="s">
        <v>19</v>
      </c>
      <c r="H711" s="1" t="s">
        <v>7073</v>
      </c>
      <c r="I711" s="1" t="s">
        <v>7074</v>
      </c>
      <c r="J711" s="1" t="s">
        <v>6920</v>
      </c>
      <c r="K711" s="2"/>
      <c r="L711" s="1">
        <v>656.0</v>
      </c>
      <c r="M711" s="1"/>
      <c r="N711" s="1">
        <v>12.741433333333333</v>
      </c>
      <c r="O711" s="1" t="s">
        <v>73</v>
      </c>
      <c r="P711" s="1" t="s">
        <v>7075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31</v>
      </c>
      <c r="B712" s="1" t="s">
        <v>17</v>
      </c>
      <c r="C712" s="1">
        <v>528.0</v>
      </c>
      <c r="D712" s="1">
        <v>0.0</v>
      </c>
      <c r="E712" s="1" t="s">
        <v>42</v>
      </c>
      <c r="F712" s="1" t="s">
        <v>59</v>
      </c>
      <c r="G712" s="1" t="s">
        <v>24</v>
      </c>
      <c r="H712" s="1" t="s">
        <v>7076</v>
      </c>
      <c r="I712" s="1" t="s">
        <v>7077</v>
      </c>
      <c r="J712" s="1" t="s">
        <v>7078</v>
      </c>
      <c r="K712" s="1" t="s">
        <v>7079</v>
      </c>
      <c r="L712" s="1">
        <v>8.0</v>
      </c>
      <c r="M712" s="1">
        <v>17.246883333333333</v>
      </c>
      <c r="N712" s="1">
        <v>24.002933333333335</v>
      </c>
      <c r="O712" s="1" t="s">
        <v>4732</v>
      </c>
      <c r="P712" s="1" t="s">
        <v>7080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16</v>
      </c>
      <c r="B713" s="1" t="s">
        <v>488</v>
      </c>
      <c r="C713" s="1">
        <v>364.0</v>
      </c>
      <c r="D713" s="1">
        <v>0.0</v>
      </c>
      <c r="E713" s="2"/>
      <c r="F713" s="1" t="s">
        <v>18</v>
      </c>
      <c r="G713" s="1" t="s">
        <v>24</v>
      </c>
      <c r="H713" s="1" t="s">
        <v>7081</v>
      </c>
      <c r="I713" s="1" t="s">
        <v>7082</v>
      </c>
      <c r="J713" s="1" t="s">
        <v>7082</v>
      </c>
      <c r="K713" s="2"/>
      <c r="L713" s="1">
        <v>-6.0</v>
      </c>
      <c r="M713" s="1"/>
      <c r="N713" s="1">
        <v>8.023633333333333</v>
      </c>
      <c r="O713" s="1" t="s">
        <v>4717</v>
      </c>
      <c r="P713" s="1" t="s">
        <v>7083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16</v>
      </c>
      <c r="B714" s="1" t="s">
        <v>488</v>
      </c>
      <c r="C714" s="1">
        <v>319.0</v>
      </c>
      <c r="D714" s="1">
        <v>0.0</v>
      </c>
      <c r="E714" s="2"/>
      <c r="F714" s="1" t="s">
        <v>18</v>
      </c>
      <c r="G714" s="1" t="s">
        <v>24</v>
      </c>
      <c r="H714" s="1" t="s">
        <v>7084</v>
      </c>
      <c r="I714" s="1" t="s">
        <v>7085</v>
      </c>
      <c r="J714" s="1" t="s">
        <v>7085</v>
      </c>
      <c r="K714" s="2"/>
      <c r="L714" s="1">
        <v>-5.0</v>
      </c>
      <c r="M714" s="1"/>
      <c r="N714" s="1">
        <v>9.51705</v>
      </c>
      <c r="O714" s="1" t="s">
        <v>4717</v>
      </c>
      <c r="P714" s="1" t="s">
        <v>7086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16</v>
      </c>
      <c r="B715" s="1" t="s">
        <v>488</v>
      </c>
      <c r="C715" s="1">
        <v>264.0</v>
      </c>
      <c r="D715" s="1">
        <v>0.0</v>
      </c>
      <c r="E715" s="2"/>
      <c r="F715" s="1" t="s">
        <v>18</v>
      </c>
      <c r="G715" s="1" t="s">
        <v>24</v>
      </c>
      <c r="H715" s="1" t="s">
        <v>7087</v>
      </c>
      <c r="I715" s="1" t="s">
        <v>7088</v>
      </c>
      <c r="J715" s="1" t="s">
        <v>7088</v>
      </c>
      <c r="K715" s="2"/>
      <c r="L715" s="1">
        <v>-2.0</v>
      </c>
      <c r="M715" s="1"/>
      <c r="N715" s="1">
        <v>12.528283333333333</v>
      </c>
      <c r="O715" s="1" t="s">
        <v>4717</v>
      </c>
      <c r="P715" s="1" t="s">
        <v>7089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31</v>
      </c>
      <c r="B716" s="1" t="s">
        <v>17</v>
      </c>
      <c r="C716" s="1">
        <v>663.0</v>
      </c>
      <c r="D716" s="1">
        <v>0.0</v>
      </c>
      <c r="E716" s="1" t="s">
        <v>6439</v>
      </c>
      <c r="F716" s="1" t="s">
        <v>59</v>
      </c>
      <c r="G716" s="1" t="s">
        <v>24</v>
      </c>
      <c r="H716" s="1" t="s">
        <v>7090</v>
      </c>
      <c r="I716" s="1" t="s">
        <v>7091</v>
      </c>
      <c r="J716" s="1" t="s">
        <v>7092</v>
      </c>
      <c r="K716" s="1" t="s">
        <v>7093</v>
      </c>
      <c r="L716" s="1">
        <v>19.0</v>
      </c>
      <c r="M716" s="1">
        <v>0.022266666666666667</v>
      </c>
      <c r="N716" s="1">
        <v>23.18775</v>
      </c>
      <c r="O716" s="1" t="s">
        <v>4732</v>
      </c>
      <c r="P716" s="1" t="s">
        <v>7094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31</v>
      </c>
      <c r="B717" s="1" t="s">
        <v>17</v>
      </c>
      <c r="C717" s="1">
        <v>260.0</v>
      </c>
      <c r="D717" s="1">
        <v>0.0</v>
      </c>
      <c r="E717" s="1" t="s">
        <v>6439</v>
      </c>
      <c r="F717" s="1" t="s">
        <v>59</v>
      </c>
      <c r="G717" s="1" t="s">
        <v>24</v>
      </c>
      <c r="H717" s="1" t="s">
        <v>7095</v>
      </c>
      <c r="I717" s="1" t="s">
        <v>7096</v>
      </c>
      <c r="J717" s="1" t="s">
        <v>7097</v>
      </c>
      <c r="K717" s="1" t="s">
        <v>7098</v>
      </c>
      <c r="L717" s="1">
        <v>6.0</v>
      </c>
      <c r="M717" s="1">
        <v>0.022533333333333332</v>
      </c>
      <c r="N717" s="1">
        <v>19.938366666666667</v>
      </c>
      <c r="O717" s="1" t="s">
        <v>4732</v>
      </c>
      <c r="P717" s="1" t="s">
        <v>5530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41</v>
      </c>
      <c r="B718" s="1" t="s">
        <v>17</v>
      </c>
      <c r="C718" s="1">
        <v>922.0</v>
      </c>
      <c r="D718" s="1">
        <v>0.0</v>
      </c>
      <c r="E718" s="1" t="s">
        <v>42</v>
      </c>
      <c r="F718" s="1" t="s">
        <v>18</v>
      </c>
      <c r="G718" s="1" t="s">
        <v>24</v>
      </c>
      <c r="H718" s="1" t="s">
        <v>7099</v>
      </c>
      <c r="I718" s="1" t="s">
        <v>7100</v>
      </c>
      <c r="J718" s="1" t="s">
        <v>7100</v>
      </c>
      <c r="K718" s="2"/>
      <c r="L718" s="1">
        <v>-2.0</v>
      </c>
      <c r="M718" s="1"/>
      <c r="N718" s="1">
        <v>17.069066666666668</v>
      </c>
      <c r="O718" s="1" t="s">
        <v>4724</v>
      </c>
      <c r="P718" s="1" t="s">
        <v>7101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41</v>
      </c>
      <c r="B719" s="1" t="s">
        <v>17</v>
      </c>
      <c r="C719" s="1">
        <v>618.0</v>
      </c>
      <c r="D719" s="1">
        <v>0.0</v>
      </c>
      <c r="E719" s="1" t="s">
        <v>42</v>
      </c>
      <c r="F719" s="1" t="s">
        <v>18</v>
      </c>
      <c r="G719" s="1" t="s">
        <v>24</v>
      </c>
      <c r="H719" s="1" t="s">
        <v>7102</v>
      </c>
      <c r="I719" s="1" t="s">
        <v>7103</v>
      </c>
      <c r="J719" s="1" t="s">
        <v>7103</v>
      </c>
      <c r="K719" s="2"/>
      <c r="L719" s="1">
        <v>1.0</v>
      </c>
      <c r="M719" s="1"/>
      <c r="N719" s="1">
        <v>21.177633333333333</v>
      </c>
      <c r="O719" s="1" t="s">
        <v>4724</v>
      </c>
      <c r="P719" s="1" t="s">
        <v>7104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84</v>
      </c>
      <c r="B720" s="1" t="s">
        <v>488</v>
      </c>
      <c r="C720" s="1">
        <v>677.0</v>
      </c>
      <c r="D720" s="1">
        <v>0.0</v>
      </c>
      <c r="E720" s="1" t="s">
        <v>1865</v>
      </c>
      <c r="F720" s="1" t="s">
        <v>18</v>
      </c>
      <c r="G720" s="1" t="s">
        <v>24</v>
      </c>
      <c r="H720" s="1" t="s">
        <v>7105</v>
      </c>
      <c r="I720" s="1" t="s">
        <v>7106</v>
      </c>
      <c r="J720" s="1" t="s">
        <v>7106</v>
      </c>
      <c r="K720" s="2"/>
      <c r="L720" s="1">
        <v>-2.0</v>
      </c>
      <c r="M720" s="1"/>
      <c r="N720" s="1">
        <v>17.032916666666665</v>
      </c>
      <c r="O720" s="1" t="s">
        <v>4717</v>
      </c>
      <c r="P720" s="1" t="s">
        <v>7107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84</v>
      </c>
      <c r="B721" s="1" t="s">
        <v>488</v>
      </c>
      <c r="C721" s="1">
        <v>264.0</v>
      </c>
      <c r="D721" s="1">
        <v>0.0</v>
      </c>
      <c r="E721" s="1" t="s">
        <v>549</v>
      </c>
      <c r="F721" s="1" t="s">
        <v>18</v>
      </c>
      <c r="G721" s="1" t="s">
        <v>24</v>
      </c>
      <c r="H721" s="1" t="s">
        <v>7108</v>
      </c>
      <c r="I721" s="1" t="s">
        <v>7109</v>
      </c>
      <c r="J721" s="1" t="s">
        <v>7109</v>
      </c>
      <c r="K721" s="2"/>
      <c r="L721" s="1">
        <v>-6.0</v>
      </c>
      <c r="M721" s="1"/>
      <c r="N721" s="1">
        <v>8.968483333333333</v>
      </c>
      <c r="O721" s="1" t="s">
        <v>4717</v>
      </c>
      <c r="P721" s="1" t="s">
        <v>699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16</v>
      </c>
      <c r="B722" s="1" t="s">
        <v>488</v>
      </c>
      <c r="C722" s="3">
        <v>949.0</v>
      </c>
      <c r="D722" s="1">
        <v>0.0</v>
      </c>
      <c r="E722" s="2"/>
      <c r="F722" s="1" t="s">
        <v>18</v>
      </c>
      <c r="G722" s="1" t="s">
        <v>24</v>
      </c>
      <c r="H722" s="1" t="s">
        <v>7110</v>
      </c>
      <c r="I722" s="1" t="s">
        <v>7111</v>
      </c>
      <c r="J722" s="1" t="s">
        <v>7111</v>
      </c>
      <c r="K722" s="2"/>
      <c r="L722" s="1">
        <v>-3.0</v>
      </c>
      <c r="M722" s="1"/>
      <c r="N722" s="1">
        <v>16.133016666666666</v>
      </c>
      <c r="O722" s="1" t="s">
        <v>4717</v>
      </c>
      <c r="P722" s="1" t="s">
        <v>7112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16</v>
      </c>
      <c r="B723" s="1" t="s">
        <v>488</v>
      </c>
      <c r="C723" s="1">
        <v>264.0</v>
      </c>
      <c r="D723" s="1">
        <v>0.0</v>
      </c>
      <c r="E723" s="2"/>
      <c r="F723" s="1" t="s">
        <v>18</v>
      </c>
      <c r="G723" s="1" t="s">
        <v>24</v>
      </c>
      <c r="H723" s="1" t="s">
        <v>7113</v>
      </c>
      <c r="I723" s="1" t="s">
        <v>7114</v>
      </c>
      <c r="J723" s="1" t="s">
        <v>7114</v>
      </c>
      <c r="K723" s="2"/>
      <c r="L723" s="1">
        <v>0.0</v>
      </c>
      <c r="M723" s="1"/>
      <c r="N723" s="1">
        <v>14.664833333333334</v>
      </c>
      <c r="O723" s="1" t="s">
        <v>4717</v>
      </c>
      <c r="P723" s="1" t="s">
        <v>5859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16</v>
      </c>
      <c r="B724" s="1" t="s">
        <v>488</v>
      </c>
      <c r="C724" s="1">
        <v>429.0</v>
      </c>
      <c r="D724" s="1">
        <v>0.0</v>
      </c>
      <c r="E724" s="2"/>
      <c r="F724" s="1" t="s">
        <v>18</v>
      </c>
      <c r="G724" s="1" t="s">
        <v>24</v>
      </c>
      <c r="H724" s="1" t="s">
        <v>7115</v>
      </c>
      <c r="I724" s="1" t="s">
        <v>7116</v>
      </c>
      <c r="J724" s="1" t="s">
        <v>7116</v>
      </c>
      <c r="K724" s="2"/>
      <c r="L724" s="1">
        <v>-6.0</v>
      </c>
      <c r="M724" s="1"/>
      <c r="N724" s="1">
        <v>8.732916666666666</v>
      </c>
      <c r="O724" s="1" t="s">
        <v>4717</v>
      </c>
      <c r="P724" s="1" t="s">
        <v>7117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84</v>
      </c>
      <c r="B725" s="1" t="s">
        <v>488</v>
      </c>
      <c r="C725" s="1">
        <v>329.0</v>
      </c>
      <c r="D725" s="1">
        <v>0.0</v>
      </c>
      <c r="E725" s="1" t="s">
        <v>3429</v>
      </c>
      <c r="F725" s="1" t="s">
        <v>18</v>
      </c>
      <c r="G725" s="1" t="s">
        <v>24</v>
      </c>
      <c r="H725" s="1" t="s">
        <v>7118</v>
      </c>
      <c r="I725" s="1" t="s">
        <v>7119</v>
      </c>
      <c r="J725" s="1" t="s">
        <v>7119</v>
      </c>
      <c r="K725" s="2"/>
      <c r="L725" s="1">
        <v>-8.0</v>
      </c>
      <c r="M725" s="1"/>
      <c r="N725" s="1">
        <v>6.735216666666667</v>
      </c>
      <c r="O725" s="1" t="s">
        <v>4717</v>
      </c>
      <c r="P725" s="1" t="s">
        <v>1309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31</v>
      </c>
      <c r="B726" s="1" t="s">
        <v>17</v>
      </c>
      <c r="C726" s="3">
        <v>190.0</v>
      </c>
      <c r="D726" s="1">
        <v>59.0</v>
      </c>
      <c r="E726" s="2"/>
      <c r="F726" s="1" t="s">
        <v>32</v>
      </c>
      <c r="G726" s="1" t="s">
        <v>33</v>
      </c>
      <c r="H726" s="1" t="s">
        <v>7120</v>
      </c>
      <c r="I726" s="1" t="s">
        <v>7121</v>
      </c>
      <c r="J726" s="1" t="s">
        <v>6920</v>
      </c>
      <c r="K726" s="2"/>
      <c r="L726" s="1">
        <v>690.0</v>
      </c>
      <c r="M726" s="1"/>
      <c r="N726" s="1">
        <v>12.197366666666667</v>
      </c>
      <c r="O726" s="1" t="s">
        <v>4732</v>
      </c>
      <c r="P726" s="1" t="s">
        <v>4760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31</v>
      </c>
      <c r="B727" s="1" t="s">
        <v>17</v>
      </c>
      <c r="C727" s="3">
        <v>199.0</v>
      </c>
      <c r="D727" s="1">
        <v>50.0</v>
      </c>
      <c r="E727" s="2"/>
      <c r="F727" s="1" t="s">
        <v>32</v>
      </c>
      <c r="G727" s="1" t="s">
        <v>33</v>
      </c>
      <c r="H727" s="1" t="s">
        <v>7122</v>
      </c>
      <c r="I727" s="1" t="s">
        <v>7123</v>
      </c>
      <c r="J727" s="1" t="s">
        <v>6920</v>
      </c>
      <c r="K727" s="2"/>
      <c r="L727" s="1">
        <v>691.0</v>
      </c>
      <c r="M727" s="1"/>
      <c r="N727" s="1">
        <v>13.648466666666666</v>
      </c>
      <c r="O727" s="1" t="s">
        <v>4732</v>
      </c>
      <c r="P727" s="1" t="s">
        <v>5530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16</v>
      </c>
      <c r="B728" s="1" t="s">
        <v>488</v>
      </c>
      <c r="C728" s="1">
        <v>254.0</v>
      </c>
      <c r="D728" s="1">
        <v>0.0</v>
      </c>
      <c r="E728" s="2"/>
      <c r="F728" s="1" t="s">
        <v>18</v>
      </c>
      <c r="G728" s="1" t="s">
        <v>24</v>
      </c>
      <c r="H728" s="1" t="s">
        <v>7124</v>
      </c>
      <c r="I728" s="1" t="s">
        <v>7125</v>
      </c>
      <c r="J728" s="1" t="s">
        <v>7125</v>
      </c>
      <c r="K728" s="2"/>
      <c r="L728" s="1">
        <v>-7.0</v>
      </c>
      <c r="M728" s="1"/>
      <c r="N728" s="1">
        <v>7.23065</v>
      </c>
      <c r="O728" s="1" t="s">
        <v>4717</v>
      </c>
      <c r="P728" s="1" t="s">
        <v>7126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31</v>
      </c>
      <c r="B729" s="1" t="s">
        <v>17</v>
      </c>
      <c r="C729" s="1">
        <v>608.0</v>
      </c>
      <c r="D729" s="1">
        <v>149.0</v>
      </c>
      <c r="E729" s="2"/>
      <c r="F729" s="1" t="s">
        <v>32</v>
      </c>
      <c r="G729" s="1" t="s">
        <v>24</v>
      </c>
      <c r="H729" s="1" t="s">
        <v>7127</v>
      </c>
      <c r="I729" s="1" t="s">
        <v>7128</v>
      </c>
      <c r="J729" s="1" t="s">
        <v>6920</v>
      </c>
      <c r="K729" s="2"/>
      <c r="L729" s="1">
        <v>689.0</v>
      </c>
      <c r="M729" s="1"/>
      <c r="N729" s="1">
        <v>27.708116666666665</v>
      </c>
      <c r="O729" s="1" t="s">
        <v>4732</v>
      </c>
      <c r="P729" s="1" t="s">
        <v>7129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16</v>
      </c>
      <c r="B730" s="1" t="s">
        <v>488</v>
      </c>
      <c r="C730" s="1">
        <v>264.0</v>
      </c>
      <c r="D730" s="1">
        <v>0.0</v>
      </c>
      <c r="E730" s="2"/>
      <c r="F730" s="1" t="s">
        <v>18</v>
      </c>
      <c r="G730" s="1" t="s">
        <v>24</v>
      </c>
      <c r="H730" s="1" t="s">
        <v>7130</v>
      </c>
      <c r="I730" s="1" t="s">
        <v>7131</v>
      </c>
      <c r="J730" s="1" t="s">
        <v>7131</v>
      </c>
      <c r="K730" s="2"/>
      <c r="L730" s="1">
        <v>-8.0</v>
      </c>
      <c r="M730" s="1"/>
      <c r="N730" s="1">
        <v>6.627883333333333</v>
      </c>
      <c r="O730" s="1" t="s">
        <v>4717</v>
      </c>
      <c r="P730" s="1" t="s">
        <v>6436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41</v>
      </c>
      <c r="B731" s="1" t="s">
        <v>17</v>
      </c>
      <c r="C731" s="1">
        <v>329.0</v>
      </c>
      <c r="D731" s="1">
        <v>0.0</v>
      </c>
      <c r="E731" s="1" t="s">
        <v>42</v>
      </c>
      <c r="F731" s="1" t="s">
        <v>18</v>
      </c>
      <c r="G731" s="1" t="s">
        <v>24</v>
      </c>
      <c r="H731" s="1" t="s">
        <v>7132</v>
      </c>
      <c r="I731" s="1" t="s">
        <v>7133</v>
      </c>
      <c r="J731" s="1" t="s">
        <v>7133</v>
      </c>
      <c r="K731" s="2"/>
      <c r="L731" s="1">
        <v>-8.0</v>
      </c>
      <c r="M731" s="1"/>
      <c r="N731" s="1">
        <v>11.634666666666666</v>
      </c>
      <c r="O731" s="1" t="s">
        <v>4724</v>
      </c>
      <c r="P731" s="1" t="s">
        <v>7134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41</v>
      </c>
      <c r="B732" s="1" t="s">
        <v>17</v>
      </c>
      <c r="C732" s="1">
        <v>553.0</v>
      </c>
      <c r="D732" s="1">
        <v>0.0</v>
      </c>
      <c r="E732" s="1" t="s">
        <v>42</v>
      </c>
      <c r="F732" s="1" t="s">
        <v>18</v>
      </c>
      <c r="G732" s="1" t="s">
        <v>24</v>
      </c>
      <c r="H732" s="1" t="s">
        <v>7135</v>
      </c>
      <c r="I732" s="1" t="s">
        <v>7136</v>
      </c>
      <c r="J732" s="1" t="s">
        <v>7136</v>
      </c>
      <c r="K732" s="2"/>
      <c r="L732" s="1">
        <v>-9.0</v>
      </c>
      <c r="M732" s="1"/>
      <c r="N732" s="1">
        <v>10.833683333333333</v>
      </c>
      <c r="O732" s="1" t="s">
        <v>4724</v>
      </c>
      <c r="P732" s="1" t="s">
        <v>7137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41</v>
      </c>
      <c r="B733" s="1" t="s">
        <v>17</v>
      </c>
      <c r="C733" s="1">
        <v>311.0</v>
      </c>
      <c r="D733" s="1">
        <v>0.0</v>
      </c>
      <c r="E733" s="1" t="s">
        <v>42</v>
      </c>
      <c r="F733" s="1" t="s">
        <v>18</v>
      </c>
      <c r="G733" s="1" t="s">
        <v>24</v>
      </c>
      <c r="H733" s="1" t="s">
        <v>7138</v>
      </c>
      <c r="I733" s="1" t="s">
        <v>7139</v>
      </c>
      <c r="J733" s="1" t="s">
        <v>7139</v>
      </c>
      <c r="K733" s="2"/>
      <c r="L733" s="1">
        <v>-10.0</v>
      </c>
      <c r="M733" s="1"/>
      <c r="N733" s="1">
        <v>4.901766666666667</v>
      </c>
      <c r="O733" s="1" t="s">
        <v>4724</v>
      </c>
      <c r="P733" s="1" t="s">
        <v>7140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31</v>
      </c>
      <c r="B734" s="1" t="s">
        <v>17</v>
      </c>
      <c r="C734" s="1">
        <v>406.0</v>
      </c>
      <c r="D734" s="1">
        <v>92.0</v>
      </c>
      <c r="E734" s="2"/>
      <c r="F734" s="1" t="s">
        <v>32</v>
      </c>
      <c r="G734" s="1" t="s">
        <v>24</v>
      </c>
      <c r="H734" s="1" t="s">
        <v>7141</v>
      </c>
      <c r="I734" s="1" t="s">
        <v>7142</v>
      </c>
      <c r="J734" s="1" t="s">
        <v>6920</v>
      </c>
      <c r="K734" s="2"/>
      <c r="L734" s="1">
        <v>705.0</v>
      </c>
      <c r="M734" s="1"/>
      <c r="N734" s="1">
        <v>10.294816666666666</v>
      </c>
      <c r="O734" s="1" t="s">
        <v>4732</v>
      </c>
      <c r="P734" s="1" t="s">
        <v>7143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31</v>
      </c>
      <c r="B735" s="1" t="s">
        <v>17</v>
      </c>
      <c r="C735" s="1">
        <v>275.0</v>
      </c>
      <c r="D735" s="1">
        <v>69.0</v>
      </c>
      <c r="E735" s="2"/>
      <c r="F735" s="1" t="s">
        <v>32</v>
      </c>
      <c r="G735" s="1" t="s">
        <v>24</v>
      </c>
      <c r="H735" s="1" t="s">
        <v>7144</v>
      </c>
      <c r="I735" s="1" t="s">
        <v>7145</v>
      </c>
      <c r="J735" s="1" t="s">
        <v>6920</v>
      </c>
      <c r="K735" s="2"/>
      <c r="L735" s="1">
        <v>704.0</v>
      </c>
      <c r="M735" s="1"/>
      <c r="N735" s="1">
        <v>14.292616666666667</v>
      </c>
      <c r="O735" s="1" t="s">
        <v>4732</v>
      </c>
      <c r="P735" s="1" t="s">
        <v>7146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31</v>
      </c>
      <c r="B736" s="1" t="s">
        <v>17</v>
      </c>
      <c r="C736" s="1">
        <v>269.0</v>
      </c>
      <c r="D736" s="1">
        <v>0.0</v>
      </c>
      <c r="E736" s="1" t="s">
        <v>6439</v>
      </c>
      <c r="F736" s="1" t="s">
        <v>59</v>
      </c>
      <c r="G736" s="1" t="s">
        <v>19</v>
      </c>
      <c r="H736" s="1" t="s">
        <v>7147</v>
      </c>
      <c r="I736" s="1" t="s">
        <v>7148</v>
      </c>
      <c r="J736" s="1" t="s">
        <v>7149</v>
      </c>
      <c r="K736" s="1" t="s">
        <v>7150</v>
      </c>
      <c r="L736" s="1">
        <v>3.0</v>
      </c>
      <c r="M736" s="1">
        <v>0.0141</v>
      </c>
      <c r="N736" s="1">
        <v>7.989866666666667</v>
      </c>
      <c r="O736" s="1" t="s">
        <v>4732</v>
      </c>
      <c r="P736" s="1" t="s">
        <v>5211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31</v>
      </c>
      <c r="B737" s="1" t="s">
        <v>17</v>
      </c>
      <c r="C737" s="1">
        <v>438.0</v>
      </c>
      <c r="D737" s="1">
        <v>0.0</v>
      </c>
      <c r="E737" s="1" t="s">
        <v>6439</v>
      </c>
      <c r="F737" s="1" t="s">
        <v>59</v>
      </c>
      <c r="G737" s="1" t="s">
        <v>24</v>
      </c>
      <c r="H737" s="1" t="s">
        <v>7151</v>
      </c>
      <c r="I737" s="1" t="s">
        <v>7152</v>
      </c>
      <c r="J737" s="1" t="s">
        <v>7153</v>
      </c>
      <c r="K737" s="1" t="s">
        <v>7154</v>
      </c>
      <c r="L737" s="1">
        <v>15.0</v>
      </c>
      <c r="M737" s="1">
        <v>0.0117</v>
      </c>
      <c r="N737" s="1">
        <v>11.391033333333333</v>
      </c>
      <c r="O737" s="1" t="s">
        <v>4732</v>
      </c>
      <c r="P737" s="1" t="s">
        <v>7155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31</v>
      </c>
      <c r="B738" s="1" t="s">
        <v>17</v>
      </c>
      <c r="C738" s="1">
        <v>411.0</v>
      </c>
      <c r="D738" s="1">
        <v>17.0</v>
      </c>
      <c r="E738" s="1" t="s">
        <v>6439</v>
      </c>
      <c r="F738" s="1" t="s">
        <v>59</v>
      </c>
      <c r="G738" s="1" t="s">
        <v>24</v>
      </c>
      <c r="H738" s="1" t="s">
        <v>7156</v>
      </c>
      <c r="I738" s="1" t="s">
        <v>7157</v>
      </c>
      <c r="J738" s="1" t="s">
        <v>7158</v>
      </c>
      <c r="K738" s="1" t="s">
        <v>7159</v>
      </c>
      <c r="L738" s="1">
        <v>-3.0</v>
      </c>
      <c r="M738" s="1">
        <v>0.0099</v>
      </c>
      <c r="N738" s="1">
        <v>12.5056</v>
      </c>
      <c r="O738" s="1" t="s">
        <v>4732</v>
      </c>
      <c r="P738" s="1" t="s">
        <v>7160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70</v>
      </c>
      <c r="B739" s="1" t="s">
        <v>17</v>
      </c>
      <c r="C739" s="1">
        <v>736.0</v>
      </c>
      <c r="D739" s="1">
        <v>0.0</v>
      </c>
      <c r="E739" s="2"/>
      <c r="F739" s="1" t="s">
        <v>32</v>
      </c>
      <c r="G739" s="1" t="s">
        <v>19</v>
      </c>
      <c r="H739" s="1" t="s">
        <v>7161</v>
      </c>
      <c r="I739" s="1" t="s">
        <v>7162</v>
      </c>
      <c r="J739" s="1" t="s">
        <v>6920</v>
      </c>
      <c r="K739" s="2"/>
      <c r="L739" s="1">
        <v>732.0</v>
      </c>
      <c r="M739" s="1"/>
      <c r="N739" s="1">
        <v>7.536483333333333</v>
      </c>
      <c r="O739" s="1" t="s">
        <v>73</v>
      </c>
      <c r="P739" s="1" t="s">
        <v>7163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16</v>
      </c>
      <c r="B740" s="1" t="s">
        <v>488</v>
      </c>
      <c r="C740" s="1">
        <v>1123.0</v>
      </c>
      <c r="D740" s="1">
        <v>0.0</v>
      </c>
      <c r="E740" s="2"/>
      <c r="F740" s="1" t="s">
        <v>18</v>
      </c>
      <c r="G740" s="1" t="s">
        <v>24</v>
      </c>
      <c r="H740" s="1" t="s">
        <v>7164</v>
      </c>
      <c r="I740" s="1" t="s">
        <v>7165</v>
      </c>
      <c r="J740" s="1" t="s">
        <v>7165</v>
      </c>
      <c r="K740" s="2"/>
      <c r="L740" s="1">
        <v>-10.0</v>
      </c>
      <c r="M740" s="1"/>
      <c r="N740" s="1">
        <v>9.655316666666666</v>
      </c>
      <c r="O740" s="1" t="s">
        <v>4717</v>
      </c>
      <c r="P740" s="1" t="s">
        <v>7166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84</v>
      </c>
      <c r="B741" s="1" t="s">
        <v>488</v>
      </c>
      <c r="C741" s="1">
        <v>792.0</v>
      </c>
      <c r="D741" s="1">
        <v>0.0</v>
      </c>
      <c r="E741" s="1" t="s">
        <v>5012</v>
      </c>
      <c r="F741" s="1" t="s">
        <v>18</v>
      </c>
      <c r="G741" s="1" t="s">
        <v>24</v>
      </c>
      <c r="H741" s="1" t="s">
        <v>7167</v>
      </c>
      <c r="I741" s="1" t="s">
        <v>7168</v>
      </c>
      <c r="J741" s="1" t="s">
        <v>7168</v>
      </c>
      <c r="K741" s="2"/>
      <c r="L741" s="1">
        <v>-10.0</v>
      </c>
      <c r="M741" s="1"/>
      <c r="N741" s="1">
        <v>9.597516666666667</v>
      </c>
      <c r="O741" s="1" t="s">
        <v>4717</v>
      </c>
      <c r="P741" s="1" t="s">
        <v>7169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31</v>
      </c>
      <c r="B742" s="1" t="s">
        <v>17</v>
      </c>
      <c r="C742" s="1">
        <v>247.0</v>
      </c>
      <c r="D742" s="1">
        <v>62.0</v>
      </c>
      <c r="E742" s="2"/>
      <c r="F742" s="1" t="s">
        <v>32</v>
      </c>
      <c r="G742" s="1" t="s">
        <v>19</v>
      </c>
      <c r="H742" s="1" t="s">
        <v>7170</v>
      </c>
      <c r="I742" s="1" t="s">
        <v>7171</v>
      </c>
      <c r="J742" s="1" t="s">
        <v>6920</v>
      </c>
      <c r="K742" s="2"/>
      <c r="L742" s="1">
        <v>736.0</v>
      </c>
      <c r="M742" s="1"/>
      <c r="N742" s="1">
        <v>6.30925</v>
      </c>
      <c r="O742" s="1" t="s">
        <v>4732</v>
      </c>
      <c r="P742" s="1" t="s">
        <v>6064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41</v>
      </c>
      <c r="B743" s="1" t="s">
        <v>17</v>
      </c>
      <c r="C743" s="1">
        <v>329.0</v>
      </c>
      <c r="D743" s="1">
        <v>0.0</v>
      </c>
      <c r="E743" s="1" t="s">
        <v>42</v>
      </c>
      <c r="F743" s="1" t="s">
        <v>18</v>
      </c>
      <c r="G743" s="1" t="s">
        <v>24</v>
      </c>
      <c r="H743" s="1" t="s">
        <v>7172</v>
      </c>
      <c r="I743" s="1" t="s">
        <v>7173</v>
      </c>
      <c r="J743" s="1" t="s">
        <v>7173</v>
      </c>
      <c r="K743" s="2"/>
      <c r="L743" s="1">
        <v>-15.0</v>
      </c>
      <c r="M743" s="1"/>
      <c r="N743" s="1">
        <v>10.842116666666668</v>
      </c>
      <c r="O743" s="1" t="s">
        <v>4724</v>
      </c>
      <c r="P743" s="1" t="s">
        <v>4787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488</v>
      </c>
      <c r="C744" s="1">
        <v>829.0</v>
      </c>
      <c r="D744" s="1">
        <v>0.0</v>
      </c>
      <c r="E744" s="2"/>
      <c r="F744" s="1" t="s">
        <v>18</v>
      </c>
      <c r="G744" s="1" t="s">
        <v>24</v>
      </c>
      <c r="H744" s="1" t="s">
        <v>7174</v>
      </c>
      <c r="I744" s="1" t="s">
        <v>7175</v>
      </c>
      <c r="J744" s="1" t="s">
        <v>7175</v>
      </c>
      <c r="K744" s="2"/>
      <c r="L744" s="1">
        <v>-12.0</v>
      </c>
      <c r="M744" s="1"/>
      <c r="N744" s="1">
        <v>7.164483333333333</v>
      </c>
      <c r="O744" s="1" t="s">
        <v>4717</v>
      </c>
      <c r="P744" s="1" t="s">
        <v>7176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70</v>
      </c>
      <c r="B745" s="1" t="s">
        <v>17</v>
      </c>
      <c r="C745" s="1">
        <v>249.0</v>
      </c>
      <c r="D745" s="1">
        <v>0.0</v>
      </c>
      <c r="E745" s="2"/>
      <c r="F745" s="1" t="s">
        <v>32</v>
      </c>
      <c r="G745" s="1" t="s">
        <v>19</v>
      </c>
      <c r="H745" s="1" t="s">
        <v>7177</v>
      </c>
      <c r="I745" s="1" t="s">
        <v>7178</v>
      </c>
      <c r="J745" s="1" t="s">
        <v>6920</v>
      </c>
      <c r="K745" s="2"/>
      <c r="L745" s="1">
        <v>776.0</v>
      </c>
      <c r="M745" s="1"/>
      <c r="N745" s="1">
        <v>5.3265666666666664</v>
      </c>
      <c r="O745" s="1" t="s">
        <v>73</v>
      </c>
      <c r="P745" s="1" t="s">
        <v>7179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16</v>
      </c>
      <c r="B746" s="1" t="s">
        <v>488</v>
      </c>
      <c r="C746" s="1">
        <v>622.0</v>
      </c>
      <c r="D746" s="1">
        <v>0.0</v>
      </c>
      <c r="E746" s="2"/>
      <c r="F746" s="1" t="s">
        <v>18</v>
      </c>
      <c r="G746" s="1" t="s">
        <v>24</v>
      </c>
      <c r="H746" s="1" t="s">
        <v>7180</v>
      </c>
      <c r="I746" s="1" t="s">
        <v>7181</v>
      </c>
      <c r="J746" s="1" t="s">
        <v>7181</v>
      </c>
      <c r="K746" s="2"/>
      <c r="L746" s="1">
        <v>-6.0</v>
      </c>
      <c r="M746" s="1"/>
      <c r="N746" s="1">
        <v>13.033566666666667</v>
      </c>
      <c r="O746" s="1" t="s">
        <v>4717</v>
      </c>
      <c r="P746" s="1" t="s">
        <v>7182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16</v>
      </c>
      <c r="B747" s="1" t="s">
        <v>488</v>
      </c>
      <c r="C747" s="1">
        <v>329.0</v>
      </c>
      <c r="D747" s="1">
        <v>0.0</v>
      </c>
      <c r="E747" s="2"/>
      <c r="F747" s="1" t="s">
        <v>18</v>
      </c>
      <c r="G747" s="1" t="s">
        <v>19</v>
      </c>
      <c r="H747" s="1" t="s">
        <v>7183</v>
      </c>
      <c r="I747" s="1" t="s">
        <v>7184</v>
      </c>
      <c r="J747" s="1" t="s">
        <v>7184</v>
      </c>
      <c r="K747" s="2"/>
      <c r="L747" s="1">
        <v>-3.0</v>
      </c>
      <c r="M747" s="1"/>
      <c r="N747" s="1">
        <v>11.56725</v>
      </c>
      <c r="O747" s="1" t="s">
        <v>4717</v>
      </c>
      <c r="P747" s="1" t="s">
        <v>5896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31</v>
      </c>
      <c r="B748" s="1" t="s">
        <v>17</v>
      </c>
      <c r="C748" s="1">
        <v>250.0</v>
      </c>
      <c r="D748" s="1">
        <v>0.0</v>
      </c>
      <c r="E748" s="1" t="s">
        <v>4743</v>
      </c>
      <c r="F748" s="1" t="s">
        <v>59</v>
      </c>
      <c r="G748" s="1" t="s">
        <v>19</v>
      </c>
      <c r="H748" s="1" t="s">
        <v>7185</v>
      </c>
      <c r="I748" s="1" t="s">
        <v>7186</v>
      </c>
      <c r="J748" s="1" t="s">
        <v>7187</v>
      </c>
      <c r="K748" s="1" t="s">
        <v>7188</v>
      </c>
      <c r="L748" s="1">
        <v>-3.0</v>
      </c>
      <c r="M748" s="1">
        <v>0.007733333333333333</v>
      </c>
      <c r="N748" s="1">
        <v>14.93625</v>
      </c>
      <c r="O748" s="1" t="s">
        <v>4732</v>
      </c>
      <c r="P748" s="1" t="s">
        <v>7189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31</v>
      </c>
      <c r="B749" s="1" t="s">
        <v>17</v>
      </c>
      <c r="C749" s="1">
        <v>326.0</v>
      </c>
      <c r="D749" s="1">
        <v>0.0</v>
      </c>
      <c r="E749" s="1" t="s">
        <v>4743</v>
      </c>
      <c r="F749" s="1" t="s">
        <v>59</v>
      </c>
      <c r="G749" s="1" t="s">
        <v>24</v>
      </c>
      <c r="H749" s="1" t="s">
        <v>7190</v>
      </c>
      <c r="I749" s="1" t="s">
        <v>7191</v>
      </c>
      <c r="J749" s="1" t="s">
        <v>7192</v>
      </c>
      <c r="K749" s="1" t="s">
        <v>7193</v>
      </c>
      <c r="L749" s="1">
        <v>-2.0</v>
      </c>
      <c r="M749" s="1">
        <v>0.007883333333333332</v>
      </c>
      <c r="N749" s="1">
        <v>11.855016666666666</v>
      </c>
      <c r="O749" s="1" t="s">
        <v>4732</v>
      </c>
      <c r="P749" s="1" t="s">
        <v>7194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31</v>
      </c>
      <c r="B750" s="1" t="s">
        <v>17</v>
      </c>
      <c r="C750" s="1">
        <v>247.0</v>
      </c>
      <c r="D750" s="1">
        <v>62.0</v>
      </c>
      <c r="E750" s="2"/>
      <c r="F750" s="1" t="s">
        <v>32</v>
      </c>
      <c r="G750" s="1" t="s">
        <v>33</v>
      </c>
      <c r="H750" s="1" t="s">
        <v>7195</v>
      </c>
      <c r="I750" s="1" t="s">
        <v>7196</v>
      </c>
      <c r="J750" s="1" t="s">
        <v>6920</v>
      </c>
      <c r="K750" s="2"/>
      <c r="L750" s="1">
        <v>841.0</v>
      </c>
      <c r="M750" s="1"/>
      <c r="N750" s="1">
        <v>15.33895</v>
      </c>
      <c r="O750" s="1" t="s">
        <v>4732</v>
      </c>
      <c r="P750" s="1" t="s">
        <v>4956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84</v>
      </c>
      <c r="B751" s="1" t="s">
        <v>488</v>
      </c>
      <c r="C751" s="1">
        <v>364.0</v>
      </c>
      <c r="D751" s="1">
        <v>0.0</v>
      </c>
      <c r="E751" s="1" t="s">
        <v>7197</v>
      </c>
      <c r="F751" s="1" t="s">
        <v>18</v>
      </c>
      <c r="G751" s="1" t="s">
        <v>24</v>
      </c>
      <c r="H751" s="1" t="s">
        <v>7198</v>
      </c>
      <c r="I751" s="1" t="s">
        <v>7199</v>
      </c>
      <c r="J751" s="1" t="s">
        <v>7199</v>
      </c>
      <c r="K751" s="2"/>
      <c r="L751" s="1">
        <v>-1.0</v>
      </c>
      <c r="M751" s="1"/>
      <c r="N751" s="1">
        <v>13.603516666666666</v>
      </c>
      <c r="O751" s="1" t="s">
        <v>4717</v>
      </c>
      <c r="P751" s="1" t="s">
        <v>7200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16</v>
      </c>
      <c r="B752" s="1" t="s">
        <v>488</v>
      </c>
      <c r="C752" s="3">
        <v>323.0</v>
      </c>
      <c r="D752" s="1">
        <v>0.0</v>
      </c>
      <c r="E752" s="2"/>
      <c r="F752" s="1" t="s">
        <v>18</v>
      </c>
      <c r="G752" s="1" t="s">
        <v>24</v>
      </c>
      <c r="H752" s="1" t="s">
        <v>7201</v>
      </c>
      <c r="I752" s="1" t="s">
        <v>7202</v>
      </c>
      <c r="J752" s="1" t="s">
        <v>7202</v>
      </c>
      <c r="K752" s="2"/>
      <c r="L752" s="1">
        <v>-7.0</v>
      </c>
      <c r="M752" s="1"/>
      <c r="N752" s="1">
        <v>7.844533333333334</v>
      </c>
      <c r="O752" s="1" t="s">
        <v>4717</v>
      </c>
      <c r="P752" s="1" t="s">
        <v>6329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31</v>
      </c>
      <c r="B753" s="1" t="s">
        <v>17</v>
      </c>
      <c r="C753" s="1">
        <v>308.0</v>
      </c>
      <c r="D753" s="1">
        <v>0.0</v>
      </c>
      <c r="E753" s="1" t="s">
        <v>4743</v>
      </c>
      <c r="F753" s="1" t="s">
        <v>59</v>
      </c>
      <c r="G753" s="1" t="s">
        <v>24</v>
      </c>
      <c r="H753" s="1" t="s">
        <v>7203</v>
      </c>
      <c r="I753" s="1" t="s">
        <v>7204</v>
      </c>
      <c r="J753" s="1" t="s">
        <v>7205</v>
      </c>
      <c r="K753" s="1" t="s">
        <v>7206</v>
      </c>
      <c r="L753" s="1">
        <v>45.0</v>
      </c>
      <c r="M753" s="1">
        <v>0.0142</v>
      </c>
      <c r="N753" s="1">
        <v>6.128983333333333</v>
      </c>
      <c r="O753" s="1" t="s">
        <v>4732</v>
      </c>
      <c r="P753" s="1" t="s">
        <v>7207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41</v>
      </c>
      <c r="B754" s="1" t="s">
        <v>17</v>
      </c>
      <c r="C754" s="1">
        <v>379.0</v>
      </c>
      <c r="D754" s="1">
        <v>0.0</v>
      </c>
      <c r="E754" s="1" t="s">
        <v>42</v>
      </c>
      <c r="F754" s="1" t="s">
        <v>18</v>
      </c>
      <c r="G754" s="1" t="s">
        <v>24</v>
      </c>
      <c r="H754" s="1" t="s">
        <v>7208</v>
      </c>
      <c r="I754" s="1" t="s">
        <v>7209</v>
      </c>
      <c r="J754" s="1" t="s">
        <v>7209</v>
      </c>
      <c r="K754" s="2"/>
      <c r="L754" s="1">
        <v>-8.0</v>
      </c>
      <c r="M754" s="1"/>
      <c r="N754" s="1">
        <v>6.9249833333333335</v>
      </c>
      <c r="O754" s="1" t="s">
        <v>4724</v>
      </c>
      <c r="P754" s="1" t="s">
        <v>7210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70</v>
      </c>
      <c r="B755" s="1" t="s">
        <v>17</v>
      </c>
      <c r="C755" s="1">
        <v>309.0</v>
      </c>
      <c r="D755" s="1">
        <v>0.0</v>
      </c>
      <c r="E755" s="2"/>
      <c r="F755" s="1" t="s">
        <v>32</v>
      </c>
      <c r="G755" s="1" t="s">
        <v>19</v>
      </c>
      <c r="H755" s="1" t="s">
        <v>7211</v>
      </c>
      <c r="I755" s="1" t="s">
        <v>7212</v>
      </c>
      <c r="J755" s="1" t="s">
        <v>6920</v>
      </c>
      <c r="K755" s="2"/>
      <c r="L755" s="1">
        <v>981.0</v>
      </c>
      <c r="M755" s="1"/>
      <c r="N755" s="1">
        <v>5.393783333333333</v>
      </c>
      <c r="O755" s="1" t="s">
        <v>73</v>
      </c>
      <c r="P755" s="1" t="s">
        <v>7213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16</v>
      </c>
      <c r="B756" s="1" t="s">
        <v>488</v>
      </c>
      <c r="C756" s="1">
        <v>264.0</v>
      </c>
      <c r="D756" s="1">
        <v>0.0</v>
      </c>
      <c r="E756" s="2"/>
      <c r="F756" s="1" t="s">
        <v>18</v>
      </c>
      <c r="G756" s="1" t="s">
        <v>19</v>
      </c>
      <c r="H756" s="1" t="s">
        <v>7214</v>
      </c>
      <c r="I756" s="1" t="s">
        <v>7215</v>
      </c>
      <c r="J756" s="1" t="s">
        <v>7215</v>
      </c>
      <c r="K756" s="2"/>
      <c r="L756" s="1">
        <v>0.0</v>
      </c>
      <c r="M756" s="1"/>
      <c r="N756" s="1">
        <v>14.512183333333333</v>
      </c>
      <c r="O756" s="1" t="s">
        <v>4717</v>
      </c>
      <c r="P756" s="1" t="s">
        <v>7216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70</v>
      </c>
      <c r="B757" s="1" t="s">
        <v>17</v>
      </c>
      <c r="C757" s="1">
        <v>184.0</v>
      </c>
      <c r="D757" s="1">
        <v>184.0</v>
      </c>
      <c r="E757" s="2"/>
      <c r="F757" s="1" t="s">
        <v>32</v>
      </c>
      <c r="G757" s="1" t="s">
        <v>19</v>
      </c>
      <c r="H757" s="1" t="s">
        <v>7217</v>
      </c>
      <c r="I757" s="1" t="s">
        <v>7218</v>
      </c>
      <c r="J757" s="1" t="s">
        <v>6920</v>
      </c>
      <c r="K757" s="2"/>
      <c r="L757" s="1">
        <v>1014.0</v>
      </c>
      <c r="M757" s="1"/>
      <c r="N757" s="1">
        <v>0.7508166666666667</v>
      </c>
      <c r="O757" s="1" t="s">
        <v>73</v>
      </c>
      <c r="P757" s="1" t="s">
        <v>7219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31</v>
      </c>
      <c r="B758" s="1" t="s">
        <v>17</v>
      </c>
      <c r="C758" s="1">
        <v>638.0</v>
      </c>
      <c r="D758" s="1">
        <v>0.0</v>
      </c>
      <c r="E758" s="1" t="s">
        <v>4743</v>
      </c>
      <c r="F758" s="1" t="s">
        <v>59</v>
      </c>
      <c r="G758" s="1" t="s">
        <v>24</v>
      </c>
      <c r="H758" s="1" t="s">
        <v>7220</v>
      </c>
      <c r="I758" s="1" t="s">
        <v>7221</v>
      </c>
      <c r="J758" s="1" t="s">
        <v>7222</v>
      </c>
      <c r="K758" s="1" t="s">
        <v>7223</v>
      </c>
      <c r="L758" s="1">
        <v>-1.0</v>
      </c>
      <c r="M758" s="1">
        <v>0.009133333333333334</v>
      </c>
      <c r="N758" s="1">
        <v>11.436566666666666</v>
      </c>
      <c r="O758" s="1" t="s">
        <v>4732</v>
      </c>
      <c r="P758" s="1" t="s">
        <v>7224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31</v>
      </c>
      <c r="B759" s="1" t="s">
        <v>17</v>
      </c>
      <c r="C759" s="1">
        <v>318.0</v>
      </c>
      <c r="D759" s="1">
        <v>0.0</v>
      </c>
      <c r="E759" s="1" t="s">
        <v>4743</v>
      </c>
      <c r="F759" s="1" t="s">
        <v>59</v>
      </c>
      <c r="G759" s="1" t="s">
        <v>24</v>
      </c>
      <c r="H759" s="1" t="s">
        <v>7225</v>
      </c>
      <c r="I759" s="1" t="s">
        <v>7226</v>
      </c>
      <c r="J759" s="1" t="s">
        <v>7227</v>
      </c>
      <c r="K759" s="1" t="s">
        <v>7228</v>
      </c>
      <c r="L759" s="1">
        <v>3.0</v>
      </c>
      <c r="M759" s="1">
        <v>0.01115</v>
      </c>
      <c r="N759" s="1">
        <v>12.72425</v>
      </c>
      <c r="O759" s="1" t="s">
        <v>4732</v>
      </c>
      <c r="P759" s="1" t="s">
        <v>7229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488</v>
      </c>
      <c r="C760" s="1">
        <v>409.0</v>
      </c>
      <c r="D760" s="1">
        <v>0.0</v>
      </c>
      <c r="E760" s="2"/>
      <c r="F760" s="1" t="s">
        <v>18</v>
      </c>
      <c r="G760" s="1" t="s">
        <v>24</v>
      </c>
      <c r="H760" s="1" t="s">
        <v>7230</v>
      </c>
      <c r="I760" s="1" t="s">
        <v>7231</v>
      </c>
      <c r="J760" s="1" t="s">
        <v>7231</v>
      </c>
      <c r="K760" s="2"/>
      <c r="L760" s="1">
        <v>-3.0</v>
      </c>
      <c r="M760" s="1"/>
      <c r="N760" s="1">
        <v>11.299616666666667</v>
      </c>
      <c r="O760" s="1" t="s">
        <v>4717</v>
      </c>
      <c r="P760" s="1" t="s">
        <v>7232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16</v>
      </c>
      <c r="B761" s="1" t="s">
        <v>488</v>
      </c>
      <c r="C761" s="1">
        <v>746.0</v>
      </c>
      <c r="D761" s="1">
        <v>0.0</v>
      </c>
      <c r="E761" s="2"/>
      <c r="F761" s="1" t="s">
        <v>18</v>
      </c>
      <c r="G761" s="1" t="s">
        <v>19</v>
      </c>
      <c r="H761" s="1" t="s">
        <v>7233</v>
      </c>
      <c r="I761" s="1" t="s">
        <v>7234</v>
      </c>
      <c r="J761" s="1" t="s">
        <v>7234</v>
      </c>
      <c r="K761" s="2"/>
      <c r="L761" s="1">
        <v>-2.0</v>
      </c>
      <c r="M761" s="1"/>
      <c r="N761" s="1">
        <v>17.602183333333333</v>
      </c>
      <c r="O761" s="1" t="s">
        <v>4717</v>
      </c>
      <c r="P761" s="1" t="s">
        <v>7235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16</v>
      </c>
      <c r="B762" s="1" t="s">
        <v>488</v>
      </c>
      <c r="C762" s="3">
        <v>321.0</v>
      </c>
      <c r="D762" s="1">
        <v>0.0</v>
      </c>
      <c r="E762" s="2"/>
      <c r="F762" s="1" t="s">
        <v>18</v>
      </c>
      <c r="G762" s="1" t="s">
        <v>24</v>
      </c>
      <c r="H762" s="1" t="s">
        <v>7236</v>
      </c>
      <c r="I762" s="1" t="s">
        <v>7237</v>
      </c>
      <c r="J762" s="1" t="s">
        <v>7237</v>
      </c>
      <c r="K762" s="2"/>
      <c r="L762" s="1">
        <v>-6.0</v>
      </c>
      <c r="M762" s="1"/>
      <c r="N762" s="1">
        <v>8.261666666666667</v>
      </c>
      <c r="O762" s="1" t="s">
        <v>4717</v>
      </c>
      <c r="P762" s="1" t="s">
        <v>7238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31</v>
      </c>
      <c r="B763" s="1" t="s">
        <v>17</v>
      </c>
      <c r="C763" s="1">
        <v>777.0</v>
      </c>
      <c r="D763" s="1">
        <v>0.0</v>
      </c>
      <c r="E763" s="1" t="s">
        <v>4743</v>
      </c>
      <c r="F763" s="1" t="s">
        <v>59</v>
      </c>
      <c r="G763" s="1" t="s">
        <v>24</v>
      </c>
      <c r="H763" s="1" t="s">
        <v>7239</v>
      </c>
      <c r="I763" s="1" t="s">
        <v>7240</v>
      </c>
      <c r="J763" s="1" t="s">
        <v>7241</v>
      </c>
      <c r="K763" s="1" t="s">
        <v>7242</v>
      </c>
      <c r="L763" s="1">
        <v>-10.0</v>
      </c>
      <c r="M763" s="1">
        <v>0.012383333333333333</v>
      </c>
      <c r="N763" s="1">
        <v>12.460933333333333</v>
      </c>
      <c r="O763" s="1" t="s">
        <v>4732</v>
      </c>
      <c r="P763" s="1" t="s">
        <v>7243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41</v>
      </c>
      <c r="B764" s="1" t="s">
        <v>17</v>
      </c>
      <c r="C764" s="1">
        <v>264.0</v>
      </c>
      <c r="D764" s="1">
        <v>0.0</v>
      </c>
      <c r="E764" s="1" t="s">
        <v>42</v>
      </c>
      <c r="F764" s="1" t="s">
        <v>18</v>
      </c>
      <c r="G764" s="1" t="s">
        <v>24</v>
      </c>
      <c r="H764" s="1" t="s">
        <v>7244</v>
      </c>
      <c r="I764" s="1" t="s">
        <v>7245</v>
      </c>
      <c r="J764" s="1" t="s">
        <v>7245</v>
      </c>
      <c r="K764" s="2"/>
      <c r="L764" s="1">
        <v>-9.0</v>
      </c>
      <c r="M764" s="1"/>
      <c r="N764" s="1">
        <v>5.461266666666667</v>
      </c>
      <c r="O764" s="1" t="s">
        <v>4724</v>
      </c>
      <c r="P764" s="1" t="s">
        <v>7246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31</v>
      </c>
      <c r="B765" s="1" t="s">
        <v>17</v>
      </c>
      <c r="C765" s="3">
        <v>199.0</v>
      </c>
      <c r="D765" s="1">
        <v>50.0</v>
      </c>
      <c r="E765" s="2"/>
      <c r="F765" s="1" t="s">
        <v>32</v>
      </c>
      <c r="G765" s="1" t="s">
        <v>24</v>
      </c>
      <c r="H765" s="1" t="s">
        <v>7247</v>
      </c>
      <c r="I765" s="1" t="s">
        <v>7248</v>
      </c>
      <c r="J765" s="1" t="s">
        <v>6920</v>
      </c>
      <c r="K765" s="2"/>
      <c r="L765" s="1">
        <v>1102.0</v>
      </c>
      <c r="M765" s="1"/>
      <c r="N765" s="1">
        <v>16.084983333333334</v>
      </c>
      <c r="O765" s="1" t="s">
        <v>4732</v>
      </c>
      <c r="P765" s="1" t="s">
        <v>7249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41</v>
      </c>
      <c r="B766" s="1" t="s">
        <v>17</v>
      </c>
      <c r="C766" s="1">
        <v>264.0</v>
      </c>
      <c r="D766" s="1">
        <v>0.0</v>
      </c>
      <c r="E766" s="1" t="s">
        <v>42</v>
      </c>
      <c r="F766" s="1" t="s">
        <v>18</v>
      </c>
      <c r="G766" s="1" t="s">
        <v>24</v>
      </c>
      <c r="H766" s="1" t="s">
        <v>7250</v>
      </c>
      <c r="I766" s="1" t="s">
        <v>7251</v>
      </c>
      <c r="J766" s="1" t="s">
        <v>7251</v>
      </c>
      <c r="K766" s="2"/>
      <c r="L766" s="1">
        <v>-10.0</v>
      </c>
      <c r="M766" s="1"/>
      <c r="N766" s="1">
        <v>4.7340333333333335</v>
      </c>
      <c r="O766" s="1" t="s">
        <v>4724</v>
      </c>
      <c r="P766" s="1" t="s">
        <v>7252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41</v>
      </c>
      <c r="B767" s="1" t="s">
        <v>17</v>
      </c>
      <c r="C767" s="1">
        <v>1108.0</v>
      </c>
      <c r="D767" s="1">
        <v>0.0</v>
      </c>
      <c r="E767" s="1" t="s">
        <v>42</v>
      </c>
      <c r="F767" s="1" t="s">
        <v>18</v>
      </c>
      <c r="G767" s="1" t="s">
        <v>24</v>
      </c>
      <c r="H767" s="1" t="s">
        <v>7253</v>
      </c>
      <c r="I767" s="1" t="s">
        <v>7254</v>
      </c>
      <c r="J767" s="1" t="s">
        <v>7254</v>
      </c>
      <c r="K767" s="2"/>
      <c r="L767" s="1">
        <v>-8.0</v>
      </c>
      <c r="M767" s="1"/>
      <c r="N767" s="1">
        <v>11.276733333333333</v>
      </c>
      <c r="O767" s="1" t="s">
        <v>4724</v>
      </c>
      <c r="P767" s="1" t="s">
        <v>7255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31</v>
      </c>
      <c r="B768" s="1" t="s">
        <v>17</v>
      </c>
      <c r="C768" s="3">
        <v>315.0</v>
      </c>
      <c r="D768" s="1">
        <v>0.0</v>
      </c>
      <c r="E768" s="1" t="s">
        <v>4743</v>
      </c>
      <c r="F768" s="1" t="s">
        <v>59</v>
      </c>
      <c r="G768" s="1" t="s">
        <v>24</v>
      </c>
      <c r="H768" s="1" t="s">
        <v>7256</v>
      </c>
      <c r="I768" s="1" t="s">
        <v>7257</v>
      </c>
      <c r="J768" s="1" t="s">
        <v>7258</v>
      </c>
      <c r="K768" s="1" t="s">
        <v>7259</v>
      </c>
      <c r="L768" s="1">
        <v>-6.0</v>
      </c>
      <c r="M768" s="1">
        <v>0.010316666666666667</v>
      </c>
      <c r="N768" s="1">
        <v>72.27591666666666</v>
      </c>
      <c r="O768" s="1" t="s">
        <v>4732</v>
      </c>
      <c r="P768" s="1" t="s">
        <v>7260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31</v>
      </c>
      <c r="B769" s="1" t="s">
        <v>17</v>
      </c>
      <c r="C769" s="1">
        <v>1331.0</v>
      </c>
      <c r="D769" s="1">
        <v>273.0</v>
      </c>
      <c r="E769" s="2"/>
      <c r="F769" s="1" t="s">
        <v>32</v>
      </c>
      <c r="G769" s="1" t="s">
        <v>33</v>
      </c>
      <c r="H769" s="1" t="s">
        <v>7261</v>
      </c>
      <c r="I769" s="1" t="s">
        <v>7262</v>
      </c>
      <c r="J769" s="1" t="s">
        <v>6920</v>
      </c>
      <c r="K769" s="2"/>
      <c r="L769" s="1">
        <v>689.0</v>
      </c>
      <c r="M769" s="1"/>
      <c r="N769" s="1">
        <v>684.1351833333333</v>
      </c>
      <c r="O769" s="1" t="s">
        <v>4732</v>
      </c>
      <c r="P769" s="1" t="s">
        <v>7263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41</v>
      </c>
      <c r="B770" s="1" t="s">
        <v>17</v>
      </c>
      <c r="C770" s="1">
        <v>264.0</v>
      </c>
      <c r="D770" s="1">
        <v>0.0</v>
      </c>
      <c r="E770" s="1" t="s">
        <v>42</v>
      </c>
      <c r="F770" s="1" t="s">
        <v>18</v>
      </c>
      <c r="G770" s="1" t="s">
        <v>24</v>
      </c>
      <c r="H770" s="1" t="s">
        <v>7264</v>
      </c>
      <c r="I770" s="1" t="s">
        <v>7265</v>
      </c>
      <c r="J770" s="1" t="s">
        <v>7265</v>
      </c>
      <c r="K770" s="2"/>
      <c r="L770" s="1">
        <v>-8.0</v>
      </c>
      <c r="M770" s="1"/>
      <c r="N770" s="1">
        <v>6.6406833333333335</v>
      </c>
      <c r="O770" s="1" t="s">
        <v>4724</v>
      </c>
      <c r="P770" s="1" t="s">
        <v>7266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16</v>
      </c>
      <c r="B771" s="1" t="s">
        <v>488</v>
      </c>
      <c r="C771" s="1">
        <v>658.0</v>
      </c>
      <c r="D771" s="1">
        <v>0.0</v>
      </c>
      <c r="E771" s="2"/>
      <c r="F771" s="1" t="s">
        <v>18</v>
      </c>
      <c r="G771" s="1" t="s">
        <v>24</v>
      </c>
      <c r="H771" s="1" t="s">
        <v>7267</v>
      </c>
      <c r="I771" s="1" t="s">
        <v>7268</v>
      </c>
      <c r="J771" s="1" t="s">
        <v>7268</v>
      </c>
      <c r="K771" s="2"/>
      <c r="L771" s="1">
        <v>-9.0</v>
      </c>
      <c r="M771" s="1"/>
      <c r="N771" s="1">
        <v>10.232533333333333</v>
      </c>
      <c r="O771" s="1" t="s">
        <v>4717</v>
      </c>
      <c r="P771" s="1" t="s">
        <v>7269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70</v>
      </c>
      <c r="B772" s="1" t="s">
        <v>17</v>
      </c>
      <c r="C772" s="3">
        <v>59.0</v>
      </c>
      <c r="D772" s="1">
        <v>0.0</v>
      </c>
      <c r="E772" s="2"/>
      <c r="F772" s="1" t="s">
        <v>32</v>
      </c>
      <c r="G772" s="1" t="s">
        <v>19</v>
      </c>
      <c r="H772" s="1" t="s">
        <v>7270</v>
      </c>
      <c r="I772" s="1" t="s">
        <v>7271</v>
      </c>
      <c r="J772" s="1" t="s">
        <v>7272</v>
      </c>
      <c r="K772" s="2"/>
      <c r="L772" s="1">
        <v>398.0</v>
      </c>
      <c r="M772" s="1"/>
      <c r="N772" s="1">
        <v>0.96685</v>
      </c>
      <c r="O772" s="1" t="s">
        <v>73</v>
      </c>
      <c r="P772" s="1" t="s">
        <v>7273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16</v>
      </c>
      <c r="B773" s="1" t="s">
        <v>488</v>
      </c>
      <c r="C773" s="1">
        <v>323.0</v>
      </c>
      <c r="D773" s="1">
        <v>0.0</v>
      </c>
      <c r="E773" s="2"/>
      <c r="F773" s="1" t="s">
        <v>18</v>
      </c>
      <c r="G773" s="1" t="s">
        <v>24</v>
      </c>
      <c r="H773" s="1" t="s">
        <v>7274</v>
      </c>
      <c r="I773" s="1" t="s">
        <v>7275</v>
      </c>
      <c r="J773" s="1" t="s">
        <v>7275</v>
      </c>
      <c r="K773" s="2"/>
      <c r="L773" s="1">
        <v>-8.0</v>
      </c>
      <c r="M773" s="1"/>
      <c r="N773" s="1">
        <v>6.958966666666667</v>
      </c>
      <c r="O773" s="1" t="s">
        <v>4717</v>
      </c>
      <c r="P773" s="1" t="s">
        <v>7276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31</v>
      </c>
      <c r="B774" s="1" t="s">
        <v>17</v>
      </c>
      <c r="C774" s="1">
        <v>219.0</v>
      </c>
      <c r="D774" s="1">
        <v>50.0</v>
      </c>
      <c r="E774" s="2"/>
      <c r="F774" s="1" t="s">
        <v>32</v>
      </c>
      <c r="G774" s="1" t="s">
        <v>19</v>
      </c>
      <c r="H774" s="1" t="s">
        <v>7277</v>
      </c>
      <c r="I774" s="1" t="s">
        <v>7278</v>
      </c>
      <c r="J774" s="1" t="s">
        <v>7272</v>
      </c>
      <c r="K774" s="2"/>
      <c r="L774" s="1">
        <v>397.0</v>
      </c>
      <c r="M774" s="1"/>
      <c r="N774" s="1">
        <v>10.447983333333333</v>
      </c>
      <c r="O774" s="1" t="s">
        <v>4732</v>
      </c>
      <c r="P774" s="1" t="s">
        <v>7279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84</v>
      </c>
      <c r="B775" s="1" t="s">
        <v>488</v>
      </c>
      <c r="C775" s="1">
        <v>264.0</v>
      </c>
      <c r="D775" s="1">
        <v>0.0</v>
      </c>
      <c r="E775" s="1" t="s">
        <v>7280</v>
      </c>
      <c r="F775" s="1" t="s">
        <v>18</v>
      </c>
      <c r="G775" s="1" t="s">
        <v>24</v>
      </c>
      <c r="H775" s="1" t="s">
        <v>7281</v>
      </c>
      <c r="I775" s="1" t="s">
        <v>7282</v>
      </c>
      <c r="J775" s="1" t="s">
        <v>7282</v>
      </c>
      <c r="K775" s="2"/>
      <c r="L775" s="1">
        <v>-8.0</v>
      </c>
      <c r="M775" s="1"/>
      <c r="N775" s="1">
        <v>6.54445</v>
      </c>
      <c r="O775" s="1" t="s">
        <v>4717</v>
      </c>
      <c r="P775" s="1" t="s">
        <v>1665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16</v>
      </c>
      <c r="B776" s="1" t="s">
        <v>488</v>
      </c>
      <c r="C776" s="1">
        <v>364.0</v>
      </c>
      <c r="D776" s="1">
        <v>0.0</v>
      </c>
      <c r="E776" s="2"/>
      <c r="F776" s="1" t="s">
        <v>18</v>
      </c>
      <c r="G776" s="1" t="s">
        <v>24</v>
      </c>
      <c r="H776" s="1" t="s">
        <v>7283</v>
      </c>
      <c r="I776" s="1" t="s">
        <v>7284</v>
      </c>
      <c r="J776" s="1" t="s">
        <v>7284</v>
      </c>
      <c r="K776" s="2"/>
      <c r="L776" s="1">
        <v>-10.0</v>
      </c>
      <c r="M776" s="1"/>
      <c r="N776" s="1">
        <v>4.937166666666666</v>
      </c>
      <c r="O776" s="1" t="s">
        <v>4717</v>
      </c>
      <c r="P776" s="1" t="s">
        <v>7285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41</v>
      </c>
      <c r="B777" s="1" t="s">
        <v>17</v>
      </c>
      <c r="C777" s="1">
        <v>1148.0</v>
      </c>
      <c r="D777" s="1">
        <v>0.0</v>
      </c>
      <c r="E777" s="1" t="s">
        <v>42</v>
      </c>
      <c r="F777" s="1" t="s">
        <v>18</v>
      </c>
      <c r="G777" s="1" t="s">
        <v>24</v>
      </c>
      <c r="H777" s="1" t="s">
        <v>7286</v>
      </c>
      <c r="I777" s="1" t="s">
        <v>7287</v>
      </c>
      <c r="J777" s="1" t="s">
        <v>7287</v>
      </c>
      <c r="K777" s="2"/>
      <c r="L777" s="1">
        <v>-12.0</v>
      </c>
      <c r="M777" s="1"/>
      <c r="N777" s="1">
        <v>7.7829</v>
      </c>
      <c r="O777" s="1" t="s">
        <v>4724</v>
      </c>
      <c r="P777" s="1" t="s">
        <v>7288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16</v>
      </c>
      <c r="B778" s="1" t="s">
        <v>488</v>
      </c>
      <c r="C778" s="1">
        <v>364.0</v>
      </c>
      <c r="D778" s="1">
        <v>0.0</v>
      </c>
      <c r="E778" s="2"/>
      <c r="F778" s="1" t="s">
        <v>18</v>
      </c>
      <c r="G778" s="1" t="s">
        <v>24</v>
      </c>
      <c r="H778" s="1" t="s">
        <v>7289</v>
      </c>
      <c r="I778" s="1" t="s">
        <v>7290</v>
      </c>
      <c r="J778" s="1" t="s">
        <v>7290</v>
      </c>
      <c r="K778" s="2"/>
      <c r="L778" s="1">
        <v>-9.0</v>
      </c>
      <c r="M778" s="1"/>
      <c r="N778" s="1">
        <v>5.029566666666667</v>
      </c>
      <c r="O778" s="1" t="s">
        <v>4717</v>
      </c>
      <c r="P778" s="1" t="s">
        <v>7291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41</v>
      </c>
      <c r="B779" s="1" t="s">
        <v>17</v>
      </c>
      <c r="C779" s="1">
        <v>264.0</v>
      </c>
      <c r="D779" s="1">
        <v>0.0</v>
      </c>
      <c r="E779" s="1" t="s">
        <v>42</v>
      </c>
      <c r="F779" s="1" t="s">
        <v>18</v>
      </c>
      <c r="G779" s="1" t="s">
        <v>24</v>
      </c>
      <c r="H779" s="1" t="s">
        <v>7292</v>
      </c>
      <c r="I779" s="1" t="s">
        <v>7293</v>
      </c>
      <c r="J779" s="1" t="s">
        <v>7293</v>
      </c>
      <c r="K779" s="2"/>
      <c r="L779" s="1">
        <v>-9.0</v>
      </c>
      <c r="M779" s="1"/>
      <c r="N779" s="1">
        <v>5.615766666666667</v>
      </c>
      <c r="O779" s="1" t="s">
        <v>4724</v>
      </c>
      <c r="P779" s="1" t="s">
        <v>7294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16</v>
      </c>
      <c r="B780" s="1" t="s">
        <v>488</v>
      </c>
      <c r="C780" s="1">
        <v>379.0</v>
      </c>
      <c r="D780" s="1">
        <v>0.0</v>
      </c>
      <c r="E780" s="2"/>
      <c r="F780" s="1" t="s">
        <v>18</v>
      </c>
      <c r="G780" s="1" t="s">
        <v>19</v>
      </c>
      <c r="H780" s="1" t="s">
        <v>7295</v>
      </c>
      <c r="I780" s="1" t="s">
        <v>7296</v>
      </c>
      <c r="J780" s="1" t="s">
        <v>7296</v>
      </c>
      <c r="K780" s="2"/>
      <c r="L780" s="1">
        <v>-10.0</v>
      </c>
      <c r="M780" s="1"/>
      <c r="N780" s="1">
        <v>4.627866666666667</v>
      </c>
      <c r="O780" s="1" t="s">
        <v>4717</v>
      </c>
      <c r="P780" s="1" t="s">
        <v>7297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16</v>
      </c>
      <c r="B781" s="1" t="s">
        <v>488</v>
      </c>
      <c r="C781" s="3">
        <v>289.0</v>
      </c>
      <c r="D781" s="1">
        <v>0.0</v>
      </c>
      <c r="E781" s="2"/>
      <c r="F781" s="1" t="s">
        <v>18</v>
      </c>
      <c r="G781" s="1" t="s">
        <v>24</v>
      </c>
      <c r="H781" s="1" t="s">
        <v>7298</v>
      </c>
      <c r="I781" s="1" t="s">
        <v>7299</v>
      </c>
      <c r="J781" s="1" t="s">
        <v>7299</v>
      </c>
      <c r="K781" s="2"/>
      <c r="L781" s="1">
        <v>-8.0</v>
      </c>
      <c r="M781" s="1"/>
      <c r="N781" s="1">
        <v>6.86765</v>
      </c>
      <c r="O781" s="1" t="s">
        <v>4717</v>
      </c>
      <c r="P781" s="1" t="s">
        <v>7300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41</v>
      </c>
      <c r="B782" s="1" t="s">
        <v>17</v>
      </c>
      <c r="C782" s="1">
        <v>274.0</v>
      </c>
      <c r="D782" s="1">
        <v>0.0</v>
      </c>
      <c r="E782" s="1" t="s">
        <v>42</v>
      </c>
      <c r="F782" s="1" t="s">
        <v>18</v>
      </c>
      <c r="G782" s="1" t="s">
        <v>24</v>
      </c>
      <c r="H782" s="1" t="s">
        <v>7301</v>
      </c>
      <c r="I782" s="1" t="s">
        <v>7302</v>
      </c>
      <c r="J782" s="1" t="s">
        <v>7302</v>
      </c>
      <c r="K782" s="2"/>
      <c r="L782" s="1">
        <v>-8.0</v>
      </c>
      <c r="M782" s="1"/>
      <c r="N782" s="1">
        <v>6.7831166666666665</v>
      </c>
      <c r="O782" s="1" t="s">
        <v>4724</v>
      </c>
      <c r="P782" s="1" t="s">
        <v>7303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16</v>
      </c>
      <c r="B783" s="1" t="s">
        <v>488</v>
      </c>
      <c r="C783" s="1">
        <v>394.0</v>
      </c>
      <c r="D783" s="1">
        <v>0.0</v>
      </c>
      <c r="E783" s="2"/>
      <c r="F783" s="1" t="s">
        <v>18</v>
      </c>
      <c r="G783" s="1" t="s">
        <v>24</v>
      </c>
      <c r="H783" s="1" t="s">
        <v>7304</v>
      </c>
      <c r="I783" s="1" t="s">
        <v>7305</v>
      </c>
      <c r="J783" s="1" t="s">
        <v>7305</v>
      </c>
      <c r="K783" s="2"/>
      <c r="L783" s="1">
        <v>-7.0</v>
      </c>
      <c r="M783" s="1"/>
      <c r="N783" s="1">
        <v>7.357283333333333</v>
      </c>
      <c r="O783" s="1" t="s">
        <v>4717</v>
      </c>
      <c r="P783" s="1" t="s">
        <v>7306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84</v>
      </c>
      <c r="B784" s="1" t="s">
        <v>488</v>
      </c>
      <c r="C784" s="1">
        <v>669.0</v>
      </c>
      <c r="D784" s="1">
        <v>0.0</v>
      </c>
      <c r="E784" s="1" t="s">
        <v>5431</v>
      </c>
      <c r="F784" s="1" t="s">
        <v>18</v>
      </c>
      <c r="G784" s="1" t="s">
        <v>24</v>
      </c>
      <c r="H784" s="1" t="s">
        <v>7307</v>
      </c>
      <c r="I784" s="1" t="s">
        <v>7308</v>
      </c>
      <c r="J784" s="1" t="s">
        <v>7308</v>
      </c>
      <c r="K784" s="2"/>
      <c r="L784" s="1">
        <v>-12.0</v>
      </c>
      <c r="M784" s="1"/>
      <c r="N784" s="1">
        <v>7.4222</v>
      </c>
      <c r="O784" s="1" t="s">
        <v>4717</v>
      </c>
      <c r="P784" s="1" t="s">
        <v>7309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41</v>
      </c>
      <c r="B785" s="1" t="s">
        <v>17</v>
      </c>
      <c r="C785" s="3">
        <v>608.0</v>
      </c>
      <c r="D785" s="1">
        <v>0.0</v>
      </c>
      <c r="E785" s="1" t="s">
        <v>42</v>
      </c>
      <c r="F785" s="1" t="s">
        <v>18</v>
      </c>
      <c r="G785" s="1" t="s">
        <v>24</v>
      </c>
      <c r="H785" s="1" t="s">
        <v>7310</v>
      </c>
      <c r="I785" s="1" t="s">
        <v>7311</v>
      </c>
      <c r="J785" s="1" t="s">
        <v>7311</v>
      </c>
      <c r="K785" s="2"/>
      <c r="L785" s="1">
        <v>-12.0</v>
      </c>
      <c r="M785" s="1"/>
      <c r="N785" s="1">
        <v>7.870733333333333</v>
      </c>
      <c r="O785" s="1" t="s">
        <v>4724</v>
      </c>
      <c r="P785" s="1" t="s">
        <v>7312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41</v>
      </c>
      <c r="B786" s="1" t="s">
        <v>17</v>
      </c>
      <c r="C786" s="1">
        <v>364.0</v>
      </c>
      <c r="D786" s="1">
        <v>0.0</v>
      </c>
      <c r="E786" s="1" t="s">
        <v>42</v>
      </c>
      <c r="F786" s="1" t="s">
        <v>18</v>
      </c>
      <c r="G786" s="1" t="s">
        <v>24</v>
      </c>
      <c r="H786" s="1" t="s">
        <v>7313</v>
      </c>
      <c r="I786" s="1" t="s">
        <v>7314</v>
      </c>
      <c r="J786" s="1" t="s">
        <v>7314</v>
      </c>
      <c r="K786" s="2"/>
      <c r="L786" s="1">
        <v>-7.0</v>
      </c>
      <c r="M786" s="1"/>
      <c r="N786" s="1">
        <v>7.943416666666667</v>
      </c>
      <c r="O786" s="1" t="s">
        <v>4724</v>
      </c>
      <c r="P786" s="1" t="s">
        <v>7315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488</v>
      </c>
      <c r="C787" s="1">
        <v>329.0</v>
      </c>
      <c r="D787" s="1">
        <v>0.0</v>
      </c>
      <c r="E787" s="2"/>
      <c r="F787" s="1" t="s">
        <v>18</v>
      </c>
      <c r="G787" s="1" t="s">
        <v>24</v>
      </c>
      <c r="H787" s="1" t="s">
        <v>7316</v>
      </c>
      <c r="I787" s="1" t="s">
        <v>7317</v>
      </c>
      <c r="J787" s="1" t="s">
        <v>7317</v>
      </c>
      <c r="K787" s="2"/>
      <c r="L787" s="1">
        <v>-7.0</v>
      </c>
      <c r="M787" s="1"/>
      <c r="N787" s="1">
        <v>7.16195</v>
      </c>
      <c r="O787" s="1" t="s">
        <v>4717</v>
      </c>
      <c r="P787" s="1" t="s">
        <v>7318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41</v>
      </c>
      <c r="B788" s="1" t="s">
        <v>17</v>
      </c>
      <c r="C788" s="3">
        <v>490.0</v>
      </c>
      <c r="D788" s="1">
        <v>0.0</v>
      </c>
      <c r="E788" s="1" t="s">
        <v>42</v>
      </c>
      <c r="F788" s="1" t="s">
        <v>18</v>
      </c>
      <c r="G788" s="1" t="s">
        <v>24</v>
      </c>
      <c r="H788" s="1" t="s">
        <v>7319</v>
      </c>
      <c r="I788" s="1" t="s">
        <v>7320</v>
      </c>
      <c r="J788" s="1" t="s">
        <v>7320</v>
      </c>
      <c r="K788" s="2"/>
      <c r="L788" s="1">
        <v>-6.0</v>
      </c>
      <c r="M788" s="1"/>
      <c r="N788" s="1">
        <v>8.009566666666666</v>
      </c>
      <c r="O788" s="1" t="s">
        <v>4724</v>
      </c>
      <c r="P788" s="1" t="s">
        <v>7321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16</v>
      </c>
      <c r="B789" s="1" t="s">
        <v>488</v>
      </c>
      <c r="C789" s="1">
        <v>329.0</v>
      </c>
      <c r="D789" s="1">
        <v>0.0</v>
      </c>
      <c r="E789" s="2"/>
      <c r="F789" s="1" t="s">
        <v>18</v>
      </c>
      <c r="G789" s="1" t="s">
        <v>24</v>
      </c>
      <c r="H789" s="1" t="s">
        <v>7322</v>
      </c>
      <c r="I789" s="1" t="s">
        <v>7323</v>
      </c>
      <c r="J789" s="1" t="s">
        <v>7323</v>
      </c>
      <c r="K789" s="2"/>
      <c r="L789" s="1">
        <v>-7.0</v>
      </c>
      <c r="M789" s="1"/>
      <c r="N789" s="1">
        <v>7.62105</v>
      </c>
      <c r="O789" s="1" t="s">
        <v>4717</v>
      </c>
      <c r="P789" s="1" t="s">
        <v>7324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84</v>
      </c>
      <c r="B790" s="1" t="s">
        <v>488</v>
      </c>
      <c r="C790" s="1">
        <v>264.0</v>
      </c>
      <c r="D790" s="1">
        <v>0.0</v>
      </c>
      <c r="E790" s="1" t="s">
        <v>5431</v>
      </c>
      <c r="F790" s="1" t="s">
        <v>18</v>
      </c>
      <c r="G790" s="1" t="s">
        <v>24</v>
      </c>
      <c r="H790" s="1" t="s">
        <v>7325</v>
      </c>
      <c r="I790" s="1" t="s">
        <v>7326</v>
      </c>
      <c r="J790" s="1" t="s">
        <v>7326</v>
      </c>
      <c r="K790" s="2"/>
      <c r="L790" s="1">
        <v>-10.0</v>
      </c>
      <c r="M790" s="1"/>
      <c r="N790" s="1">
        <v>4.97205</v>
      </c>
      <c r="O790" s="1" t="s">
        <v>4717</v>
      </c>
      <c r="P790" s="1" t="s">
        <v>1665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16</v>
      </c>
      <c r="B791" s="1" t="s">
        <v>488</v>
      </c>
      <c r="C791" s="1">
        <v>676.0</v>
      </c>
      <c r="D791" s="1">
        <v>0.0</v>
      </c>
      <c r="E791" s="2"/>
      <c r="F791" s="1" t="s">
        <v>18</v>
      </c>
      <c r="G791" s="1" t="s">
        <v>24</v>
      </c>
      <c r="H791" s="1" t="s">
        <v>7327</v>
      </c>
      <c r="I791" s="1" t="s">
        <v>7328</v>
      </c>
      <c r="J791" s="1" t="s">
        <v>7328</v>
      </c>
      <c r="K791" s="2"/>
      <c r="L791" s="1">
        <v>-12.0</v>
      </c>
      <c r="M791" s="1"/>
      <c r="N791" s="1">
        <v>7.549166666666666</v>
      </c>
      <c r="O791" s="1" t="s">
        <v>4717</v>
      </c>
      <c r="P791" s="1" t="s">
        <v>7329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84</v>
      </c>
      <c r="B792" s="1" t="s">
        <v>488</v>
      </c>
      <c r="C792" s="1">
        <v>264.0</v>
      </c>
      <c r="D792" s="1">
        <v>0.0</v>
      </c>
      <c r="E792" s="1" t="s">
        <v>7330</v>
      </c>
      <c r="F792" s="1" t="s">
        <v>18</v>
      </c>
      <c r="G792" s="1" t="s">
        <v>24</v>
      </c>
      <c r="H792" s="1" t="s">
        <v>7331</v>
      </c>
      <c r="I792" s="1" t="s">
        <v>7332</v>
      </c>
      <c r="J792" s="1" t="s">
        <v>7332</v>
      </c>
      <c r="K792" s="2"/>
      <c r="L792" s="1">
        <v>-3.0</v>
      </c>
      <c r="M792" s="1"/>
      <c r="N792" s="1">
        <v>11.335616666666667</v>
      </c>
      <c r="O792" s="1" t="s">
        <v>4717</v>
      </c>
      <c r="P792" s="1" t="s">
        <v>7333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31</v>
      </c>
      <c r="B793" s="1" t="s">
        <v>17</v>
      </c>
      <c r="C793" s="1">
        <v>373.0</v>
      </c>
      <c r="D793" s="1">
        <v>0.0</v>
      </c>
      <c r="E793" s="1" t="s">
        <v>4961</v>
      </c>
      <c r="F793" s="1" t="s">
        <v>59</v>
      </c>
      <c r="G793" s="1" t="s">
        <v>24</v>
      </c>
      <c r="H793" s="1" t="s">
        <v>7334</v>
      </c>
      <c r="I793" s="1" t="s">
        <v>7335</v>
      </c>
      <c r="J793" s="1" t="s">
        <v>7336</v>
      </c>
      <c r="K793" s="1" t="s">
        <v>7337</v>
      </c>
      <c r="L793" s="1">
        <v>-7.0</v>
      </c>
      <c r="M793" s="1">
        <v>0.0121</v>
      </c>
      <c r="N793" s="1">
        <v>9.604716666666667</v>
      </c>
      <c r="O793" s="1" t="s">
        <v>4732</v>
      </c>
      <c r="P793" s="1" t="s">
        <v>7338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84</v>
      </c>
      <c r="B794" s="1" t="s">
        <v>488</v>
      </c>
      <c r="C794" s="3">
        <v>404.0</v>
      </c>
      <c r="D794" s="1">
        <v>0.0</v>
      </c>
      <c r="E794" s="1" t="s">
        <v>7339</v>
      </c>
      <c r="F794" s="1" t="s">
        <v>18</v>
      </c>
      <c r="G794" s="1" t="s">
        <v>24</v>
      </c>
      <c r="H794" s="1" t="s">
        <v>7340</v>
      </c>
      <c r="I794" s="1" t="s">
        <v>7341</v>
      </c>
      <c r="J794" s="1" t="s">
        <v>7341</v>
      </c>
      <c r="K794" s="2"/>
      <c r="L794" s="1">
        <v>-5.0</v>
      </c>
      <c r="M794" s="1"/>
      <c r="N794" s="1">
        <v>9.9257</v>
      </c>
      <c r="O794" s="1" t="s">
        <v>4717</v>
      </c>
      <c r="P794" s="1" t="s">
        <v>7342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31</v>
      </c>
      <c r="B795" s="1" t="s">
        <v>17</v>
      </c>
      <c r="C795" s="1">
        <v>268.0</v>
      </c>
      <c r="D795" s="1">
        <v>0.0</v>
      </c>
      <c r="E795" s="1" t="s">
        <v>4961</v>
      </c>
      <c r="F795" s="1" t="s">
        <v>59</v>
      </c>
      <c r="G795" s="1" t="s">
        <v>24</v>
      </c>
      <c r="H795" s="1" t="s">
        <v>7343</v>
      </c>
      <c r="I795" s="1" t="s">
        <v>7344</v>
      </c>
      <c r="J795" s="1" t="s">
        <v>7345</v>
      </c>
      <c r="K795" s="1" t="s">
        <v>7346</v>
      </c>
      <c r="L795" s="1">
        <v>0.0</v>
      </c>
      <c r="M795" s="1">
        <v>0.008666666666666666</v>
      </c>
      <c r="N795" s="1">
        <v>13.85155</v>
      </c>
      <c r="O795" s="1" t="s">
        <v>4732</v>
      </c>
      <c r="P795" s="1" t="s">
        <v>7347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31</v>
      </c>
      <c r="B796" s="1" t="s">
        <v>17</v>
      </c>
      <c r="C796" s="1">
        <v>413.0</v>
      </c>
      <c r="D796" s="1">
        <v>0.0</v>
      </c>
      <c r="E796" s="1" t="s">
        <v>42</v>
      </c>
      <c r="F796" s="1" t="s">
        <v>59</v>
      </c>
      <c r="G796" s="1" t="s">
        <v>24</v>
      </c>
      <c r="H796" s="1" t="s">
        <v>7348</v>
      </c>
      <c r="I796" s="1" t="s">
        <v>7349</v>
      </c>
      <c r="J796" s="1" t="s">
        <v>7350</v>
      </c>
      <c r="K796" s="1" t="s">
        <v>7351</v>
      </c>
      <c r="L796" s="1">
        <v>0.0</v>
      </c>
      <c r="M796" s="1">
        <v>9.403783333333333</v>
      </c>
      <c r="N796" s="1">
        <v>14.91455</v>
      </c>
      <c r="O796" s="1" t="s">
        <v>4732</v>
      </c>
      <c r="P796" s="1" t="s">
        <v>7352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16</v>
      </c>
      <c r="B797" s="1" t="s">
        <v>488</v>
      </c>
      <c r="C797" s="1">
        <v>492.0</v>
      </c>
      <c r="D797" s="1">
        <v>0.0</v>
      </c>
      <c r="E797" s="2"/>
      <c r="F797" s="1" t="s">
        <v>18</v>
      </c>
      <c r="G797" s="1" t="s">
        <v>24</v>
      </c>
      <c r="H797" s="1" t="s">
        <v>7353</v>
      </c>
      <c r="I797" s="1" t="s">
        <v>7354</v>
      </c>
      <c r="J797" s="1" t="s">
        <v>7354</v>
      </c>
      <c r="K797" s="2"/>
      <c r="L797" s="1">
        <v>0.0</v>
      </c>
      <c r="M797" s="1"/>
      <c r="N797" s="1">
        <v>14.1066</v>
      </c>
      <c r="O797" s="1" t="s">
        <v>4717</v>
      </c>
      <c r="P797" s="1" t="s">
        <v>7355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41</v>
      </c>
      <c r="B798" s="1" t="s">
        <v>17</v>
      </c>
      <c r="C798" s="1">
        <v>394.0</v>
      </c>
      <c r="D798" s="1">
        <v>0.0</v>
      </c>
      <c r="E798" s="1" t="s">
        <v>42</v>
      </c>
      <c r="F798" s="1" t="s">
        <v>18</v>
      </c>
      <c r="G798" s="1" t="s">
        <v>24</v>
      </c>
      <c r="H798" s="1" t="s">
        <v>7356</v>
      </c>
      <c r="I798" s="1" t="s">
        <v>7357</v>
      </c>
      <c r="J798" s="1" t="s">
        <v>7357</v>
      </c>
      <c r="K798" s="2"/>
      <c r="L798" s="1">
        <v>0.0</v>
      </c>
      <c r="M798" s="1"/>
      <c r="N798" s="1">
        <v>15.2328</v>
      </c>
      <c r="O798" s="1" t="s">
        <v>4724</v>
      </c>
      <c r="P798" s="1" t="s">
        <v>7358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16</v>
      </c>
      <c r="B799" s="1" t="s">
        <v>488</v>
      </c>
      <c r="C799" s="1">
        <v>329.0</v>
      </c>
      <c r="D799" s="1">
        <v>0.0</v>
      </c>
      <c r="E799" s="2"/>
      <c r="F799" s="1" t="s">
        <v>18</v>
      </c>
      <c r="G799" s="1" t="s">
        <v>24</v>
      </c>
      <c r="H799" s="1" t="s">
        <v>7359</v>
      </c>
      <c r="I799" s="1" t="s">
        <v>7360</v>
      </c>
      <c r="J799" s="1" t="s">
        <v>7360</v>
      </c>
      <c r="K799" s="2"/>
      <c r="L799" s="1">
        <v>-4.0</v>
      </c>
      <c r="M799" s="1"/>
      <c r="N799" s="1">
        <v>10.227833333333333</v>
      </c>
      <c r="O799" s="1" t="s">
        <v>4717</v>
      </c>
      <c r="P799" s="1" t="s">
        <v>7361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488</v>
      </c>
      <c r="C800" s="1">
        <v>329.0</v>
      </c>
      <c r="D800" s="1">
        <v>0.0</v>
      </c>
      <c r="E800" s="2"/>
      <c r="F800" s="1" t="s">
        <v>18</v>
      </c>
      <c r="G800" s="1" t="s">
        <v>19</v>
      </c>
      <c r="H800" s="1" t="s">
        <v>7362</v>
      </c>
      <c r="I800" s="1" t="s">
        <v>7363</v>
      </c>
      <c r="J800" s="1" t="s">
        <v>7363</v>
      </c>
      <c r="K800" s="2"/>
      <c r="L800" s="1">
        <v>-5.0</v>
      </c>
      <c r="M800" s="1"/>
      <c r="N800" s="1">
        <v>9.97925</v>
      </c>
      <c r="O800" s="1" t="s">
        <v>4717</v>
      </c>
      <c r="P800" s="1" t="s">
        <v>7324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16</v>
      </c>
      <c r="B801" s="1" t="s">
        <v>488</v>
      </c>
      <c r="C801" s="1">
        <v>323.0</v>
      </c>
      <c r="D801" s="1">
        <v>0.0</v>
      </c>
      <c r="E801" s="2"/>
      <c r="F801" s="1" t="s">
        <v>18</v>
      </c>
      <c r="G801" s="1" t="s">
        <v>24</v>
      </c>
      <c r="H801" s="1" t="s">
        <v>7364</v>
      </c>
      <c r="I801" s="1" t="s">
        <v>7365</v>
      </c>
      <c r="J801" s="1" t="s">
        <v>7365</v>
      </c>
      <c r="K801" s="2"/>
      <c r="L801" s="1">
        <v>-6.0</v>
      </c>
      <c r="M801" s="1"/>
      <c r="N801" s="1">
        <v>8.243866666666667</v>
      </c>
      <c r="O801" s="1" t="s">
        <v>4717</v>
      </c>
      <c r="P801" s="1" t="s">
        <v>7366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16</v>
      </c>
      <c r="B802" s="1" t="s">
        <v>488</v>
      </c>
      <c r="C802" s="1">
        <v>958.0</v>
      </c>
      <c r="D802" s="1">
        <v>0.0</v>
      </c>
      <c r="E802" s="2"/>
      <c r="F802" s="1" t="s">
        <v>18</v>
      </c>
      <c r="G802" s="1" t="s">
        <v>24</v>
      </c>
      <c r="H802" s="1" t="s">
        <v>7367</v>
      </c>
      <c r="I802" s="1" t="s">
        <v>7368</v>
      </c>
      <c r="J802" s="1" t="s">
        <v>7368</v>
      </c>
      <c r="K802" s="2"/>
      <c r="L802" s="1">
        <v>-9.0</v>
      </c>
      <c r="M802" s="1"/>
      <c r="N802" s="1">
        <v>10.7027</v>
      </c>
      <c r="O802" s="1" t="s">
        <v>4717</v>
      </c>
      <c r="P802" s="1" t="s">
        <v>7369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16</v>
      </c>
      <c r="B803" s="1" t="s">
        <v>488</v>
      </c>
      <c r="C803" s="1">
        <v>684.0</v>
      </c>
      <c r="D803" s="1">
        <v>0.0</v>
      </c>
      <c r="E803" s="2"/>
      <c r="F803" s="1" t="s">
        <v>18</v>
      </c>
      <c r="G803" s="1" t="s">
        <v>24</v>
      </c>
      <c r="H803" s="1" t="s">
        <v>7370</v>
      </c>
      <c r="I803" s="1" t="s">
        <v>7371</v>
      </c>
      <c r="J803" s="1" t="s">
        <v>7371</v>
      </c>
      <c r="K803" s="2"/>
      <c r="L803" s="1">
        <v>-11.0</v>
      </c>
      <c r="M803" s="1"/>
      <c r="N803" s="1">
        <v>8.8168</v>
      </c>
      <c r="O803" s="1" t="s">
        <v>4717</v>
      </c>
      <c r="P803" s="1" t="s">
        <v>7372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16</v>
      </c>
      <c r="B804" s="1" t="s">
        <v>488</v>
      </c>
      <c r="C804" s="1">
        <v>289.0</v>
      </c>
      <c r="D804" s="1">
        <v>0.0</v>
      </c>
      <c r="E804" s="2"/>
      <c r="F804" s="1" t="s">
        <v>18</v>
      </c>
      <c r="G804" s="1" t="s">
        <v>24</v>
      </c>
      <c r="H804" s="1" t="s">
        <v>7373</v>
      </c>
      <c r="I804" s="1" t="s">
        <v>7374</v>
      </c>
      <c r="J804" s="1" t="s">
        <v>7374</v>
      </c>
      <c r="K804" s="2"/>
      <c r="L804" s="1">
        <v>-6.0</v>
      </c>
      <c r="M804" s="1"/>
      <c r="N804" s="1">
        <v>8.059616666666667</v>
      </c>
      <c r="O804" s="1" t="s">
        <v>4717</v>
      </c>
      <c r="P804" s="1" t="s">
        <v>7375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16</v>
      </c>
      <c r="B805" s="1" t="s">
        <v>488</v>
      </c>
      <c r="C805" s="1">
        <v>558.0</v>
      </c>
      <c r="D805" s="1">
        <v>0.0</v>
      </c>
      <c r="E805" s="2"/>
      <c r="F805" s="1" t="s">
        <v>18</v>
      </c>
      <c r="G805" s="1" t="s">
        <v>24</v>
      </c>
      <c r="H805" s="1" t="s">
        <v>7376</v>
      </c>
      <c r="I805" s="1" t="s">
        <v>7377</v>
      </c>
      <c r="J805" s="1" t="s">
        <v>7377</v>
      </c>
      <c r="K805" s="2"/>
      <c r="L805" s="1">
        <v>-8.0</v>
      </c>
      <c r="M805" s="1"/>
      <c r="N805" s="1">
        <v>10.20945</v>
      </c>
      <c r="O805" s="1" t="s">
        <v>4717</v>
      </c>
      <c r="P805" s="1" t="s">
        <v>7378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31</v>
      </c>
      <c r="B806" s="1" t="s">
        <v>17</v>
      </c>
      <c r="C806" s="1">
        <v>498.0</v>
      </c>
      <c r="D806" s="1">
        <v>0.0</v>
      </c>
      <c r="E806" s="1" t="s">
        <v>4961</v>
      </c>
      <c r="F806" s="1" t="s">
        <v>59</v>
      </c>
      <c r="G806" s="1" t="s">
        <v>19</v>
      </c>
      <c r="H806" s="1" t="s">
        <v>7379</v>
      </c>
      <c r="I806" s="1" t="s">
        <v>7380</v>
      </c>
      <c r="J806" s="1" t="s">
        <v>7381</v>
      </c>
      <c r="K806" s="1" t="s">
        <v>7382</v>
      </c>
      <c r="L806" s="1">
        <v>-4.0</v>
      </c>
      <c r="M806" s="1">
        <v>0.013883333333333333</v>
      </c>
      <c r="N806" s="1">
        <v>16.236733333333333</v>
      </c>
      <c r="O806" s="1" t="s">
        <v>4732</v>
      </c>
      <c r="P806" s="1" t="s">
        <v>7383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31</v>
      </c>
      <c r="B807" s="1" t="s">
        <v>17</v>
      </c>
      <c r="C807" s="1">
        <v>484.0</v>
      </c>
      <c r="D807" s="1">
        <v>111.0</v>
      </c>
      <c r="E807" s="2"/>
      <c r="F807" s="1" t="s">
        <v>32</v>
      </c>
      <c r="G807" s="1" t="s">
        <v>24</v>
      </c>
      <c r="H807" s="1" t="s">
        <v>7384</v>
      </c>
      <c r="I807" s="1" t="s">
        <v>7385</v>
      </c>
      <c r="J807" s="1" t="s">
        <v>7272</v>
      </c>
      <c r="K807" s="2"/>
      <c r="L807" s="1">
        <v>567.0</v>
      </c>
      <c r="M807" s="1"/>
      <c r="N807" s="1">
        <v>7.3735333333333335</v>
      </c>
      <c r="O807" s="1" t="s">
        <v>4732</v>
      </c>
      <c r="P807" s="1" t="s">
        <v>7386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41</v>
      </c>
      <c r="B808" s="1" t="s">
        <v>17</v>
      </c>
      <c r="C808" s="1">
        <v>1032.0</v>
      </c>
      <c r="D808" s="1">
        <v>0.0</v>
      </c>
      <c r="E808" s="1" t="s">
        <v>42</v>
      </c>
      <c r="F808" s="1" t="s">
        <v>18</v>
      </c>
      <c r="G808" s="1" t="s">
        <v>24</v>
      </c>
      <c r="H808" s="1" t="s">
        <v>7387</v>
      </c>
      <c r="I808" s="1" t="s">
        <v>7388</v>
      </c>
      <c r="J808" s="1" t="s">
        <v>7388</v>
      </c>
      <c r="K808" s="2"/>
      <c r="L808" s="1">
        <v>-8.0</v>
      </c>
      <c r="M808" s="1"/>
      <c r="N808" s="1">
        <v>11.26415</v>
      </c>
      <c r="O808" s="1" t="s">
        <v>4724</v>
      </c>
      <c r="P808" s="1" t="s">
        <v>7389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31</v>
      </c>
      <c r="B809" s="1" t="s">
        <v>17</v>
      </c>
      <c r="C809" s="1">
        <v>378.0</v>
      </c>
      <c r="D809" s="1">
        <v>75.0</v>
      </c>
      <c r="E809" s="2"/>
      <c r="F809" s="1" t="s">
        <v>32</v>
      </c>
      <c r="G809" s="1" t="s">
        <v>24</v>
      </c>
      <c r="H809" s="1" t="s">
        <v>7390</v>
      </c>
      <c r="I809" s="1" t="s">
        <v>7391</v>
      </c>
      <c r="J809" s="1" t="s">
        <v>7272</v>
      </c>
      <c r="K809" s="2"/>
      <c r="L809" s="1">
        <v>577.0</v>
      </c>
      <c r="M809" s="1"/>
      <c r="N809" s="1">
        <v>8.147066666666667</v>
      </c>
      <c r="O809" s="1" t="s">
        <v>4732</v>
      </c>
      <c r="P809" s="1" t="s">
        <v>7392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31</v>
      </c>
      <c r="B810" s="1" t="s">
        <v>17</v>
      </c>
      <c r="C810" s="1">
        <v>486.0</v>
      </c>
      <c r="D810" s="1">
        <v>0.0</v>
      </c>
      <c r="E810" s="1" t="s">
        <v>42</v>
      </c>
      <c r="F810" s="1" t="s">
        <v>59</v>
      </c>
      <c r="G810" s="1" t="s">
        <v>24</v>
      </c>
      <c r="H810" s="1" t="s">
        <v>7393</v>
      </c>
      <c r="I810" s="1" t="s">
        <v>7394</v>
      </c>
      <c r="J810" s="1" t="s">
        <v>7395</v>
      </c>
      <c r="K810" s="1" t="s">
        <v>7396</v>
      </c>
      <c r="L810" s="1">
        <v>-6.0</v>
      </c>
      <c r="M810" s="1">
        <v>5.641383333333334</v>
      </c>
      <c r="N810" s="1">
        <v>7.8757166666666665</v>
      </c>
      <c r="O810" s="1" t="s">
        <v>4732</v>
      </c>
      <c r="P810" s="1" t="s">
        <v>6092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31</v>
      </c>
      <c r="B811" s="1" t="s">
        <v>17</v>
      </c>
      <c r="C811" s="3">
        <v>219.0</v>
      </c>
      <c r="D811" s="1">
        <v>50.0</v>
      </c>
      <c r="E811" s="2"/>
      <c r="F811" s="1" t="s">
        <v>32</v>
      </c>
      <c r="G811" s="1" t="s">
        <v>24</v>
      </c>
      <c r="H811" s="1" t="s">
        <v>7397</v>
      </c>
      <c r="I811" s="1" t="s">
        <v>7398</v>
      </c>
      <c r="J811" s="1" t="s">
        <v>7272</v>
      </c>
      <c r="K811" s="2"/>
      <c r="L811" s="1">
        <v>585.0</v>
      </c>
      <c r="M811" s="1"/>
      <c r="N811" s="1">
        <v>7.769866666666666</v>
      </c>
      <c r="O811" s="1" t="s">
        <v>4732</v>
      </c>
      <c r="P811" s="1" t="s">
        <v>7399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31</v>
      </c>
      <c r="B812" s="1" t="s">
        <v>17</v>
      </c>
      <c r="C812" s="1">
        <v>309.0</v>
      </c>
      <c r="D812" s="1">
        <v>0.0</v>
      </c>
      <c r="E812" s="1" t="s">
        <v>42</v>
      </c>
      <c r="F812" s="1" t="s">
        <v>59</v>
      </c>
      <c r="G812" s="1" t="s">
        <v>24</v>
      </c>
      <c r="H812" s="1" t="s">
        <v>7400</v>
      </c>
      <c r="I812" s="1" t="s">
        <v>7401</v>
      </c>
      <c r="J812" s="1" t="s">
        <v>7402</v>
      </c>
      <c r="K812" s="1" t="s">
        <v>7403</v>
      </c>
      <c r="L812" s="1">
        <v>0.0</v>
      </c>
      <c r="M812" s="1">
        <v>19.563283333333334</v>
      </c>
      <c r="N812" s="1">
        <v>21.037283333333335</v>
      </c>
      <c r="O812" s="1" t="s">
        <v>4732</v>
      </c>
      <c r="P812" s="1" t="s">
        <v>7404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84</v>
      </c>
      <c r="B813" s="1" t="s">
        <v>488</v>
      </c>
      <c r="C813" s="1">
        <v>429.0</v>
      </c>
      <c r="D813" s="1">
        <v>0.0</v>
      </c>
      <c r="E813" s="1" t="s">
        <v>6467</v>
      </c>
      <c r="F813" s="1" t="s">
        <v>18</v>
      </c>
      <c r="G813" s="1" t="s">
        <v>24</v>
      </c>
      <c r="H813" s="1" t="s">
        <v>7405</v>
      </c>
      <c r="I813" s="1" t="s">
        <v>7406</v>
      </c>
      <c r="J813" s="1" t="s">
        <v>7406</v>
      </c>
      <c r="K813" s="2"/>
      <c r="L813" s="1">
        <v>-4.0</v>
      </c>
      <c r="M813" s="1"/>
      <c r="N813" s="1">
        <v>10.245</v>
      </c>
      <c r="O813" s="1" t="s">
        <v>4717</v>
      </c>
      <c r="P813" s="1" t="s">
        <v>7407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31</v>
      </c>
      <c r="B814" s="1" t="s">
        <v>17</v>
      </c>
      <c r="C814" s="1">
        <v>494.0</v>
      </c>
      <c r="D814" s="1">
        <v>124.0</v>
      </c>
      <c r="E814" s="2"/>
      <c r="F814" s="1" t="s">
        <v>32</v>
      </c>
      <c r="G814" s="1" t="s">
        <v>33</v>
      </c>
      <c r="H814" s="1" t="s">
        <v>7408</v>
      </c>
      <c r="I814" s="1" t="s">
        <v>7409</v>
      </c>
      <c r="J814" s="1" t="s">
        <v>7272</v>
      </c>
      <c r="K814" s="2"/>
      <c r="L814" s="1">
        <v>603.0</v>
      </c>
      <c r="M814" s="1"/>
      <c r="N814" s="1">
        <v>14.756783333333333</v>
      </c>
      <c r="O814" s="1" t="s">
        <v>4732</v>
      </c>
      <c r="P814" s="1" t="s">
        <v>6424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16</v>
      </c>
      <c r="B815" s="1" t="s">
        <v>488</v>
      </c>
      <c r="C815" s="1">
        <v>264.0</v>
      </c>
      <c r="D815" s="1">
        <v>0.0</v>
      </c>
      <c r="E815" s="2"/>
      <c r="F815" s="1" t="s">
        <v>18</v>
      </c>
      <c r="G815" s="1" t="s">
        <v>24</v>
      </c>
      <c r="H815" s="1" t="s">
        <v>7410</v>
      </c>
      <c r="I815" s="1" t="s">
        <v>7411</v>
      </c>
      <c r="J815" s="1" t="s">
        <v>7411</v>
      </c>
      <c r="K815" s="2"/>
      <c r="L815" s="1">
        <v>-7.0</v>
      </c>
      <c r="M815" s="1"/>
      <c r="N815" s="1">
        <v>7.686966666666667</v>
      </c>
      <c r="O815" s="1" t="s">
        <v>4717</v>
      </c>
      <c r="P815" s="1" t="s">
        <v>7412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31</v>
      </c>
      <c r="B816" s="1" t="s">
        <v>17</v>
      </c>
      <c r="C816" s="1">
        <v>410.0</v>
      </c>
      <c r="D816" s="1">
        <v>103.0</v>
      </c>
      <c r="E816" s="2"/>
      <c r="F816" s="1" t="s">
        <v>32</v>
      </c>
      <c r="G816" s="1" t="s">
        <v>33</v>
      </c>
      <c r="H816" s="1" t="s">
        <v>7413</v>
      </c>
      <c r="I816" s="1" t="s">
        <v>7414</v>
      </c>
      <c r="J816" s="1" t="s">
        <v>7272</v>
      </c>
      <c r="K816" s="2"/>
      <c r="L816" s="1">
        <v>606.0</v>
      </c>
      <c r="M816" s="1"/>
      <c r="N816" s="1">
        <v>14.0857</v>
      </c>
      <c r="O816" s="1" t="s">
        <v>4732</v>
      </c>
      <c r="P816" s="1" t="s">
        <v>7415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70</v>
      </c>
      <c r="B817" s="1" t="s">
        <v>17</v>
      </c>
      <c r="C817" s="1">
        <v>249.0</v>
      </c>
      <c r="D817" s="1">
        <v>0.0</v>
      </c>
      <c r="E817" s="2"/>
      <c r="F817" s="1" t="s">
        <v>32</v>
      </c>
      <c r="G817" s="1" t="s">
        <v>19</v>
      </c>
      <c r="H817" s="1" t="s">
        <v>7416</v>
      </c>
      <c r="I817" s="1" t="s">
        <v>7417</v>
      </c>
      <c r="J817" s="1" t="s">
        <v>7272</v>
      </c>
      <c r="K817" s="2"/>
      <c r="L817" s="1">
        <v>621.0</v>
      </c>
      <c r="M817" s="1"/>
      <c r="N817" s="1">
        <v>5.095316666666666</v>
      </c>
      <c r="O817" s="1" t="s">
        <v>73</v>
      </c>
      <c r="P817" s="1" t="s">
        <v>7418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41</v>
      </c>
      <c r="B818" s="1" t="s">
        <v>17</v>
      </c>
      <c r="C818" s="1">
        <v>356.0</v>
      </c>
      <c r="D818" s="1">
        <v>0.0</v>
      </c>
      <c r="E818" s="1" t="s">
        <v>42</v>
      </c>
      <c r="F818" s="1" t="s">
        <v>18</v>
      </c>
      <c r="G818" s="1" t="s">
        <v>24</v>
      </c>
      <c r="H818" s="1" t="s">
        <v>7419</v>
      </c>
      <c r="I818" s="1" t="s">
        <v>7420</v>
      </c>
      <c r="J818" s="1" t="s">
        <v>7420</v>
      </c>
      <c r="K818" s="2"/>
      <c r="L818" s="1">
        <v>-7.0</v>
      </c>
      <c r="M818" s="1"/>
      <c r="N818" s="1">
        <v>7.71475</v>
      </c>
      <c r="O818" s="1" t="s">
        <v>4724</v>
      </c>
      <c r="P818" s="1" t="s">
        <v>7421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31</v>
      </c>
      <c r="B819" s="1" t="s">
        <v>17</v>
      </c>
      <c r="C819" s="3">
        <v>237.0</v>
      </c>
      <c r="D819" s="1">
        <v>72.0</v>
      </c>
      <c r="E819" s="2"/>
      <c r="F819" s="1" t="s">
        <v>32</v>
      </c>
      <c r="G819" s="1" t="s">
        <v>33</v>
      </c>
      <c r="H819" s="1" t="s">
        <v>7422</v>
      </c>
      <c r="I819" s="1" t="s">
        <v>7423</v>
      </c>
      <c r="J819" s="1" t="s">
        <v>7272</v>
      </c>
      <c r="K819" s="2"/>
      <c r="L819" s="1">
        <v>608.0</v>
      </c>
      <c r="M819" s="1"/>
      <c r="N819" s="1">
        <v>13.628133333333333</v>
      </c>
      <c r="O819" s="1" t="s">
        <v>4732</v>
      </c>
      <c r="P819" s="1" t="s">
        <v>6064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16</v>
      </c>
      <c r="B820" s="1" t="s">
        <v>488</v>
      </c>
      <c r="C820" s="1">
        <v>658.0</v>
      </c>
      <c r="D820" s="1">
        <v>0.0</v>
      </c>
      <c r="E820" s="2"/>
      <c r="F820" s="1" t="s">
        <v>18</v>
      </c>
      <c r="G820" s="1" t="s">
        <v>24</v>
      </c>
      <c r="H820" s="1" t="s">
        <v>7424</v>
      </c>
      <c r="I820" s="1" t="s">
        <v>7425</v>
      </c>
      <c r="J820" s="1" t="s">
        <v>7425</v>
      </c>
      <c r="K820" s="2"/>
      <c r="L820" s="1">
        <v>-6.0</v>
      </c>
      <c r="M820" s="1"/>
      <c r="N820" s="1">
        <v>13.070566666666666</v>
      </c>
      <c r="O820" s="1" t="s">
        <v>4717</v>
      </c>
      <c r="P820" s="1" t="s">
        <v>7426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41</v>
      </c>
      <c r="B821" s="1" t="s">
        <v>17</v>
      </c>
      <c r="C821" s="1">
        <v>329.0</v>
      </c>
      <c r="D821" s="1">
        <v>0.0</v>
      </c>
      <c r="E821" s="1" t="s">
        <v>42</v>
      </c>
      <c r="F821" s="1" t="s">
        <v>18</v>
      </c>
      <c r="G821" s="1" t="s">
        <v>24</v>
      </c>
      <c r="H821" s="1" t="s">
        <v>7427</v>
      </c>
      <c r="I821" s="1" t="s">
        <v>7428</v>
      </c>
      <c r="J821" s="1" t="s">
        <v>7428</v>
      </c>
      <c r="K821" s="2"/>
      <c r="L821" s="1">
        <v>-9.0</v>
      </c>
      <c r="M821" s="1"/>
      <c r="N821" s="1">
        <v>5.8960333333333335</v>
      </c>
      <c r="O821" s="1" t="s">
        <v>4724</v>
      </c>
      <c r="P821" s="1" t="s">
        <v>7429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16</v>
      </c>
      <c r="B822" s="1" t="s">
        <v>488</v>
      </c>
      <c r="C822" s="1">
        <v>508.0</v>
      </c>
      <c r="D822" s="1">
        <v>0.0</v>
      </c>
      <c r="E822" s="2"/>
      <c r="F822" s="1" t="s">
        <v>18</v>
      </c>
      <c r="G822" s="1" t="s">
        <v>24</v>
      </c>
      <c r="H822" s="1" t="s">
        <v>7430</v>
      </c>
      <c r="I822" s="1" t="s">
        <v>7431</v>
      </c>
      <c r="J822" s="1" t="s">
        <v>7431</v>
      </c>
      <c r="K822" s="2"/>
      <c r="L822" s="1">
        <v>-9.0</v>
      </c>
      <c r="M822" s="1"/>
      <c r="N822" s="1">
        <v>10.624583333333334</v>
      </c>
      <c r="O822" s="1" t="s">
        <v>4717</v>
      </c>
      <c r="P822" s="1" t="s">
        <v>7432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31</v>
      </c>
      <c r="B823" s="1" t="s">
        <v>17</v>
      </c>
      <c r="C823" s="1">
        <v>562.0</v>
      </c>
      <c r="D823" s="1">
        <v>0.0</v>
      </c>
      <c r="E823" s="1" t="s">
        <v>4961</v>
      </c>
      <c r="F823" s="1" t="s">
        <v>59</v>
      </c>
      <c r="G823" s="1" t="s">
        <v>24</v>
      </c>
      <c r="H823" s="1" t="s">
        <v>7433</v>
      </c>
      <c r="I823" s="1" t="s">
        <v>7434</v>
      </c>
      <c r="J823" s="1" t="s">
        <v>7435</v>
      </c>
      <c r="K823" s="1" t="s">
        <v>7436</v>
      </c>
      <c r="L823" s="1">
        <v>9.0</v>
      </c>
      <c r="M823" s="1">
        <v>0.010416666666666666</v>
      </c>
      <c r="N823" s="1">
        <v>8.131916666666667</v>
      </c>
      <c r="O823" s="1" t="s">
        <v>4732</v>
      </c>
      <c r="P823" s="1" t="s">
        <v>7437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84</v>
      </c>
      <c r="B824" s="1" t="s">
        <v>488</v>
      </c>
      <c r="C824" s="1">
        <v>264.0</v>
      </c>
      <c r="D824" s="1">
        <v>0.0</v>
      </c>
      <c r="E824" s="1" t="s">
        <v>5012</v>
      </c>
      <c r="F824" s="1" t="s">
        <v>18</v>
      </c>
      <c r="G824" s="1" t="s">
        <v>24</v>
      </c>
      <c r="H824" s="1" t="s">
        <v>7438</v>
      </c>
      <c r="I824" s="1" t="s">
        <v>7439</v>
      </c>
      <c r="J824" s="1" t="s">
        <v>7439</v>
      </c>
      <c r="K824" s="2"/>
      <c r="L824" s="1">
        <v>-8.0</v>
      </c>
      <c r="M824" s="1"/>
      <c r="N824" s="1">
        <v>6.2619</v>
      </c>
      <c r="O824" s="1" t="s">
        <v>4717</v>
      </c>
      <c r="P824" s="1" t="s">
        <v>5329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31</v>
      </c>
      <c r="B825" s="1" t="s">
        <v>17</v>
      </c>
      <c r="C825" s="1">
        <v>638.0</v>
      </c>
      <c r="D825" s="1">
        <v>0.0</v>
      </c>
      <c r="E825" s="1" t="s">
        <v>4961</v>
      </c>
      <c r="F825" s="1" t="s">
        <v>59</v>
      </c>
      <c r="G825" s="1" t="s">
        <v>24</v>
      </c>
      <c r="H825" s="1" t="s">
        <v>7440</v>
      </c>
      <c r="I825" s="1" t="s">
        <v>7441</v>
      </c>
      <c r="J825" s="1" t="s">
        <v>7442</v>
      </c>
      <c r="K825" s="1" t="s">
        <v>7443</v>
      </c>
      <c r="L825" s="1">
        <v>-2.0</v>
      </c>
      <c r="M825" s="1">
        <v>0.05126666666666667</v>
      </c>
      <c r="N825" s="1">
        <v>8.9294</v>
      </c>
      <c r="O825" s="1" t="s">
        <v>4732</v>
      </c>
      <c r="P825" s="1" t="s">
        <v>7444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41</v>
      </c>
      <c r="B826" s="1" t="s">
        <v>17</v>
      </c>
      <c r="C826" s="1">
        <v>712.0</v>
      </c>
      <c r="D826" s="1">
        <v>0.0</v>
      </c>
      <c r="E826" s="1" t="s">
        <v>42</v>
      </c>
      <c r="F826" s="1" t="s">
        <v>18</v>
      </c>
      <c r="G826" s="1" t="s">
        <v>24</v>
      </c>
      <c r="H826" s="1" t="s">
        <v>7445</v>
      </c>
      <c r="I826" s="1" t="s">
        <v>7446</v>
      </c>
      <c r="J826" s="1" t="s">
        <v>7446</v>
      </c>
      <c r="K826" s="2"/>
      <c r="L826" s="1">
        <v>-6.0</v>
      </c>
      <c r="M826" s="1"/>
      <c r="N826" s="1">
        <v>13.236816666666666</v>
      </c>
      <c r="O826" s="1" t="s">
        <v>4724</v>
      </c>
      <c r="P826" s="1" t="s">
        <v>7447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31</v>
      </c>
      <c r="B827" s="1" t="s">
        <v>17</v>
      </c>
      <c r="C827" s="1">
        <v>199.0</v>
      </c>
      <c r="D827" s="1">
        <v>50.0</v>
      </c>
      <c r="E827" s="2"/>
      <c r="F827" s="1" t="s">
        <v>32</v>
      </c>
      <c r="G827" s="1" t="s">
        <v>19</v>
      </c>
      <c r="H827" s="1" t="s">
        <v>7448</v>
      </c>
      <c r="I827" s="1" t="s">
        <v>7449</v>
      </c>
      <c r="J827" s="1" t="s">
        <v>7272</v>
      </c>
      <c r="K827" s="2"/>
      <c r="L827" s="1">
        <v>599.0</v>
      </c>
      <c r="M827" s="1"/>
      <c r="N827" s="1">
        <v>42.5222</v>
      </c>
      <c r="O827" s="1" t="s">
        <v>4732</v>
      </c>
      <c r="P827" s="1" t="s">
        <v>7450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16</v>
      </c>
      <c r="B828" s="1" t="s">
        <v>488</v>
      </c>
      <c r="C828" s="1">
        <v>712.0</v>
      </c>
      <c r="D828" s="1">
        <v>0.0</v>
      </c>
      <c r="E828" s="2"/>
      <c r="F828" s="1" t="s">
        <v>18</v>
      </c>
      <c r="G828" s="1" t="s">
        <v>24</v>
      </c>
      <c r="H828" s="1" t="s">
        <v>7451</v>
      </c>
      <c r="I828" s="1" t="s">
        <v>7452</v>
      </c>
      <c r="J828" s="1" t="s">
        <v>7452</v>
      </c>
      <c r="K828" s="2"/>
      <c r="L828" s="1">
        <v>-9.0</v>
      </c>
      <c r="M828" s="1"/>
      <c r="N828" s="1">
        <v>10.02245</v>
      </c>
      <c r="O828" s="1" t="s">
        <v>4717</v>
      </c>
      <c r="P828" s="1" t="s">
        <v>7453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16</v>
      </c>
      <c r="B829" s="1" t="s">
        <v>488</v>
      </c>
      <c r="C829" s="1">
        <v>364.0</v>
      </c>
      <c r="D829" s="1">
        <v>0.0</v>
      </c>
      <c r="E829" s="2"/>
      <c r="F829" s="1" t="s">
        <v>18</v>
      </c>
      <c r="G829" s="1" t="s">
        <v>24</v>
      </c>
      <c r="H829" s="1" t="s">
        <v>7454</v>
      </c>
      <c r="I829" s="1" t="s">
        <v>7455</v>
      </c>
      <c r="J829" s="1" t="s">
        <v>7455</v>
      </c>
      <c r="K829" s="2"/>
      <c r="L829" s="1">
        <v>-9.0</v>
      </c>
      <c r="M829" s="1"/>
      <c r="N829" s="1">
        <v>5.982516666666666</v>
      </c>
      <c r="O829" s="1" t="s">
        <v>4717</v>
      </c>
      <c r="P829" s="1" t="s">
        <v>7456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16</v>
      </c>
      <c r="B830" s="1" t="s">
        <v>488</v>
      </c>
      <c r="C830" s="1">
        <v>264.0</v>
      </c>
      <c r="D830" s="1">
        <v>0.0</v>
      </c>
      <c r="E830" s="2"/>
      <c r="F830" s="1" t="s">
        <v>18</v>
      </c>
      <c r="G830" s="1" t="s">
        <v>24</v>
      </c>
      <c r="H830" s="1" t="s">
        <v>7457</v>
      </c>
      <c r="I830" s="1" t="s">
        <v>7458</v>
      </c>
      <c r="J830" s="1" t="s">
        <v>7458</v>
      </c>
      <c r="K830" s="2"/>
      <c r="L830" s="1">
        <v>-9.0</v>
      </c>
      <c r="M830" s="1"/>
      <c r="N830" s="1">
        <v>5.28925</v>
      </c>
      <c r="O830" s="1" t="s">
        <v>4717</v>
      </c>
      <c r="P830" s="1" t="s">
        <v>7459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70</v>
      </c>
      <c r="B831" s="3" t="s">
        <v>17</v>
      </c>
      <c r="C831" s="1">
        <v>612.0</v>
      </c>
      <c r="D831" s="1">
        <v>0.0</v>
      </c>
      <c r="E831" s="2"/>
      <c r="F831" s="1" t="s">
        <v>32</v>
      </c>
      <c r="G831" s="1" t="s">
        <v>19</v>
      </c>
      <c r="H831" s="1" t="s">
        <v>7460</v>
      </c>
      <c r="I831" s="1" t="s">
        <v>7461</v>
      </c>
      <c r="J831" s="1" t="s">
        <v>7272</v>
      </c>
      <c r="K831" s="2"/>
      <c r="L831" s="1">
        <v>647.0</v>
      </c>
      <c r="M831" s="1"/>
      <c r="N831" s="1">
        <v>9.754933333333334</v>
      </c>
      <c r="O831" s="1" t="s">
        <v>73</v>
      </c>
      <c r="P831" s="1" t="s">
        <v>7462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16</v>
      </c>
      <c r="B832" s="1" t="s">
        <v>488</v>
      </c>
      <c r="C832" s="1">
        <v>975.0</v>
      </c>
      <c r="D832" s="1">
        <v>0.0</v>
      </c>
      <c r="E832" s="2"/>
      <c r="F832" s="1" t="s">
        <v>18</v>
      </c>
      <c r="G832" s="1" t="s">
        <v>24</v>
      </c>
      <c r="H832" s="1" t="s">
        <v>7463</v>
      </c>
      <c r="I832" s="1" t="s">
        <v>7464</v>
      </c>
      <c r="J832" s="1" t="s">
        <v>7464</v>
      </c>
      <c r="K832" s="2"/>
      <c r="L832" s="1">
        <v>-8.0</v>
      </c>
      <c r="M832" s="1"/>
      <c r="N832" s="1">
        <v>11.3612</v>
      </c>
      <c r="O832" s="1" t="s">
        <v>4717</v>
      </c>
      <c r="P832" s="1" t="s">
        <v>7465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41</v>
      </c>
      <c r="B833" s="1" t="s">
        <v>17</v>
      </c>
      <c r="C833" s="1">
        <v>329.0</v>
      </c>
      <c r="D833" s="1">
        <v>0.0</v>
      </c>
      <c r="E833" s="1" t="s">
        <v>42</v>
      </c>
      <c r="F833" s="1" t="s">
        <v>18</v>
      </c>
      <c r="G833" s="1" t="s">
        <v>24</v>
      </c>
      <c r="H833" s="1" t="s">
        <v>7466</v>
      </c>
      <c r="I833" s="1" t="s">
        <v>7467</v>
      </c>
      <c r="J833" s="1" t="s">
        <v>7467</v>
      </c>
      <c r="K833" s="2"/>
      <c r="L833" s="1">
        <v>-6.0</v>
      </c>
      <c r="M833" s="1"/>
      <c r="N833" s="1">
        <v>8.005533333333334</v>
      </c>
      <c r="O833" s="1" t="s">
        <v>4724</v>
      </c>
      <c r="P833" s="1" t="s">
        <v>7468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16</v>
      </c>
      <c r="B834" s="1" t="s">
        <v>488</v>
      </c>
      <c r="C834" s="3">
        <v>321.0</v>
      </c>
      <c r="D834" s="1">
        <v>0.0</v>
      </c>
      <c r="E834" s="2"/>
      <c r="F834" s="1" t="s">
        <v>18</v>
      </c>
      <c r="G834" s="1" t="s">
        <v>24</v>
      </c>
      <c r="H834" s="1" t="s">
        <v>7469</v>
      </c>
      <c r="I834" s="1" t="s">
        <v>7470</v>
      </c>
      <c r="J834" s="1" t="s">
        <v>7470</v>
      </c>
      <c r="K834" s="2"/>
      <c r="L834" s="1">
        <v>-8.0</v>
      </c>
      <c r="M834" s="1"/>
      <c r="N834" s="1">
        <v>6.55195</v>
      </c>
      <c r="O834" s="1" t="s">
        <v>4717</v>
      </c>
      <c r="P834" s="1" t="s">
        <v>7471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41</v>
      </c>
      <c r="B835" s="1" t="s">
        <v>17</v>
      </c>
      <c r="C835" s="1">
        <v>394.0</v>
      </c>
      <c r="D835" s="1">
        <v>0.0</v>
      </c>
      <c r="E835" s="1" t="s">
        <v>42</v>
      </c>
      <c r="F835" s="1" t="s">
        <v>18</v>
      </c>
      <c r="G835" s="1" t="s">
        <v>24</v>
      </c>
      <c r="H835" s="1" t="s">
        <v>7472</v>
      </c>
      <c r="I835" s="1" t="s">
        <v>7473</v>
      </c>
      <c r="J835" s="1" t="s">
        <v>7473</v>
      </c>
      <c r="K835" s="2"/>
      <c r="L835" s="1">
        <v>-4.0</v>
      </c>
      <c r="M835" s="1"/>
      <c r="N835" s="1">
        <v>10.220666666666666</v>
      </c>
      <c r="O835" s="1" t="s">
        <v>4724</v>
      </c>
      <c r="P835" s="1" t="s">
        <v>7474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31</v>
      </c>
      <c r="B836" s="1" t="s">
        <v>17</v>
      </c>
      <c r="C836" s="1">
        <v>309.0</v>
      </c>
      <c r="D836" s="1">
        <v>0.0</v>
      </c>
      <c r="E836" s="1" t="s">
        <v>4961</v>
      </c>
      <c r="F836" s="1" t="s">
        <v>59</v>
      </c>
      <c r="G836" s="1" t="s">
        <v>24</v>
      </c>
      <c r="H836" s="1" t="s">
        <v>7475</v>
      </c>
      <c r="I836" s="1" t="s">
        <v>7476</v>
      </c>
      <c r="J836" s="1" t="s">
        <v>7477</v>
      </c>
      <c r="K836" s="1" t="s">
        <v>7478</v>
      </c>
      <c r="L836" s="1">
        <v>3.0</v>
      </c>
      <c r="M836" s="1">
        <v>0.012833333333333334</v>
      </c>
      <c r="N836" s="1">
        <v>14.804566666666666</v>
      </c>
      <c r="O836" s="1" t="s">
        <v>4732</v>
      </c>
      <c r="P836" s="1" t="s">
        <v>4971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84</v>
      </c>
      <c r="B837" s="1" t="s">
        <v>488</v>
      </c>
      <c r="C837" s="1">
        <v>658.0</v>
      </c>
      <c r="D837" s="1">
        <v>0.0</v>
      </c>
      <c r="E837" s="1" t="s">
        <v>5575</v>
      </c>
      <c r="F837" s="1" t="s">
        <v>18</v>
      </c>
      <c r="G837" s="1" t="s">
        <v>24</v>
      </c>
      <c r="H837" s="1" t="s">
        <v>7479</v>
      </c>
      <c r="I837" s="1" t="s">
        <v>7480</v>
      </c>
      <c r="J837" s="1" t="s">
        <v>7480</v>
      </c>
      <c r="K837" s="2"/>
      <c r="L837" s="1">
        <v>-12.0</v>
      </c>
      <c r="M837" s="1"/>
      <c r="N837" s="1">
        <v>7.7861</v>
      </c>
      <c r="O837" s="1" t="s">
        <v>4717</v>
      </c>
      <c r="P837" s="1" t="s">
        <v>7481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41</v>
      </c>
      <c r="B838" s="1" t="s">
        <v>17</v>
      </c>
      <c r="C838" s="1">
        <v>264.0</v>
      </c>
      <c r="D838" s="1">
        <v>0.0</v>
      </c>
      <c r="E838" s="1" t="s">
        <v>42</v>
      </c>
      <c r="F838" s="1" t="s">
        <v>18</v>
      </c>
      <c r="G838" s="1" t="s">
        <v>24</v>
      </c>
      <c r="H838" s="1" t="s">
        <v>7482</v>
      </c>
      <c r="I838" s="1" t="s">
        <v>7483</v>
      </c>
      <c r="J838" s="1" t="s">
        <v>7483</v>
      </c>
      <c r="K838" s="2"/>
      <c r="L838" s="1">
        <v>-7.0</v>
      </c>
      <c r="M838" s="1"/>
      <c r="N838" s="1">
        <v>7.22725</v>
      </c>
      <c r="O838" s="1" t="s">
        <v>4724</v>
      </c>
      <c r="P838" s="1" t="s">
        <v>7484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31</v>
      </c>
      <c r="B839" s="1" t="s">
        <v>17</v>
      </c>
      <c r="C839" s="1">
        <v>274.0</v>
      </c>
      <c r="D839" s="1">
        <v>0.0</v>
      </c>
      <c r="E839" s="1" t="s">
        <v>4961</v>
      </c>
      <c r="F839" s="1" t="s">
        <v>59</v>
      </c>
      <c r="G839" s="1" t="s">
        <v>19</v>
      </c>
      <c r="H839" s="1" t="s">
        <v>7485</v>
      </c>
      <c r="I839" s="1" t="s">
        <v>7486</v>
      </c>
      <c r="J839" s="1" t="s">
        <v>7487</v>
      </c>
      <c r="K839" s="1" t="s">
        <v>7488</v>
      </c>
      <c r="L839" s="1">
        <v>-4.0</v>
      </c>
      <c r="M839" s="1">
        <v>0.008666666666666666</v>
      </c>
      <c r="N839" s="1">
        <v>11.134616666666666</v>
      </c>
      <c r="O839" s="1" t="s">
        <v>4732</v>
      </c>
      <c r="P839" s="1" t="s">
        <v>7489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31</v>
      </c>
      <c r="B840" s="1" t="s">
        <v>17</v>
      </c>
      <c r="C840" s="1">
        <v>577.0</v>
      </c>
      <c r="D840" s="1">
        <v>0.0</v>
      </c>
      <c r="E840" s="1" t="s">
        <v>4961</v>
      </c>
      <c r="F840" s="1" t="s">
        <v>59</v>
      </c>
      <c r="G840" s="1" t="s">
        <v>24</v>
      </c>
      <c r="H840" s="1" t="s">
        <v>7490</v>
      </c>
      <c r="I840" s="1" t="s">
        <v>7491</v>
      </c>
      <c r="J840" s="1" t="s">
        <v>7492</v>
      </c>
      <c r="K840" s="1" t="s">
        <v>7493</v>
      </c>
      <c r="L840" s="1">
        <v>0.0</v>
      </c>
      <c r="M840" s="1">
        <v>0.0165</v>
      </c>
      <c r="N840" s="1">
        <v>15.132233333333334</v>
      </c>
      <c r="O840" s="1" t="s">
        <v>4732</v>
      </c>
      <c r="P840" s="1" t="s">
        <v>7494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31</v>
      </c>
      <c r="B841" s="1" t="s">
        <v>17</v>
      </c>
      <c r="C841" s="1">
        <v>474.0</v>
      </c>
      <c r="D841" s="1">
        <v>118.0</v>
      </c>
      <c r="E841" s="2"/>
      <c r="F841" s="1" t="s">
        <v>32</v>
      </c>
      <c r="G841" s="1" t="s">
        <v>33</v>
      </c>
      <c r="H841" s="1" t="s">
        <v>7495</v>
      </c>
      <c r="I841" s="1" t="s">
        <v>7496</v>
      </c>
      <c r="J841" s="1" t="s">
        <v>7272</v>
      </c>
      <c r="K841" s="2"/>
      <c r="L841" s="1">
        <v>675.0</v>
      </c>
      <c r="M841" s="1"/>
      <c r="N841" s="1">
        <v>7.73455</v>
      </c>
      <c r="O841" s="1" t="s">
        <v>4732</v>
      </c>
      <c r="P841" s="1" t="s">
        <v>7497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16</v>
      </c>
      <c r="B842" s="1" t="s">
        <v>488</v>
      </c>
      <c r="C842" s="1">
        <v>758.0</v>
      </c>
      <c r="D842" s="1">
        <v>0.0</v>
      </c>
      <c r="E842" s="2"/>
      <c r="F842" s="1" t="s">
        <v>18</v>
      </c>
      <c r="G842" s="1" t="s">
        <v>24</v>
      </c>
      <c r="H842" s="1" t="s">
        <v>7498</v>
      </c>
      <c r="I842" s="1" t="s">
        <v>7499</v>
      </c>
      <c r="J842" s="1" t="s">
        <v>7499</v>
      </c>
      <c r="K842" s="2"/>
      <c r="L842" s="1">
        <v>-7.0</v>
      </c>
      <c r="M842" s="1"/>
      <c r="N842" s="1">
        <v>12.6652</v>
      </c>
      <c r="O842" s="1" t="s">
        <v>4717</v>
      </c>
      <c r="P842" s="1" t="s">
        <v>7500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31</v>
      </c>
      <c r="B843" s="1" t="s">
        <v>17</v>
      </c>
      <c r="C843" s="1">
        <v>349.0</v>
      </c>
      <c r="D843" s="1">
        <v>72.0</v>
      </c>
      <c r="E843" s="2"/>
      <c r="F843" s="1" t="s">
        <v>32</v>
      </c>
      <c r="G843" s="1" t="s">
        <v>24</v>
      </c>
      <c r="H843" s="1" t="s">
        <v>7501</v>
      </c>
      <c r="I843" s="1" t="s">
        <v>7502</v>
      </c>
      <c r="J843" s="1" t="s">
        <v>7272</v>
      </c>
      <c r="K843" s="2"/>
      <c r="L843" s="1">
        <v>678.0</v>
      </c>
      <c r="M843" s="1"/>
      <c r="N843" s="1">
        <v>6.580016666666666</v>
      </c>
      <c r="O843" s="1" t="s">
        <v>4732</v>
      </c>
      <c r="P843" s="1" t="s">
        <v>7503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16</v>
      </c>
      <c r="B844" s="1" t="s">
        <v>488</v>
      </c>
      <c r="C844" s="1">
        <v>353.0</v>
      </c>
      <c r="D844" s="1">
        <v>0.0</v>
      </c>
      <c r="E844" s="2"/>
      <c r="F844" s="1" t="s">
        <v>18</v>
      </c>
      <c r="G844" s="1" t="s">
        <v>19</v>
      </c>
      <c r="H844" s="1" t="s">
        <v>7504</v>
      </c>
      <c r="I844" s="1" t="s">
        <v>7505</v>
      </c>
      <c r="J844" s="1" t="s">
        <v>7505</v>
      </c>
      <c r="K844" s="2"/>
      <c r="L844" s="1">
        <v>-8.0</v>
      </c>
      <c r="M844" s="1"/>
      <c r="N844" s="1">
        <v>6.0421</v>
      </c>
      <c r="O844" s="1" t="s">
        <v>4717</v>
      </c>
      <c r="P844" s="1" t="s">
        <v>7506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16</v>
      </c>
      <c r="B845" s="1" t="s">
        <v>488</v>
      </c>
      <c r="C845" s="3">
        <v>882.0</v>
      </c>
      <c r="D845" s="1">
        <v>0.0</v>
      </c>
      <c r="E845" s="2"/>
      <c r="F845" s="1" t="s">
        <v>18</v>
      </c>
      <c r="G845" s="1" t="s">
        <v>24</v>
      </c>
      <c r="H845" s="1" t="s">
        <v>7507</v>
      </c>
      <c r="I845" s="1" t="s">
        <v>7508</v>
      </c>
      <c r="J845" s="1" t="s">
        <v>7508</v>
      </c>
      <c r="K845" s="2"/>
      <c r="L845" s="1">
        <v>-12.0</v>
      </c>
      <c r="M845" s="1"/>
      <c r="N845" s="1">
        <v>7.49875</v>
      </c>
      <c r="O845" s="1" t="s">
        <v>4717</v>
      </c>
      <c r="P845" s="1" t="s">
        <v>7509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70</v>
      </c>
      <c r="B846" s="1" t="s">
        <v>17</v>
      </c>
      <c r="C846" s="1">
        <v>124.5</v>
      </c>
      <c r="D846" s="1">
        <v>124.5</v>
      </c>
      <c r="E846" s="2"/>
      <c r="F846" s="1" t="s">
        <v>32</v>
      </c>
      <c r="G846" s="1" t="s">
        <v>19</v>
      </c>
      <c r="H846" s="1" t="s">
        <v>7510</v>
      </c>
      <c r="I846" s="1" t="s">
        <v>7511</v>
      </c>
      <c r="J846" s="1" t="s">
        <v>7272</v>
      </c>
      <c r="K846" s="2"/>
      <c r="L846" s="1">
        <v>708.0</v>
      </c>
      <c r="M846" s="1"/>
      <c r="N846" s="1">
        <v>2.344716666666667</v>
      </c>
      <c r="O846" s="1" t="s">
        <v>73</v>
      </c>
      <c r="P846" s="1" t="s">
        <v>7512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31</v>
      </c>
      <c r="B847" s="1" t="s">
        <v>17</v>
      </c>
      <c r="C847" s="1">
        <v>440.0</v>
      </c>
      <c r="D847" s="1">
        <v>138.0</v>
      </c>
      <c r="E847" s="2"/>
      <c r="F847" s="1" t="s">
        <v>32</v>
      </c>
      <c r="G847" s="1" t="s">
        <v>24</v>
      </c>
      <c r="H847" s="1" t="s">
        <v>7513</v>
      </c>
      <c r="I847" s="1" t="s">
        <v>7514</v>
      </c>
      <c r="J847" s="1" t="s">
        <v>7272</v>
      </c>
      <c r="K847" s="2"/>
      <c r="L847" s="1">
        <v>695.0</v>
      </c>
      <c r="M847" s="1"/>
      <c r="N847" s="1">
        <v>6.587183333333333</v>
      </c>
      <c r="O847" s="1" t="s">
        <v>4732</v>
      </c>
      <c r="P847" s="1" t="s">
        <v>7515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16</v>
      </c>
      <c r="B848" s="1" t="s">
        <v>488</v>
      </c>
      <c r="C848" s="1">
        <v>553.0</v>
      </c>
      <c r="D848" s="1">
        <v>0.0</v>
      </c>
      <c r="E848" s="2"/>
      <c r="F848" s="1" t="s">
        <v>18</v>
      </c>
      <c r="G848" s="1" t="s">
        <v>24</v>
      </c>
      <c r="H848" s="1" t="s">
        <v>7516</v>
      </c>
      <c r="I848" s="1" t="s">
        <v>7517</v>
      </c>
      <c r="J848" s="1" t="s">
        <v>7517</v>
      </c>
      <c r="K848" s="2"/>
      <c r="L848" s="1">
        <v>-13.0</v>
      </c>
      <c r="M848" s="1"/>
      <c r="N848" s="1">
        <v>5.682716666666667</v>
      </c>
      <c r="O848" s="1" t="s">
        <v>4717</v>
      </c>
      <c r="P848" s="1" t="s">
        <v>7518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31</v>
      </c>
      <c r="B849" s="1" t="s">
        <v>17</v>
      </c>
      <c r="C849" s="1">
        <v>357.0</v>
      </c>
      <c r="D849" s="1">
        <v>0.0</v>
      </c>
      <c r="E849" s="1" t="s">
        <v>4961</v>
      </c>
      <c r="F849" s="1" t="s">
        <v>59</v>
      </c>
      <c r="G849" s="1" t="s">
        <v>24</v>
      </c>
      <c r="H849" s="1" t="s">
        <v>7519</v>
      </c>
      <c r="I849" s="1" t="s">
        <v>7520</v>
      </c>
      <c r="J849" s="1" t="s">
        <v>7521</v>
      </c>
      <c r="K849" s="1" t="s">
        <v>7522</v>
      </c>
      <c r="L849" s="1">
        <v>-4.0</v>
      </c>
      <c r="M849" s="1">
        <v>0.01175</v>
      </c>
      <c r="N849" s="1">
        <v>7.467516666666667</v>
      </c>
      <c r="O849" s="1" t="s">
        <v>4732</v>
      </c>
      <c r="P849" s="1" t="s">
        <v>6224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31</v>
      </c>
      <c r="B850" s="1" t="s">
        <v>17</v>
      </c>
      <c r="C850" s="1">
        <v>513.0</v>
      </c>
      <c r="D850" s="1">
        <v>0.0</v>
      </c>
      <c r="E850" s="1" t="s">
        <v>4961</v>
      </c>
      <c r="F850" s="1" t="s">
        <v>59</v>
      </c>
      <c r="G850" s="1" t="s">
        <v>24</v>
      </c>
      <c r="H850" s="1" t="s">
        <v>7523</v>
      </c>
      <c r="I850" s="1" t="s">
        <v>7524</v>
      </c>
      <c r="J850" s="1" t="s">
        <v>7525</v>
      </c>
      <c r="K850" s="1" t="s">
        <v>7526</v>
      </c>
      <c r="L850" s="1">
        <v>-1.0</v>
      </c>
      <c r="M850" s="1">
        <v>0.00935</v>
      </c>
      <c r="N850" s="1">
        <v>19.119633333333333</v>
      </c>
      <c r="O850" s="1" t="s">
        <v>4732</v>
      </c>
      <c r="P850" s="1" t="s">
        <v>7527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16</v>
      </c>
      <c r="B851" s="1" t="s">
        <v>488</v>
      </c>
      <c r="C851" s="1">
        <v>792.0</v>
      </c>
      <c r="D851" s="1">
        <v>0.0</v>
      </c>
      <c r="E851" s="2"/>
      <c r="F851" s="1" t="s">
        <v>18</v>
      </c>
      <c r="G851" s="1" t="s">
        <v>24</v>
      </c>
      <c r="H851" s="1" t="s">
        <v>7528</v>
      </c>
      <c r="I851" s="1" t="s">
        <v>7529</v>
      </c>
      <c r="J851" s="1" t="s">
        <v>7529</v>
      </c>
      <c r="K851" s="2"/>
      <c r="L851" s="1">
        <v>-7.0</v>
      </c>
      <c r="M851" s="1"/>
      <c r="N851" s="1">
        <v>12.127366666666667</v>
      </c>
      <c r="O851" s="1" t="s">
        <v>4717</v>
      </c>
      <c r="P851" s="1" t="s">
        <v>7530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31</v>
      </c>
      <c r="B852" s="1" t="s">
        <v>17</v>
      </c>
      <c r="C852" s="1">
        <v>386.0</v>
      </c>
      <c r="D852" s="1">
        <v>97.0</v>
      </c>
      <c r="E852" s="2"/>
      <c r="F852" s="1" t="s">
        <v>32</v>
      </c>
      <c r="G852" s="1" t="s">
        <v>24</v>
      </c>
      <c r="H852" s="1" t="s">
        <v>7531</v>
      </c>
      <c r="I852" s="1" t="s">
        <v>7532</v>
      </c>
      <c r="J852" s="1" t="s">
        <v>7272</v>
      </c>
      <c r="K852" s="2"/>
      <c r="L852" s="1">
        <v>727.0</v>
      </c>
      <c r="M852" s="1"/>
      <c r="N852" s="1">
        <v>7.98105</v>
      </c>
      <c r="O852" s="1" t="s">
        <v>4732</v>
      </c>
      <c r="P852" s="1" t="s">
        <v>7533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16</v>
      </c>
      <c r="B853" s="1" t="s">
        <v>488</v>
      </c>
      <c r="C853" s="1">
        <v>758.0</v>
      </c>
      <c r="D853" s="1">
        <v>0.0</v>
      </c>
      <c r="E853" s="2"/>
      <c r="F853" s="1" t="s">
        <v>18</v>
      </c>
      <c r="G853" s="1" t="s">
        <v>24</v>
      </c>
      <c r="H853" s="1" t="s">
        <v>7534</v>
      </c>
      <c r="I853" s="1" t="s">
        <v>7535</v>
      </c>
      <c r="J853" s="1" t="s">
        <v>7535</v>
      </c>
      <c r="K853" s="2"/>
      <c r="L853" s="1">
        <v>-12.0</v>
      </c>
      <c r="M853" s="1"/>
      <c r="N853" s="1">
        <v>7.6757</v>
      </c>
      <c r="O853" s="1" t="s">
        <v>4717</v>
      </c>
      <c r="P853" s="1" t="s">
        <v>7536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41</v>
      </c>
      <c r="B854" s="1" t="s">
        <v>17</v>
      </c>
      <c r="C854" s="1">
        <v>433.0</v>
      </c>
      <c r="D854" s="1">
        <v>0.0</v>
      </c>
      <c r="E854" s="1" t="s">
        <v>42</v>
      </c>
      <c r="F854" s="1" t="s">
        <v>18</v>
      </c>
      <c r="G854" s="1" t="s">
        <v>24</v>
      </c>
      <c r="H854" s="1" t="s">
        <v>7537</v>
      </c>
      <c r="I854" s="1" t="s">
        <v>7538</v>
      </c>
      <c r="J854" s="1" t="s">
        <v>7538</v>
      </c>
      <c r="K854" s="2"/>
      <c r="L854" s="1">
        <v>-8.0</v>
      </c>
      <c r="M854" s="1"/>
      <c r="N854" s="1">
        <v>6.474716666666667</v>
      </c>
      <c r="O854" s="1" t="s">
        <v>4724</v>
      </c>
      <c r="P854" s="1" t="s">
        <v>7539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84</v>
      </c>
      <c r="B855" s="1" t="s">
        <v>488</v>
      </c>
      <c r="C855" s="1">
        <v>548.0</v>
      </c>
      <c r="D855" s="1">
        <v>0.0</v>
      </c>
      <c r="E855" s="1" t="s">
        <v>7540</v>
      </c>
      <c r="F855" s="1" t="s">
        <v>18</v>
      </c>
      <c r="G855" s="1" t="s">
        <v>24</v>
      </c>
      <c r="H855" s="1" t="s">
        <v>7541</v>
      </c>
      <c r="I855" s="1" t="s">
        <v>7542</v>
      </c>
      <c r="J855" s="1" t="s">
        <v>7542</v>
      </c>
      <c r="K855" s="2"/>
      <c r="L855" s="1">
        <v>-9.0</v>
      </c>
      <c r="M855" s="1"/>
      <c r="N855" s="1">
        <v>10.35245</v>
      </c>
      <c r="O855" s="1" t="s">
        <v>4717</v>
      </c>
      <c r="P855" s="1" t="s">
        <v>7543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41</v>
      </c>
      <c r="B856" s="1" t="s">
        <v>488</v>
      </c>
      <c r="C856" s="1">
        <v>2112.0</v>
      </c>
      <c r="D856" s="1">
        <v>0.0</v>
      </c>
      <c r="E856" s="2"/>
      <c r="F856" s="1" t="s">
        <v>18</v>
      </c>
      <c r="G856" s="1" t="s">
        <v>24</v>
      </c>
      <c r="H856" s="1" t="s">
        <v>7544</v>
      </c>
      <c r="I856" s="1" t="s">
        <v>7545</v>
      </c>
      <c r="J856" s="1" t="s">
        <v>7545</v>
      </c>
      <c r="K856" s="2"/>
      <c r="L856" s="1">
        <v>-13.0</v>
      </c>
      <c r="M856" s="1"/>
      <c r="N856" s="1">
        <v>5492.4519666666665</v>
      </c>
      <c r="O856" s="1" t="s">
        <v>4724</v>
      </c>
      <c r="P856" s="1" t="s">
        <v>5760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31</v>
      </c>
      <c r="B857" s="1" t="s">
        <v>17</v>
      </c>
      <c r="C857" s="1">
        <v>191.0</v>
      </c>
      <c r="D857" s="1">
        <v>48.0</v>
      </c>
      <c r="E857" s="2"/>
      <c r="F857" s="1" t="s">
        <v>32</v>
      </c>
      <c r="G857" s="1" t="s">
        <v>33</v>
      </c>
      <c r="H857" s="1" t="s">
        <v>7546</v>
      </c>
      <c r="I857" s="1" t="s">
        <v>7547</v>
      </c>
      <c r="J857" s="1" t="s">
        <v>7272</v>
      </c>
      <c r="K857" s="2"/>
      <c r="L857" s="1">
        <v>754.0</v>
      </c>
      <c r="M857" s="1"/>
      <c r="N857" s="1">
        <v>6.7648166666666665</v>
      </c>
      <c r="O857" s="1" t="s">
        <v>4732</v>
      </c>
      <c r="P857" s="1" t="s">
        <v>7548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16</v>
      </c>
      <c r="B858" s="1" t="s">
        <v>488</v>
      </c>
      <c r="C858" s="1">
        <v>957.0</v>
      </c>
      <c r="D858" s="1">
        <v>0.0</v>
      </c>
      <c r="E858" s="2"/>
      <c r="F858" s="1" t="s">
        <v>18</v>
      </c>
      <c r="G858" s="1" t="s">
        <v>24</v>
      </c>
      <c r="H858" s="1" t="s">
        <v>7549</v>
      </c>
      <c r="I858" s="1" t="s">
        <v>7550</v>
      </c>
      <c r="J858" s="1" t="s">
        <v>7550</v>
      </c>
      <c r="K858" s="2"/>
      <c r="L858" s="1">
        <v>-11.0</v>
      </c>
      <c r="M858" s="1"/>
      <c r="N858" s="1">
        <v>8.04555</v>
      </c>
      <c r="O858" s="1" t="s">
        <v>4717</v>
      </c>
      <c r="P858" s="1" t="s">
        <v>7551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31</v>
      </c>
      <c r="B859" s="1" t="s">
        <v>17</v>
      </c>
      <c r="C859" s="1">
        <v>398.0</v>
      </c>
      <c r="D859" s="1">
        <v>100.0</v>
      </c>
      <c r="E859" s="2"/>
      <c r="F859" s="1" t="s">
        <v>32</v>
      </c>
      <c r="G859" s="1" t="s">
        <v>24</v>
      </c>
      <c r="H859" s="1" t="s">
        <v>7552</v>
      </c>
      <c r="I859" s="1" t="s">
        <v>7553</v>
      </c>
      <c r="J859" s="1" t="s">
        <v>7272</v>
      </c>
      <c r="K859" s="2"/>
      <c r="L859" s="1">
        <v>767.0</v>
      </c>
      <c r="M859" s="1"/>
      <c r="N859" s="1">
        <v>9.435183333333333</v>
      </c>
      <c r="O859" s="1" t="s">
        <v>4732</v>
      </c>
      <c r="P859" s="1" t="s">
        <v>7554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31</v>
      </c>
      <c r="B860" s="1" t="s">
        <v>17</v>
      </c>
      <c r="C860" s="3">
        <v>306.0</v>
      </c>
      <c r="D860" s="1">
        <v>0.0</v>
      </c>
      <c r="E860" s="1" t="s">
        <v>4961</v>
      </c>
      <c r="F860" s="1" t="s">
        <v>59</v>
      </c>
      <c r="G860" s="1" t="s">
        <v>24</v>
      </c>
      <c r="H860" s="1" t="s">
        <v>7555</v>
      </c>
      <c r="I860" s="1" t="s">
        <v>7556</v>
      </c>
      <c r="J860" s="1" t="s">
        <v>7557</v>
      </c>
      <c r="K860" s="1" t="s">
        <v>7558</v>
      </c>
      <c r="L860" s="1">
        <v>-8.0</v>
      </c>
      <c r="M860" s="1">
        <v>0.01535</v>
      </c>
      <c r="N860" s="1">
        <v>8.893716666666666</v>
      </c>
      <c r="O860" s="1" t="s">
        <v>4732</v>
      </c>
      <c r="P860" s="1" t="s">
        <v>6966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31</v>
      </c>
      <c r="B861" s="1" t="s">
        <v>17</v>
      </c>
      <c r="C861" s="1">
        <v>710.0</v>
      </c>
      <c r="D861" s="1">
        <v>177.0</v>
      </c>
      <c r="E861" s="2"/>
      <c r="F861" s="1" t="s">
        <v>32</v>
      </c>
      <c r="G861" s="1" t="s">
        <v>24</v>
      </c>
      <c r="H861" s="1" t="s">
        <v>7559</v>
      </c>
      <c r="I861" s="1" t="s">
        <v>7560</v>
      </c>
      <c r="J861" s="1" t="s">
        <v>7272</v>
      </c>
      <c r="K861" s="2"/>
      <c r="L861" s="1">
        <v>749.0</v>
      </c>
      <c r="M861" s="1"/>
      <c r="N861" s="1">
        <v>53.13463333333333</v>
      </c>
      <c r="O861" s="1" t="s">
        <v>4732</v>
      </c>
      <c r="P861" s="1" t="s">
        <v>7561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70</v>
      </c>
      <c r="B862" s="1" t="s">
        <v>17</v>
      </c>
      <c r="C862" s="1">
        <v>49.0</v>
      </c>
      <c r="D862" s="1">
        <v>0.0</v>
      </c>
      <c r="E862" s="2"/>
      <c r="F862" s="1" t="s">
        <v>32</v>
      </c>
      <c r="G862" s="1" t="s">
        <v>19</v>
      </c>
      <c r="H862" s="1" t="s">
        <v>7562</v>
      </c>
      <c r="I862" s="1" t="s">
        <v>7563</v>
      </c>
      <c r="J862" s="1" t="s">
        <v>7272</v>
      </c>
      <c r="K862" s="2"/>
      <c r="L862" s="1">
        <v>810.0</v>
      </c>
      <c r="M862" s="1"/>
      <c r="N862" s="1">
        <v>1.9650666666666667</v>
      </c>
      <c r="O862" s="1" t="s">
        <v>73</v>
      </c>
      <c r="P862" s="1" t="s">
        <v>7564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31</v>
      </c>
      <c r="B863" s="1" t="s">
        <v>17</v>
      </c>
      <c r="C863" s="1">
        <v>245.0</v>
      </c>
      <c r="D863" s="1">
        <v>61.0</v>
      </c>
      <c r="E863" s="2"/>
      <c r="F863" s="1" t="s">
        <v>32</v>
      </c>
      <c r="G863" s="1" t="s">
        <v>33</v>
      </c>
      <c r="H863" s="1" t="s">
        <v>7565</v>
      </c>
      <c r="I863" s="1" t="s">
        <v>7566</v>
      </c>
      <c r="J863" s="1" t="s">
        <v>7272</v>
      </c>
      <c r="K863" s="2"/>
      <c r="L863" s="1">
        <v>810.0</v>
      </c>
      <c r="M863" s="1"/>
      <c r="N863" s="1">
        <v>6.292466666666667</v>
      </c>
      <c r="O863" s="1" t="s">
        <v>4732</v>
      </c>
      <c r="P863" s="1" t="s">
        <v>7567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70</v>
      </c>
      <c r="B864" s="1" t="s">
        <v>17</v>
      </c>
      <c r="C864" s="1">
        <v>119.0</v>
      </c>
      <c r="D864" s="1">
        <v>0.0</v>
      </c>
      <c r="E864" s="2"/>
      <c r="F864" s="1" t="s">
        <v>32</v>
      </c>
      <c r="G864" s="1" t="s">
        <v>19</v>
      </c>
      <c r="H864" s="1" t="s">
        <v>7568</v>
      </c>
      <c r="I864" s="1" t="s">
        <v>7569</v>
      </c>
      <c r="J864" s="1" t="s">
        <v>7272</v>
      </c>
      <c r="K864" s="2"/>
      <c r="L864" s="1">
        <v>828.0</v>
      </c>
      <c r="M864" s="1"/>
      <c r="N864" s="1">
        <v>6.075483333333334</v>
      </c>
      <c r="O864" s="1" t="s">
        <v>73</v>
      </c>
      <c r="P864" s="1" t="s">
        <v>7570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31</v>
      </c>
      <c r="B865" s="1" t="s">
        <v>17</v>
      </c>
      <c r="C865" s="1">
        <v>378.0</v>
      </c>
      <c r="D865" s="1">
        <v>0.0</v>
      </c>
      <c r="E865" s="1" t="s">
        <v>4961</v>
      </c>
      <c r="F865" s="1" t="s">
        <v>59</v>
      </c>
      <c r="G865" s="1" t="s">
        <v>19</v>
      </c>
      <c r="H865" s="1" t="s">
        <v>7571</v>
      </c>
      <c r="I865" s="1" t="s">
        <v>7572</v>
      </c>
      <c r="J865" s="1" t="s">
        <v>7573</v>
      </c>
      <c r="K865" s="1" t="s">
        <v>7574</v>
      </c>
      <c r="L865" s="1">
        <v>-2.0</v>
      </c>
      <c r="M865" s="1">
        <v>0.01255</v>
      </c>
      <c r="N865" s="1">
        <v>9.324066666666667</v>
      </c>
      <c r="O865" s="1" t="s">
        <v>4732</v>
      </c>
      <c r="P865" s="1" t="s">
        <v>7575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41</v>
      </c>
      <c r="B866" s="1" t="s">
        <v>17</v>
      </c>
      <c r="C866" s="1">
        <v>329.0</v>
      </c>
      <c r="D866" s="1">
        <v>0.0</v>
      </c>
      <c r="E866" s="1" t="s">
        <v>42</v>
      </c>
      <c r="F866" s="1" t="s">
        <v>18</v>
      </c>
      <c r="G866" s="1" t="s">
        <v>24</v>
      </c>
      <c r="H866" s="1" t="s">
        <v>7576</v>
      </c>
      <c r="I866" s="1" t="s">
        <v>7577</v>
      </c>
      <c r="J866" s="1" t="s">
        <v>7577</v>
      </c>
      <c r="K866" s="2"/>
      <c r="L866" s="1">
        <v>-7.0</v>
      </c>
      <c r="M866" s="1"/>
      <c r="N866" s="1">
        <v>7.244483333333333</v>
      </c>
      <c r="O866" s="1" t="s">
        <v>4724</v>
      </c>
      <c r="P866" s="1" t="s">
        <v>7429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16</v>
      </c>
      <c r="B867" s="1" t="s">
        <v>488</v>
      </c>
      <c r="C867" s="1">
        <v>642.0</v>
      </c>
      <c r="D867" s="1">
        <v>0.0</v>
      </c>
      <c r="E867" s="2"/>
      <c r="F867" s="1" t="s">
        <v>18</v>
      </c>
      <c r="G867" s="1" t="s">
        <v>24</v>
      </c>
      <c r="H867" s="1" t="s">
        <v>7578</v>
      </c>
      <c r="I867" s="1" t="s">
        <v>7579</v>
      </c>
      <c r="J867" s="1" t="s">
        <v>7579</v>
      </c>
      <c r="K867" s="2"/>
      <c r="L867" s="1">
        <v>-10.0</v>
      </c>
      <c r="M867" s="1"/>
      <c r="N867" s="1">
        <v>9.92885</v>
      </c>
      <c r="O867" s="1" t="s">
        <v>4717</v>
      </c>
      <c r="P867" s="1" t="s">
        <v>7580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31</v>
      </c>
      <c r="B868" s="1" t="s">
        <v>17</v>
      </c>
      <c r="C868" s="1">
        <v>385.0</v>
      </c>
      <c r="D868" s="1">
        <v>113.0</v>
      </c>
      <c r="E868" s="2"/>
      <c r="F868" s="1" t="s">
        <v>32</v>
      </c>
      <c r="G868" s="1" t="s">
        <v>24</v>
      </c>
      <c r="H868" s="1" t="s">
        <v>7581</v>
      </c>
      <c r="I868" s="1" t="s">
        <v>7582</v>
      </c>
      <c r="J868" s="1" t="s">
        <v>7272</v>
      </c>
      <c r="K868" s="2"/>
      <c r="L868" s="1">
        <v>862.0</v>
      </c>
      <c r="M868" s="1"/>
      <c r="N868" s="1">
        <v>8.951583333333334</v>
      </c>
      <c r="O868" s="1" t="s">
        <v>4732</v>
      </c>
      <c r="P868" s="1" t="s">
        <v>7583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70</v>
      </c>
      <c r="B869" s="1" t="s">
        <v>17</v>
      </c>
      <c r="C869" s="1">
        <v>309.0</v>
      </c>
      <c r="D869" s="1">
        <v>0.0</v>
      </c>
      <c r="E869" s="2"/>
      <c r="F869" s="1" t="s">
        <v>32</v>
      </c>
      <c r="G869" s="1" t="s">
        <v>19</v>
      </c>
      <c r="H869" s="1" t="s">
        <v>7584</v>
      </c>
      <c r="I869" s="1" t="s">
        <v>7585</v>
      </c>
      <c r="J869" s="1" t="s">
        <v>7272</v>
      </c>
      <c r="K869" s="2"/>
      <c r="L869" s="1">
        <v>749.0</v>
      </c>
      <c r="M869" s="1"/>
      <c r="N869" s="1">
        <v>153.55198333333334</v>
      </c>
      <c r="O869" s="1" t="s">
        <v>73</v>
      </c>
      <c r="P869" s="1" t="s">
        <v>7586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41</v>
      </c>
      <c r="B870" s="1" t="s">
        <v>17</v>
      </c>
      <c r="C870" s="1">
        <v>264.0</v>
      </c>
      <c r="D870" s="1">
        <v>0.0</v>
      </c>
      <c r="E870" s="1" t="s">
        <v>42</v>
      </c>
      <c r="F870" s="1" t="s">
        <v>18</v>
      </c>
      <c r="G870" s="1" t="s">
        <v>24</v>
      </c>
      <c r="H870" s="1" t="s">
        <v>7587</v>
      </c>
      <c r="I870" s="1" t="s">
        <v>7588</v>
      </c>
      <c r="J870" s="1" t="s">
        <v>7588</v>
      </c>
      <c r="K870" s="2"/>
      <c r="L870" s="1">
        <v>-7.0</v>
      </c>
      <c r="M870" s="1"/>
      <c r="N870" s="1">
        <v>7.7967</v>
      </c>
      <c r="O870" s="1" t="s">
        <v>4724</v>
      </c>
      <c r="P870" s="1" t="s">
        <v>7484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41</v>
      </c>
      <c r="B871" s="1" t="s">
        <v>17</v>
      </c>
      <c r="C871" s="1">
        <v>264.0</v>
      </c>
      <c r="D871" s="1">
        <v>0.0</v>
      </c>
      <c r="E871" s="1" t="s">
        <v>42</v>
      </c>
      <c r="F871" s="1" t="s">
        <v>18</v>
      </c>
      <c r="G871" s="1" t="s">
        <v>24</v>
      </c>
      <c r="H871" s="1" t="s">
        <v>7589</v>
      </c>
      <c r="I871" s="1" t="s">
        <v>7590</v>
      </c>
      <c r="J871" s="1" t="s">
        <v>7590</v>
      </c>
      <c r="K871" s="2"/>
      <c r="L871" s="1">
        <v>-8.0</v>
      </c>
      <c r="M871" s="1"/>
      <c r="N871" s="1">
        <v>6.084666666666666</v>
      </c>
      <c r="O871" s="1" t="s">
        <v>4724</v>
      </c>
      <c r="P871" s="1" t="s">
        <v>7294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41</v>
      </c>
      <c r="B872" s="1" t="s">
        <v>17</v>
      </c>
      <c r="C872" s="3">
        <v>300.3</v>
      </c>
      <c r="D872" s="1">
        <v>128.7</v>
      </c>
      <c r="E872" s="1" t="s">
        <v>42</v>
      </c>
      <c r="F872" s="1" t="s">
        <v>18</v>
      </c>
      <c r="G872" s="1" t="s">
        <v>24</v>
      </c>
      <c r="H872" s="1" t="s">
        <v>7591</v>
      </c>
      <c r="I872" s="1" t="s">
        <v>7592</v>
      </c>
      <c r="J872" s="1" t="s">
        <v>7592</v>
      </c>
      <c r="K872" s="2"/>
      <c r="L872" s="1">
        <v>-3.0</v>
      </c>
      <c r="M872" s="1"/>
      <c r="N872" s="1">
        <v>11.6897</v>
      </c>
      <c r="O872" s="1" t="s">
        <v>4724</v>
      </c>
      <c r="P872" s="1" t="s">
        <v>7593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16</v>
      </c>
      <c r="B873" s="1" t="s">
        <v>488</v>
      </c>
      <c r="C873" s="1">
        <v>299.0</v>
      </c>
      <c r="D873" s="1">
        <v>0.0</v>
      </c>
      <c r="E873" s="2"/>
      <c r="F873" s="1" t="s">
        <v>18</v>
      </c>
      <c r="G873" s="1" t="s">
        <v>24</v>
      </c>
      <c r="H873" s="1" t="s">
        <v>7594</v>
      </c>
      <c r="I873" s="1" t="s">
        <v>7595</v>
      </c>
      <c r="J873" s="1" t="s">
        <v>7595</v>
      </c>
      <c r="K873" s="2"/>
      <c r="L873" s="1">
        <v>-5.0</v>
      </c>
      <c r="M873" s="1"/>
      <c r="N873" s="1">
        <v>9.0569</v>
      </c>
      <c r="O873" s="1" t="s">
        <v>4717</v>
      </c>
      <c r="P873" s="1" t="s">
        <v>7596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41</v>
      </c>
      <c r="B874" s="1" t="s">
        <v>17</v>
      </c>
      <c r="C874" s="1">
        <v>184.8</v>
      </c>
      <c r="D874" s="1">
        <v>79.2</v>
      </c>
      <c r="E874" s="1" t="s">
        <v>42</v>
      </c>
      <c r="F874" s="1" t="s">
        <v>18</v>
      </c>
      <c r="G874" s="1" t="s">
        <v>24</v>
      </c>
      <c r="H874" s="1" t="s">
        <v>7597</v>
      </c>
      <c r="I874" s="1" t="s">
        <v>7598</v>
      </c>
      <c r="J874" s="1" t="s">
        <v>7598</v>
      </c>
      <c r="K874" s="2"/>
      <c r="L874" s="1">
        <v>-6.0</v>
      </c>
      <c r="M874" s="1"/>
      <c r="N874" s="1">
        <v>8.989266666666667</v>
      </c>
      <c r="O874" s="1" t="s">
        <v>4724</v>
      </c>
      <c r="P874" s="1" t="s">
        <v>7599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41</v>
      </c>
      <c r="B875" s="1" t="s">
        <v>17</v>
      </c>
      <c r="C875" s="1">
        <v>303.8</v>
      </c>
      <c r="D875" s="1">
        <v>130.2</v>
      </c>
      <c r="E875" s="1" t="s">
        <v>42</v>
      </c>
      <c r="F875" s="1" t="s">
        <v>18</v>
      </c>
      <c r="G875" s="1" t="s">
        <v>24</v>
      </c>
      <c r="H875" s="1" t="s">
        <v>7600</v>
      </c>
      <c r="I875" s="1" t="s">
        <v>7601</v>
      </c>
      <c r="J875" s="1" t="s">
        <v>7601</v>
      </c>
      <c r="K875" s="2"/>
      <c r="L875" s="1">
        <v>-6.0</v>
      </c>
      <c r="M875" s="1"/>
      <c r="N875" s="1">
        <v>8.047216666666667</v>
      </c>
      <c r="O875" s="1" t="s">
        <v>4724</v>
      </c>
      <c r="P875" s="1" t="s">
        <v>7602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31</v>
      </c>
      <c r="B876" s="1" t="s">
        <v>17</v>
      </c>
      <c r="C876" s="1">
        <v>475.0</v>
      </c>
      <c r="D876" s="1">
        <v>0.0</v>
      </c>
      <c r="E876" s="1" t="s">
        <v>4961</v>
      </c>
      <c r="F876" s="1" t="s">
        <v>59</v>
      </c>
      <c r="G876" s="1" t="s">
        <v>24</v>
      </c>
      <c r="H876" s="1" t="s">
        <v>7603</v>
      </c>
      <c r="I876" s="1" t="s">
        <v>7604</v>
      </c>
      <c r="J876" s="1" t="s">
        <v>7605</v>
      </c>
      <c r="K876" s="1" t="s">
        <v>7606</v>
      </c>
      <c r="L876" s="1">
        <v>0.0</v>
      </c>
      <c r="M876" s="1">
        <v>0.00865</v>
      </c>
      <c r="N876" s="1">
        <v>13.485266666666666</v>
      </c>
      <c r="O876" s="1" t="s">
        <v>4732</v>
      </c>
      <c r="P876" s="1" t="s">
        <v>7607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16</v>
      </c>
      <c r="B877" s="1" t="s">
        <v>488</v>
      </c>
      <c r="C877" s="1">
        <v>509.0</v>
      </c>
      <c r="D877" s="1">
        <v>0.0</v>
      </c>
      <c r="E877" s="2"/>
      <c r="F877" s="1" t="s">
        <v>18</v>
      </c>
      <c r="G877" s="1" t="s">
        <v>24</v>
      </c>
      <c r="H877" s="1" t="s">
        <v>7608</v>
      </c>
      <c r="I877" s="1" t="s">
        <v>7609</v>
      </c>
      <c r="J877" s="1" t="s">
        <v>7609</v>
      </c>
      <c r="K877" s="2"/>
      <c r="L877" s="1">
        <v>-11.0</v>
      </c>
      <c r="M877" s="1"/>
      <c r="N877" s="1">
        <v>7.35135</v>
      </c>
      <c r="O877" s="1" t="s">
        <v>4717</v>
      </c>
      <c r="P877" s="1" t="s">
        <v>7610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31</v>
      </c>
      <c r="B878" s="1" t="s">
        <v>17</v>
      </c>
      <c r="C878" s="1">
        <v>302.0</v>
      </c>
      <c r="D878" s="1">
        <v>107.0</v>
      </c>
      <c r="E878" s="2"/>
      <c r="F878" s="1" t="s">
        <v>32</v>
      </c>
      <c r="G878" s="1" t="s">
        <v>33</v>
      </c>
      <c r="H878" s="1" t="s">
        <v>7611</v>
      </c>
      <c r="I878" s="1" t="s">
        <v>7612</v>
      </c>
      <c r="J878" s="1" t="s">
        <v>7272</v>
      </c>
      <c r="K878" s="2"/>
      <c r="L878" s="1">
        <v>1001.0</v>
      </c>
      <c r="M878" s="1"/>
      <c r="N878" s="1">
        <v>8.294566666666666</v>
      </c>
      <c r="O878" s="1" t="s">
        <v>4732</v>
      </c>
      <c r="P878" s="1" t="s">
        <v>7613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70</v>
      </c>
      <c r="B879" s="1" t="s">
        <v>17</v>
      </c>
      <c r="C879" s="1">
        <v>249.0</v>
      </c>
      <c r="D879" s="1">
        <v>0.0</v>
      </c>
      <c r="E879" s="2"/>
      <c r="F879" s="1" t="s">
        <v>32</v>
      </c>
      <c r="G879" s="1" t="s">
        <v>19</v>
      </c>
      <c r="H879" s="1" t="s">
        <v>7614</v>
      </c>
      <c r="I879" s="1" t="s">
        <v>7615</v>
      </c>
      <c r="J879" s="1" t="s">
        <v>7272</v>
      </c>
      <c r="K879" s="2"/>
      <c r="L879" s="1">
        <v>1021.0</v>
      </c>
      <c r="M879" s="1"/>
      <c r="N879" s="1">
        <v>5.2133</v>
      </c>
      <c r="O879" s="1" t="s">
        <v>73</v>
      </c>
      <c r="P879" s="1" t="s">
        <v>7616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16</v>
      </c>
      <c r="B880" s="1" t="s">
        <v>488</v>
      </c>
      <c r="C880" s="1">
        <v>488.0</v>
      </c>
      <c r="D880" s="1">
        <v>0.0</v>
      </c>
      <c r="E880" s="2"/>
      <c r="F880" s="1" t="s">
        <v>18</v>
      </c>
      <c r="G880" s="1" t="s">
        <v>24</v>
      </c>
      <c r="H880" s="1" t="s">
        <v>7617</v>
      </c>
      <c r="I880" s="1" t="s">
        <v>7618</v>
      </c>
      <c r="J880" s="1" t="s">
        <v>7618</v>
      </c>
      <c r="K880" s="2"/>
      <c r="L880" s="1">
        <v>-8.0</v>
      </c>
      <c r="M880" s="1"/>
      <c r="N880" s="1">
        <v>6.228466666666667</v>
      </c>
      <c r="O880" s="1" t="s">
        <v>4717</v>
      </c>
      <c r="P880" s="1" t="s">
        <v>7619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31</v>
      </c>
      <c r="B881" s="1" t="s">
        <v>17</v>
      </c>
      <c r="C881" s="3">
        <v>247.0</v>
      </c>
      <c r="D881" s="1">
        <v>62.0</v>
      </c>
      <c r="E881" s="2"/>
      <c r="F881" s="1" t="s">
        <v>32</v>
      </c>
      <c r="G881" s="1" t="s">
        <v>19</v>
      </c>
      <c r="H881" s="1" t="s">
        <v>7620</v>
      </c>
      <c r="I881" s="1" t="s">
        <v>7621</v>
      </c>
      <c r="J881" s="1" t="s">
        <v>7272</v>
      </c>
      <c r="K881" s="2"/>
      <c r="L881" s="1">
        <v>959.0</v>
      </c>
      <c r="M881" s="1"/>
      <c r="N881" s="1">
        <v>88.40903333333333</v>
      </c>
      <c r="O881" s="1" t="s">
        <v>4732</v>
      </c>
      <c r="P881" s="1" t="s">
        <v>6282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31</v>
      </c>
      <c r="B882" s="1" t="s">
        <v>17</v>
      </c>
      <c r="C882" s="1">
        <v>398.0</v>
      </c>
      <c r="D882" s="1">
        <v>100.0</v>
      </c>
      <c r="E882" s="2"/>
      <c r="F882" s="1" t="s">
        <v>32</v>
      </c>
      <c r="G882" s="1" t="s">
        <v>24</v>
      </c>
      <c r="H882" s="1" t="s">
        <v>7622</v>
      </c>
      <c r="I882" s="1" t="s">
        <v>7623</v>
      </c>
      <c r="J882" s="1" t="s">
        <v>7272</v>
      </c>
      <c r="K882" s="2"/>
      <c r="L882" s="1">
        <v>1034.0</v>
      </c>
      <c r="M882" s="1"/>
      <c r="N882" s="1">
        <v>6.992</v>
      </c>
      <c r="O882" s="1" t="s">
        <v>4732</v>
      </c>
      <c r="P882" s="1" t="s">
        <v>7624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31</v>
      </c>
      <c r="B883" s="1" t="s">
        <v>17</v>
      </c>
      <c r="C883" s="1">
        <v>576.0</v>
      </c>
      <c r="D883" s="1">
        <v>0.0</v>
      </c>
      <c r="E883" s="1" t="s">
        <v>4961</v>
      </c>
      <c r="F883" s="1" t="s">
        <v>59</v>
      </c>
      <c r="G883" s="1" t="s">
        <v>24</v>
      </c>
      <c r="H883" s="1" t="s">
        <v>7625</v>
      </c>
      <c r="I883" s="1" t="s">
        <v>7626</v>
      </c>
      <c r="J883" s="1" t="s">
        <v>7627</v>
      </c>
      <c r="K883" s="1" t="s">
        <v>7628</v>
      </c>
      <c r="L883" s="1">
        <v>-9.0</v>
      </c>
      <c r="M883" s="1">
        <v>0.011283333333333333</v>
      </c>
      <c r="N883" s="1">
        <v>9.4415</v>
      </c>
      <c r="O883" s="1" t="s">
        <v>4732</v>
      </c>
      <c r="P883" s="1" t="s">
        <v>7629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16</v>
      </c>
      <c r="B884" s="1" t="s">
        <v>488</v>
      </c>
      <c r="C884" s="1">
        <v>434.0</v>
      </c>
      <c r="D884" s="1">
        <v>0.0</v>
      </c>
      <c r="E884" s="2"/>
      <c r="F884" s="1" t="s">
        <v>18</v>
      </c>
      <c r="G884" s="1" t="s">
        <v>24</v>
      </c>
      <c r="H884" s="1" t="s">
        <v>7630</v>
      </c>
      <c r="I884" s="1" t="s">
        <v>7631</v>
      </c>
      <c r="J884" s="1" t="s">
        <v>7631</v>
      </c>
      <c r="K884" s="2"/>
      <c r="L884" s="1">
        <v>-6.0</v>
      </c>
      <c r="M884" s="1"/>
      <c r="N884" s="1">
        <v>8.9155</v>
      </c>
      <c r="O884" s="1" t="s">
        <v>4717</v>
      </c>
      <c r="P884" s="1" t="s">
        <v>7632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31</v>
      </c>
      <c r="B885" s="1" t="s">
        <v>17</v>
      </c>
      <c r="C885" s="3">
        <v>298.0</v>
      </c>
      <c r="D885" s="1">
        <v>30.0</v>
      </c>
      <c r="E885" s="1" t="s">
        <v>4961</v>
      </c>
      <c r="F885" s="1" t="s">
        <v>59</v>
      </c>
      <c r="G885" s="1" t="s">
        <v>24</v>
      </c>
      <c r="H885" s="1" t="s">
        <v>7633</v>
      </c>
      <c r="I885" s="1" t="s">
        <v>7634</v>
      </c>
      <c r="J885" s="1" t="s">
        <v>7635</v>
      </c>
      <c r="K885" s="1" t="s">
        <v>7636</v>
      </c>
      <c r="L885" s="1">
        <v>-11.0</v>
      </c>
      <c r="M885" s="1">
        <v>0.013783333333333333</v>
      </c>
      <c r="N885" s="1">
        <v>10.925633333333334</v>
      </c>
      <c r="O885" s="1" t="s">
        <v>4732</v>
      </c>
      <c r="P885" s="1" t="s">
        <v>6785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16</v>
      </c>
      <c r="B886" s="1" t="s">
        <v>488</v>
      </c>
      <c r="C886" s="1">
        <v>593.0</v>
      </c>
      <c r="D886" s="1">
        <v>0.0</v>
      </c>
      <c r="E886" s="2"/>
      <c r="F886" s="1" t="s">
        <v>18</v>
      </c>
      <c r="G886" s="1" t="s">
        <v>24</v>
      </c>
      <c r="H886" s="1" t="s">
        <v>7637</v>
      </c>
      <c r="I886" s="1" t="s">
        <v>7638</v>
      </c>
      <c r="J886" s="1" t="s">
        <v>7638</v>
      </c>
      <c r="K886" s="2"/>
      <c r="L886" s="1">
        <v>-10.0</v>
      </c>
      <c r="M886" s="1"/>
      <c r="N886" s="1">
        <v>9.6974</v>
      </c>
      <c r="O886" s="1" t="s">
        <v>4717</v>
      </c>
      <c r="P886" s="1" t="s">
        <v>7639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41</v>
      </c>
      <c r="B887" s="1" t="s">
        <v>17</v>
      </c>
      <c r="C887" s="1">
        <v>224.0</v>
      </c>
      <c r="D887" s="1">
        <v>0.0</v>
      </c>
      <c r="E887" s="1" t="s">
        <v>42</v>
      </c>
      <c r="F887" s="1" t="s">
        <v>18</v>
      </c>
      <c r="G887" s="1" t="s">
        <v>24</v>
      </c>
      <c r="H887" s="1" t="s">
        <v>7640</v>
      </c>
      <c r="I887" s="1" t="s">
        <v>7641</v>
      </c>
      <c r="J887" s="1" t="s">
        <v>7641</v>
      </c>
      <c r="K887" s="2"/>
      <c r="L887" s="1">
        <v>-10.0</v>
      </c>
      <c r="M887" s="1"/>
      <c r="N887" s="1">
        <v>4.9343</v>
      </c>
      <c r="O887" s="1" t="s">
        <v>4724</v>
      </c>
      <c r="P887" s="1" t="s">
        <v>7642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84</v>
      </c>
      <c r="B888" s="3" t="s">
        <v>17</v>
      </c>
      <c r="C888" s="3">
        <v>464.0</v>
      </c>
      <c r="D888" s="1">
        <v>0.0</v>
      </c>
      <c r="E888" s="1" t="s">
        <v>5203</v>
      </c>
      <c r="F888" s="1" t="s">
        <v>18</v>
      </c>
      <c r="G888" s="1" t="s">
        <v>24</v>
      </c>
      <c r="H888" s="1" t="s">
        <v>7643</v>
      </c>
      <c r="I888" s="1" t="s">
        <v>7644</v>
      </c>
      <c r="J888" s="1" t="s">
        <v>7644</v>
      </c>
      <c r="K888" s="2"/>
      <c r="L888" s="1">
        <v>-5.0</v>
      </c>
      <c r="M888" s="1"/>
      <c r="N888" s="1">
        <v>9.749166666666667</v>
      </c>
      <c r="O888" s="1" t="s">
        <v>4717</v>
      </c>
      <c r="P888" s="1" t="s">
        <v>7645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31</v>
      </c>
      <c r="B889" s="1" t="s">
        <v>17</v>
      </c>
      <c r="C889" s="1">
        <v>398.0</v>
      </c>
      <c r="D889" s="1">
        <v>100.0</v>
      </c>
      <c r="E889" s="2"/>
      <c r="F889" s="1" t="s">
        <v>32</v>
      </c>
      <c r="G889" s="1" t="s">
        <v>33</v>
      </c>
      <c r="H889" s="1" t="s">
        <v>7646</v>
      </c>
      <c r="I889" s="1" t="s">
        <v>7647</v>
      </c>
      <c r="J889" s="1" t="s">
        <v>7647</v>
      </c>
      <c r="K889" s="2"/>
      <c r="L889" s="1">
        <v>-11.0</v>
      </c>
      <c r="M889" s="1"/>
      <c r="N889" s="1">
        <v>8.631533333333334</v>
      </c>
      <c r="O889" s="1" t="s">
        <v>4732</v>
      </c>
      <c r="P889" s="1" t="s">
        <v>7648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84</v>
      </c>
      <c r="B890" s="1" t="s">
        <v>17</v>
      </c>
      <c r="C890" s="1">
        <v>264.0</v>
      </c>
      <c r="D890" s="1">
        <v>0.0</v>
      </c>
      <c r="E890" s="1" t="s">
        <v>7649</v>
      </c>
      <c r="F890" s="1" t="s">
        <v>18</v>
      </c>
      <c r="G890" s="1" t="s">
        <v>24</v>
      </c>
      <c r="H890" s="1" t="s">
        <v>7650</v>
      </c>
      <c r="I890" s="1" t="s">
        <v>7651</v>
      </c>
      <c r="J890" s="1" t="s">
        <v>7651</v>
      </c>
      <c r="K890" s="2"/>
      <c r="L890" s="1">
        <v>-8.0</v>
      </c>
      <c r="M890" s="1"/>
      <c r="N890" s="1">
        <v>6.234466666666667</v>
      </c>
      <c r="O890" s="1" t="s">
        <v>4717</v>
      </c>
      <c r="P890" s="1" t="s">
        <v>7652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41</v>
      </c>
      <c r="B891" s="1" t="s">
        <v>17</v>
      </c>
      <c r="C891" s="1">
        <v>264.0</v>
      </c>
      <c r="D891" s="1">
        <v>0.0</v>
      </c>
      <c r="E891" s="1" t="s">
        <v>42</v>
      </c>
      <c r="F891" s="1" t="s">
        <v>18</v>
      </c>
      <c r="G891" s="1" t="s">
        <v>24</v>
      </c>
      <c r="H891" s="1" t="s">
        <v>7653</v>
      </c>
      <c r="I891" s="1" t="s">
        <v>7654</v>
      </c>
      <c r="J891" s="1" t="s">
        <v>7654</v>
      </c>
      <c r="K891" s="2"/>
      <c r="L891" s="1">
        <v>-9.0</v>
      </c>
      <c r="M891" s="1"/>
      <c r="N891" s="1">
        <v>33.68768333333333</v>
      </c>
      <c r="O891" s="1" t="s">
        <v>4724</v>
      </c>
      <c r="P891" s="1" t="s">
        <v>7655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41</v>
      </c>
      <c r="B892" s="1" t="s">
        <v>17</v>
      </c>
      <c r="C892" s="1">
        <v>728.0</v>
      </c>
      <c r="D892" s="1">
        <v>0.0</v>
      </c>
      <c r="E892" s="1" t="s">
        <v>42</v>
      </c>
      <c r="F892" s="1" t="s">
        <v>18</v>
      </c>
      <c r="G892" s="1" t="s">
        <v>24</v>
      </c>
      <c r="H892" s="1" t="s">
        <v>7656</v>
      </c>
      <c r="I892" s="1" t="s">
        <v>7657</v>
      </c>
      <c r="J892" s="1" t="s">
        <v>7657</v>
      </c>
      <c r="K892" s="2"/>
      <c r="L892" s="1">
        <v>-8.0</v>
      </c>
      <c r="M892" s="1"/>
      <c r="N892" s="1">
        <v>11.885666666666667</v>
      </c>
      <c r="O892" s="1" t="s">
        <v>4724</v>
      </c>
      <c r="P892" s="1" t="s">
        <v>7658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31</v>
      </c>
      <c r="B893" s="1" t="s">
        <v>17</v>
      </c>
      <c r="C893" s="1">
        <v>160.0</v>
      </c>
      <c r="D893" s="1">
        <v>49.0</v>
      </c>
      <c r="E893" s="2"/>
      <c r="F893" s="1" t="s">
        <v>32</v>
      </c>
      <c r="G893" s="1" t="s">
        <v>24</v>
      </c>
      <c r="H893" s="1" t="s">
        <v>7659</v>
      </c>
      <c r="I893" s="1" t="s">
        <v>7660</v>
      </c>
      <c r="J893" s="1" t="s">
        <v>7660</v>
      </c>
      <c r="K893" s="2"/>
      <c r="L893" s="1">
        <v>-6.0</v>
      </c>
      <c r="M893" s="1"/>
      <c r="N893" s="1">
        <v>15.252383333333333</v>
      </c>
      <c r="O893" s="1" t="s">
        <v>4732</v>
      </c>
      <c r="P893" s="1" t="s">
        <v>5150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84</v>
      </c>
      <c r="B894" s="1" t="s">
        <v>488</v>
      </c>
      <c r="C894" s="1">
        <v>264.0</v>
      </c>
      <c r="D894" s="1">
        <v>0.0</v>
      </c>
      <c r="E894" s="1" t="s">
        <v>7661</v>
      </c>
      <c r="F894" s="1" t="s">
        <v>18</v>
      </c>
      <c r="G894" s="1" t="s">
        <v>24</v>
      </c>
      <c r="H894" s="1" t="s">
        <v>7662</v>
      </c>
      <c r="I894" s="1" t="s">
        <v>7663</v>
      </c>
      <c r="J894" s="1" t="s">
        <v>7663</v>
      </c>
      <c r="K894" s="2"/>
      <c r="L894" s="1">
        <v>1.0</v>
      </c>
      <c r="M894" s="1"/>
      <c r="N894" s="1">
        <v>16.275116666666666</v>
      </c>
      <c r="O894" s="1" t="s">
        <v>4717</v>
      </c>
      <c r="P894" s="1" t="s">
        <v>1665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84</v>
      </c>
      <c r="B895" s="1" t="s">
        <v>488</v>
      </c>
      <c r="C895" s="1">
        <v>264.0</v>
      </c>
      <c r="D895" s="1">
        <v>0.0</v>
      </c>
      <c r="E895" s="1" t="s">
        <v>7664</v>
      </c>
      <c r="F895" s="1" t="s">
        <v>18</v>
      </c>
      <c r="G895" s="1" t="s">
        <v>24</v>
      </c>
      <c r="H895" s="1" t="s">
        <v>7665</v>
      </c>
      <c r="I895" s="1" t="s">
        <v>7666</v>
      </c>
      <c r="J895" s="1" t="s">
        <v>7666</v>
      </c>
      <c r="K895" s="2"/>
      <c r="L895" s="1">
        <v>-9.0</v>
      </c>
      <c r="M895" s="1"/>
      <c r="N895" s="1">
        <v>5.4188833333333335</v>
      </c>
      <c r="O895" s="1" t="s">
        <v>4717</v>
      </c>
      <c r="P895" s="1" t="s">
        <v>7333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488</v>
      </c>
      <c r="C896" s="1">
        <v>405.0</v>
      </c>
      <c r="D896" s="1">
        <v>0.0</v>
      </c>
      <c r="E896" s="2"/>
      <c r="F896" s="1" t="s">
        <v>18</v>
      </c>
      <c r="G896" s="1" t="s">
        <v>24</v>
      </c>
      <c r="H896" s="1" t="s">
        <v>7667</v>
      </c>
      <c r="I896" s="1" t="s">
        <v>7668</v>
      </c>
      <c r="J896" s="1" t="s">
        <v>7668</v>
      </c>
      <c r="K896" s="2"/>
      <c r="L896" s="1">
        <v>-7.0</v>
      </c>
      <c r="M896" s="1"/>
      <c r="N896" s="1">
        <v>7.273866666666667</v>
      </c>
      <c r="O896" s="1" t="s">
        <v>4717</v>
      </c>
      <c r="P896" s="1" t="s">
        <v>7669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16</v>
      </c>
      <c r="B897" s="1" t="s">
        <v>488</v>
      </c>
      <c r="C897" s="1">
        <v>264.0</v>
      </c>
      <c r="D897" s="1">
        <v>0.0</v>
      </c>
      <c r="E897" s="2"/>
      <c r="F897" s="1" t="s">
        <v>18</v>
      </c>
      <c r="G897" s="1" t="s">
        <v>19</v>
      </c>
      <c r="H897" s="1" t="s">
        <v>7670</v>
      </c>
      <c r="I897" s="1" t="s">
        <v>7671</v>
      </c>
      <c r="J897" s="1" t="s">
        <v>7671</v>
      </c>
      <c r="K897" s="2"/>
      <c r="L897" s="1">
        <v>-8.0</v>
      </c>
      <c r="M897" s="1"/>
      <c r="N897" s="1">
        <v>6.52595</v>
      </c>
      <c r="O897" s="1" t="s">
        <v>4717</v>
      </c>
      <c r="P897" s="1" t="s">
        <v>7672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16</v>
      </c>
      <c r="B898" s="1" t="s">
        <v>488</v>
      </c>
      <c r="C898" s="1">
        <v>264.0</v>
      </c>
      <c r="D898" s="1">
        <v>0.0</v>
      </c>
      <c r="E898" s="2"/>
      <c r="F898" s="1" t="s">
        <v>18</v>
      </c>
      <c r="G898" s="1" t="s">
        <v>24</v>
      </c>
      <c r="H898" s="1" t="s">
        <v>7673</v>
      </c>
      <c r="I898" s="1" t="s">
        <v>7674</v>
      </c>
      <c r="J898" s="1" t="s">
        <v>7674</v>
      </c>
      <c r="K898" s="2"/>
      <c r="L898" s="1">
        <v>-9.0</v>
      </c>
      <c r="M898" s="1"/>
      <c r="N898" s="1">
        <v>5.327416666666666</v>
      </c>
      <c r="O898" s="1" t="s">
        <v>4717</v>
      </c>
      <c r="P898" s="1" t="s">
        <v>7675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31</v>
      </c>
      <c r="B899" s="1" t="s">
        <v>17</v>
      </c>
      <c r="C899" s="1">
        <v>247.0</v>
      </c>
      <c r="D899" s="1">
        <v>62.0</v>
      </c>
      <c r="E899" s="2"/>
      <c r="F899" s="1" t="s">
        <v>32</v>
      </c>
      <c r="G899" s="1" t="s">
        <v>24</v>
      </c>
      <c r="H899" s="1" t="s">
        <v>7676</v>
      </c>
      <c r="I899" s="1" t="s">
        <v>7677</v>
      </c>
      <c r="J899" s="1" t="s">
        <v>7678</v>
      </c>
      <c r="K899" s="2"/>
      <c r="L899" s="1">
        <v>411.0</v>
      </c>
      <c r="M899" s="1"/>
      <c r="N899" s="1">
        <v>12.254833333333334</v>
      </c>
      <c r="O899" s="1" t="s">
        <v>4732</v>
      </c>
      <c r="P899" s="1" t="s">
        <v>6834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16</v>
      </c>
      <c r="B900" s="1" t="s">
        <v>488</v>
      </c>
      <c r="C900" s="1">
        <v>348.0</v>
      </c>
      <c r="D900" s="1">
        <v>0.0</v>
      </c>
      <c r="E900" s="2"/>
      <c r="F900" s="1" t="s">
        <v>18</v>
      </c>
      <c r="G900" s="1" t="s">
        <v>24</v>
      </c>
      <c r="H900" s="1" t="s">
        <v>7679</v>
      </c>
      <c r="I900" s="1" t="s">
        <v>7680</v>
      </c>
      <c r="J900" s="1" t="s">
        <v>7680</v>
      </c>
      <c r="K900" s="2"/>
      <c r="L900" s="1">
        <v>-6.0</v>
      </c>
      <c r="M900" s="1"/>
      <c r="N900" s="1">
        <v>8.222233333333334</v>
      </c>
      <c r="O900" s="1" t="s">
        <v>4717</v>
      </c>
      <c r="P900" s="1" t="s">
        <v>7681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41</v>
      </c>
      <c r="B901" s="1" t="s">
        <v>17</v>
      </c>
      <c r="C901" s="1">
        <v>388.0</v>
      </c>
      <c r="D901" s="1">
        <v>0.0</v>
      </c>
      <c r="E901" s="1" t="s">
        <v>42</v>
      </c>
      <c r="F901" s="1" t="s">
        <v>18</v>
      </c>
      <c r="G901" s="1" t="s">
        <v>24</v>
      </c>
      <c r="H901" s="1" t="s">
        <v>7682</v>
      </c>
      <c r="I901" s="1" t="s">
        <v>7683</v>
      </c>
      <c r="J901" s="1" t="s">
        <v>7683</v>
      </c>
      <c r="K901" s="2"/>
      <c r="L901" s="1">
        <v>-9.0</v>
      </c>
      <c r="M901" s="1"/>
      <c r="N901" s="1">
        <v>5.908016666666667</v>
      </c>
      <c r="O901" s="1" t="s">
        <v>4724</v>
      </c>
      <c r="P901" s="1" t="s">
        <v>7684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16</v>
      </c>
      <c r="B902" s="1" t="s">
        <v>488</v>
      </c>
      <c r="C902" s="1">
        <v>323.0</v>
      </c>
      <c r="D902" s="1">
        <v>0.0</v>
      </c>
      <c r="E902" s="2"/>
      <c r="F902" s="1" t="s">
        <v>18</v>
      </c>
      <c r="G902" s="1" t="s">
        <v>19</v>
      </c>
      <c r="H902" s="1" t="s">
        <v>7685</v>
      </c>
      <c r="I902" s="1" t="s">
        <v>7686</v>
      </c>
      <c r="J902" s="1" t="s">
        <v>7686</v>
      </c>
      <c r="K902" s="2"/>
      <c r="L902" s="1">
        <v>-10.0</v>
      </c>
      <c r="M902" s="1"/>
      <c r="N902" s="1">
        <v>4.730183333333334</v>
      </c>
      <c r="O902" s="1" t="s">
        <v>4717</v>
      </c>
      <c r="P902" s="1" t="s">
        <v>7687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41</v>
      </c>
      <c r="B903" s="1" t="s">
        <v>17</v>
      </c>
      <c r="C903" s="1">
        <v>264.0</v>
      </c>
      <c r="D903" s="1">
        <v>0.0</v>
      </c>
      <c r="E903" s="1" t="s">
        <v>42</v>
      </c>
      <c r="F903" s="1" t="s">
        <v>18</v>
      </c>
      <c r="G903" s="1" t="s">
        <v>24</v>
      </c>
      <c r="H903" s="1" t="s">
        <v>7688</v>
      </c>
      <c r="I903" s="1" t="s">
        <v>7689</v>
      </c>
      <c r="J903" s="1" t="s">
        <v>7689</v>
      </c>
      <c r="K903" s="2"/>
      <c r="L903" s="1">
        <v>-9.0</v>
      </c>
      <c r="M903" s="1"/>
      <c r="N903" s="1">
        <v>5.610266666666667</v>
      </c>
      <c r="O903" s="1" t="s">
        <v>4724</v>
      </c>
      <c r="P903" s="1" t="s">
        <v>7266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31</v>
      </c>
      <c r="B904" s="1" t="s">
        <v>17</v>
      </c>
      <c r="C904" s="1">
        <v>345.0</v>
      </c>
      <c r="D904" s="1">
        <v>69.0</v>
      </c>
      <c r="E904" s="2"/>
      <c r="F904" s="1" t="s">
        <v>32</v>
      </c>
      <c r="G904" s="1" t="s">
        <v>24</v>
      </c>
      <c r="H904" s="1" t="s">
        <v>7690</v>
      </c>
      <c r="I904" s="1" t="s">
        <v>7691</v>
      </c>
      <c r="J904" s="1" t="s">
        <v>7678</v>
      </c>
      <c r="K904" s="2"/>
      <c r="L904" s="1">
        <v>456.0</v>
      </c>
      <c r="M904" s="1"/>
      <c r="N904" s="1">
        <v>6.775933333333334</v>
      </c>
      <c r="O904" s="1" t="s">
        <v>4732</v>
      </c>
      <c r="P904" s="1" t="s">
        <v>7692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16</v>
      </c>
      <c r="B905" s="1" t="s">
        <v>488</v>
      </c>
      <c r="C905" s="1">
        <v>593.0</v>
      </c>
      <c r="D905" s="1">
        <v>0.0</v>
      </c>
      <c r="E905" s="2"/>
      <c r="F905" s="1" t="s">
        <v>18</v>
      </c>
      <c r="G905" s="1" t="s">
        <v>24</v>
      </c>
      <c r="H905" s="1" t="s">
        <v>7693</v>
      </c>
      <c r="I905" s="1" t="s">
        <v>7694</v>
      </c>
      <c r="J905" s="1" t="s">
        <v>7694</v>
      </c>
      <c r="K905" s="2"/>
      <c r="L905" s="1">
        <v>-13.0</v>
      </c>
      <c r="M905" s="1"/>
      <c r="N905" s="1">
        <v>6.37795</v>
      </c>
      <c r="O905" s="1" t="s">
        <v>4717</v>
      </c>
      <c r="P905" s="1" t="s">
        <v>7695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16</v>
      </c>
      <c r="B906" s="1" t="s">
        <v>488</v>
      </c>
      <c r="C906" s="1">
        <v>264.0</v>
      </c>
      <c r="D906" s="1">
        <v>0.0</v>
      </c>
      <c r="E906" s="2"/>
      <c r="F906" s="1" t="s">
        <v>18</v>
      </c>
      <c r="G906" s="1" t="s">
        <v>24</v>
      </c>
      <c r="H906" s="1" t="s">
        <v>7696</v>
      </c>
      <c r="I906" s="1" t="s">
        <v>7697</v>
      </c>
      <c r="J906" s="1" t="s">
        <v>7697</v>
      </c>
      <c r="K906" s="2"/>
      <c r="L906" s="1">
        <v>-7.0</v>
      </c>
      <c r="M906" s="1"/>
      <c r="N906" s="1">
        <v>7.1208</v>
      </c>
      <c r="O906" s="1" t="s">
        <v>4717</v>
      </c>
      <c r="P906" s="1" t="s">
        <v>7698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84</v>
      </c>
      <c r="B907" s="1" t="s">
        <v>488</v>
      </c>
      <c r="C907" s="3">
        <v>669.0</v>
      </c>
      <c r="D907" s="1">
        <v>0.0</v>
      </c>
      <c r="E907" s="1" t="s">
        <v>7699</v>
      </c>
      <c r="F907" s="1" t="s">
        <v>18</v>
      </c>
      <c r="G907" s="1" t="s">
        <v>24</v>
      </c>
      <c r="H907" s="1" t="s">
        <v>7700</v>
      </c>
      <c r="I907" s="1" t="s">
        <v>7701</v>
      </c>
      <c r="J907" s="1" t="s">
        <v>7701</v>
      </c>
      <c r="K907" s="2"/>
      <c r="L907" s="1">
        <v>-6.0</v>
      </c>
      <c r="M907" s="1"/>
      <c r="N907" s="1">
        <v>13.159683333333334</v>
      </c>
      <c r="O907" s="1" t="s">
        <v>4717</v>
      </c>
      <c r="P907" s="1" t="s">
        <v>7309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16</v>
      </c>
      <c r="B908" s="1" t="s">
        <v>488</v>
      </c>
      <c r="C908" s="1">
        <v>429.0</v>
      </c>
      <c r="D908" s="1">
        <v>0.0</v>
      </c>
      <c r="E908" s="2"/>
      <c r="F908" s="1" t="s">
        <v>18</v>
      </c>
      <c r="G908" s="1" t="s">
        <v>19</v>
      </c>
      <c r="H908" s="1" t="s">
        <v>7702</v>
      </c>
      <c r="I908" s="1" t="s">
        <v>7703</v>
      </c>
      <c r="J908" s="1" t="s">
        <v>7703</v>
      </c>
      <c r="K908" s="2"/>
      <c r="L908" s="1">
        <v>-6.0</v>
      </c>
      <c r="M908" s="1"/>
      <c r="N908" s="1">
        <v>8.14825</v>
      </c>
      <c r="O908" s="1" t="s">
        <v>4717</v>
      </c>
      <c r="P908" s="1" t="s">
        <v>7704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16</v>
      </c>
      <c r="B909" s="1" t="s">
        <v>488</v>
      </c>
      <c r="C909" s="1">
        <v>626.0</v>
      </c>
      <c r="D909" s="1">
        <v>0.0</v>
      </c>
      <c r="E909" s="2"/>
      <c r="F909" s="1" t="s">
        <v>18</v>
      </c>
      <c r="G909" s="1" t="s">
        <v>24</v>
      </c>
      <c r="H909" s="1" t="s">
        <v>7705</v>
      </c>
      <c r="I909" s="1" t="s">
        <v>7706</v>
      </c>
      <c r="J909" s="1" t="s">
        <v>7706</v>
      </c>
      <c r="K909" s="2"/>
      <c r="L909" s="1">
        <v>-13.0</v>
      </c>
      <c r="M909" s="1"/>
      <c r="N909" s="1">
        <v>6.880966666666667</v>
      </c>
      <c r="O909" s="1" t="s">
        <v>4717</v>
      </c>
      <c r="P909" s="1" t="s">
        <v>7707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16</v>
      </c>
      <c r="B910" s="1" t="s">
        <v>488</v>
      </c>
      <c r="C910" s="1">
        <v>578.0</v>
      </c>
      <c r="D910" s="1">
        <v>0.0</v>
      </c>
      <c r="E910" s="2"/>
      <c r="F910" s="1" t="s">
        <v>18</v>
      </c>
      <c r="G910" s="1" t="s">
        <v>24</v>
      </c>
      <c r="H910" s="1" t="s">
        <v>7708</v>
      </c>
      <c r="I910" s="1" t="s">
        <v>7709</v>
      </c>
      <c r="J910" s="1" t="s">
        <v>7709</v>
      </c>
      <c r="K910" s="2"/>
      <c r="L910" s="1">
        <v>-9.0</v>
      </c>
      <c r="M910" s="1"/>
      <c r="N910" s="1">
        <v>9.9714</v>
      </c>
      <c r="O910" s="1" t="s">
        <v>4717</v>
      </c>
      <c r="P910" s="1" t="s">
        <v>7710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31</v>
      </c>
      <c r="B911" s="1" t="s">
        <v>17</v>
      </c>
      <c r="C911" s="1">
        <v>793.0</v>
      </c>
      <c r="D911" s="1">
        <v>0.0</v>
      </c>
      <c r="E911" s="1" t="s">
        <v>7711</v>
      </c>
      <c r="F911" s="1" t="s">
        <v>59</v>
      </c>
      <c r="G911" s="1" t="s">
        <v>24</v>
      </c>
      <c r="H911" s="1" t="s">
        <v>7712</v>
      </c>
      <c r="I911" s="1" t="s">
        <v>7713</v>
      </c>
      <c r="J911" s="1" t="s">
        <v>7714</v>
      </c>
      <c r="K911" s="1" t="s">
        <v>7715</v>
      </c>
      <c r="L911" s="1">
        <v>12.0</v>
      </c>
      <c r="M911" s="1">
        <v>0.012733333333333333</v>
      </c>
      <c r="N911" s="1">
        <v>12.472866666666667</v>
      </c>
      <c r="O911" s="1" t="s">
        <v>4732</v>
      </c>
      <c r="P911" s="1" t="s">
        <v>7716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31</v>
      </c>
      <c r="B912" s="1" t="s">
        <v>17</v>
      </c>
      <c r="C912" s="1">
        <v>319.0</v>
      </c>
      <c r="D912" s="1">
        <v>75.0</v>
      </c>
      <c r="E912" s="2"/>
      <c r="F912" s="1" t="s">
        <v>32</v>
      </c>
      <c r="G912" s="1" t="s">
        <v>19</v>
      </c>
      <c r="H912" s="1" t="s">
        <v>7717</v>
      </c>
      <c r="I912" s="1" t="s">
        <v>7718</v>
      </c>
      <c r="J912" s="1" t="s">
        <v>7678</v>
      </c>
      <c r="K912" s="2"/>
      <c r="L912" s="1">
        <v>488.0</v>
      </c>
      <c r="M912" s="1"/>
      <c r="N912" s="1">
        <v>9.538966666666667</v>
      </c>
      <c r="O912" s="1" t="s">
        <v>4732</v>
      </c>
      <c r="P912" s="1" t="s">
        <v>7719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16</v>
      </c>
      <c r="B913" s="3" t="s">
        <v>488</v>
      </c>
      <c r="C913" s="1">
        <v>289.0</v>
      </c>
      <c r="D913" s="1">
        <v>0.0</v>
      </c>
      <c r="E913" s="2"/>
      <c r="F913" s="1" t="s">
        <v>18</v>
      </c>
      <c r="G913" s="1" t="s">
        <v>19</v>
      </c>
      <c r="H913" s="1" t="s">
        <v>7720</v>
      </c>
      <c r="I913" s="1" t="s">
        <v>7721</v>
      </c>
      <c r="J913" s="1" t="s">
        <v>7721</v>
      </c>
      <c r="K913" s="2"/>
      <c r="L913" s="1">
        <v>-8.0</v>
      </c>
      <c r="M913" s="1"/>
      <c r="N913" s="1">
        <v>6.721116666666667</v>
      </c>
      <c r="O913" s="1" t="s">
        <v>4717</v>
      </c>
      <c r="P913" s="1" t="s">
        <v>7722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31</v>
      </c>
      <c r="B914" s="1" t="s">
        <v>17</v>
      </c>
      <c r="C914" s="1">
        <v>943.0</v>
      </c>
      <c r="D914" s="1">
        <v>202.0</v>
      </c>
      <c r="E914" s="2"/>
      <c r="F914" s="1" t="s">
        <v>32</v>
      </c>
      <c r="G914" s="1" t="s">
        <v>24</v>
      </c>
      <c r="H914" s="1" t="s">
        <v>7723</v>
      </c>
      <c r="I914" s="1" t="s">
        <v>7724</v>
      </c>
      <c r="J914" s="1" t="s">
        <v>7678</v>
      </c>
      <c r="K914" s="2"/>
      <c r="L914" s="1">
        <v>493.0</v>
      </c>
      <c r="M914" s="1"/>
      <c r="N914" s="1">
        <v>15.962866666666667</v>
      </c>
      <c r="O914" s="1" t="s">
        <v>4732</v>
      </c>
      <c r="P914" s="1" t="s">
        <v>7725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41</v>
      </c>
      <c r="B915" s="1" t="s">
        <v>17</v>
      </c>
      <c r="C915" s="1">
        <v>388.0</v>
      </c>
      <c r="D915" s="1">
        <v>0.0</v>
      </c>
      <c r="E915" s="1" t="s">
        <v>42</v>
      </c>
      <c r="F915" s="1" t="s">
        <v>18</v>
      </c>
      <c r="G915" s="1" t="s">
        <v>24</v>
      </c>
      <c r="H915" s="1" t="s">
        <v>7726</v>
      </c>
      <c r="I915" s="1" t="s">
        <v>7727</v>
      </c>
      <c r="J915" s="1" t="s">
        <v>7727</v>
      </c>
      <c r="K915" s="2"/>
      <c r="L915" s="1">
        <v>-2.0</v>
      </c>
      <c r="M915" s="1"/>
      <c r="N915" s="1">
        <v>12.059183333333333</v>
      </c>
      <c r="O915" s="1" t="s">
        <v>4724</v>
      </c>
      <c r="P915" s="1" t="s">
        <v>7728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41</v>
      </c>
      <c r="B916" s="1" t="s">
        <v>17</v>
      </c>
      <c r="C916" s="3">
        <v>264.0</v>
      </c>
      <c r="D916" s="1">
        <v>0.0</v>
      </c>
      <c r="E916" s="1" t="s">
        <v>42</v>
      </c>
      <c r="F916" s="1" t="s">
        <v>18</v>
      </c>
      <c r="G916" s="1" t="s">
        <v>24</v>
      </c>
      <c r="H916" s="1" t="s">
        <v>7729</v>
      </c>
      <c r="I916" s="1" t="s">
        <v>7730</v>
      </c>
      <c r="J916" s="1" t="s">
        <v>7730</v>
      </c>
      <c r="K916" s="2"/>
      <c r="L916" s="1">
        <v>-7.0</v>
      </c>
      <c r="M916" s="1"/>
      <c r="N916" s="1">
        <v>7.183666666666666</v>
      </c>
      <c r="O916" s="1" t="s">
        <v>4724</v>
      </c>
      <c r="P916" s="1" t="s">
        <v>7731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41</v>
      </c>
      <c r="B917" s="1" t="s">
        <v>17</v>
      </c>
      <c r="C917" s="1">
        <v>356.0</v>
      </c>
      <c r="D917" s="1">
        <v>0.0</v>
      </c>
      <c r="E917" s="1" t="s">
        <v>42</v>
      </c>
      <c r="F917" s="1" t="s">
        <v>18</v>
      </c>
      <c r="G917" s="1" t="s">
        <v>24</v>
      </c>
      <c r="H917" s="1" t="s">
        <v>7732</v>
      </c>
      <c r="I917" s="1" t="s">
        <v>7733</v>
      </c>
      <c r="J917" s="1" t="s">
        <v>7733</v>
      </c>
      <c r="K917" s="2"/>
      <c r="L917" s="1">
        <v>-9.0</v>
      </c>
      <c r="M917" s="1"/>
      <c r="N917" s="1">
        <v>5.821316666666666</v>
      </c>
      <c r="O917" s="1" t="s">
        <v>4724</v>
      </c>
      <c r="P917" s="1" t="s">
        <v>7734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16</v>
      </c>
      <c r="B918" s="1" t="s">
        <v>488</v>
      </c>
      <c r="C918" s="1">
        <v>593.0</v>
      </c>
      <c r="D918" s="1">
        <v>0.0</v>
      </c>
      <c r="E918" s="2"/>
      <c r="F918" s="1" t="s">
        <v>18</v>
      </c>
      <c r="G918" s="1" t="s">
        <v>24</v>
      </c>
      <c r="H918" s="1" t="s">
        <v>7735</v>
      </c>
      <c r="I918" s="1" t="s">
        <v>7736</v>
      </c>
      <c r="J918" s="1" t="s">
        <v>7736</v>
      </c>
      <c r="K918" s="2"/>
      <c r="L918" s="1">
        <v>-12.0</v>
      </c>
      <c r="M918" s="1"/>
      <c r="N918" s="1">
        <v>7.083033333333334</v>
      </c>
      <c r="O918" s="1" t="s">
        <v>4717</v>
      </c>
      <c r="P918" s="1" t="s">
        <v>7737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16</v>
      </c>
      <c r="B919" s="1" t="s">
        <v>488</v>
      </c>
      <c r="C919" s="1">
        <v>528.0</v>
      </c>
      <c r="D919" s="1">
        <v>0.0</v>
      </c>
      <c r="E919" s="2"/>
      <c r="F919" s="1" t="s">
        <v>18</v>
      </c>
      <c r="G919" s="1" t="s">
        <v>24</v>
      </c>
      <c r="H919" s="1" t="s">
        <v>7738</v>
      </c>
      <c r="I919" s="1" t="s">
        <v>7739</v>
      </c>
      <c r="J919" s="1" t="s">
        <v>7739</v>
      </c>
      <c r="K919" s="2"/>
      <c r="L919" s="1">
        <v>-12.0</v>
      </c>
      <c r="M919" s="1"/>
      <c r="N919" s="1">
        <v>6.092866666666667</v>
      </c>
      <c r="O919" s="1" t="s">
        <v>4717</v>
      </c>
      <c r="P919" s="1" t="s">
        <v>7740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31</v>
      </c>
      <c r="B920" s="1" t="s">
        <v>17</v>
      </c>
      <c r="C920" s="1">
        <v>199.0</v>
      </c>
      <c r="D920" s="1">
        <v>50.0</v>
      </c>
      <c r="E920" s="2"/>
      <c r="F920" s="1" t="s">
        <v>32</v>
      </c>
      <c r="G920" s="1" t="s">
        <v>19</v>
      </c>
      <c r="H920" s="1" t="s">
        <v>7741</v>
      </c>
      <c r="I920" s="1" t="s">
        <v>7742</v>
      </c>
      <c r="J920" s="1" t="s">
        <v>7678</v>
      </c>
      <c r="K920" s="2"/>
      <c r="L920" s="1">
        <v>516.0</v>
      </c>
      <c r="M920" s="1"/>
      <c r="N920" s="1">
        <v>2.8700833333333335</v>
      </c>
      <c r="O920" s="1" t="s">
        <v>4732</v>
      </c>
      <c r="P920" s="1" t="s">
        <v>7743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31</v>
      </c>
      <c r="B921" s="1" t="s">
        <v>2621</v>
      </c>
      <c r="C921" s="1">
        <v>199.0</v>
      </c>
      <c r="D921" s="1">
        <v>50.0</v>
      </c>
      <c r="E921" s="2"/>
      <c r="F921" s="1" t="s">
        <v>32</v>
      </c>
      <c r="G921" s="1" t="s">
        <v>24</v>
      </c>
      <c r="H921" s="1" t="s">
        <v>7744</v>
      </c>
      <c r="I921" s="2"/>
      <c r="J921" s="2"/>
      <c r="K921" s="2"/>
      <c r="L921" s="1">
        <v>0.0</v>
      </c>
      <c r="M921" s="1"/>
      <c r="N921" s="2"/>
      <c r="O921" s="1" t="s">
        <v>4732</v>
      </c>
      <c r="P921" s="1" t="s">
        <v>7743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41</v>
      </c>
      <c r="B922" s="1" t="s">
        <v>17</v>
      </c>
      <c r="C922" s="1">
        <v>528.0</v>
      </c>
      <c r="D922" s="1">
        <v>0.0</v>
      </c>
      <c r="E922" s="1" t="s">
        <v>42</v>
      </c>
      <c r="F922" s="1" t="s">
        <v>18</v>
      </c>
      <c r="G922" s="1" t="s">
        <v>24</v>
      </c>
      <c r="H922" s="1" t="s">
        <v>7745</v>
      </c>
      <c r="I922" s="1" t="s">
        <v>7746</v>
      </c>
      <c r="J922" s="1" t="s">
        <v>7746</v>
      </c>
      <c r="K922" s="2"/>
      <c r="L922" s="1">
        <v>-11.0</v>
      </c>
      <c r="M922" s="1"/>
      <c r="N922" s="1">
        <v>8.937233333333333</v>
      </c>
      <c r="O922" s="1" t="s">
        <v>4724</v>
      </c>
      <c r="P922" s="1" t="s">
        <v>7747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41</v>
      </c>
      <c r="B923" s="1" t="s">
        <v>17</v>
      </c>
      <c r="C923" s="1">
        <v>281.0</v>
      </c>
      <c r="D923" s="1">
        <v>0.0</v>
      </c>
      <c r="E923" s="1" t="s">
        <v>42</v>
      </c>
      <c r="F923" s="1" t="s">
        <v>18</v>
      </c>
      <c r="G923" s="1" t="s">
        <v>24</v>
      </c>
      <c r="H923" s="1" t="s">
        <v>7748</v>
      </c>
      <c r="I923" s="1" t="s">
        <v>7749</v>
      </c>
      <c r="J923" s="1" t="s">
        <v>7749</v>
      </c>
      <c r="K923" s="2"/>
      <c r="L923" s="1">
        <v>-9.0</v>
      </c>
      <c r="M923" s="1"/>
      <c r="N923" s="1">
        <v>5.688866666666667</v>
      </c>
      <c r="O923" s="1" t="s">
        <v>4724</v>
      </c>
      <c r="P923" s="1" t="s">
        <v>7750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41</v>
      </c>
      <c r="B924" s="1" t="s">
        <v>17</v>
      </c>
      <c r="C924" s="1">
        <v>593.0</v>
      </c>
      <c r="D924" s="1">
        <v>0.0</v>
      </c>
      <c r="E924" s="1" t="s">
        <v>42</v>
      </c>
      <c r="F924" s="1" t="s">
        <v>18</v>
      </c>
      <c r="G924" s="1" t="s">
        <v>24</v>
      </c>
      <c r="H924" s="1" t="s">
        <v>7751</v>
      </c>
      <c r="I924" s="1" t="s">
        <v>7752</v>
      </c>
      <c r="J924" s="1" t="s">
        <v>7752</v>
      </c>
      <c r="K924" s="2"/>
      <c r="L924" s="1">
        <v>-6.0</v>
      </c>
      <c r="M924" s="1"/>
      <c r="N924" s="1">
        <v>13.929516666666666</v>
      </c>
      <c r="O924" s="1" t="s">
        <v>4724</v>
      </c>
      <c r="P924" s="1" t="s">
        <v>7753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31</v>
      </c>
      <c r="B925" s="1" t="s">
        <v>17</v>
      </c>
      <c r="C925" s="1">
        <v>494.0</v>
      </c>
      <c r="D925" s="1">
        <v>124.0</v>
      </c>
      <c r="E925" s="2"/>
      <c r="F925" s="1" t="s">
        <v>32</v>
      </c>
      <c r="G925" s="1" t="s">
        <v>33</v>
      </c>
      <c r="H925" s="1" t="s">
        <v>7754</v>
      </c>
      <c r="I925" s="1" t="s">
        <v>7755</v>
      </c>
      <c r="J925" s="1" t="s">
        <v>7678</v>
      </c>
      <c r="K925" s="2"/>
      <c r="L925" s="1">
        <v>548.0</v>
      </c>
      <c r="M925" s="1"/>
      <c r="N925" s="1">
        <v>9.778983333333333</v>
      </c>
      <c r="O925" s="1" t="s">
        <v>4732</v>
      </c>
      <c r="P925" s="1" t="s">
        <v>7756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41</v>
      </c>
      <c r="B926" s="1" t="s">
        <v>17</v>
      </c>
      <c r="C926" s="1">
        <v>914.0</v>
      </c>
      <c r="D926" s="1">
        <v>0.0</v>
      </c>
      <c r="E926" s="1" t="s">
        <v>42</v>
      </c>
      <c r="F926" s="1" t="s">
        <v>18</v>
      </c>
      <c r="G926" s="1" t="s">
        <v>24</v>
      </c>
      <c r="H926" s="1" t="s">
        <v>7757</v>
      </c>
      <c r="I926" s="1" t="s">
        <v>7758</v>
      </c>
      <c r="J926" s="1" t="s">
        <v>7758</v>
      </c>
      <c r="K926" s="2"/>
      <c r="L926" s="1">
        <v>-8.0</v>
      </c>
      <c r="M926" s="1"/>
      <c r="N926" s="1">
        <v>11.221933333333334</v>
      </c>
      <c r="O926" s="1" t="s">
        <v>4724</v>
      </c>
      <c r="P926" s="1" t="s">
        <v>7759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41</v>
      </c>
      <c r="B927" s="1" t="s">
        <v>17</v>
      </c>
      <c r="C927" s="1">
        <v>1076.0</v>
      </c>
      <c r="D927" s="1">
        <v>0.0</v>
      </c>
      <c r="E927" s="1" t="s">
        <v>42</v>
      </c>
      <c r="F927" s="1" t="s">
        <v>18</v>
      </c>
      <c r="G927" s="1" t="s">
        <v>24</v>
      </c>
      <c r="H927" s="1" t="s">
        <v>7760</v>
      </c>
      <c r="I927" s="1" t="s">
        <v>7761</v>
      </c>
      <c r="J927" s="1" t="s">
        <v>7761</v>
      </c>
      <c r="K927" s="2"/>
      <c r="L927" s="1">
        <v>-8.0</v>
      </c>
      <c r="M927" s="1"/>
      <c r="N927" s="1">
        <v>11.1018</v>
      </c>
      <c r="O927" s="1" t="s">
        <v>4724</v>
      </c>
      <c r="P927" s="1" t="s">
        <v>7762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41</v>
      </c>
      <c r="B928" s="1" t="s">
        <v>17</v>
      </c>
      <c r="C928" s="1">
        <v>329.0</v>
      </c>
      <c r="D928" s="1">
        <v>0.0</v>
      </c>
      <c r="E928" s="1" t="s">
        <v>42</v>
      </c>
      <c r="F928" s="1" t="s">
        <v>18</v>
      </c>
      <c r="G928" s="1" t="s">
        <v>24</v>
      </c>
      <c r="H928" s="1" t="s">
        <v>7763</v>
      </c>
      <c r="I928" s="1" t="s">
        <v>7764</v>
      </c>
      <c r="J928" s="1" t="s">
        <v>7764</v>
      </c>
      <c r="K928" s="2"/>
      <c r="L928" s="1">
        <v>-5.0</v>
      </c>
      <c r="M928" s="1"/>
      <c r="N928" s="1">
        <v>9.098116666666666</v>
      </c>
      <c r="O928" s="1" t="s">
        <v>4724</v>
      </c>
      <c r="P928" s="1" t="s">
        <v>7765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31</v>
      </c>
      <c r="B929" s="1" t="s">
        <v>17</v>
      </c>
      <c r="C929" s="1">
        <v>463.0</v>
      </c>
      <c r="D929" s="1">
        <v>0.0</v>
      </c>
      <c r="E929" s="1" t="s">
        <v>7711</v>
      </c>
      <c r="F929" s="1" t="s">
        <v>59</v>
      </c>
      <c r="G929" s="1" t="s">
        <v>24</v>
      </c>
      <c r="H929" s="1" t="s">
        <v>7766</v>
      </c>
      <c r="I929" s="1" t="s">
        <v>7767</v>
      </c>
      <c r="J929" s="1" t="s">
        <v>7768</v>
      </c>
      <c r="K929" s="1" t="s">
        <v>7769</v>
      </c>
      <c r="L929" s="1">
        <v>3.0</v>
      </c>
      <c r="M929" s="1">
        <v>0.012116666666666666</v>
      </c>
      <c r="N929" s="1">
        <v>10.75605</v>
      </c>
      <c r="O929" s="1" t="s">
        <v>4732</v>
      </c>
      <c r="P929" s="1" t="s">
        <v>7770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84</v>
      </c>
      <c r="B930" s="1" t="s">
        <v>488</v>
      </c>
      <c r="C930" s="1">
        <v>378.0</v>
      </c>
      <c r="D930" s="1">
        <v>0.0</v>
      </c>
      <c r="E930" s="1" t="s">
        <v>7771</v>
      </c>
      <c r="F930" s="1" t="s">
        <v>18</v>
      </c>
      <c r="G930" s="1" t="s">
        <v>24</v>
      </c>
      <c r="H930" s="1" t="s">
        <v>7772</v>
      </c>
      <c r="I930" s="1" t="s">
        <v>7773</v>
      </c>
      <c r="J930" s="1" t="s">
        <v>7773</v>
      </c>
      <c r="K930" s="2"/>
      <c r="L930" s="1">
        <v>0.0</v>
      </c>
      <c r="M930" s="1"/>
      <c r="N930" s="1">
        <v>14.343783333333333</v>
      </c>
      <c r="O930" s="1" t="s">
        <v>4717</v>
      </c>
      <c r="P930" s="1" t="s">
        <v>7774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41</v>
      </c>
      <c r="B931" s="1" t="s">
        <v>17</v>
      </c>
      <c r="C931" s="1">
        <v>329.0</v>
      </c>
      <c r="D931" s="1">
        <v>0.0</v>
      </c>
      <c r="E931" s="1" t="s">
        <v>42</v>
      </c>
      <c r="F931" s="1" t="s">
        <v>18</v>
      </c>
      <c r="G931" s="1" t="s">
        <v>24</v>
      </c>
      <c r="H931" s="1" t="s">
        <v>7775</v>
      </c>
      <c r="I931" s="1" t="s">
        <v>7776</v>
      </c>
      <c r="J931" s="1" t="s">
        <v>7776</v>
      </c>
      <c r="K931" s="2"/>
      <c r="L931" s="1">
        <v>-9.0</v>
      </c>
      <c r="M931" s="1"/>
      <c r="N931" s="1">
        <v>5.9995</v>
      </c>
      <c r="O931" s="1" t="s">
        <v>4724</v>
      </c>
      <c r="P931" s="1" t="s">
        <v>7765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16</v>
      </c>
      <c r="B932" s="1" t="s">
        <v>488</v>
      </c>
      <c r="C932" s="1">
        <v>658.0</v>
      </c>
      <c r="D932" s="1">
        <v>0.0</v>
      </c>
      <c r="E932" s="2"/>
      <c r="F932" s="1" t="s">
        <v>18</v>
      </c>
      <c r="G932" s="1" t="s">
        <v>19</v>
      </c>
      <c r="H932" s="1" t="s">
        <v>7777</v>
      </c>
      <c r="I932" s="1" t="s">
        <v>7778</v>
      </c>
      <c r="J932" s="1" t="s">
        <v>7778</v>
      </c>
      <c r="K932" s="2"/>
      <c r="L932" s="1">
        <v>-1.0</v>
      </c>
      <c r="M932" s="1"/>
      <c r="N932" s="1">
        <v>18.515233333333335</v>
      </c>
      <c r="O932" s="1" t="s">
        <v>4717</v>
      </c>
      <c r="P932" s="1" t="s">
        <v>7779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31</v>
      </c>
      <c r="B933" s="1" t="s">
        <v>17</v>
      </c>
      <c r="C933" s="1">
        <v>221.0</v>
      </c>
      <c r="D933" s="1">
        <v>58.0</v>
      </c>
      <c r="E933" s="2"/>
      <c r="F933" s="1" t="s">
        <v>32</v>
      </c>
      <c r="G933" s="1" t="s">
        <v>24</v>
      </c>
      <c r="H933" s="1" t="s">
        <v>7780</v>
      </c>
      <c r="I933" s="1" t="s">
        <v>7781</v>
      </c>
      <c r="J933" s="1" t="s">
        <v>7678</v>
      </c>
      <c r="K933" s="2"/>
      <c r="L933" s="1">
        <v>580.0</v>
      </c>
      <c r="M933" s="1"/>
      <c r="N933" s="1">
        <v>13.946</v>
      </c>
      <c r="O933" s="1" t="s">
        <v>4732</v>
      </c>
      <c r="P933" s="1" t="s">
        <v>4991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16</v>
      </c>
      <c r="B934" s="1" t="s">
        <v>488</v>
      </c>
      <c r="C934" s="1">
        <v>473.0</v>
      </c>
      <c r="D934" s="1">
        <v>0.0</v>
      </c>
      <c r="E934" s="2"/>
      <c r="F934" s="1" t="s">
        <v>18</v>
      </c>
      <c r="G934" s="1" t="s">
        <v>24</v>
      </c>
      <c r="H934" s="1" t="s">
        <v>7782</v>
      </c>
      <c r="I934" s="1" t="s">
        <v>7783</v>
      </c>
      <c r="J934" s="1" t="s">
        <v>7783</v>
      </c>
      <c r="K934" s="2"/>
      <c r="L934" s="1">
        <v>-3.0</v>
      </c>
      <c r="M934" s="1"/>
      <c r="N934" s="1">
        <v>11.5695</v>
      </c>
      <c r="O934" s="1" t="s">
        <v>4717</v>
      </c>
      <c r="P934" s="1" t="s">
        <v>7784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31</v>
      </c>
      <c r="B935" s="1" t="s">
        <v>17</v>
      </c>
      <c r="C935" s="1">
        <v>209.0</v>
      </c>
      <c r="D935" s="1">
        <v>50.0</v>
      </c>
      <c r="E935" s="2"/>
      <c r="F935" s="1" t="s">
        <v>32</v>
      </c>
      <c r="G935" s="1" t="s">
        <v>24</v>
      </c>
      <c r="H935" s="1" t="s">
        <v>7785</v>
      </c>
      <c r="I935" s="1" t="s">
        <v>7786</v>
      </c>
      <c r="J935" s="1" t="s">
        <v>7678</v>
      </c>
      <c r="K935" s="2"/>
      <c r="L935" s="1">
        <v>580.0</v>
      </c>
      <c r="M935" s="1"/>
      <c r="N935" s="1">
        <v>13.280183333333333</v>
      </c>
      <c r="O935" s="1" t="s">
        <v>4732</v>
      </c>
      <c r="P935" s="1" t="s">
        <v>7787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16</v>
      </c>
      <c r="B936" s="1" t="s">
        <v>488</v>
      </c>
      <c r="C936" s="1">
        <v>264.0</v>
      </c>
      <c r="D936" s="1">
        <v>0.0</v>
      </c>
      <c r="E936" s="2"/>
      <c r="F936" s="1" t="s">
        <v>18</v>
      </c>
      <c r="G936" s="1" t="s">
        <v>24</v>
      </c>
      <c r="H936" s="1" t="s">
        <v>7788</v>
      </c>
      <c r="I936" s="1" t="s">
        <v>7789</v>
      </c>
      <c r="J936" s="1" t="s">
        <v>7789</v>
      </c>
      <c r="K936" s="2"/>
      <c r="L936" s="1">
        <v>-8.0</v>
      </c>
      <c r="M936" s="1"/>
      <c r="N936" s="1">
        <v>6.574966666666667</v>
      </c>
      <c r="O936" s="1" t="s">
        <v>4717</v>
      </c>
      <c r="P936" s="1" t="s">
        <v>7675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16</v>
      </c>
      <c r="B937" s="1" t="s">
        <v>488</v>
      </c>
      <c r="C937" s="1">
        <v>892.0</v>
      </c>
      <c r="D937" s="1">
        <v>0.0</v>
      </c>
      <c r="E937" s="2"/>
      <c r="F937" s="1" t="s">
        <v>18</v>
      </c>
      <c r="G937" s="1" t="s">
        <v>19</v>
      </c>
      <c r="H937" s="1" t="s">
        <v>7790</v>
      </c>
      <c r="I937" s="1" t="s">
        <v>7791</v>
      </c>
      <c r="J937" s="1" t="s">
        <v>7791</v>
      </c>
      <c r="K937" s="2"/>
      <c r="L937" s="1">
        <v>-3.0</v>
      </c>
      <c r="M937" s="1"/>
      <c r="N937" s="1">
        <v>16.440066666666667</v>
      </c>
      <c r="O937" s="1" t="s">
        <v>4717</v>
      </c>
      <c r="P937" s="1" t="s">
        <v>7792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31</v>
      </c>
      <c r="B938" s="1" t="s">
        <v>17</v>
      </c>
      <c r="C938" s="1">
        <v>528.0</v>
      </c>
      <c r="D938" s="1">
        <v>0.0</v>
      </c>
      <c r="E938" s="1" t="s">
        <v>7711</v>
      </c>
      <c r="F938" s="1" t="s">
        <v>59</v>
      </c>
      <c r="G938" s="1" t="s">
        <v>24</v>
      </c>
      <c r="H938" s="1" t="s">
        <v>7793</v>
      </c>
      <c r="I938" s="1" t="s">
        <v>7794</v>
      </c>
      <c r="J938" s="1" t="s">
        <v>7795</v>
      </c>
      <c r="K938" s="1" t="s">
        <v>7796</v>
      </c>
      <c r="L938" s="1">
        <v>4.0</v>
      </c>
      <c r="M938" s="1">
        <v>0.008116666666666666</v>
      </c>
      <c r="N938" s="1">
        <v>14.998716666666667</v>
      </c>
      <c r="O938" s="1" t="s">
        <v>4732</v>
      </c>
      <c r="P938" s="1" t="s">
        <v>7797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70</v>
      </c>
      <c r="B939" s="1" t="s">
        <v>17</v>
      </c>
      <c r="C939" s="1">
        <v>249.0</v>
      </c>
      <c r="D939" s="1">
        <v>0.0</v>
      </c>
      <c r="E939" s="2"/>
      <c r="F939" s="1" t="s">
        <v>32</v>
      </c>
      <c r="G939" s="1" t="s">
        <v>19</v>
      </c>
      <c r="H939" s="1" t="s">
        <v>7798</v>
      </c>
      <c r="I939" s="1" t="s">
        <v>7799</v>
      </c>
      <c r="J939" s="1" t="s">
        <v>7678</v>
      </c>
      <c r="K939" s="2"/>
      <c r="L939" s="1">
        <v>603.0</v>
      </c>
      <c r="M939" s="1"/>
      <c r="N939" s="1">
        <v>0.33303333333333335</v>
      </c>
      <c r="O939" s="1" t="s">
        <v>73</v>
      </c>
      <c r="P939" s="1" t="s">
        <v>7800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41</v>
      </c>
      <c r="B940" s="1" t="s">
        <v>17</v>
      </c>
      <c r="C940" s="1">
        <v>394.0</v>
      </c>
      <c r="D940" s="1">
        <v>0.0</v>
      </c>
      <c r="E940" s="1" t="s">
        <v>42</v>
      </c>
      <c r="F940" s="1" t="s">
        <v>18</v>
      </c>
      <c r="G940" s="1" t="s">
        <v>24</v>
      </c>
      <c r="H940" s="1" t="s">
        <v>7801</v>
      </c>
      <c r="I940" s="1" t="s">
        <v>7802</v>
      </c>
      <c r="J940" s="1" t="s">
        <v>7802</v>
      </c>
      <c r="K940" s="2"/>
      <c r="L940" s="1">
        <v>-3.0</v>
      </c>
      <c r="M940" s="1"/>
      <c r="N940" s="1">
        <v>11.087316666666666</v>
      </c>
      <c r="O940" s="1" t="s">
        <v>4724</v>
      </c>
      <c r="P940" s="1" t="s">
        <v>7803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41</v>
      </c>
      <c r="B941" s="1" t="s">
        <v>17</v>
      </c>
      <c r="C941" s="1">
        <v>329.0</v>
      </c>
      <c r="D941" s="1">
        <v>0.0</v>
      </c>
      <c r="E941" s="1" t="s">
        <v>42</v>
      </c>
      <c r="F941" s="1" t="s">
        <v>18</v>
      </c>
      <c r="G941" s="1" t="s">
        <v>24</v>
      </c>
      <c r="H941" s="1" t="s">
        <v>7804</v>
      </c>
      <c r="I941" s="1" t="s">
        <v>7805</v>
      </c>
      <c r="J941" s="1" t="s">
        <v>7805</v>
      </c>
      <c r="K941" s="2"/>
      <c r="L941" s="1">
        <v>-7.0</v>
      </c>
      <c r="M941" s="1"/>
      <c r="N941" s="1">
        <v>7.281733333333333</v>
      </c>
      <c r="O941" s="1" t="s">
        <v>4724</v>
      </c>
      <c r="P941" s="1" t="s">
        <v>7806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31</v>
      </c>
      <c r="B942" s="1" t="s">
        <v>17</v>
      </c>
      <c r="C942" s="1">
        <v>167.0</v>
      </c>
      <c r="D942" s="1">
        <v>42.0</v>
      </c>
      <c r="E942" s="2"/>
      <c r="F942" s="1" t="s">
        <v>32</v>
      </c>
      <c r="G942" s="1" t="s">
        <v>33</v>
      </c>
      <c r="H942" s="1" t="s">
        <v>7807</v>
      </c>
      <c r="I942" s="1" t="s">
        <v>7808</v>
      </c>
      <c r="J942" s="1" t="s">
        <v>7678</v>
      </c>
      <c r="K942" s="2"/>
      <c r="L942" s="1">
        <v>595.0</v>
      </c>
      <c r="M942" s="1"/>
      <c r="N942" s="1">
        <v>4.897383333333333</v>
      </c>
      <c r="O942" s="1" t="s">
        <v>4732</v>
      </c>
      <c r="P942" s="1" t="s">
        <v>5150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31</v>
      </c>
      <c r="B943" s="1" t="s">
        <v>17</v>
      </c>
      <c r="C943" s="1">
        <v>462.0</v>
      </c>
      <c r="D943" s="1">
        <v>116.0</v>
      </c>
      <c r="E943" s="2"/>
      <c r="F943" s="1" t="s">
        <v>32</v>
      </c>
      <c r="G943" s="1" t="s">
        <v>33</v>
      </c>
      <c r="H943" s="1" t="s">
        <v>7809</v>
      </c>
      <c r="I943" s="1" t="s">
        <v>7810</v>
      </c>
      <c r="J943" s="1" t="s">
        <v>7678</v>
      </c>
      <c r="K943" s="2"/>
      <c r="L943" s="1">
        <v>609.0</v>
      </c>
      <c r="M943" s="1"/>
      <c r="N943" s="1">
        <v>6.6713</v>
      </c>
      <c r="O943" s="1" t="s">
        <v>4732</v>
      </c>
      <c r="P943" s="1" t="s">
        <v>7515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84</v>
      </c>
      <c r="B944" s="1" t="s">
        <v>488</v>
      </c>
      <c r="C944" s="1">
        <v>987.0</v>
      </c>
      <c r="D944" s="1">
        <v>0.0</v>
      </c>
      <c r="E944" s="1" t="s">
        <v>7811</v>
      </c>
      <c r="F944" s="1" t="s">
        <v>18</v>
      </c>
      <c r="G944" s="1" t="s">
        <v>24</v>
      </c>
      <c r="H944" s="1" t="s">
        <v>7812</v>
      </c>
      <c r="I944" s="1" t="s">
        <v>7813</v>
      </c>
      <c r="J944" s="1" t="s">
        <v>7813</v>
      </c>
      <c r="K944" s="2"/>
      <c r="L944" s="1">
        <v>-6.0</v>
      </c>
      <c r="M944" s="1"/>
      <c r="N944" s="1">
        <v>13.191483333333334</v>
      </c>
      <c r="O944" s="1" t="s">
        <v>4717</v>
      </c>
      <c r="P944" s="1" t="s">
        <v>7814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70</v>
      </c>
      <c r="B945" s="1" t="s">
        <v>17</v>
      </c>
      <c r="C945" s="3">
        <v>249.0</v>
      </c>
      <c r="D945" s="1">
        <v>0.0</v>
      </c>
      <c r="E945" s="2"/>
      <c r="F945" s="1" t="s">
        <v>32</v>
      </c>
      <c r="G945" s="1" t="s">
        <v>19</v>
      </c>
      <c r="H945" s="1" t="s">
        <v>7815</v>
      </c>
      <c r="I945" s="1" t="s">
        <v>7816</v>
      </c>
      <c r="J945" s="1" t="s">
        <v>7678</v>
      </c>
      <c r="K945" s="2"/>
      <c r="L945" s="1">
        <v>628.0</v>
      </c>
      <c r="M945" s="1"/>
      <c r="N945" s="1">
        <v>6.7551</v>
      </c>
      <c r="O945" s="1" t="s">
        <v>73</v>
      </c>
      <c r="P945" s="1" t="s">
        <v>7817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16</v>
      </c>
      <c r="B946" s="1" t="s">
        <v>488</v>
      </c>
      <c r="C946" s="1">
        <v>264.0</v>
      </c>
      <c r="D946" s="1">
        <v>0.0</v>
      </c>
      <c r="E946" s="2"/>
      <c r="F946" s="1" t="s">
        <v>18</v>
      </c>
      <c r="G946" s="1" t="s">
        <v>24</v>
      </c>
      <c r="H946" s="1" t="s">
        <v>7818</v>
      </c>
      <c r="I946" s="1" t="s">
        <v>7819</v>
      </c>
      <c r="J946" s="1" t="s">
        <v>7819</v>
      </c>
      <c r="K946" s="2"/>
      <c r="L946" s="1">
        <v>-6.0</v>
      </c>
      <c r="M946" s="1"/>
      <c r="N946" s="1">
        <v>8.364416666666667</v>
      </c>
      <c r="O946" s="1" t="s">
        <v>4717</v>
      </c>
      <c r="P946" s="1" t="s">
        <v>7820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84</v>
      </c>
      <c r="B947" s="1" t="s">
        <v>488</v>
      </c>
      <c r="C947" s="1">
        <v>323.0</v>
      </c>
      <c r="D947" s="1">
        <v>0.0</v>
      </c>
      <c r="E947" s="1" t="s">
        <v>7821</v>
      </c>
      <c r="F947" s="1" t="s">
        <v>18</v>
      </c>
      <c r="G947" s="1" t="s">
        <v>24</v>
      </c>
      <c r="H947" s="1" t="s">
        <v>7822</v>
      </c>
      <c r="I947" s="1" t="s">
        <v>7823</v>
      </c>
      <c r="J947" s="1" t="s">
        <v>7823</v>
      </c>
      <c r="K947" s="2"/>
      <c r="L947" s="1">
        <v>-8.0</v>
      </c>
      <c r="M947" s="1"/>
      <c r="N947" s="1">
        <v>6.07765</v>
      </c>
      <c r="O947" s="1" t="s">
        <v>4717</v>
      </c>
      <c r="P947" s="1" t="s">
        <v>7824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41</v>
      </c>
      <c r="B948" s="1" t="s">
        <v>17</v>
      </c>
      <c r="C948" s="1">
        <v>329.0</v>
      </c>
      <c r="D948" s="1">
        <v>0.0</v>
      </c>
      <c r="E948" s="1" t="s">
        <v>42</v>
      </c>
      <c r="F948" s="1" t="s">
        <v>18</v>
      </c>
      <c r="G948" s="1" t="s">
        <v>24</v>
      </c>
      <c r="H948" s="1" t="s">
        <v>7825</v>
      </c>
      <c r="I948" s="1" t="s">
        <v>7826</v>
      </c>
      <c r="J948" s="1" t="s">
        <v>7826</v>
      </c>
      <c r="K948" s="2"/>
      <c r="L948" s="1">
        <v>-8.0</v>
      </c>
      <c r="M948" s="1"/>
      <c r="N948" s="1">
        <v>6.12895</v>
      </c>
      <c r="O948" s="1" t="s">
        <v>4724</v>
      </c>
      <c r="P948" s="1" t="s">
        <v>7827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31</v>
      </c>
      <c r="B949" s="1" t="s">
        <v>17</v>
      </c>
      <c r="C949" s="1">
        <v>478.0</v>
      </c>
      <c r="D949" s="1">
        <v>75.0</v>
      </c>
      <c r="E949" s="2"/>
      <c r="F949" s="1" t="s">
        <v>32</v>
      </c>
      <c r="G949" s="1" t="s">
        <v>33</v>
      </c>
      <c r="H949" s="1" t="s">
        <v>7828</v>
      </c>
      <c r="I949" s="1" t="s">
        <v>7829</v>
      </c>
      <c r="J949" s="1" t="s">
        <v>7678</v>
      </c>
      <c r="K949" s="2"/>
      <c r="L949" s="1">
        <v>653.0</v>
      </c>
      <c r="M949" s="1"/>
      <c r="N949" s="1">
        <v>13.182433333333334</v>
      </c>
      <c r="O949" s="1" t="s">
        <v>4732</v>
      </c>
      <c r="P949" s="1" t="s">
        <v>7830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41</v>
      </c>
      <c r="B950" s="1" t="s">
        <v>17</v>
      </c>
      <c r="C950" s="1">
        <v>553.0</v>
      </c>
      <c r="D950" s="1">
        <v>0.0</v>
      </c>
      <c r="E950" s="1" t="s">
        <v>42</v>
      </c>
      <c r="F950" s="1" t="s">
        <v>18</v>
      </c>
      <c r="G950" s="1" t="s">
        <v>24</v>
      </c>
      <c r="H950" s="1" t="s">
        <v>7831</v>
      </c>
      <c r="I950" s="1" t="s">
        <v>7832</v>
      </c>
      <c r="J950" s="1" t="s">
        <v>7832</v>
      </c>
      <c r="K950" s="2"/>
      <c r="L950" s="1">
        <v>-8.0</v>
      </c>
      <c r="M950" s="1"/>
      <c r="N950" s="1">
        <v>11.229083333333334</v>
      </c>
      <c r="O950" s="1" t="s">
        <v>4724</v>
      </c>
      <c r="P950" s="1" t="s">
        <v>7833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84</v>
      </c>
      <c r="B951" s="1" t="s">
        <v>488</v>
      </c>
      <c r="C951" s="1">
        <v>658.0</v>
      </c>
      <c r="D951" s="1">
        <v>0.0</v>
      </c>
      <c r="E951" s="1" t="s">
        <v>7834</v>
      </c>
      <c r="F951" s="1" t="s">
        <v>18</v>
      </c>
      <c r="G951" s="1" t="s">
        <v>24</v>
      </c>
      <c r="H951" s="1" t="s">
        <v>7835</v>
      </c>
      <c r="I951" s="1" t="s">
        <v>7836</v>
      </c>
      <c r="J951" s="1" t="s">
        <v>7836</v>
      </c>
      <c r="K951" s="2"/>
      <c r="L951" s="1">
        <v>-1.0</v>
      </c>
      <c r="M951" s="1"/>
      <c r="N951" s="1">
        <v>18.9269</v>
      </c>
      <c r="O951" s="1" t="s">
        <v>4717</v>
      </c>
      <c r="P951" s="1" t="s">
        <v>7837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16</v>
      </c>
      <c r="B952" s="1" t="s">
        <v>488</v>
      </c>
      <c r="C952" s="1">
        <v>429.0</v>
      </c>
      <c r="D952" s="1">
        <v>0.0</v>
      </c>
      <c r="E952" s="2"/>
      <c r="F952" s="1" t="s">
        <v>18</v>
      </c>
      <c r="G952" s="1" t="s">
        <v>24</v>
      </c>
      <c r="H952" s="1" t="s">
        <v>7838</v>
      </c>
      <c r="I952" s="1" t="s">
        <v>7839</v>
      </c>
      <c r="J952" s="1" t="s">
        <v>7839</v>
      </c>
      <c r="K952" s="2"/>
      <c r="L952" s="1">
        <v>-3.0</v>
      </c>
      <c r="M952" s="1"/>
      <c r="N952" s="1">
        <v>11.400333333333334</v>
      </c>
      <c r="O952" s="1" t="s">
        <v>4717</v>
      </c>
      <c r="P952" s="1" t="s">
        <v>7840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16</v>
      </c>
      <c r="B953" s="1" t="s">
        <v>488</v>
      </c>
      <c r="C953" s="1">
        <v>658.0</v>
      </c>
      <c r="D953" s="1">
        <v>0.0</v>
      </c>
      <c r="E953" s="2"/>
      <c r="F953" s="1" t="s">
        <v>18</v>
      </c>
      <c r="G953" s="1" t="s">
        <v>24</v>
      </c>
      <c r="H953" s="1" t="s">
        <v>7841</v>
      </c>
      <c r="I953" s="1" t="s">
        <v>7842</v>
      </c>
      <c r="J953" s="1" t="s">
        <v>7842</v>
      </c>
      <c r="K953" s="2"/>
      <c r="L953" s="1">
        <v>-11.0</v>
      </c>
      <c r="M953" s="1"/>
      <c r="N953" s="1">
        <v>8.083333333333334</v>
      </c>
      <c r="O953" s="1" t="s">
        <v>4717</v>
      </c>
      <c r="P953" s="1" t="s">
        <v>7843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31</v>
      </c>
      <c r="B954" s="1" t="s">
        <v>17</v>
      </c>
      <c r="C954" s="1">
        <v>343.0</v>
      </c>
      <c r="D954" s="1">
        <v>0.0</v>
      </c>
      <c r="E954" s="1" t="s">
        <v>7711</v>
      </c>
      <c r="F954" s="1" t="s">
        <v>59</v>
      </c>
      <c r="G954" s="1" t="s">
        <v>24</v>
      </c>
      <c r="H954" s="1" t="s">
        <v>7844</v>
      </c>
      <c r="I954" s="1" t="s">
        <v>7845</v>
      </c>
      <c r="J954" s="1" t="s">
        <v>7846</v>
      </c>
      <c r="K954" s="1" t="s">
        <v>7847</v>
      </c>
      <c r="L954" s="1">
        <v>-1.0</v>
      </c>
      <c r="M954" s="1">
        <v>0.007483333333333333</v>
      </c>
      <c r="N954" s="1">
        <v>37.05068333333333</v>
      </c>
      <c r="O954" s="1" t="s">
        <v>4732</v>
      </c>
      <c r="P954" s="1" t="s">
        <v>7848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31</v>
      </c>
      <c r="B955" s="1" t="s">
        <v>17</v>
      </c>
      <c r="C955" s="1">
        <v>398.0</v>
      </c>
      <c r="D955" s="1">
        <v>100.0</v>
      </c>
      <c r="E955" s="2"/>
      <c r="F955" s="1" t="s">
        <v>32</v>
      </c>
      <c r="G955" s="1" t="s">
        <v>24</v>
      </c>
      <c r="H955" s="1" t="s">
        <v>7849</v>
      </c>
      <c r="I955" s="1" t="s">
        <v>7850</v>
      </c>
      <c r="J955" s="1" t="s">
        <v>7678</v>
      </c>
      <c r="K955" s="2"/>
      <c r="L955" s="1">
        <v>644.0</v>
      </c>
      <c r="M955" s="1"/>
      <c r="N955" s="1">
        <v>34.71796666666667</v>
      </c>
      <c r="O955" s="1" t="s">
        <v>4732</v>
      </c>
      <c r="P955" s="1" t="s">
        <v>7851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31</v>
      </c>
      <c r="B956" s="1" t="s">
        <v>17</v>
      </c>
      <c r="C956" s="1">
        <v>215.0</v>
      </c>
      <c r="D956" s="1">
        <v>54.0</v>
      </c>
      <c r="E956" s="2"/>
      <c r="F956" s="1" t="s">
        <v>32</v>
      </c>
      <c r="G956" s="1" t="s">
        <v>24</v>
      </c>
      <c r="H956" s="1" t="s">
        <v>7852</v>
      </c>
      <c r="I956" s="1" t="s">
        <v>7853</v>
      </c>
      <c r="J956" s="1" t="s">
        <v>7678</v>
      </c>
      <c r="K956" s="2"/>
      <c r="L956" s="1">
        <v>678.0</v>
      </c>
      <c r="M956" s="1"/>
      <c r="N956" s="1">
        <v>5.1418333333333335</v>
      </c>
      <c r="O956" s="1" t="s">
        <v>4732</v>
      </c>
      <c r="P956" s="1" t="s">
        <v>5211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16</v>
      </c>
      <c r="B957" s="1" t="s">
        <v>488</v>
      </c>
      <c r="C957" s="3">
        <v>537.0</v>
      </c>
      <c r="D957" s="1">
        <v>0.0</v>
      </c>
      <c r="E957" s="2"/>
      <c r="F957" s="1" t="s">
        <v>18</v>
      </c>
      <c r="G957" s="1" t="s">
        <v>19</v>
      </c>
      <c r="H957" s="1" t="s">
        <v>7854</v>
      </c>
      <c r="I957" s="1" t="s">
        <v>7855</v>
      </c>
      <c r="J957" s="1" t="s">
        <v>7855</v>
      </c>
      <c r="K957" s="2"/>
      <c r="L957" s="1">
        <v>-9.0</v>
      </c>
      <c r="M957" s="1"/>
      <c r="N957" s="1">
        <v>10.726083333333333</v>
      </c>
      <c r="O957" s="1" t="s">
        <v>4717</v>
      </c>
      <c r="P957" s="1" t="s">
        <v>7856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31</v>
      </c>
      <c r="B958" s="1" t="s">
        <v>17</v>
      </c>
      <c r="C958" s="1">
        <v>305.0</v>
      </c>
      <c r="D958" s="1">
        <v>61.0</v>
      </c>
      <c r="E958" s="2"/>
      <c r="F958" s="1" t="s">
        <v>32</v>
      </c>
      <c r="G958" s="1" t="s">
        <v>24</v>
      </c>
      <c r="H958" s="1" t="s">
        <v>7857</v>
      </c>
      <c r="I958" s="1" t="s">
        <v>7858</v>
      </c>
      <c r="J958" s="1" t="s">
        <v>7678</v>
      </c>
      <c r="K958" s="2"/>
      <c r="L958" s="1">
        <v>685.0</v>
      </c>
      <c r="M958" s="1"/>
      <c r="N958" s="1">
        <v>6.264633333333333</v>
      </c>
      <c r="O958" s="1" t="s">
        <v>4732</v>
      </c>
      <c r="P958" s="1" t="s">
        <v>7859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41</v>
      </c>
      <c r="B959" s="1" t="s">
        <v>17</v>
      </c>
      <c r="C959" s="1">
        <v>329.0</v>
      </c>
      <c r="D959" s="1">
        <v>0.0</v>
      </c>
      <c r="E959" s="1" t="s">
        <v>42</v>
      </c>
      <c r="F959" s="1" t="s">
        <v>18</v>
      </c>
      <c r="G959" s="1" t="s">
        <v>24</v>
      </c>
      <c r="H959" s="1" t="s">
        <v>7860</v>
      </c>
      <c r="I959" s="1" t="s">
        <v>7861</v>
      </c>
      <c r="J959" s="1" t="s">
        <v>7861</v>
      </c>
      <c r="K959" s="2"/>
      <c r="L959" s="1">
        <v>-3.0</v>
      </c>
      <c r="M959" s="1"/>
      <c r="N959" s="1">
        <v>11.44665</v>
      </c>
      <c r="O959" s="1" t="s">
        <v>4724</v>
      </c>
      <c r="P959" s="1" t="s">
        <v>7765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16</v>
      </c>
      <c r="B960" s="1" t="s">
        <v>488</v>
      </c>
      <c r="C960" s="1">
        <v>489.0</v>
      </c>
      <c r="D960" s="1">
        <v>0.0</v>
      </c>
      <c r="E960" s="2"/>
      <c r="F960" s="1" t="s">
        <v>18</v>
      </c>
      <c r="G960" s="1" t="s">
        <v>24</v>
      </c>
      <c r="H960" s="1" t="s">
        <v>7862</v>
      </c>
      <c r="I960" s="1" t="s">
        <v>7863</v>
      </c>
      <c r="J960" s="1" t="s">
        <v>7863</v>
      </c>
      <c r="K960" s="2"/>
      <c r="L960" s="1">
        <v>-4.0</v>
      </c>
      <c r="M960" s="1"/>
      <c r="N960" s="1">
        <v>10.1073</v>
      </c>
      <c r="O960" s="1" t="s">
        <v>4717</v>
      </c>
      <c r="P960" s="1" t="s">
        <v>7864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31</v>
      </c>
      <c r="B961" s="1" t="s">
        <v>17</v>
      </c>
      <c r="C961" s="1">
        <v>309.0</v>
      </c>
      <c r="D961" s="1">
        <v>0.0</v>
      </c>
      <c r="E961" s="1" t="s">
        <v>7711</v>
      </c>
      <c r="F961" s="1" t="s">
        <v>59</v>
      </c>
      <c r="G961" s="1" t="s">
        <v>24</v>
      </c>
      <c r="H961" s="1" t="s">
        <v>7865</v>
      </c>
      <c r="I961" s="1" t="s">
        <v>7866</v>
      </c>
      <c r="J961" s="1" t="s">
        <v>7867</v>
      </c>
      <c r="K961" s="1" t="s">
        <v>7868</v>
      </c>
      <c r="L961" s="1">
        <v>-5.0</v>
      </c>
      <c r="M961" s="1">
        <v>0.008483333333333334</v>
      </c>
      <c r="N961" s="1">
        <v>12.528266666666667</v>
      </c>
      <c r="O961" s="1" t="s">
        <v>4732</v>
      </c>
      <c r="P961" s="1" t="s">
        <v>4801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16</v>
      </c>
      <c r="B962" s="1" t="s">
        <v>488</v>
      </c>
      <c r="C962" s="1">
        <v>463.0</v>
      </c>
      <c r="D962" s="1">
        <v>0.0</v>
      </c>
      <c r="E962" s="2"/>
      <c r="F962" s="1" t="s">
        <v>18</v>
      </c>
      <c r="G962" s="1" t="s">
        <v>24</v>
      </c>
      <c r="H962" s="1" t="s">
        <v>7869</v>
      </c>
      <c r="I962" s="1" t="s">
        <v>7870</v>
      </c>
      <c r="J962" s="1" t="s">
        <v>7870</v>
      </c>
      <c r="K962" s="2"/>
      <c r="L962" s="1">
        <v>-3.0</v>
      </c>
      <c r="M962" s="1"/>
      <c r="N962" s="1">
        <v>11.974066666666667</v>
      </c>
      <c r="O962" s="1" t="s">
        <v>4717</v>
      </c>
      <c r="P962" s="1" t="s">
        <v>7871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31</v>
      </c>
      <c r="B963" s="1" t="s">
        <v>17</v>
      </c>
      <c r="C963" s="1">
        <v>525.0</v>
      </c>
      <c r="D963" s="1">
        <v>0.0</v>
      </c>
      <c r="E963" s="1" t="s">
        <v>42</v>
      </c>
      <c r="F963" s="1" t="s">
        <v>59</v>
      </c>
      <c r="G963" s="1" t="s">
        <v>24</v>
      </c>
      <c r="H963" s="1" t="s">
        <v>7872</v>
      </c>
      <c r="I963" s="1" t="s">
        <v>7873</v>
      </c>
      <c r="J963" s="1" t="s">
        <v>7874</v>
      </c>
      <c r="K963" s="1" t="s">
        <v>7875</v>
      </c>
      <c r="L963" s="1">
        <v>-4.0</v>
      </c>
      <c r="M963" s="1">
        <v>14.395433333333333</v>
      </c>
      <c r="N963" s="1">
        <v>15.142133333333334</v>
      </c>
      <c r="O963" s="1" t="s">
        <v>4732</v>
      </c>
      <c r="P963" s="1" t="s">
        <v>7876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31</v>
      </c>
      <c r="B964" s="1" t="s">
        <v>17</v>
      </c>
      <c r="C964" s="3">
        <v>405.0</v>
      </c>
      <c r="D964" s="1">
        <v>0.0</v>
      </c>
      <c r="E964" s="1" t="s">
        <v>4743</v>
      </c>
      <c r="F964" s="1" t="s">
        <v>59</v>
      </c>
      <c r="G964" s="1" t="s">
        <v>19</v>
      </c>
      <c r="H964" s="1" t="s">
        <v>7877</v>
      </c>
      <c r="I964" s="1" t="s">
        <v>7878</v>
      </c>
      <c r="J964" s="1" t="s">
        <v>7879</v>
      </c>
      <c r="K964" s="1" t="s">
        <v>7880</v>
      </c>
      <c r="L964" s="1">
        <v>-9.0</v>
      </c>
      <c r="M964" s="1">
        <v>0.007816666666666666</v>
      </c>
      <c r="N964" s="1">
        <v>8.068916666666667</v>
      </c>
      <c r="O964" s="1" t="s">
        <v>4732</v>
      </c>
      <c r="P964" s="1" t="s">
        <v>7881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31</v>
      </c>
      <c r="B965" s="1" t="s">
        <v>17</v>
      </c>
      <c r="C965" s="1">
        <v>438.0</v>
      </c>
      <c r="D965" s="1">
        <v>110.0</v>
      </c>
      <c r="E965" s="2"/>
      <c r="F965" s="1" t="s">
        <v>32</v>
      </c>
      <c r="G965" s="1" t="s">
        <v>19</v>
      </c>
      <c r="H965" s="1" t="s">
        <v>7882</v>
      </c>
      <c r="I965" s="1" t="s">
        <v>7883</v>
      </c>
      <c r="J965" s="1" t="s">
        <v>7678</v>
      </c>
      <c r="K965" s="2"/>
      <c r="L965" s="1">
        <v>747.0</v>
      </c>
      <c r="M965" s="1"/>
      <c r="N965" s="1">
        <v>11.005466666666667</v>
      </c>
      <c r="O965" s="1" t="s">
        <v>4732</v>
      </c>
      <c r="P965" s="1" t="s">
        <v>7884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41</v>
      </c>
      <c r="B966" s="1" t="s">
        <v>17</v>
      </c>
      <c r="C966" s="1">
        <v>646.0</v>
      </c>
      <c r="D966" s="1">
        <v>0.0</v>
      </c>
      <c r="E966" s="1" t="s">
        <v>42</v>
      </c>
      <c r="F966" s="1" t="s">
        <v>18</v>
      </c>
      <c r="G966" s="1" t="s">
        <v>24</v>
      </c>
      <c r="H966" s="1" t="s">
        <v>7885</v>
      </c>
      <c r="I966" s="1" t="s">
        <v>7886</v>
      </c>
      <c r="J966" s="1" t="s">
        <v>7886</v>
      </c>
      <c r="K966" s="2"/>
      <c r="L966" s="1">
        <v>-11.0</v>
      </c>
      <c r="M966" s="1"/>
      <c r="N966" s="1">
        <v>8.844333333333333</v>
      </c>
      <c r="O966" s="1" t="s">
        <v>4724</v>
      </c>
      <c r="P966" s="1" t="s">
        <v>7887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41</v>
      </c>
      <c r="B967" s="1" t="s">
        <v>17</v>
      </c>
      <c r="C967" s="3">
        <v>319.0</v>
      </c>
      <c r="D967" s="1">
        <v>0.0</v>
      </c>
      <c r="E967" s="1" t="s">
        <v>42</v>
      </c>
      <c r="F967" s="1" t="s">
        <v>18</v>
      </c>
      <c r="G967" s="1" t="s">
        <v>24</v>
      </c>
      <c r="H967" s="1" t="s">
        <v>7888</v>
      </c>
      <c r="I967" s="1" t="s">
        <v>7889</v>
      </c>
      <c r="J967" s="1" t="s">
        <v>7889</v>
      </c>
      <c r="K967" s="2"/>
      <c r="L967" s="1">
        <v>-16.0</v>
      </c>
      <c r="M967" s="1"/>
      <c r="N967" s="1">
        <v>11.4409</v>
      </c>
      <c r="O967" s="1" t="s">
        <v>4724</v>
      </c>
      <c r="P967" s="1" t="s">
        <v>7890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31</v>
      </c>
      <c r="B968" s="1" t="s">
        <v>17</v>
      </c>
      <c r="C968" s="1">
        <v>327.0</v>
      </c>
      <c r="D968" s="1">
        <v>11.0</v>
      </c>
      <c r="E968" s="1" t="s">
        <v>4743</v>
      </c>
      <c r="F968" s="1" t="s">
        <v>59</v>
      </c>
      <c r="G968" s="1" t="s">
        <v>24</v>
      </c>
      <c r="H968" s="1" t="s">
        <v>7891</v>
      </c>
      <c r="I968" s="1" t="s">
        <v>7892</v>
      </c>
      <c r="J968" s="1" t="s">
        <v>7893</v>
      </c>
      <c r="K968" s="1" t="s">
        <v>7894</v>
      </c>
      <c r="L968" s="1">
        <v>-9.0</v>
      </c>
      <c r="M968" s="1">
        <v>0.010616666666666667</v>
      </c>
      <c r="N968" s="1">
        <v>11.254816666666667</v>
      </c>
      <c r="O968" s="1" t="s">
        <v>4732</v>
      </c>
      <c r="P968" s="1" t="s">
        <v>7895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31</v>
      </c>
      <c r="B969" s="1" t="s">
        <v>17</v>
      </c>
      <c r="C969" s="1">
        <v>454.2</v>
      </c>
      <c r="D969" s="1">
        <v>63.8</v>
      </c>
      <c r="E969" s="1" t="s">
        <v>4743</v>
      </c>
      <c r="F969" s="1" t="s">
        <v>59</v>
      </c>
      <c r="G969" s="1" t="s">
        <v>24</v>
      </c>
      <c r="H969" s="1" t="s">
        <v>7896</v>
      </c>
      <c r="I969" s="1" t="s">
        <v>7897</v>
      </c>
      <c r="J969" s="1" t="s">
        <v>7898</v>
      </c>
      <c r="K969" s="1" t="s">
        <v>7899</v>
      </c>
      <c r="L969" s="1">
        <v>-11.0</v>
      </c>
      <c r="M969" s="1">
        <v>0.011516666666666666</v>
      </c>
      <c r="N969" s="1">
        <v>11.271716666666666</v>
      </c>
      <c r="O969" s="1" t="s">
        <v>4732</v>
      </c>
      <c r="P969" s="1" t="s">
        <v>7900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41</v>
      </c>
      <c r="B970" s="1" t="s">
        <v>17</v>
      </c>
      <c r="C970" s="1">
        <v>224.0</v>
      </c>
      <c r="D970" s="1">
        <v>0.0</v>
      </c>
      <c r="E970" s="1" t="s">
        <v>42</v>
      </c>
      <c r="F970" s="1" t="s">
        <v>18</v>
      </c>
      <c r="G970" s="1" t="s">
        <v>24</v>
      </c>
      <c r="H970" s="1" t="s">
        <v>7901</v>
      </c>
      <c r="I970" s="1" t="s">
        <v>7902</v>
      </c>
      <c r="J970" s="1" t="s">
        <v>7902</v>
      </c>
      <c r="K970" s="2"/>
      <c r="L970" s="1">
        <v>-8.0</v>
      </c>
      <c r="M970" s="1"/>
      <c r="N970" s="1">
        <v>6.004866666666667</v>
      </c>
      <c r="O970" s="1" t="s">
        <v>4724</v>
      </c>
      <c r="P970" s="1" t="s">
        <v>7642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41</v>
      </c>
      <c r="B971" s="1" t="s">
        <v>17</v>
      </c>
      <c r="C971" s="1">
        <v>329.0</v>
      </c>
      <c r="D971" s="1">
        <v>0.0</v>
      </c>
      <c r="E971" s="1" t="s">
        <v>42</v>
      </c>
      <c r="F971" s="1" t="s">
        <v>18</v>
      </c>
      <c r="G971" s="1" t="s">
        <v>24</v>
      </c>
      <c r="H971" s="1" t="s">
        <v>7903</v>
      </c>
      <c r="I971" s="1" t="s">
        <v>7904</v>
      </c>
      <c r="J971" s="1" t="s">
        <v>7904</v>
      </c>
      <c r="K971" s="2"/>
      <c r="L971" s="1">
        <v>-4.0</v>
      </c>
      <c r="M971" s="1"/>
      <c r="N971" s="1">
        <v>10.120183333333333</v>
      </c>
      <c r="O971" s="1" t="s">
        <v>4724</v>
      </c>
      <c r="P971" s="1" t="s">
        <v>7905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41</v>
      </c>
      <c r="B972" s="1" t="s">
        <v>17</v>
      </c>
      <c r="C972" s="1">
        <v>429.0</v>
      </c>
      <c r="D972" s="1">
        <v>0.0</v>
      </c>
      <c r="E972" s="1" t="s">
        <v>42</v>
      </c>
      <c r="F972" s="1" t="s">
        <v>18</v>
      </c>
      <c r="G972" s="1" t="s">
        <v>24</v>
      </c>
      <c r="H972" s="1" t="s">
        <v>7906</v>
      </c>
      <c r="I972" s="1" t="s">
        <v>7907</v>
      </c>
      <c r="J972" s="1" t="s">
        <v>7907</v>
      </c>
      <c r="K972" s="2"/>
      <c r="L972" s="1">
        <v>-6.0</v>
      </c>
      <c r="M972" s="1"/>
      <c r="N972" s="1">
        <v>8.441183333333333</v>
      </c>
      <c r="O972" s="1" t="s">
        <v>4724</v>
      </c>
      <c r="P972" s="1" t="s">
        <v>7908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16</v>
      </c>
      <c r="B973" s="1" t="s">
        <v>488</v>
      </c>
      <c r="C973" s="1">
        <v>378.0</v>
      </c>
      <c r="D973" s="1">
        <v>0.0</v>
      </c>
      <c r="E973" s="2"/>
      <c r="F973" s="1" t="s">
        <v>18</v>
      </c>
      <c r="G973" s="1" t="s">
        <v>19</v>
      </c>
      <c r="H973" s="1" t="s">
        <v>7909</v>
      </c>
      <c r="I973" s="1" t="s">
        <v>7910</v>
      </c>
      <c r="J973" s="1" t="s">
        <v>7910</v>
      </c>
      <c r="K973" s="2"/>
      <c r="L973" s="1">
        <v>-7.0</v>
      </c>
      <c r="M973" s="1"/>
      <c r="N973" s="1">
        <v>7.3910833333333334</v>
      </c>
      <c r="O973" s="1" t="s">
        <v>4717</v>
      </c>
      <c r="P973" s="1" t="s">
        <v>7911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16</v>
      </c>
      <c r="B974" s="1" t="s">
        <v>488</v>
      </c>
      <c r="C974" s="1">
        <v>224.0</v>
      </c>
      <c r="D974" s="1">
        <v>0.0</v>
      </c>
      <c r="E974" s="2"/>
      <c r="F974" s="1" t="s">
        <v>18</v>
      </c>
      <c r="G974" s="1" t="s">
        <v>24</v>
      </c>
      <c r="H974" s="1" t="s">
        <v>7912</v>
      </c>
      <c r="I974" s="1" t="s">
        <v>7913</v>
      </c>
      <c r="J974" s="1" t="s">
        <v>7913</v>
      </c>
      <c r="K974" s="2"/>
      <c r="L974" s="1">
        <v>-6.0</v>
      </c>
      <c r="M974" s="1"/>
      <c r="N974" s="1">
        <v>8.499283333333333</v>
      </c>
      <c r="O974" s="1" t="s">
        <v>4717</v>
      </c>
      <c r="P974" s="1" t="s">
        <v>7914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31</v>
      </c>
      <c r="B975" s="1" t="s">
        <v>17</v>
      </c>
      <c r="C975" s="1">
        <v>1056.0</v>
      </c>
      <c r="D975" s="1">
        <v>0.0</v>
      </c>
      <c r="E975" s="1" t="s">
        <v>4743</v>
      </c>
      <c r="F975" s="1" t="s">
        <v>59</v>
      </c>
      <c r="G975" s="1" t="s">
        <v>19</v>
      </c>
      <c r="H975" s="1" t="s">
        <v>7915</v>
      </c>
      <c r="I975" s="1" t="s">
        <v>7916</v>
      </c>
      <c r="J975" s="1" t="s">
        <v>7917</v>
      </c>
      <c r="K975" s="1" t="s">
        <v>7918</v>
      </c>
      <c r="L975" s="1">
        <v>-7.0</v>
      </c>
      <c r="M975" s="1">
        <v>0.014066666666666667</v>
      </c>
      <c r="N975" s="1">
        <v>16.355533333333334</v>
      </c>
      <c r="O975" s="1" t="s">
        <v>4732</v>
      </c>
      <c r="P975" s="1" t="s">
        <v>7919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31</v>
      </c>
      <c r="B976" s="1" t="s">
        <v>17</v>
      </c>
      <c r="C976" s="1">
        <v>257.0</v>
      </c>
      <c r="D976" s="1">
        <v>62.0</v>
      </c>
      <c r="E976" s="2"/>
      <c r="F976" s="1" t="s">
        <v>32</v>
      </c>
      <c r="G976" s="1" t="s">
        <v>24</v>
      </c>
      <c r="H976" s="1" t="s">
        <v>7920</v>
      </c>
      <c r="I976" s="1" t="s">
        <v>7921</v>
      </c>
      <c r="J976" s="1" t="s">
        <v>7678</v>
      </c>
      <c r="K976" s="2"/>
      <c r="L976" s="1">
        <v>840.0</v>
      </c>
      <c r="M976" s="1"/>
      <c r="N976" s="1">
        <v>9.706683333333334</v>
      </c>
      <c r="O976" s="1" t="s">
        <v>4732</v>
      </c>
      <c r="P976" s="1" t="s">
        <v>6064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31</v>
      </c>
      <c r="B977" s="1" t="s">
        <v>17</v>
      </c>
      <c r="C977" s="1">
        <v>199.0</v>
      </c>
      <c r="D977" s="1">
        <v>50.0</v>
      </c>
      <c r="E977" s="2"/>
      <c r="F977" s="1" t="s">
        <v>32</v>
      </c>
      <c r="G977" s="1" t="s">
        <v>19</v>
      </c>
      <c r="H977" s="1" t="s">
        <v>7922</v>
      </c>
      <c r="I977" s="1" t="s">
        <v>7923</v>
      </c>
      <c r="J977" s="1" t="s">
        <v>7678</v>
      </c>
      <c r="K977" s="2"/>
      <c r="L977" s="1">
        <v>858.0</v>
      </c>
      <c r="M977" s="1"/>
      <c r="N977" s="1">
        <v>15.084133333333334</v>
      </c>
      <c r="O977" s="1" t="s">
        <v>4732</v>
      </c>
      <c r="P977" s="1" t="s">
        <v>6624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31</v>
      </c>
      <c r="B978" s="1" t="s">
        <v>17</v>
      </c>
      <c r="C978" s="1">
        <v>1089.0</v>
      </c>
      <c r="D978" s="1">
        <v>225.0</v>
      </c>
      <c r="E978" s="2"/>
      <c r="F978" s="1" t="s">
        <v>32</v>
      </c>
      <c r="G978" s="1" t="s">
        <v>24</v>
      </c>
      <c r="H978" s="1" t="s">
        <v>7924</v>
      </c>
      <c r="I978" s="1" t="s">
        <v>7925</v>
      </c>
      <c r="J978" s="1" t="s">
        <v>7678</v>
      </c>
      <c r="K978" s="2"/>
      <c r="L978" s="1">
        <v>869.0</v>
      </c>
      <c r="M978" s="1"/>
      <c r="N978" s="1">
        <v>39.8797</v>
      </c>
      <c r="O978" s="1" t="s">
        <v>4732</v>
      </c>
      <c r="P978" s="1" t="s">
        <v>7926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41</v>
      </c>
      <c r="B979" s="1" t="s">
        <v>17</v>
      </c>
      <c r="C979" s="1">
        <v>583.0</v>
      </c>
      <c r="D979" s="1">
        <v>0.0</v>
      </c>
      <c r="E979" s="1" t="s">
        <v>42</v>
      </c>
      <c r="F979" s="1" t="s">
        <v>18</v>
      </c>
      <c r="G979" s="1" t="s">
        <v>24</v>
      </c>
      <c r="H979" s="1" t="s">
        <v>7927</v>
      </c>
      <c r="I979" s="1" t="s">
        <v>7928</v>
      </c>
      <c r="J979" s="1" t="s">
        <v>7929</v>
      </c>
      <c r="K979" s="2"/>
      <c r="L979" s="1">
        <v>-6.0</v>
      </c>
      <c r="M979" s="1"/>
      <c r="N979" s="1">
        <v>13.820766666666668</v>
      </c>
      <c r="O979" s="1" t="s">
        <v>4724</v>
      </c>
      <c r="P979" s="1" t="s">
        <v>7930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41</v>
      </c>
      <c r="B980" s="1" t="s">
        <v>17</v>
      </c>
      <c r="C980" s="1">
        <v>329.0</v>
      </c>
      <c r="D980" s="1">
        <v>0.0</v>
      </c>
      <c r="E980" s="1" t="s">
        <v>42</v>
      </c>
      <c r="F980" s="1" t="s">
        <v>18</v>
      </c>
      <c r="G980" s="1" t="s">
        <v>24</v>
      </c>
      <c r="H980" s="1" t="s">
        <v>7931</v>
      </c>
      <c r="I980" s="1" t="s">
        <v>7932</v>
      </c>
      <c r="J980" s="1" t="s">
        <v>7932</v>
      </c>
      <c r="K980" s="2"/>
      <c r="L980" s="1">
        <v>-2.0</v>
      </c>
      <c r="M980" s="1"/>
      <c r="N980" s="1">
        <v>12.349666666666666</v>
      </c>
      <c r="O980" s="1" t="s">
        <v>4724</v>
      </c>
      <c r="P980" s="1" t="s">
        <v>7933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31</v>
      </c>
      <c r="B981" s="1" t="s">
        <v>17</v>
      </c>
      <c r="C981" s="1">
        <v>651.0</v>
      </c>
      <c r="D981" s="1">
        <v>0.0</v>
      </c>
      <c r="E981" s="1" t="s">
        <v>4743</v>
      </c>
      <c r="F981" s="1" t="s">
        <v>59</v>
      </c>
      <c r="G981" s="1" t="s">
        <v>19</v>
      </c>
      <c r="H981" s="1" t="s">
        <v>7934</v>
      </c>
      <c r="I981" s="1" t="s">
        <v>7935</v>
      </c>
      <c r="J981" s="1" t="s">
        <v>7936</v>
      </c>
      <c r="K981" s="1" t="s">
        <v>7937</v>
      </c>
      <c r="L981" s="1">
        <v>-11.0</v>
      </c>
      <c r="M981" s="1">
        <v>0.01005</v>
      </c>
      <c r="N981" s="1">
        <v>11.79925</v>
      </c>
      <c r="O981" s="1" t="s">
        <v>4732</v>
      </c>
      <c r="P981" s="1" t="s">
        <v>7938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31</v>
      </c>
      <c r="B982" s="1" t="s">
        <v>17</v>
      </c>
      <c r="C982" s="1">
        <v>119.0</v>
      </c>
      <c r="D982" s="1">
        <v>0.0</v>
      </c>
      <c r="E982" s="2"/>
      <c r="F982" s="1" t="s">
        <v>32</v>
      </c>
      <c r="G982" s="1" t="s">
        <v>33</v>
      </c>
      <c r="H982" s="1" t="s">
        <v>7939</v>
      </c>
      <c r="I982" s="1" t="s">
        <v>7940</v>
      </c>
      <c r="J982" s="1" t="s">
        <v>7678</v>
      </c>
      <c r="K982" s="2"/>
      <c r="L982" s="1">
        <v>983.0</v>
      </c>
      <c r="M982" s="1"/>
      <c r="N982" s="1">
        <v>6.196116666666667</v>
      </c>
      <c r="O982" s="1" t="s">
        <v>4732</v>
      </c>
      <c r="P982" s="1" t="s">
        <v>7941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31</v>
      </c>
      <c r="B983" s="1" t="s">
        <v>17</v>
      </c>
      <c r="C983" s="1">
        <v>350.0</v>
      </c>
      <c r="D983" s="1">
        <v>0.0</v>
      </c>
      <c r="E983" s="1" t="s">
        <v>4743</v>
      </c>
      <c r="F983" s="1" t="s">
        <v>59</v>
      </c>
      <c r="G983" s="1" t="s">
        <v>24</v>
      </c>
      <c r="H983" s="1" t="s">
        <v>7942</v>
      </c>
      <c r="I983" s="1" t="s">
        <v>7943</v>
      </c>
      <c r="J983" s="1" t="s">
        <v>7944</v>
      </c>
      <c r="K983" s="1" t="s">
        <v>7945</v>
      </c>
      <c r="L983" s="1">
        <v>-15.0</v>
      </c>
      <c r="M983" s="1">
        <v>0.026083333333333333</v>
      </c>
      <c r="N983" s="1">
        <v>5.799033333333333</v>
      </c>
      <c r="O983" s="1" t="s">
        <v>4732</v>
      </c>
      <c r="P983" s="1" t="s">
        <v>7260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16</v>
      </c>
      <c r="B984" s="1" t="s">
        <v>488</v>
      </c>
      <c r="C984" s="1">
        <v>249.0</v>
      </c>
      <c r="D984" s="1">
        <v>0.0</v>
      </c>
      <c r="E984" s="2"/>
      <c r="F984" s="1" t="s">
        <v>18</v>
      </c>
      <c r="G984" s="1" t="s">
        <v>24</v>
      </c>
      <c r="H984" s="1" t="s">
        <v>7946</v>
      </c>
      <c r="I984" s="1" t="s">
        <v>7947</v>
      </c>
      <c r="J984" s="1" t="s">
        <v>7947</v>
      </c>
      <c r="K984" s="2"/>
      <c r="L984" s="1">
        <v>-5.0</v>
      </c>
      <c r="M984" s="1"/>
      <c r="N984" s="1">
        <v>9.01305</v>
      </c>
      <c r="O984" s="1" t="s">
        <v>4717</v>
      </c>
      <c r="P984" s="1" t="s">
        <v>7948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16</v>
      </c>
      <c r="B985" s="1" t="s">
        <v>488</v>
      </c>
      <c r="C985" s="1">
        <v>329.0</v>
      </c>
      <c r="D985" s="1">
        <v>0.0</v>
      </c>
      <c r="E985" s="2"/>
      <c r="F985" s="1" t="s">
        <v>18</v>
      </c>
      <c r="G985" s="1" t="s">
        <v>19</v>
      </c>
      <c r="H985" s="1" t="s">
        <v>7949</v>
      </c>
      <c r="I985" s="1" t="s">
        <v>7950</v>
      </c>
      <c r="J985" s="1" t="s">
        <v>7950</v>
      </c>
      <c r="K985" s="2"/>
      <c r="L985" s="1">
        <v>-5.0</v>
      </c>
      <c r="M985" s="1"/>
      <c r="N985" s="1">
        <v>9.851833333333333</v>
      </c>
      <c r="O985" s="1" t="s">
        <v>4717</v>
      </c>
      <c r="P985" s="1" t="s">
        <v>7951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31</v>
      </c>
      <c r="B986" s="1" t="s">
        <v>17</v>
      </c>
      <c r="C986" s="1">
        <v>215.0</v>
      </c>
      <c r="D986" s="1">
        <v>54.0</v>
      </c>
      <c r="E986" s="2"/>
      <c r="F986" s="1" t="s">
        <v>32</v>
      </c>
      <c r="G986" s="1" t="s">
        <v>24</v>
      </c>
      <c r="H986" s="1" t="s">
        <v>7952</v>
      </c>
      <c r="I986" s="1" t="s">
        <v>7953</v>
      </c>
      <c r="J986" s="1" t="s">
        <v>7678</v>
      </c>
      <c r="K986" s="2"/>
      <c r="L986" s="1">
        <v>989.0</v>
      </c>
      <c r="M986" s="1"/>
      <c r="N986" s="1">
        <v>56.3112</v>
      </c>
      <c r="O986" s="1" t="s">
        <v>4732</v>
      </c>
      <c r="P986" s="1" t="s">
        <v>5211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31</v>
      </c>
      <c r="B987" s="1" t="s">
        <v>17</v>
      </c>
      <c r="C987" s="1">
        <v>364.0</v>
      </c>
      <c r="D987" s="1">
        <v>69.0</v>
      </c>
      <c r="E987" s="2"/>
      <c r="F987" s="1" t="s">
        <v>32</v>
      </c>
      <c r="G987" s="1" t="s">
        <v>33</v>
      </c>
      <c r="H987" s="1" t="s">
        <v>7954</v>
      </c>
      <c r="I987" s="1" t="s">
        <v>7955</v>
      </c>
      <c r="J987" s="1" t="s">
        <v>7678</v>
      </c>
      <c r="K987" s="2"/>
      <c r="L987" s="1">
        <v>974.0</v>
      </c>
      <c r="M987" s="1"/>
      <c r="N987" s="1">
        <v>71.41138333333333</v>
      </c>
      <c r="O987" s="1" t="s">
        <v>4732</v>
      </c>
      <c r="P987" s="1" t="s">
        <v>7956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31</v>
      </c>
      <c r="B988" s="1" t="s">
        <v>17</v>
      </c>
      <c r="C988" s="1">
        <v>299.0</v>
      </c>
      <c r="D988" s="1">
        <v>0.0</v>
      </c>
      <c r="E988" s="1" t="s">
        <v>4743</v>
      </c>
      <c r="F988" s="1" t="s">
        <v>59</v>
      </c>
      <c r="G988" s="1" t="s">
        <v>24</v>
      </c>
      <c r="H988" s="1" t="s">
        <v>7957</v>
      </c>
      <c r="I988" s="1" t="s">
        <v>7958</v>
      </c>
      <c r="J988" s="1" t="s">
        <v>7959</v>
      </c>
      <c r="K988" s="1" t="s">
        <v>7960</v>
      </c>
      <c r="L988" s="1">
        <v>-7.0</v>
      </c>
      <c r="M988" s="1">
        <v>0.014766666666666668</v>
      </c>
      <c r="N988" s="1">
        <v>13.421633333333334</v>
      </c>
      <c r="O988" s="1" t="s">
        <v>4732</v>
      </c>
      <c r="P988" s="1" t="s">
        <v>6708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31</v>
      </c>
      <c r="B989" s="1" t="s">
        <v>17</v>
      </c>
      <c r="C989" s="3">
        <v>15.0</v>
      </c>
      <c r="D989" s="1">
        <v>513.0</v>
      </c>
      <c r="E989" s="1" t="s">
        <v>4743</v>
      </c>
      <c r="F989" s="1" t="s">
        <v>59</v>
      </c>
      <c r="G989" s="1" t="s">
        <v>24</v>
      </c>
      <c r="H989" s="1" t="s">
        <v>7961</v>
      </c>
      <c r="I989" s="1" t="s">
        <v>7962</v>
      </c>
      <c r="J989" s="1" t="s">
        <v>7963</v>
      </c>
      <c r="K989" s="1" t="s">
        <v>7964</v>
      </c>
      <c r="L989" s="1">
        <v>-16.0</v>
      </c>
      <c r="M989" s="1">
        <v>0.010783333333333334</v>
      </c>
      <c r="N989" s="1">
        <v>7.7393833333333335</v>
      </c>
      <c r="O989" s="1" t="s">
        <v>4732</v>
      </c>
      <c r="P989" s="1" t="s">
        <v>7965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31</v>
      </c>
      <c r="B990" s="1" t="s">
        <v>17</v>
      </c>
      <c r="C990" s="1">
        <v>267.0</v>
      </c>
      <c r="D990" s="1">
        <v>62.0</v>
      </c>
      <c r="E990" s="2"/>
      <c r="F990" s="1" t="s">
        <v>32</v>
      </c>
      <c r="G990" s="1" t="s">
        <v>24</v>
      </c>
      <c r="H990" s="1" t="s">
        <v>7966</v>
      </c>
      <c r="I990" s="1" t="s">
        <v>7967</v>
      </c>
      <c r="J990" s="1" t="s">
        <v>7678</v>
      </c>
      <c r="K990" s="2"/>
      <c r="L990" s="1">
        <v>1034.0</v>
      </c>
      <c r="M990" s="1"/>
      <c r="N990" s="1">
        <v>27.090816666666665</v>
      </c>
      <c r="O990" s="1" t="s">
        <v>4732</v>
      </c>
      <c r="P990" s="1" t="s">
        <v>7968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16</v>
      </c>
      <c r="B991" s="1" t="s">
        <v>488</v>
      </c>
      <c r="C991" s="1">
        <v>450.0</v>
      </c>
      <c r="D991" s="1">
        <v>0.0</v>
      </c>
      <c r="E991" s="2"/>
      <c r="F991" s="1" t="s">
        <v>18</v>
      </c>
      <c r="G991" s="1" t="s">
        <v>19</v>
      </c>
      <c r="H991" s="1" t="s">
        <v>7969</v>
      </c>
      <c r="I991" s="1" t="s">
        <v>7970</v>
      </c>
      <c r="J991" s="1" t="s">
        <v>7970</v>
      </c>
      <c r="K991" s="2"/>
      <c r="L991" s="1">
        <v>-7.0</v>
      </c>
      <c r="M991" s="1"/>
      <c r="N991" s="1">
        <v>7.781733333333333</v>
      </c>
      <c r="O991" s="1" t="s">
        <v>4717</v>
      </c>
      <c r="P991" s="1" t="s">
        <v>7971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41</v>
      </c>
      <c r="B992" s="1" t="s">
        <v>17</v>
      </c>
      <c r="C992" s="1">
        <v>264.0</v>
      </c>
      <c r="D992" s="1">
        <v>0.0</v>
      </c>
      <c r="E992" s="1" t="s">
        <v>42</v>
      </c>
      <c r="F992" s="1" t="s">
        <v>18</v>
      </c>
      <c r="G992" s="1" t="s">
        <v>24</v>
      </c>
      <c r="H992" s="1" t="s">
        <v>7972</v>
      </c>
      <c r="I992" s="1" t="s">
        <v>7973</v>
      </c>
      <c r="J992" s="1" t="s">
        <v>7973</v>
      </c>
      <c r="K992" s="2"/>
      <c r="L992" s="1">
        <v>-7.0</v>
      </c>
      <c r="M992" s="1"/>
      <c r="N992" s="1">
        <v>7.2541166666666665</v>
      </c>
      <c r="O992" s="1" t="s">
        <v>4724</v>
      </c>
      <c r="P992" s="1" t="s">
        <v>7974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41</v>
      </c>
      <c r="B993" s="1" t="s">
        <v>17</v>
      </c>
      <c r="C993" s="1">
        <v>184.8</v>
      </c>
      <c r="D993" s="1">
        <v>79.2</v>
      </c>
      <c r="E993" s="1" t="s">
        <v>42</v>
      </c>
      <c r="F993" s="1" t="s">
        <v>18</v>
      </c>
      <c r="G993" s="1" t="s">
        <v>24</v>
      </c>
      <c r="H993" s="1" t="s">
        <v>7975</v>
      </c>
      <c r="I993" s="1" t="s">
        <v>7976</v>
      </c>
      <c r="J993" s="1" t="s">
        <v>7976</v>
      </c>
      <c r="K993" s="2"/>
      <c r="L993" s="1">
        <v>-9.0</v>
      </c>
      <c r="M993" s="1"/>
      <c r="N993" s="1">
        <v>5.5872</v>
      </c>
      <c r="O993" s="1" t="s">
        <v>4724</v>
      </c>
      <c r="P993" s="1" t="s">
        <v>7977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31</v>
      </c>
      <c r="B994" s="1" t="s">
        <v>17</v>
      </c>
      <c r="C994" s="1">
        <v>400.0</v>
      </c>
      <c r="D994" s="1">
        <v>87.0</v>
      </c>
      <c r="E994" s="2"/>
      <c r="F994" s="1" t="s">
        <v>32</v>
      </c>
      <c r="G994" s="1" t="s">
        <v>33</v>
      </c>
      <c r="H994" s="1" t="s">
        <v>7978</v>
      </c>
      <c r="I994" s="1" t="s">
        <v>7979</v>
      </c>
      <c r="J994" s="1" t="s">
        <v>7678</v>
      </c>
      <c r="K994" s="2"/>
      <c r="L994" s="1">
        <v>1079.0</v>
      </c>
      <c r="M994" s="1"/>
      <c r="N994" s="1">
        <v>21.766833333333334</v>
      </c>
      <c r="O994" s="1" t="s">
        <v>4732</v>
      </c>
      <c r="P994" s="1" t="s">
        <v>7980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31</v>
      </c>
      <c r="B995" s="1" t="s">
        <v>17</v>
      </c>
      <c r="C995" s="1">
        <v>329.0</v>
      </c>
      <c r="D995" s="1">
        <v>0.0</v>
      </c>
      <c r="E995" s="1" t="s">
        <v>4743</v>
      </c>
      <c r="F995" s="1" t="s">
        <v>59</v>
      </c>
      <c r="G995" s="1" t="s">
        <v>24</v>
      </c>
      <c r="H995" s="1" t="s">
        <v>7981</v>
      </c>
      <c r="I995" s="1" t="s">
        <v>7982</v>
      </c>
      <c r="J995" s="1" t="s">
        <v>7983</v>
      </c>
      <c r="K995" s="1" t="s">
        <v>7984</v>
      </c>
      <c r="L995" s="1">
        <v>-2.0</v>
      </c>
      <c r="M995" s="1">
        <v>0.01325</v>
      </c>
      <c r="N995" s="1">
        <v>22.375083333333333</v>
      </c>
      <c r="O995" s="1" t="s">
        <v>4732</v>
      </c>
      <c r="P995" s="1" t="s">
        <v>4971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4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4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4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4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4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4439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3229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3230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3231</v>
      </c>
      <c r="B9" s="6"/>
      <c r="C9" s="6"/>
      <c r="D9" s="6"/>
      <c r="E9" s="7"/>
    </row>
    <row r="10" hidden="1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</row>
    <row r="11" hidden="1">
      <c r="A11" s="24" t="s">
        <v>3236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3237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3238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3239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3241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3242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3244</v>
      </c>
      <c r="B17" s="29">
        <v>1500.0</v>
      </c>
      <c r="C17" s="26">
        <v>1500.0</v>
      </c>
      <c r="D17" s="27">
        <f t="shared" si="1"/>
        <v>0</v>
      </c>
      <c r="E17" s="40" t="s">
        <v>7985</v>
      </c>
    </row>
    <row r="18" hidden="1">
      <c r="A18" s="31" t="s">
        <v>3246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3247</v>
      </c>
      <c r="B19" s="29">
        <v>4519.0</v>
      </c>
      <c r="C19" s="33">
        <f t="array" ref="C19">SUMIFS(INDIRECT(A1 &amp; " Restia!C:C"), INDIRECT(A1 &amp; " Restia!A:A"), A19, INDIRECT(A1 &amp; " Restia!B:B"), "&lt;&gt;canceled")</f>
        <v>76479.1</v>
      </c>
      <c r="D19" s="27">
        <f t="shared" si="1"/>
        <v>71960.1</v>
      </c>
      <c r="E19" s="41"/>
    </row>
    <row r="20" hidden="1">
      <c r="A20" s="32" t="s">
        <v>3248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34470</v>
      </c>
      <c r="D20" s="27">
        <f t="shared" si="1"/>
        <v>27806</v>
      </c>
      <c r="E20" s="41"/>
    </row>
    <row r="21" hidden="1">
      <c r="A21" s="32" t="s">
        <v>3249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70357</v>
      </c>
      <c r="D21" s="27">
        <f t="shared" si="1"/>
        <v>64169</v>
      </c>
      <c r="E21" s="41"/>
    </row>
    <row r="22" hidden="1">
      <c r="A22" s="32" t="s">
        <v>3250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55694.2</v>
      </c>
      <c r="D22" s="27">
        <f t="shared" si="1"/>
        <v>52398.2</v>
      </c>
      <c r="E22" s="41"/>
    </row>
    <row r="23" hidden="1">
      <c r="A23" s="32" t="s">
        <v>3252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630</v>
      </c>
      <c r="D23" s="27">
        <f t="shared" si="1"/>
        <v>630</v>
      </c>
      <c r="E23" s="41"/>
    </row>
    <row r="24" hidden="1">
      <c r="A24" s="32" t="s">
        <v>3253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10156</v>
      </c>
      <c r="D24" s="27">
        <f t="shared" si="1"/>
        <v>9563</v>
      </c>
      <c r="E24" s="41"/>
    </row>
    <row r="25" hidden="1">
      <c r="A25" s="35" t="s">
        <v>3254</v>
      </c>
      <c r="B25" s="29">
        <v>24917.0</v>
      </c>
      <c r="C25" s="9">
        <f t="array" ref="C25">SUM(INDIRECT(A1 &amp; " Restia!C:C")) - SUMIFS(INDIRECT(A1 &amp; " Restia!C:C"), INDIRECT(A1 &amp; " Restia!B:B"), "canceled")</f>
        <v>279639.35</v>
      </c>
      <c r="D25" s="27">
        <f t="shared" si="1"/>
        <v>254722.35</v>
      </c>
      <c r="E25" s="41"/>
    </row>
    <row r="26" hidden="1">
      <c r="A26" s="36" t="s">
        <v>3255</v>
      </c>
      <c r="B26" s="42">
        <v>2.0</v>
      </c>
      <c r="C26" s="43">
        <f>sum(C11:C23)-C25</f>
        <v>-37757.05</v>
      </c>
      <c r="D26" s="44">
        <f t="shared" si="1"/>
        <v>-37759.05</v>
      </c>
      <c r="E26" s="45"/>
    </row>
    <row r="27" hidden="1"/>
    <row r="28" hidden="1"/>
    <row r="29" hidden="1">
      <c r="A29" s="5" t="s">
        <v>4439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3229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3230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3231</v>
      </c>
      <c r="B37" s="6"/>
      <c r="C37" s="6"/>
      <c r="D37" s="6"/>
      <c r="E37" s="7"/>
    </row>
    <row r="38" hidden="1">
      <c r="A38" s="20" t="s">
        <v>3232</v>
      </c>
      <c r="B38" s="21" t="s">
        <v>3233</v>
      </c>
      <c r="C38" s="22" t="s">
        <v>3234</v>
      </c>
      <c r="D38" s="21" t="s">
        <v>3235</v>
      </c>
      <c r="E38" s="23" t="s">
        <v>13</v>
      </c>
    </row>
    <row r="39" hidden="1">
      <c r="A39" s="24" t="s">
        <v>3236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3237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3238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3239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3241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3242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3244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3246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3247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76479.1</v>
      </c>
      <c r="D47" s="27">
        <f t="shared" si="2"/>
        <v>36539.1</v>
      </c>
      <c r="E47" s="41"/>
    </row>
    <row r="48" hidden="1">
      <c r="A48" s="32" t="s">
        <v>3248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34470</v>
      </c>
      <c r="D48" s="27">
        <f t="shared" si="2"/>
        <v>7917</v>
      </c>
      <c r="E48" s="41"/>
    </row>
    <row r="49" hidden="1">
      <c r="A49" s="32" t="s">
        <v>3249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70357</v>
      </c>
      <c r="D49" s="27">
        <f t="shared" si="2"/>
        <v>13907</v>
      </c>
      <c r="E49" s="41"/>
    </row>
    <row r="50" hidden="1">
      <c r="A50" s="32" t="s">
        <v>3250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55694.2</v>
      </c>
      <c r="D50" s="27">
        <f t="shared" si="2"/>
        <v>33056.2</v>
      </c>
      <c r="E50" s="41"/>
    </row>
    <row r="51" hidden="1">
      <c r="A51" s="32" t="s">
        <v>3252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630</v>
      </c>
      <c r="D51" s="27">
        <f t="shared" si="2"/>
        <v>-5643</v>
      </c>
      <c r="E51" s="41"/>
    </row>
    <row r="52" hidden="1">
      <c r="A52" s="32" t="s">
        <v>3253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10156</v>
      </c>
      <c r="D52" s="27">
        <f t="shared" si="2"/>
        <v>-1436</v>
      </c>
      <c r="E52" s="41"/>
    </row>
    <row r="53" hidden="1">
      <c r="A53" s="35" t="s">
        <v>3254</v>
      </c>
      <c r="B53" s="29">
        <v>173743.0</v>
      </c>
      <c r="C53" s="9">
        <f t="array" ref="C53">SUM(INDIRECT(A29 &amp; " Restia!C:C")) - SUMIFS(INDIRECT(A29 &amp; " Restia!C:C"), INDIRECT(A29 &amp; " Restia!B:B"), "canceled")</f>
        <v>279639.35</v>
      </c>
      <c r="D53" s="27">
        <f t="shared" si="2"/>
        <v>105896.35</v>
      </c>
      <c r="E53" s="41"/>
    </row>
    <row r="54" hidden="1">
      <c r="A54" s="36" t="s">
        <v>3255</v>
      </c>
      <c r="B54" s="42">
        <v>-2673.0</v>
      </c>
      <c r="C54" s="43">
        <f>sum(C39:C51)-C53</f>
        <v>-20617.05</v>
      </c>
      <c r="D54" s="44">
        <f t="shared" si="2"/>
        <v>-17944.05</v>
      </c>
      <c r="E54" s="45"/>
    </row>
    <row r="55" hidden="1"/>
    <row r="56" hidden="1"/>
    <row r="57" hidden="1">
      <c r="A57" s="5" t="s">
        <v>4439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3229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3230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3231</v>
      </c>
      <c r="B65" s="6"/>
      <c r="C65" s="6"/>
      <c r="D65" s="6"/>
      <c r="E65" s="7"/>
    </row>
    <row r="66" hidden="1">
      <c r="A66" s="20" t="s">
        <v>3232</v>
      </c>
      <c r="B66" s="21" t="s">
        <v>3233</v>
      </c>
      <c r="C66" s="22" t="s">
        <v>3234</v>
      </c>
      <c r="D66" s="21" t="s">
        <v>3235</v>
      </c>
      <c r="E66" s="23" t="s">
        <v>13</v>
      </c>
    </row>
    <row r="67" hidden="1">
      <c r="A67" s="24" t="s">
        <v>3236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3237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3238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3239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3241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3242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3244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3246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3247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76479.1</v>
      </c>
      <c r="D75" s="27">
        <f t="shared" si="3"/>
        <v>22979.1</v>
      </c>
      <c r="E75" s="41"/>
    </row>
    <row r="76" hidden="1">
      <c r="A76" s="32" t="s">
        <v>3248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34470</v>
      </c>
      <c r="D76" s="27">
        <f t="shared" si="3"/>
        <v>18158</v>
      </c>
      <c r="E76" s="41"/>
    </row>
    <row r="77" hidden="1">
      <c r="A77" s="32" t="s">
        <v>3249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70357</v>
      </c>
      <c r="D77" s="27">
        <f t="shared" si="3"/>
        <v>505.5</v>
      </c>
      <c r="E77" s="41"/>
    </row>
    <row r="78" hidden="1">
      <c r="A78" s="32" t="s">
        <v>3250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55694.2</v>
      </c>
      <c r="D78" s="27">
        <f t="shared" si="3"/>
        <v>26610.2</v>
      </c>
      <c r="E78" s="41"/>
    </row>
    <row r="79" hidden="1">
      <c r="A79" s="32" t="s">
        <v>3252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630</v>
      </c>
      <c r="D79" s="27">
        <f t="shared" si="3"/>
        <v>-2980.5</v>
      </c>
      <c r="E79" s="41"/>
    </row>
    <row r="80" hidden="1">
      <c r="A80" s="32" t="s">
        <v>3253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10156</v>
      </c>
      <c r="D80" s="27">
        <f t="shared" si="3"/>
        <v>-4752</v>
      </c>
      <c r="E80" s="41"/>
    </row>
    <row r="81" hidden="1">
      <c r="A81" s="35" t="s">
        <v>3254</v>
      </c>
      <c r="B81" s="29">
        <v>202056.0</v>
      </c>
      <c r="C81" s="9">
        <f t="array" ref="C81">SUM(INDIRECT(A57 &amp; " Restia!C:C")) - SUMIFS(INDIRECT(A57 &amp; " Restia!C:C"), INDIRECT(A57 &amp; " Restia!B:B"), "canceled")</f>
        <v>279639.35</v>
      </c>
      <c r="D81" s="27">
        <f t="shared" si="3"/>
        <v>77583.35</v>
      </c>
      <c r="E81" s="41"/>
    </row>
    <row r="82" hidden="1">
      <c r="A82" s="36" t="s">
        <v>3255</v>
      </c>
      <c r="B82" s="42">
        <v>0.0</v>
      </c>
      <c r="C82" s="43">
        <f>sum(C67:C79)-C81</f>
        <v>-12311.05</v>
      </c>
      <c r="D82" s="44">
        <f t="shared" si="3"/>
        <v>-12311.05</v>
      </c>
      <c r="E82" s="45"/>
    </row>
    <row r="83" hidden="1"/>
    <row r="84" hidden="1"/>
    <row r="85" hidden="1">
      <c r="A85" s="5" t="s">
        <v>4439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3229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3230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3231</v>
      </c>
      <c r="B93" s="6"/>
      <c r="C93" s="6"/>
      <c r="D93" s="6"/>
      <c r="E93" s="7"/>
    </row>
    <row r="94" hidden="1">
      <c r="A94" s="20" t="s">
        <v>3232</v>
      </c>
      <c r="B94" s="21" t="s">
        <v>3233</v>
      </c>
      <c r="C94" s="22" t="s">
        <v>3234</v>
      </c>
      <c r="D94" s="21" t="s">
        <v>3235</v>
      </c>
      <c r="E94" s="23" t="s">
        <v>13</v>
      </c>
    </row>
    <row r="95" hidden="1">
      <c r="A95" s="24" t="s">
        <v>3236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3237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3238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3239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3241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3242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3244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3246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3247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76479.1</v>
      </c>
      <c r="D103" s="27">
        <f t="shared" si="4"/>
        <v>36011.1</v>
      </c>
      <c r="E103" s="41"/>
    </row>
    <row r="104" hidden="1">
      <c r="A104" s="32" t="s">
        <v>3248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34470</v>
      </c>
      <c r="D104" s="27">
        <f t="shared" si="4"/>
        <v>6276</v>
      </c>
      <c r="E104" s="41"/>
    </row>
    <row r="105" hidden="1">
      <c r="A105" s="32" t="s">
        <v>3249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70357</v>
      </c>
      <c r="D105" s="27">
        <f t="shared" si="4"/>
        <v>7652.5</v>
      </c>
      <c r="E105" s="41"/>
    </row>
    <row r="106" hidden="1">
      <c r="A106" s="32" t="s">
        <v>3250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55694.2</v>
      </c>
      <c r="D106" s="27">
        <f t="shared" si="4"/>
        <v>37275.2</v>
      </c>
      <c r="E106" s="41"/>
    </row>
    <row r="107" hidden="1">
      <c r="A107" s="32" t="s">
        <v>3252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630</v>
      </c>
      <c r="D107" s="27">
        <f t="shared" si="4"/>
        <v>-3012</v>
      </c>
      <c r="E107" s="41"/>
    </row>
    <row r="108" hidden="1">
      <c r="A108" s="32" t="s">
        <v>3253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10156</v>
      </c>
      <c r="D108" s="27">
        <f t="shared" si="4"/>
        <v>-4249</v>
      </c>
      <c r="E108" s="41"/>
    </row>
    <row r="109" hidden="1">
      <c r="A109" s="35" t="s">
        <v>3254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279639.35</v>
      </c>
      <c r="D109" s="27">
        <f t="shared" si="4"/>
        <v>97331.1</v>
      </c>
      <c r="E109" s="41"/>
    </row>
    <row r="110" hidden="1">
      <c r="A110" s="36" t="s">
        <v>3255</v>
      </c>
      <c r="B110" s="42">
        <v>1.25</v>
      </c>
      <c r="C110" s="43">
        <f>sum(C95:C107)-C109</f>
        <v>-17627.05</v>
      </c>
      <c r="D110" s="44">
        <f t="shared" si="4"/>
        <v>-17628.3</v>
      </c>
      <c r="E110" s="45"/>
    </row>
    <row r="111" hidden="1"/>
    <row r="112" hidden="1"/>
    <row r="113" hidden="1">
      <c r="A113" s="5" t="s">
        <v>4439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3229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3230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3231</v>
      </c>
      <c r="B121" s="6"/>
      <c r="C121" s="6"/>
      <c r="D121" s="6"/>
      <c r="E121" s="7"/>
    </row>
    <row r="122" hidden="1">
      <c r="A122" s="20" t="s">
        <v>3232</v>
      </c>
      <c r="B122" s="21" t="s">
        <v>3233</v>
      </c>
      <c r="C122" s="22" t="s">
        <v>3234</v>
      </c>
      <c r="D122" s="21" t="s">
        <v>3235</v>
      </c>
      <c r="E122" s="23" t="s">
        <v>13</v>
      </c>
    </row>
    <row r="123" hidden="1">
      <c r="A123" s="24" t="s">
        <v>3236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3237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3238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3239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3241</v>
      </c>
      <c r="B127" s="29">
        <v>240.0</v>
      </c>
      <c r="C127" s="26">
        <v>240.0</v>
      </c>
      <c r="D127" s="27">
        <f t="shared" si="5"/>
        <v>0</v>
      </c>
      <c r="E127" s="40" t="s">
        <v>7986</v>
      </c>
    </row>
    <row r="128" hidden="1">
      <c r="A128" s="30" t="s">
        <v>3242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3244</v>
      </c>
      <c r="B129" s="29">
        <v>1500.0</v>
      </c>
      <c r="C129" s="26">
        <v>1500.0</v>
      </c>
      <c r="D129" s="27">
        <f t="shared" si="5"/>
        <v>0</v>
      </c>
      <c r="E129" s="40" t="s">
        <v>7987</v>
      </c>
    </row>
    <row r="130" hidden="1">
      <c r="A130" s="31" t="s">
        <v>3246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3247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76479.1</v>
      </c>
      <c r="D131" s="27">
        <f t="shared" si="5"/>
        <v>35378.1</v>
      </c>
      <c r="E131" s="41"/>
    </row>
    <row r="132" hidden="1">
      <c r="A132" s="32" t="s">
        <v>3248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34470</v>
      </c>
      <c r="D132" s="27">
        <f t="shared" si="5"/>
        <v>7411</v>
      </c>
      <c r="E132" s="41"/>
    </row>
    <row r="133" hidden="1">
      <c r="A133" s="32" t="s">
        <v>3249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70357</v>
      </c>
      <c r="D133" s="27">
        <f t="shared" si="5"/>
        <v>14187.5</v>
      </c>
      <c r="E133" s="41"/>
    </row>
    <row r="134" hidden="1">
      <c r="A134" s="32" t="s">
        <v>3250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55694.2</v>
      </c>
      <c r="D134" s="27">
        <f t="shared" si="5"/>
        <v>36861.2</v>
      </c>
      <c r="E134" s="41"/>
    </row>
    <row r="135" hidden="1">
      <c r="A135" s="32" t="s">
        <v>3252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630</v>
      </c>
      <c r="D135" s="27">
        <f t="shared" si="5"/>
        <v>-112</v>
      </c>
      <c r="E135" s="41"/>
    </row>
    <row r="136" hidden="1">
      <c r="A136" s="32" t="s">
        <v>3253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10156</v>
      </c>
      <c r="D136" s="27">
        <f t="shared" si="5"/>
        <v>-281</v>
      </c>
      <c r="E136" s="41"/>
    </row>
    <row r="137" hidden="1">
      <c r="A137" s="35" t="s">
        <v>3254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279639.35</v>
      </c>
      <c r="D137" s="27">
        <f t="shared" si="5"/>
        <v>106609.85</v>
      </c>
      <c r="E137" s="41"/>
    </row>
    <row r="138" hidden="1">
      <c r="A138" s="36" t="s">
        <v>3255</v>
      </c>
      <c r="B138" s="42">
        <v>0.0</v>
      </c>
      <c r="C138" s="43">
        <f>sum(C123:C135)-C137</f>
        <v>-12884.05</v>
      </c>
      <c r="D138" s="44">
        <f t="shared" si="5"/>
        <v>-12884.05</v>
      </c>
      <c r="E138" s="45"/>
    </row>
    <row r="139" hidden="1"/>
    <row r="140" hidden="1"/>
    <row r="141" hidden="1">
      <c r="A141" s="5" t="s">
        <v>4439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3229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3230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3231</v>
      </c>
      <c r="B149" s="6"/>
      <c r="C149" s="6"/>
      <c r="D149" s="6"/>
      <c r="E149" s="7"/>
    </row>
    <row r="150" hidden="1">
      <c r="A150" s="20" t="s">
        <v>3232</v>
      </c>
      <c r="B150" s="21" t="s">
        <v>3233</v>
      </c>
      <c r="C150" s="22" t="s">
        <v>3234</v>
      </c>
      <c r="D150" s="21" t="s">
        <v>3235</v>
      </c>
      <c r="E150" s="23" t="s">
        <v>13</v>
      </c>
    </row>
    <row r="151" hidden="1">
      <c r="A151" s="24" t="s">
        <v>3236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3237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3238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3239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3241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3242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3244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3246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3247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76479.1</v>
      </c>
      <c r="D159" s="27">
        <f t="shared" si="6"/>
        <v>72149.1</v>
      </c>
      <c r="E159" s="41"/>
    </row>
    <row r="160" hidden="1">
      <c r="A160" s="32" t="s">
        <v>3248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34470</v>
      </c>
      <c r="D160" s="27">
        <f t="shared" si="6"/>
        <v>31026</v>
      </c>
      <c r="E160" s="41"/>
    </row>
    <row r="161" hidden="1">
      <c r="A161" s="32" t="s">
        <v>3249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70357</v>
      </c>
      <c r="D161" s="27">
        <f t="shared" si="6"/>
        <v>65277</v>
      </c>
      <c r="E161" s="41"/>
    </row>
    <row r="162" hidden="1">
      <c r="A162" s="32" t="s">
        <v>3250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55694.2</v>
      </c>
      <c r="D162" s="27">
        <f t="shared" si="6"/>
        <v>54698.2</v>
      </c>
      <c r="E162" s="41"/>
    </row>
    <row r="163" hidden="1">
      <c r="A163" s="32" t="s">
        <v>3252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630</v>
      </c>
      <c r="D163" s="27">
        <f t="shared" si="6"/>
        <v>630</v>
      </c>
      <c r="E163" s="41"/>
    </row>
    <row r="164" hidden="1">
      <c r="A164" s="32" t="s">
        <v>3253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10156</v>
      </c>
      <c r="D164" s="27">
        <f t="shared" si="6"/>
        <v>8013</v>
      </c>
      <c r="E164" s="41"/>
    </row>
    <row r="165" hidden="1">
      <c r="A165" s="35" t="s">
        <v>3254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279639.35</v>
      </c>
      <c r="D165" s="27">
        <f t="shared" si="6"/>
        <v>260285.35</v>
      </c>
      <c r="E165" s="41"/>
    </row>
    <row r="166" hidden="1">
      <c r="A166" s="36" t="s">
        <v>3255</v>
      </c>
      <c r="B166" s="42">
        <v>0.0</v>
      </c>
      <c r="C166" s="43">
        <f>sum(C151:C163)-C165</f>
        <v>-36505.05</v>
      </c>
      <c r="D166" s="44">
        <f t="shared" si="6"/>
        <v>-36505.05</v>
      </c>
      <c r="E166" s="45"/>
    </row>
    <row r="167" hidden="1"/>
    <row r="168" hidden="1"/>
    <row r="169" hidden="1">
      <c r="A169" s="5" t="s">
        <v>4439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3229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3230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3231</v>
      </c>
      <c r="B177" s="6"/>
      <c r="C177" s="6"/>
      <c r="D177" s="6"/>
      <c r="E177" s="7"/>
    </row>
    <row r="178" hidden="1">
      <c r="A178" s="20" t="s">
        <v>3232</v>
      </c>
      <c r="B178" s="21" t="s">
        <v>3233</v>
      </c>
      <c r="C178" s="22" t="s">
        <v>3234</v>
      </c>
      <c r="D178" s="21" t="s">
        <v>3235</v>
      </c>
      <c r="E178" s="23" t="s">
        <v>13</v>
      </c>
    </row>
    <row r="179" hidden="1">
      <c r="A179" s="24" t="s">
        <v>3236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3237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3238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3239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3241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3242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3244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3246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7988</v>
      </c>
    </row>
    <row r="187" hidden="1">
      <c r="A187" s="32" t="s">
        <v>3247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76479.1</v>
      </c>
      <c r="D187" s="27">
        <f t="shared" si="7"/>
        <v>45397.1</v>
      </c>
      <c r="E187" s="41"/>
    </row>
    <row r="188" hidden="1">
      <c r="A188" s="32" t="s">
        <v>3248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34470</v>
      </c>
      <c r="D188" s="27">
        <f t="shared" si="7"/>
        <v>7118</v>
      </c>
      <c r="E188" s="41"/>
    </row>
    <row r="189" hidden="1">
      <c r="A189" s="32" t="s">
        <v>3249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70357</v>
      </c>
      <c r="D189" s="27">
        <f t="shared" si="7"/>
        <v>21160</v>
      </c>
      <c r="E189" s="41"/>
    </row>
    <row r="190" hidden="1">
      <c r="A190" s="32" t="s">
        <v>3250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55694.2</v>
      </c>
      <c r="D190" s="27">
        <f t="shared" si="7"/>
        <v>32253.6</v>
      </c>
      <c r="E190" s="41"/>
    </row>
    <row r="191" hidden="1">
      <c r="A191" s="32" t="s">
        <v>3252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630</v>
      </c>
      <c r="D191" s="27">
        <f t="shared" si="7"/>
        <v>-655</v>
      </c>
      <c r="E191" s="41"/>
    </row>
    <row r="192" hidden="1">
      <c r="A192" s="32" t="s">
        <v>3253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10156</v>
      </c>
      <c r="D192" s="27">
        <f t="shared" si="7"/>
        <v>952</v>
      </c>
      <c r="E192" s="41"/>
    </row>
    <row r="193" hidden="1">
      <c r="A193" s="35" t="s">
        <v>3254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279639.35</v>
      </c>
      <c r="D193" s="27">
        <f t="shared" si="7"/>
        <v>125956.95</v>
      </c>
      <c r="E193" s="41"/>
    </row>
    <row r="194" hidden="1">
      <c r="A194" s="36" t="s">
        <v>3255</v>
      </c>
      <c r="B194" s="42">
        <v>-0.8000000000065484</v>
      </c>
      <c r="C194" s="43">
        <f>sum(C179:C191)-C193</f>
        <v>-20684.05</v>
      </c>
      <c r="D194" s="44">
        <f t="shared" si="7"/>
        <v>-20683.25</v>
      </c>
      <c r="E194" s="45"/>
    </row>
    <row r="195" hidden="1"/>
    <row r="196" hidden="1"/>
    <row r="197" hidden="1">
      <c r="A197" s="5" t="s">
        <v>4439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3229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3230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3231</v>
      </c>
      <c r="B205" s="6"/>
      <c r="C205" s="6"/>
      <c r="D205" s="6"/>
      <c r="E205" s="7"/>
    </row>
    <row r="206" hidden="1">
      <c r="A206" s="20" t="s">
        <v>3232</v>
      </c>
      <c r="B206" s="21" t="s">
        <v>3233</v>
      </c>
      <c r="C206" s="22" t="s">
        <v>3234</v>
      </c>
      <c r="D206" s="21" t="s">
        <v>3235</v>
      </c>
      <c r="E206" s="23" t="s">
        <v>13</v>
      </c>
    </row>
    <row r="207" hidden="1">
      <c r="A207" s="24" t="s">
        <v>3236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3237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3238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3239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3241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3242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3244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3246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3247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76479.1</v>
      </c>
      <c r="D215" s="27">
        <f t="shared" si="8"/>
        <v>29804.1</v>
      </c>
      <c r="E215" s="41"/>
    </row>
    <row r="216" hidden="1">
      <c r="A216" s="32" t="s">
        <v>3248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34470</v>
      </c>
      <c r="D216" s="27">
        <f t="shared" si="8"/>
        <v>15262</v>
      </c>
      <c r="E216" s="41"/>
    </row>
    <row r="217" hidden="1">
      <c r="A217" s="32" t="s">
        <v>3249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70357</v>
      </c>
      <c r="D217" s="27">
        <f t="shared" si="8"/>
        <v>18708</v>
      </c>
      <c r="E217" s="41"/>
    </row>
    <row r="218" hidden="1">
      <c r="A218" s="32" t="s">
        <v>3250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55694.2</v>
      </c>
      <c r="D218" s="27">
        <f t="shared" si="8"/>
        <v>26743.6</v>
      </c>
      <c r="E218" s="41"/>
    </row>
    <row r="219" hidden="1">
      <c r="A219" s="32" t="s">
        <v>3252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630</v>
      </c>
      <c r="D219" s="27">
        <f t="shared" si="8"/>
        <v>-201</v>
      </c>
      <c r="E219" s="41"/>
    </row>
    <row r="220" hidden="1">
      <c r="A220" s="32" t="s">
        <v>3253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10156</v>
      </c>
      <c r="D220" s="27">
        <f t="shared" si="8"/>
        <v>-6372</v>
      </c>
      <c r="E220" s="41"/>
    </row>
    <row r="221" hidden="1">
      <c r="A221" s="35" t="s">
        <v>3254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279639.35</v>
      </c>
      <c r="D221" s="27">
        <f t="shared" si="8"/>
        <v>96269.35</v>
      </c>
      <c r="E221" s="41"/>
    </row>
    <row r="222" hidden="1">
      <c r="A222" s="36" t="s">
        <v>3255</v>
      </c>
      <c r="B222" s="42">
        <v>0.5999999999876309</v>
      </c>
      <c r="C222" s="43">
        <f>sum(C207:C219)-C221</f>
        <v>-5952.05</v>
      </c>
      <c r="D222" s="44">
        <f t="shared" si="8"/>
        <v>-5952.65</v>
      </c>
      <c r="E222" s="45"/>
    </row>
    <row r="223" hidden="1"/>
    <row r="224" hidden="1"/>
    <row r="225" hidden="1">
      <c r="A225" s="5" t="s">
        <v>4439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3229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3230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3231</v>
      </c>
      <c r="B233" s="6"/>
      <c r="C233" s="6"/>
      <c r="D233" s="6"/>
      <c r="E233" s="7"/>
    </row>
    <row r="234" hidden="1">
      <c r="A234" s="20" t="s">
        <v>3232</v>
      </c>
      <c r="B234" s="21" t="s">
        <v>3233</v>
      </c>
      <c r="C234" s="22" t="s">
        <v>3234</v>
      </c>
      <c r="D234" s="21" t="s">
        <v>3235</v>
      </c>
      <c r="E234" s="23" t="s">
        <v>13</v>
      </c>
    </row>
    <row r="235" hidden="1">
      <c r="A235" s="24" t="s">
        <v>3236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3237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3238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3239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3241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3242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3244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3246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3247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76479.1</v>
      </c>
      <c r="D243" s="27">
        <f t="shared" si="9"/>
        <v>31037.1</v>
      </c>
      <c r="E243" s="41"/>
    </row>
    <row r="244" hidden="1">
      <c r="A244" s="32" t="s">
        <v>3248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34470</v>
      </c>
      <c r="D244" s="27">
        <f t="shared" si="9"/>
        <v>14050</v>
      </c>
      <c r="E244" s="41"/>
    </row>
    <row r="245" hidden="1">
      <c r="A245" s="32" t="s">
        <v>3249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70357</v>
      </c>
      <c r="D245" s="27">
        <f t="shared" si="9"/>
        <v>13678</v>
      </c>
      <c r="E245" s="41"/>
    </row>
    <row r="246" hidden="1">
      <c r="A246" s="32" t="s">
        <v>3250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55694.2</v>
      </c>
      <c r="D246" s="27">
        <f t="shared" si="9"/>
        <v>24440.6</v>
      </c>
      <c r="E246" s="41"/>
    </row>
    <row r="247" hidden="1">
      <c r="A247" s="32" t="s">
        <v>3252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630</v>
      </c>
      <c r="D247" s="27">
        <f t="shared" si="9"/>
        <v>-1234</v>
      </c>
      <c r="E247" s="41"/>
    </row>
    <row r="248" hidden="1">
      <c r="A248" s="32" t="s">
        <v>3253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10156</v>
      </c>
      <c r="D248" s="27">
        <f t="shared" si="9"/>
        <v>-1179</v>
      </c>
      <c r="E248" s="41"/>
    </row>
    <row r="249" hidden="1">
      <c r="A249" s="35" t="s">
        <v>3254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279639.35</v>
      </c>
      <c r="D249" s="27">
        <f t="shared" si="9"/>
        <v>92636.25</v>
      </c>
      <c r="E249" s="41"/>
    </row>
    <row r="250" hidden="1">
      <c r="A250" s="36" t="s">
        <v>3255</v>
      </c>
      <c r="B250" s="42">
        <v>3.5</v>
      </c>
      <c r="C250" s="43">
        <f>sum(C235:C247)-C249</f>
        <v>-10696.05</v>
      </c>
      <c r="D250" s="44">
        <f t="shared" si="9"/>
        <v>-10699.55</v>
      </c>
      <c r="E250" s="45"/>
    </row>
    <row r="251" hidden="1"/>
    <row r="252" hidden="1"/>
    <row r="253" hidden="1">
      <c r="A253" s="5" t="s">
        <v>4439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3229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3230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3231</v>
      </c>
      <c r="B261" s="6"/>
      <c r="C261" s="6"/>
      <c r="D261" s="6"/>
      <c r="E261" s="7"/>
    </row>
    <row r="262" hidden="1">
      <c r="A262" s="20" t="s">
        <v>3232</v>
      </c>
      <c r="B262" s="21" t="s">
        <v>3233</v>
      </c>
      <c r="C262" s="22" t="s">
        <v>3234</v>
      </c>
      <c r="D262" s="21" t="s">
        <v>3235</v>
      </c>
      <c r="E262" s="23" t="s">
        <v>13</v>
      </c>
    </row>
    <row r="263" hidden="1">
      <c r="A263" s="24" t="s">
        <v>3236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3237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3238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3239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3241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3242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3244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3246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3247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3248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3249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3250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3252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3253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3254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3255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4439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3229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3230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4446</v>
      </c>
      <c r="B287" s="7"/>
      <c r="C287" s="16"/>
      <c r="D287" s="56" t="s">
        <v>4461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3231</v>
      </c>
      <c r="B289" s="6"/>
      <c r="C289" s="6"/>
      <c r="D289" s="6"/>
      <c r="E289" s="7"/>
    </row>
    <row r="290" hidden="1">
      <c r="A290" s="20" t="s">
        <v>3232</v>
      </c>
      <c r="B290" s="21" t="s">
        <v>3233</v>
      </c>
      <c r="C290" s="22" t="s">
        <v>3234</v>
      </c>
      <c r="D290" s="21" t="s">
        <v>3235</v>
      </c>
      <c r="E290" s="23" t="s">
        <v>13</v>
      </c>
    </row>
    <row r="291" hidden="1">
      <c r="A291" s="57" t="s">
        <v>3236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7" t="s">
        <v>3237</v>
      </c>
      <c r="B292" s="29">
        <v>2571.0</v>
      </c>
      <c r="C292" s="26">
        <v>2571.0</v>
      </c>
      <c r="D292" s="27">
        <v>0.0</v>
      </c>
      <c r="E292" s="41"/>
    </row>
    <row r="293" hidden="1">
      <c r="A293" s="57" t="s">
        <v>3238</v>
      </c>
      <c r="B293" s="25">
        <v>0.0</v>
      </c>
      <c r="C293" s="26"/>
      <c r="D293" s="27">
        <v>0.0</v>
      </c>
      <c r="E293" s="41"/>
    </row>
    <row r="294" hidden="1">
      <c r="A294" s="57" t="s">
        <v>3239</v>
      </c>
      <c r="B294" s="29">
        <v>0.0</v>
      </c>
      <c r="C294" s="26"/>
      <c r="D294" s="27">
        <v>0.0</v>
      </c>
      <c r="E294" s="41"/>
    </row>
    <row r="295" hidden="1">
      <c r="A295" s="31" t="s">
        <v>3241</v>
      </c>
      <c r="B295" s="29">
        <v>0.0</v>
      </c>
      <c r="C295" s="26"/>
      <c r="D295" s="27">
        <v>0.0</v>
      </c>
      <c r="E295" s="40"/>
    </row>
    <row r="296" hidden="1">
      <c r="A296" s="31" t="s">
        <v>3242</v>
      </c>
      <c r="B296" s="29">
        <v>0.0</v>
      </c>
      <c r="C296" s="26"/>
      <c r="D296" s="27">
        <v>0.0</v>
      </c>
      <c r="E296" s="41"/>
    </row>
    <row r="297" hidden="1">
      <c r="A297" s="31" t="s">
        <v>3244</v>
      </c>
      <c r="B297" s="29">
        <v>0.0</v>
      </c>
      <c r="C297" s="26"/>
      <c r="D297" s="27">
        <v>0.0</v>
      </c>
      <c r="E297" s="40"/>
    </row>
    <row r="298" hidden="1">
      <c r="A298" s="31" t="s">
        <v>3246</v>
      </c>
      <c r="B298" s="29">
        <v>600.0</v>
      </c>
      <c r="C298" s="26">
        <v>600.0</v>
      </c>
      <c r="D298" s="27">
        <v>0.0</v>
      </c>
      <c r="E298" s="40"/>
    </row>
    <row r="299" hidden="1">
      <c r="A299" s="58" t="s">
        <v>3247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8" t="s">
        <v>3248</v>
      </c>
      <c r="B300" s="29">
        <v>10608.0</v>
      </c>
      <c r="C300" s="59">
        <v>10608.0</v>
      </c>
      <c r="D300" s="27">
        <v>0.0</v>
      </c>
      <c r="E300" s="41"/>
    </row>
    <row r="301" hidden="1">
      <c r="A301" s="58" t="s">
        <v>3249</v>
      </c>
      <c r="B301" s="29">
        <v>23170.0</v>
      </c>
      <c r="C301" s="59">
        <v>23170.0</v>
      </c>
      <c r="D301" s="27">
        <v>0.0</v>
      </c>
      <c r="E301" s="41"/>
    </row>
    <row r="302" hidden="1">
      <c r="A302" s="58" t="s">
        <v>3250</v>
      </c>
      <c r="B302" s="29">
        <v>14365.0</v>
      </c>
      <c r="C302" s="59">
        <v>14365.0</v>
      </c>
      <c r="D302" s="27">
        <v>0.0</v>
      </c>
      <c r="E302" s="41"/>
    </row>
    <row r="303" hidden="1">
      <c r="A303" s="58" t="s">
        <v>3252</v>
      </c>
      <c r="B303" s="29">
        <v>1415.0</v>
      </c>
      <c r="C303" s="59">
        <v>1415.0</v>
      </c>
      <c r="D303" s="27">
        <v>0.0</v>
      </c>
      <c r="E303" s="41"/>
    </row>
    <row r="304" hidden="1">
      <c r="A304" s="58" t="s">
        <v>3253</v>
      </c>
      <c r="B304" s="29">
        <v>6930.0</v>
      </c>
      <c r="C304" s="59">
        <v>6930.0</v>
      </c>
      <c r="D304" s="27">
        <v>0.0</v>
      </c>
      <c r="E304" s="41"/>
    </row>
    <row r="305" hidden="1">
      <c r="A305" s="35" t="s">
        <v>3254</v>
      </c>
      <c r="B305" s="29">
        <v>91991.0</v>
      </c>
      <c r="C305" s="59">
        <v>91991.0</v>
      </c>
      <c r="D305" s="27">
        <v>0.0</v>
      </c>
      <c r="E305" s="41"/>
    </row>
    <row r="306" hidden="1">
      <c r="A306" s="36" t="s">
        <v>3255</v>
      </c>
      <c r="B306" s="42">
        <v>0.0</v>
      </c>
      <c r="C306" s="65">
        <v>0.0</v>
      </c>
      <c r="D306" s="66">
        <v>0.0</v>
      </c>
      <c r="E306" s="45"/>
    </row>
    <row r="307" hidden="1"/>
    <row r="308" hidden="1"/>
    <row r="309" hidden="1">
      <c r="A309" s="5" t="s">
        <v>4439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3229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3230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4453</v>
      </c>
      <c r="B315" s="7"/>
      <c r="C315" s="16"/>
      <c r="D315" s="56" t="s">
        <v>4447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3231</v>
      </c>
      <c r="B317" s="6"/>
      <c r="C317" s="6"/>
      <c r="D317" s="6"/>
      <c r="E317" s="7"/>
    </row>
    <row r="318" hidden="1">
      <c r="A318" s="20" t="s">
        <v>3232</v>
      </c>
      <c r="B318" s="21" t="s">
        <v>3233</v>
      </c>
      <c r="C318" s="22" t="s">
        <v>3234</v>
      </c>
      <c r="D318" s="21" t="s">
        <v>3235</v>
      </c>
      <c r="E318" s="23" t="s">
        <v>13</v>
      </c>
    </row>
    <row r="319" hidden="1">
      <c r="A319" s="57" t="s">
        <v>3236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7" t="s">
        <v>3237</v>
      </c>
      <c r="B320" s="29">
        <v>2690.0</v>
      </c>
      <c r="C320" s="26">
        <v>2690.0</v>
      </c>
      <c r="D320" s="27">
        <v>0.0</v>
      </c>
      <c r="E320" s="41"/>
    </row>
    <row r="321" hidden="1">
      <c r="A321" s="57" t="s">
        <v>3238</v>
      </c>
      <c r="B321" s="25">
        <v>420.0</v>
      </c>
      <c r="C321" s="26">
        <v>420.0</v>
      </c>
      <c r="D321" s="27">
        <v>0.0</v>
      </c>
      <c r="E321" s="41"/>
    </row>
    <row r="322" hidden="1">
      <c r="A322" s="57" t="s">
        <v>3239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3241</v>
      </c>
      <c r="B323" s="29">
        <v>0.0</v>
      </c>
      <c r="C323" s="26"/>
      <c r="D323" s="27">
        <v>0.0</v>
      </c>
      <c r="E323" s="40"/>
    </row>
    <row r="324" hidden="1">
      <c r="A324" s="31" t="s">
        <v>3242</v>
      </c>
      <c r="B324" s="29">
        <v>0.0</v>
      </c>
      <c r="C324" s="26"/>
      <c r="D324" s="27">
        <v>0.0</v>
      </c>
      <c r="E324" s="41"/>
    </row>
    <row r="325" hidden="1">
      <c r="A325" s="31" t="s">
        <v>3244</v>
      </c>
      <c r="B325" s="29">
        <v>0.0</v>
      </c>
      <c r="C325" s="26"/>
      <c r="D325" s="27">
        <v>0.0</v>
      </c>
      <c r="E325" s="40"/>
    </row>
    <row r="326" hidden="1">
      <c r="A326" s="31" t="s">
        <v>3246</v>
      </c>
      <c r="B326" s="29">
        <v>600.0</v>
      </c>
      <c r="C326" s="26">
        <v>600.0</v>
      </c>
      <c r="D326" s="27">
        <v>0.0</v>
      </c>
      <c r="E326" s="40"/>
    </row>
    <row r="327" hidden="1">
      <c r="A327" s="58" t="s">
        <v>3247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8" t="s">
        <v>3248</v>
      </c>
      <c r="B328" s="29">
        <v>16386.0</v>
      </c>
      <c r="C328" s="59">
        <v>16386.0</v>
      </c>
      <c r="D328" s="27">
        <v>0.0</v>
      </c>
      <c r="E328" s="41"/>
    </row>
    <row r="329" hidden="1">
      <c r="A329" s="58" t="s">
        <v>3249</v>
      </c>
      <c r="B329" s="29">
        <v>25301.0</v>
      </c>
      <c r="C329" s="59">
        <v>24907.0</v>
      </c>
      <c r="D329" s="27">
        <v>-394.0</v>
      </c>
      <c r="E329" s="41"/>
    </row>
    <row r="330" hidden="1">
      <c r="A330" s="58" t="s">
        <v>3250</v>
      </c>
      <c r="B330" s="29">
        <v>13432.0</v>
      </c>
      <c r="C330" s="59">
        <v>13432.0</v>
      </c>
      <c r="D330" s="27">
        <v>0.0</v>
      </c>
      <c r="E330" s="41"/>
    </row>
    <row r="331" hidden="1">
      <c r="A331" s="58" t="s">
        <v>3252</v>
      </c>
      <c r="B331" s="29">
        <v>349.0</v>
      </c>
      <c r="C331" s="59">
        <v>349.0</v>
      </c>
      <c r="D331" s="27">
        <v>0.0</v>
      </c>
      <c r="E331" s="41"/>
    </row>
    <row r="332" hidden="1">
      <c r="A332" s="58" t="s">
        <v>3253</v>
      </c>
      <c r="B332" s="29">
        <v>3646.0</v>
      </c>
      <c r="C332" s="59">
        <v>3646.0</v>
      </c>
      <c r="D332" s="27">
        <v>0.0</v>
      </c>
      <c r="E332" s="41"/>
    </row>
    <row r="333" hidden="1">
      <c r="A333" s="35" t="s">
        <v>3254</v>
      </c>
      <c r="B333" s="29">
        <v>88542.0</v>
      </c>
      <c r="C333" s="59">
        <v>88148.0</v>
      </c>
      <c r="D333" s="27">
        <v>-394.0</v>
      </c>
      <c r="E333" s="41"/>
    </row>
    <row r="334" hidden="1">
      <c r="A334" s="36" t="s">
        <v>3255</v>
      </c>
      <c r="B334" s="42">
        <v>2.0</v>
      </c>
      <c r="C334" s="65">
        <v>2.0</v>
      </c>
      <c r="D334" s="66">
        <v>0.0</v>
      </c>
      <c r="E334" s="45"/>
    </row>
    <row r="335" hidden="1"/>
    <row r="336" hidden="1"/>
    <row r="337" hidden="1">
      <c r="A337" s="5" t="s">
        <v>4439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3229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3230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4446</v>
      </c>
      <c r="B343" s="7"/>
      <c r="C343" s="16"/>
      <c r="D343" s="56" t="s">
        <v>4447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3231</v>
      </c>
      <c r="B345" s="6"/>
      <c r="C345" s="6"/>
      <c r="D345" s="6"/>
      <c r="E345" s="7"/>
    </row>
    <row r="346" hidden="1">
      <c r="A346" s="20" t="s">
        <v>3232</v>
      </c>
      <c r="B346" s="21" t="s">
        <v>3233</v>
      </c>
      <c r="C346" s="22" t="s">
        <v>3234</v>
      </c>
      <c r="D346" s="21" t="s">
        <v>3235</v>
      </c>
      <c r="E346" s="23" t="s">
        <v>13</v>
      </c>
    </row>
    <row r="347" hidden="1">
      <c r="A347" s="57" t="s">
        <v>3236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7" t="s">
        <v>3237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7" t="s">
        <v>3238</v>
      </c>
      <c r="B349" s="25">
        <v>0.0</v>
      </c>
      <c r="C349" s="26"/>
      <c r="D349" s="27">
        <v>0.0</v>
      </c>
      <c r="E349" s="41"/>
    </row>
    <row r="350" hidden="1">
      <c r="A350" s="57" t="s">
        <v>3239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3241</v>
      </c>
      <c r="B351" s="29">
        <v>0.0</v>
      </c>
      <c r="C351" s="26"/>
      <c r="D351" s="27">
        <v>0.0</v>
      </c>
      <c r="E351" s="40"/>
    </row>
    <row r="352" hidden="1">
      <c r="A352" s="31" t="s">
        <v>3242</v>
      </c>
      <c r="B352" s="29">
        <v>0.0</v>
      </c>
      <c r="C352" s="26"/>
      <c r="D352" s="27">
        <v>0.0</v>
      </c>
      <c r="E352" s="41"/>
    </row>
    <row r="353" hidden="1">
      <c r="A353" s="31" t="s">
        <v>3244</v>
      </c>
      <c r="B353" s="29">
        <v>6128.0</v>
      </c>
      <c r="C353" s="26">
        <v>6128.0</v>
      </c>
      <c r="D353" s="27">
        <v>0.0</v>
      </c>
      <c r="E353" s="40" t="s">
        <v>7989</v>
      </c>
    </row>
    <row r="354" hidden="1">
      <c r="A354" s="31" t="s">
        <v>3246</v>
      </c>
      <c r="B354" s="29">
        <v>1360.0</v>
      </c>
      <c r="C354" s="26">
        <v>1360.0</v>
      </c>
      <c r="D354" s="27">
        <v>0.0</v>
      </c>
      <c r="E354" s="40"/>
    </row>
    <row r="355" hidden="1">
      <c r="A355" s="58" t="s">
        <v>3247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8" t="s">
        <v>3248</v>
      </c>
      <c r="B356" s="29">
        <v>30239.0</v>
      </c>
      <c r="C356" s="59">
        <v>30239.0</v>
      </c>
      <c r="D356" s="27">
        <v>0.0</v>
      </c>
      <c r="E356" s="41"/>
    </row>
    <row r="357" hidden="1">
      <c r="A357" s="58" t="s">
        <v>3249</v>
      </c>
      <c r="B357" s="29">
        <v>50611.0</v>
      </c>
      <c r="C357" s="59">
        <v>50611.0</v>
      </c>
      <c r="D357" s="27">
        <v>0.0</v>
      </c>
      <c r="E357" s="41"/>
    </row>
    <row r="358" hidden="1">
      <c r="A358" s="58" t="s">
        <v>3250</v>
      </c>
      <c r="B358" s="29">
        <v>26355.0</v>
      </c>
      <c r="C358" s="59">
        <v>26355.0</v>
      </c>
      <c r="D358" s="27">
        <v>0.0</v>
      </c>
      <c r="E358" s="41"/>
    </row>
    <row r="359" hidden="1">
      <c r="A359" s="58" t="s">
        <v>3252</v>
      </c>
      <c r="B359" s="29">
        <v>1312.0</v>
      </c>
      <c r="C359" s="59">
        <v>1312.0</v>
      </c>
      <c r="D359" s="27">
        <v>0.0</v>
      </c>
      <c r="E359" s="41"/>
    </row>
    <row r="360" hidden="1">
      <c r="A360" s="58" t="s">
        <v>3253</v>
      </c>
      <c r="B360" s="29">
        <v>14105.0</v>
      </c>
      <c r="C360" s="59">
        <v>14105.0</v>
      </c>
      <c r="D360" s="27">
        <v>0.0</v>
      </c>
      <c r="E360" s="41"/>
    </row>
    <row r="361" hidden="1">
      <c r="A361" s="35" t="s">
        <v>3254</v>
      </c>
      <c r="B361" s="29">
        <v>186918.2</v>
      </c>
      <c r="C361" s="59">
        <v>186918.2</v>
      </c>
      <c r="D361" s="27">
        <v>0.0</v>
      </c>
      <c r="E361" s="41"/>
    </row>
    <row r="362" hidden="1">
      <c r="A362" s="36" t="s">
        <v>3255</v>
      </c>
      <c r="B362" s="42">
        <v>-0.2000000000007276</v>
      </c>
      <c r="C362" s="65">
        <v>-0.20000000001164153</v>
      </c>
      <c r="D362" s="66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4439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3229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4" t="s">
        <v>3230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5" t="s">
        <v>4446</v>
      </c>
      <c r="B373" s="7"/>
      <c r="C373" s="16"/>
      <c r="D373" s="56" t="s">
        <v>4447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3231</v>
      </c>
      <c r="B375" s="6"/>
      <c r="C375" s="6"/>
      <c r="D375" s="6"/>
      <c r="E375" s="7"/>
    </row>
    <row r="376" hidden="1">
      <c r="A376" s="20" t="s">
        <v>3232</v>
      </c>
      <c r="B376" s="21" t="s">
        <v>3233</v>
      </c>
      <c r="C376" s="22" t="s">
        <v>3234</v>
      </c>
      <c r="D376" s="21" t="s">
        <v>3235</v>
      </c>
      <c r="E376" s="23" t="s">
        <v>13</v>
      </c>
    </row>
    <row r="377" hidden="1">
      <c r="A377" s="57" t="s">
        <v>3236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7" t="s">
        <v>3237</v>
      </c>
      <c r="B378" s="29">
        <v>7561.0</v>
      </c>
      <c r="C378" s="26">
        <v>7561.0</v>
      </c>
      <c r="D378" s="27">
        <v>0.0</v>
      </c>
      <c r="E378" s="41"/>
    </row>
    <row r="379" hidden="1">
      <c r="A379" s="57" t="s">
        <v>3238</v>
      </c>
      <c r="B379" s="25">
        <v>180.0</v>
      </c>
      <c r="C379" s="26">
        <v>180.0</v>
      </c>
      <c r="D379" s="27">
        <v>0.0</v>
      </c>
      <c r="E379" s="41"/>
    </row>
    <row r="380" hidden="1">
      <c r="A380" s="57" t="s">
        <v>3239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3241</v>
      </c>
      <c r="B381" s="29">
        <v>0.0</v>
      </c>
      <c r="C381" s="26"/>
      <c r="D381" s="27">
        <v>0.0</v>
      </c>
      <c r="E381" s="40"/>
    </row>
    <row r="382" hidden="1">
      <c r="A382" s="31" t="s">
        <v>3242</v>
      </c>
      <c r="B382" s="29">
        <v>0.0</v>
      </c>
      <c r="C382" s="26"/>
      <c r="D382" s="27">
        <v>0.0</v>
      </c>
      <c r="E382" s="41"/>
    </row>
    <row r="383" hidden="1">
      <c r="A383" s="31" t="s">
        <v>3244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3246</v>
      </c>
      <c r="B384" s="29">
        <v>960.0</v>
      </c>
      <c r="C384" s="26">
        <v>960.0</v>
      </c>
      <c r="D384" s="27">
        <v>0.0</v>
      </c>
      <c r="E384" s="40"/>
    </row>
    <row r="385" hidden="1">
      <c r="A385" s="58" t="s">
        <v>3247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8" t="s">
        <v>3248</v>
      </c>
      <c r="B386" s="29">
        <v>26012.0</v>
      </c>
      <c r="C386" s="59">
        <v>26012.0</v>
      </c>
      <c r="D386" s="27">
        <v>0.0</v>
      </c>
      <c r="E386" s="41"/>
    </row>
    <row r="387" hidden="1">
      <c r="A387" s="58" t="s">
        <v>3249</v>
      </c>
      <c r="B387" s="29">
        <v>62570.0</v>
      </c>
      <c r="C387" s="59">
        <v>61820.0</v>
      </c>
      <c r="D387" s="27">
        <v>-750.0</v>
      </c>
      <c r="E387" s="41"/>
    </row>
    <row r="388" hidden="1">
      <c r="A388" s="58" t="s">
        <v>3250</v>
      </c>
      <c r="B388" s="29">
        <v>20293.0</v>
      </c>
      <c r="C388" s="59">
        <v>20293.0</v>
      </c>
      <c r="D388" s="27">
        <v>0.0</v>
      </c>
      <c r="E388" s="41"/>
    </row>
    <row r="389" hidden="1">
      <c r="A389" s="58" t="s">
        <v>3252</v>
      </c>
      <c r="B389" s="29">
        <v>860.0</v>
      </c>
      <c r="C389" s="59">
        <v>860.0</v>
      </c>
      <c r="D389" s="27">
        <v>0.0</v>
      </c>
      <c r="E389" s="41"/>
    </row>
    <row r="390" hidden="1">
      <c r="A390" s="58" t="s">
        <v>3253</v>
      </c>
      <c r="B390" s="29">
        <v>10441.0</v>
      </c>
      <c r="C390" s="59">
        <v>10441.0</v>
      </c>
      <c r="D390" s="27">
        <v>0.0</v>
      </c>
      <c r="E390" s="41"/>
    </row>
    <row r="391" hidden="1">
      <c r="A391" s="35" t="s">
        <v>3254</v>
      </c>
      <c r="B391" s="29">
        <v>194407.2</v>
      </c>
      <c r="C391" s="59">
        <v>193657.2</v>
      </c>
      <c r="D391" s="27">
        <v>-750.0</v>
      </c>
      <c r="E391" s="41"/>
    </row>
    <row r="392" hidden="1">
      <c r="A392" s="36" t="s">
        <v>3255</v>
      </c>
      <c r="B392" s="42">
        <v>-0.2000000000007276</v>
      </c>
      <c r="C392" s="65">
        <v>-899.2000000000116</v>
      </c>
      <c r="D392" s="66">
        <v>-899.0000000000109</v>
      </c>
      <c r="E392" s="45"/>
    </row>
    <row r="393" hidden="1"/>
    <row r="394" hidden="1"/>
    <row r="395" hidden="1">
      <c r="A395" s="5" t="s">
        <v>4439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3229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4" t="s">
        <v>3230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5" t="s">
        <v>4446</v>
      </c>
      <c r="B401" s="7"/>
      <c r="C401" s="16"/>
      <c r="D401" s="56" t="s">
        <v>4447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3231</v>
      </c>
      <c r="B403" s="6"/>
      <c r="C403" s="6"/>
      <c r="D403" s="6"/>
      <c r="E403" s="7"/>
    </row>
    <row r="404" hidden="1">
      <c r="A404" s="20" t="s">
        <v>3232</v>
      </c>
      <c r="B404" s="21" t="s">
        <v>3233</v>
      </c>
      <c r="C404" s="22" t="s">
        <v>3234</v>
      </c>
      <c r="D404" s="21" t="s">
        <v>3235</v>
      </c>
      <c r="E404" s="23" t="s">
        <v>13</v>
      </c>
    </row>
    <row r="405" hidden="1">
      <c r="A405" s="57" t="s">
        <v>3236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7" t="s">
        <v>3237</v>
      </c>
      <c r="B406" s="29">
        <v>7561.0</v>
      </c>
      <c r="C406" s="26">
        <v>7561.0</v>
      </c>
      <c r="D406" s="27">
        <v>0.0</v>
      </c>
      <c r="E406" s="41"/>
    </row>
    <row r="407" hidden="1">
      <c r="A407" s="57" t="s">
        <v>3238</v>
      </c>
      <c r="B407" s="25">
        <v>180.0</v>
      </c>
      <c r="C407" s="26">
        <v>180.0</v>
      </c>
      <c r="D407" s="27">
        <v>0.0</v>
      </c>
      <c r="E407" s="41"/>
    </row>
    <row r="408" hidden="1">
      <c r="A408" s="57" t="s">
        <v>3239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3241</v>
      </c>
      <c r="B409" s="29">
        <v>0.0</v>
      </c>
      <c r="C409" s="26"/>
      <c r="D409" s="27">
        <v>0.0</v>
      </c>
      <c r="E409" s="40"/>
    </row>
    <row r="410" hidden="1">
      <c r="A410" s="31" t="s">
        <v>3242</v>
      </c>
      <c r="B410" s="29">
        <v>0.0</v>
      </c>
      <c r="C410" s="26"/>
      <c r="D410" s="27">
        <v>0.0</v>
      </c>
      <c r="E410" s="41"/>
    </row>
    <row r="411" hidden="1">
      <c r="A411" s="31" t="s">
        <v>3244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3246</v>
      </c>
      <c r="B412" s="29">
        <v>960.0</v>
      </c>
      <c r="C412" s="26">
        <v>960.0</v>
      </c>
      <c r="D412" s="27">
        <v>0.0</v>
      </c>
      <c r="E412" s="40"/>
    </row>
    <row r="413" hidden="1">
      <c r="A413" s="58" t="s">
        <v>3247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8" t="s">
        <v>3248</v>
      </c>
      <c r="B414" s="29">
        <v>26012.0</v>
      </c>
      <c r="C414" s="59">
        <v>26012.0</v>
      </c>
      <c r="D414" s="27">
        <v>0.0</v>
      </c>
      <c r="E414" s="41"/>
    </row>
    <row r="415" hidden="1">
      <c r="A415" s="58" t="s">
        <v>3249</v>
      </c>
      <c r="B415" s="29">
        <v>62570.0</v>
      </c>
      <c r="C415" s="59">
        <v>61820.0</v>
      </c>
      <c r="D415" s="27">
        <v>-750.0</v>
      </c>
      <c r="E415" s="41"/>
    </row>
    <row r="416" hidden="1">
      <c r="A416" s="58" t="s">
        <v>3250</v>
      </c>
      <c r="B416" s="29">
        <v>20293.0</v>
      </c>
      <c r="C416" s="59">
        <v>20293.0</v>
      </c>
      <c r="D416" s="27">
        <v>0.0</v>
      </c>
      <c r="E416" s="41"/>
    </row>
    <row r="417" hidden="1">
      <c r="A417" s="58" t="s">
        <v>3252</v>
      </c>
      <c r="B417" s="29">
        <v>860.0</v>
      </c>
      <c r="C417" s="59">
        <v>860.0</v>
      </c>
      <c r="D417" s="27">
        <v>0.0</v>
      </c>
      <c r="E417" s="41"/>
    </row>
    <row r="418" hidden="1">
      <c r="A418" s="58" t="s">
        <v>3253</v>
      </c>
      <c r="B418" s="29">
        <v>10441.0</v>
      </c>
      <c r="C418" s="59">
        <v>10441.0</v>
      </c>
      <c r="D418" s="27">
        <v>0.0</v>
      </c>
      <c r="E418" s="41"/>
    </row>
    <row r="419" hidden="1">
      <c r="A419" s="35" t="s">
        <v>3254</v>
      </c>
      <c r="B419" s="29">
        <v>194407.2</v>
      </c>
      <c r="C419" s="59">
        <v>193657.2</v>
      </c>
      <c r="D419" s="27">
        <v>-750.0</v>
      </c>
      <c r="E419" s="41"/>
    </row>
    <row r="420" hidden="1">
      <c r="A420" s="36" t="s">
        <v>3255</v>
      </c>
      <c r="B420" s="42">
        <v>-0.2000000000007276</v>
      </c>
      <c r="C420" s="65">
        <v>0.7999999999883585</v>
      </c>
      <c r="D420" s="66">
        <v>0.9999999999890861</v>
      </c>
      <c r="E420" s="45"/>
    </row>
    <row r="421" hidden="1"/>
    <row r="422" hidden="1"/>
    <row r="423" hidden="1">
      <c r="A423" s="5" t="s">
        <v>4439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3229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4" t="s">
        <v>3230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5" t="s">
        <v>4446</v>
      </c>
      <c r="B429" s="7"/>
      <c r="C429" s="16"/>
      <c r="D429" s="56" t="s">
        <v>4447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3231</v>
      </c>
      <c r="B431" s="6"/>
      <c r="C431" s="6"/>
      <c r="D431" s="6"/>
      <c r="E431" s="7"/>
    </row>
    <row r="432" hidden="1">
      <c r="A432" s="20" t="s">
        <v>3232</v>
      </c>
      <c r="B432" s="21" t="s">
        <v>3233</v>
      </c>
      <c r="C432" s="22" t="s">
        <v>3234</v>
      </c>
      <c r="D432" s="21" t="s">
        <v>3235</v>
      </c>
      <c r="E432" s="23" t="s">
        <v>13</v>
      </c>
    </row>
    <row r="433" hidden="1">
      <c r="A433" s="57" t="s">
        <v>3236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7" t="s">
        <v>3237</v>
      </c>
      <c r="B434" s="29">
        <v>5772.0</v>
      </c>
      <c r="C434" s="26">
        <v>5772.0</v>
      </c>
      <c r="D434" s="27">
        <v>0.0</v>
      </c>
      <c r="E434" s="41"/>
    </row>
    <row r="435" hidden="1">
      <c r="A435" s="57" t="s">
        <v>3238</v>
      </c>
      <c r="B435" s="25">
        <v>630.0</v>
      </c>
      <c r="C435" s="26">
        <v>630.0</v>
      </c>
      <c r="D435" s="27">
        <v>0.0</v>
      </c>
      <c r="E435" s="41"/>
    </row>
    <row r="436" hidden="1">
      <c r="A436" s="57" t="s">
        <v>3239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3241</v>
      </c>
      <c r="B437" s="29">
        <v>0.0</v>
      </c>
      <c r="C437" s="26"/>
      <c r="D437" s="27">
        <v>0.0</v>
      </c>
      <c r="E437" s="40"/>
    </row>
    <row r="438" hidden="1">
      <c r="A438" s="31" t="s">
        <v>3242</v>
      </c>
      <c r="B438" s="29">
        <v>0.0</v>
      </c>
      <c r="C438" s="26"/>
      <c r="D438" s="27">
        <v>0.0</v>
      </c>
      <c r="E438" s="41"/>
    </row>
    <row r="439" hidden="1">
      <c r="A439" s="31" t="s">
        <v>3244</v>
      </c>
      <c r="B439" s="29">
        <v>4000.0</v>
      </c>
      <c r="C439" s="26">
        <v>4000.0</v>
      </c>
      <c r="D439" s="27">
        <v>0.0</v>
      </c>
      <c r="E439" s="28" t="s">
        <v>7990</v>
      </c>
    </row>
    <row r="440" hidden="1">
      <c r="A440" s="31" t="s">
        <v>3246</v>
      </c>
      <c r="B440" s="29">
        <v>1000.0</v>
      </c>
      <c r="C440" s="26">
        <v>1000.0</v>
      </c>
      <c r="D440" s="27">
        <v>0.0</v>
      </c>
      <c r="E440" s="40"/>
    </row>
    <row r="441" hidden="1">
      <c r="A441" s="58" t="s">
        <v>3247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8" t="s">
        <v>3248</v>
      </c>
      <c r="B442" s="29">
        <v>29219.0</v>
      </c>
      <c r="C442" s="59">
        <v>29219.0</v>
      </c>
      <c r="D442" s="27">
        <v>0.0</v>
      </c>
      <c r="E442" s="41"/>
    </row>
    <row r="443" hidden="1">
      <c r="A443" s="58" t="s">
        <v>3249</v>
      </c>
      <c r="B443" s="29">
        <v>53377.0</v>
      </c>
      <c r="C443" s="59">
        <v>53377.0</v>
      </c>
      <c r="D443" s="27">
        <v>0.0</v>
      </c>
      <c r="E443" s="41"/>
    </row>
    <row r="444" hidden="1">
      <c r="A444" s="58" t="s">
        <v>3250</v>
      </c>
      <c r="B444" s="29">
        <v>30280.0</v>
      </c>
      <c r="C444" s="59">
        <v>30280.0</v>
      </c>
      <c r="D444" s="27">
        <v>0.0</v>
      </c>
      <c r="E444" s="41"/>
    </row>
    <row r="445" hidden="1">
      <c r="A445" s="58" t="s">
        <v>3252</v>
      </c>
      <c r="B445" s="29">
        <v>655.0</v>
      </c>
      <c r="C445" s="59">
        <v>655.0</v>
      </c>
      <c r="D445" s="27">
        <v>0.0</v>
      </c>
      <c r="E445" s="41"/>
    </row>
    <row r="446" hidden="1">
      <c r="A446" s="58" t="s">
        <v>3253</v>
      </c>
      <c r="B446" s="29">
        <v>15964.0</v>
      </c>
      <c r="C446" s="59">
        <v>15600.0</v>
      </c>
      <c r="D446" s="27">
        <v>-364.0</v>
      </c>
      <c r="E446" s="41"/>
    </row>
    <row r="447" hidden="1">
      <c r="A447" s="35" t="s">
        <v>3254</v>
      </c>
      <c r="B447" s="29">
        <v>192303.5</v>
      </c>
      <c r="C447" s="59">
        <v>191939.5</v>
      </c>
      <c r="D447" s="27">
        <v>-364.0</v>
      </c>
      <c r="E447" s="41"/>
    </row>
    <row r="448" hidden="1">
      <c r="A448" s="36" t="s">
        <v>3255</v>
      </c>
      <c r="B448" s="42">
        <v>-363.5</v>
      </c>
      <c r="C448" s="65">
        <v>2.5</v>
      </c>
      <c r="D448" s="66">
        <v>366.0</v>
      </c>
      <c r="E448" s="45"/>
    </row>
    <row r="449" hidden="1"/>
    <row r="450" hidden="1"/>
    <row r="451" hidden="1">
      <c r="A451" s="5" t="s">
        <v>4439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3229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4" t="s">
        <v>3230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5" t="s">
        <v>4446</v>
      </c>
      <c r="B457" s="7"/>
      <c r="C457" s="16"/>
      <c r="D457" s="56" t="s">
        <v>4455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3231</v>
      </c>
      <c r="B459" s="6"/>
      <c r="C459" s="6"/>
      <c r="D459" s="6"/>
      <c r="E459" s="7"/>
    </row>
    <row r="460" hidden="1">
      <c r="A460" s="20" t="s">
        <v>3232</v>
      </c>
      <c r="B460" s="21" t="s">
        <v>3233</v>
      </c>
      <c r="C460" s="22" t="s">
        <v>3234</v>
      </c>
      <c r="D460" s="21" t="s">
        <v>3235</v>
      </c>
      <c r="E460" s="23" t="s">
        <v>13</v>
      </c>
    </row>
    <row r="461" hidden="1">
      <c r="A461" s="57" t="s">
        <v>3236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7" t="s">
        <v>3237</v>
      </c>
      <c r="B462" s="29">
        <v>7611.0</v>
      </c>
      <c r="C462" s="26">
        <v>7611.0</v>
      </c>
      <c r="D462" s="27">
        <v>0.0</v>
      </c>
      <c r="E462" s="41"/>
    </row>
    <row r="463" hidden="1">
      <c r="A463" s="57" t="s">
        <v>3238</v>
      </c>
      <c r="B463" s="25">
        <v>0.0</v>
      </c>
      <c r="C463" s="26"/>
      <c r="D463" s="27">
        <v>0.0</v>
      </c>
      <c r="E463" s="41"/>
    </row>
    <row r="464" hidden="1">
      <c r="A464" s="57" t="s">
        <v>3239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3241</v>
      </c>
      <c r="B465" s="29">
        <v>0.0</v>
      </c>
      <c r="C465" s="26"/>
      <c r="D465" s="27">
        <v>0.0</v>
      </c>
      <c r="E465" s="40"/>
    </row>
    <row r="466" hidden="1">
      <c r="A466" s="31" t="s">
        <v>3242</v>
      </c>
      <c r="B466" s="29">
        <v>0.0</v>
      </c>
      <c r="C466" s="26"/>
      <c r="D466" s="27">
        <v>0.0</v>
      </c>
      <c r="E466" s="41"/>
    </row>
    <row r="467" hidden="1">
      <c r="A467" s="31" t="s">
        <v>3244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3246</v>
      </c>
      <c r="B468" s="29">
        <v>600.0</v>
      </c>
      <c r="C468" s="26">
        <v>600.0</v>
      </c>
      <c r="D468" s="27">
        <v>0.0</v>
      </c>
      <c r="E468" s="40"/>
    </row>
    <row r="469" hidden="1">
      <c r="A469" s="58" t="s">
        <v>3247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8" t="s">
        <v>3248</v>
      </c>
      <c r="B470" s="29">
        <v>22531.0</v>
      </c>
      <c r="C470" s="59">
        <v>22531.0</v>
      </c>
      <c r="D470" s="27">
        <v>0.0</v>
      </c>
      <c r="E470" s="41"/>
    </row>
    <row r="471" hidden="1">
      <c r="A471" s="58" t="s">
        <v>3249</v>
      </c>
      <c r="B471" s="29">
        <v>50701.0</v>
      </c>
      <c r="C471" s="59">
        <v>50108.0</v>
      </c>
      <c r="D471" s="27">
        <v>-593.0</v>
      </c>
      <c r="E471" s="41"/>
    </row>
    <row r="472" hidden="1">
      <c r="A472" s="58" t="s">
        <v>3250</v>
      </c>
      <c r="B472" s="29">
        <v>24756.0</v>
      </c>
      <c r="C472" s="59">
        <v>24756.0</v>
      </c>
      <c r="D472" s="27">
        <v>0.0</v>
      </c>
      <c r="E472" s="41"/>
    </row>
    <row r="473" hidden="1">
      <c r="A473" s="58" t="s">
        <v>3252</v>
      </c>
      <c r="B473" s="29">
        <v>1057.0</v>
      </c>
      <c r="C473" s="59">
        <v>1057.0</v>
      </c>
      <c r="D473" s="27">
        <v>0.0</v>
      </c>
      <c r="E473" s="41"/>
    </row>
    <row r="474" hidden="1">
      <c r="A474" s="58" t="s">
        <v>3253</v>
      </c>
      <c r="B474" s="29">
        <v>10327.0</v>
      </c>
      <c r="C474" s="59">
        <v>10327.0</v>
      </c>
      <c r="D474" s="27">
        <v>0.0</v>
      </c>
      <c r="E474" s="41"/>
    </row>
    <row r="475" hidden="1">
      <c r="A475" s="35" t="s">
        <v>3254</v>
      </c>
      <c r="B475" s="29">
        <v>171837.7</v>
      </c>
      <c r="C475" s="59">
        <v>171244.7</v>
      </c>
      <c r="D475" s="27">
        <v>-593.0</v>
      </c>
      <c r="E475" s="41"/>
    </row>
    <row r="476" hidden="1">
      <c r="A476" s="36" t="s">
        <v>3255</v>
      </c>
      <c r="B476" s="42">
        <v>0.2999999999992724</v>
      </c>
      <c r="C476" s="65">
        <v>0.29999999998835847</v>
      </c>
      <c r="D476" s="66">
        <v>-1.0913936421275139E-11</v>
      </c>
      <c r="E476" s="45"/>
    </row>
    <row r="477" hidden="1"/>
    <row r="478" hidden="1"/>
    <row r="479" hidden="1">
      <c r="A479" s="5" t="s">
        <v>4439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3229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4" t="s">
        <v>3230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5" t="s">
        <v>4447</v>
      </c>
      <c r="B485" s="7"/>
      <c r="C485" s="16"/>
      <c r="D485" s="56" t="s">
        <v>4447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3231</v>
      </c>
      <c r="B487" s="6"/>
      <c r="C487" s="6"/>
      <c r="D487" s="6"/>
      <c r="E487" s="7"/>
    </row>
    <row r="488" hidden="1">
      <c r="A488" s="20" t="s">
        <v>3232</v>
      </c>
      <c r="B488" s="21" t="s">
        <v>3233</v>
      </c>
      <c r="C488" s="22" t="s">
        <v>3234</v>
      </c>
      <c r="D488" s="21" t="s">
        <v>3235</v>
      </c>
      <c r="E488" s="23" t="s">
        <v>13</v>
      </c>
    </row>
    <row r="489" hidden="1">
      <c r="A489" s="57" t="s">
        <v>3236</v>
      </c>
      <c r="B489" s="25">
        <v>2691.0</v>
      </c>
      <c r="C489" s="26">
        <v>2691.0</v>
      </c>
      <c r="D489" s="27">
        <v>0.0</v>
      </c>
      <c r="E489" s="41"/>
    </row>
    <row r="490" hidden="1">
      <c r="A490" s="57" t="s">
        <v>3237</v>
      </c>
      <c r="B490" s="29">
        <v>1287.0</v>
      </c>
      <c r="C490" s="26">
        <v>1287.0</v>
      </c>
      <c r="D490" s="27">
        <v>0.0</v>
      </c>
      <c r="E490" s="41"/>
    </row>
    <row r="491" hidden="1">
      <c r="A491" s="57" t="s">
        <v>3238</v>
      </c>
      <c r="B491" s="25">
        <v>0.0</v>
      </c>
      <c r="C491" s="26"/>
      <c r="D491" s="27">
        <v>0.0</v>
      </c>
      <c r="E491" s="41"/>
    </row>
    <row r="492" hidden="1">
      <c r="A492" s="57" t="s">
        <v>3239</v>
      </c>
      <c r="B492" s="29">
        <v>0.0</v>
      </c>
      <c r="C492" s="26"/>
      <c r="D492" s="27">
        <v>0.0</v>
      </c>
      <c r="E492" s="41"/>
    </row>
    <row r="493" hidden="1">
      <c r="A493" s="31" t="s">
        <v>3241</v>
      </c>
      <c r="B493" s="29">
        <v>0.0</v>
      </c>
      <c r="C493" s="26"/>
      <c r="D493" s="27">
        <v>0.0</v>
      </c>
      <c r="E493" s="40"/>
    </row>
    <row r="494" hidden="1">
      <c r="A494" s="31" t="s">
        <v>3242</v>
      </c>
      <c r="B494" s="29">
        <v>0.0</v>
      </c>
      <c r="C494" s="26"/>
      <c r="D494" s="27">
        <v>0.0</v>
      </c>
      <c r="E494" s="41"/>
    </row>
    <row r="495" hidden="1">
      <c r="A495" s="31" t="s">
        <v>3244</v>
      </c>
      <c r="B495" s="29">
        <v>0.0</v>
      </c>
      <c r="C495" s="26"/>
      <c r="D495" s="27">
        <v>0.0</v>
      </c>
      <c r="E495" s="28"/>
    </row>
    <row r="496" hidden="1">
      <c r="A496" s="31" t="s">
        <v>3246</v>
      </c>
      <c r="B496" s="29">
        <v>0.0</v>
      </c>
      <c r="C496" s="26"/>
      <c r="D496" s="27">
        <v>0.0</v>
      </c>
      <c r="E496" s="40"/>
    </row>
    <row r="497" hidden="1">
      <c r="A497" s="58" t="s">
        <v>3247</v>
      </c>
      <c r="B497" s="29">
        <v>7909.0</v>
      </c>
      <c r="C497" s="29">
        <v>7909.0</v>
      </c>
      <c r="D497" s="27">
        <v>0.0</v>
      </c>
      <c r="E497" s="41"/>
    </row>
    <row r="498" hidden="1">
      <c r="A498" s="58" t="s">
        <v>3248</v>
      </c>
      <c r="B498" s="29">
        <v>5751.0</v>
      </c>
      <c r="C498" s="59">
        <v>5751.0</v>
      </c>
      <c r="D498" s="27">
        <v>0.0</v>
      </c>
      <c r="E498" s="41"/>
    </row>
    <row r="499" hidden="1">
      <c r="A499" s="58" t="s">
        <v>3249</v>
      </c>
      <c r="B499" s="29">
        <v>9290.0</v>
      </c>
      <c r="C499" s="59">
        <v>9290.0</v>
      </c>
      <c r="D499" s="27">
        <v>0.0</v>
      </c>
      <c r="E499" s="41"/>
    </row>
    <row r="500" hidden="1">
      <c r="A500" s="58" t="s">
        <v>3250</v>
      </c>
      <c r="B500" s="29">
        <v>4735.0</v>
      </c>
      <c r="C500" s="59">
        <v>4735.0</v>
      </c>
      <c r="D500" s="27">
        <v>0.0</v>
      </c>
      <c r="E500" s="41"/>
    </row>
    <row r="501" hidden="1">
      <c r="A501" s="58" t="s">
        <v>3252</v>
      </c>
      <c r="B501" s="29">
        <v>0.0</v>
      </c>
      <c r="C501" s="59">
        <v>0.0</v>
      </c>
      <c r="D501" s="27">
        <v>0.0</v>
      </c>
      <c r="E501" s="41"/>
    </row>
    <row r="502" hidden="1">
      <c r="A502" s="58" t="s">
        <v>3253</v>
      </c>
      <c r="B502" s="29">
        <v>378.0</v>
      </c>
      <c r="C502" s="59">
        <v>378.0</v>
      </c>
      <c r="D502" s="27">
        <v>0.0</v>
      </c>
      <c r="E502" s="41"/>
    </row>
    <row r="503" hidden="1">
      <c r="A503" s="35" t="s">
        <v>3254</v>
      </c>
      <c r="B503" s="29">
        <v>31663.0</v>
      </c>
      <c r="C503" s="59">
        <v>31663.0</v>
      </c>
      <c r="D503" s="27">
        <v>0.0</v>
      </c>
      <c r="E503" s="41"/>
    </row>
    <row r="504" hidden="1">
      <c r="A504" s="36" t="s">
        <v>3255</v>
      </c>
      <c r="B504" s="42">
        <v>0.0</v>
      </c>
      <c r="C504" s="65">
        <v>0.0</v>
      </c>
      <c r="D504" s="66">
        <v>0.0</v>
      </c>
      <c r="E504" s="45"/>
    </row>
    <row r="505" hidden="1"/>
    <row r="506" hidden="1"/>
    <row r="507" hidden="1">
      <c r="A507" s="5" t="s">
        <v>4439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3229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4" t="s">
        <v>3230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5" t="s">
        <v>4446</v>
      </c>
      <c r="B513" s="7"/>
      <c r="C513" s="16"/>
      <c r="D513" s="56" t="s">
        <v>4447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3231</v>
      </c>
      <c r="B515" s="6"/>
      <c r="C515" s="6"/>
      <c r="D515" s="6"/>
      <c r="E515" s="7"/>
    </row>
    <row r="516" hidden="1">
      <c r="A516" s="20" t="s">
        <v>3232</v>
      </c>
      <c r="B516" s="21" t="s">
        <v>3233</v>
      </c>
      <c r="C516" s="22" t="s">
        <v>3234</v>
      </c>
      <c r="D516" s="21" t="s">
        <v>3235</v>
      </c>
      <c r="E516" s="23" t="s">
        <v>13</v>
      </c>
    </row>
    <row r="517" hidden="1">
      <c r="A517" s="57" t="s">
        <v>3236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7" t="s">
        <v>3237</v>
      </c>
      <c r="B518" s="29">
        <v>7461.0</v>
      </c>
      <c r="C518" s="26">
        <v>6848.0</v>
      </c>
      <c r="D518" s="27">
        <v>-613.0</v>
      </c>
      <c r="E518" s="40" t="s">
        <v>7991</v>
      </c>
    </row>
    <row r="519" hidden="1">
      <c r="A519" s="57" t="s">
        <v>3238</v>
      </c>
      <c r="B519" s="25">
        <v>280.0</v>
      </c>
      <c r="C519" s="26">
        <v>280.0</v>
      </c>
      <c r="D519" s="27">
        <v>0.0</v>
      </c>
      <c r="E519" s="41"/>
    </row>
    <row r="520" hidden="1">
      <c r="A520" s="57" t="s">
        <v>3239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3241</v>
      </c>
      <c r="B521" s="29">
        <v>0.0</v>
      </c>
      <c r="C521" s="26"/>
      <c r="D521" s="27">
        <v>0.0</v>
      </c>
      <c r="E521" s="40"/>
    </row>
    <row r="522" hidden="1">
      <c r="A522" s="31" t="s">
        <v>3242</v>
      </c>
      <c r="B522" s="29">
        <v>0.0</v>
      </c>
      <c r="C522" s="26"/>
      <c r="D522" s="27">
        <v>0.0</v>
      </c>
      <c r="E522" s="41"/>
    </row>
    <row r="523" hidden="1">
      <c r="A523" s="31" t="s">
        <v>3244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3246</v>
      </c>
      <c r="B524" s="29">
        <v>1040.0</v>
      </c>
      <c r="C524" s="26">
        <v>1040.0</v>
      </c>
      <c r="D524" s="27">
        <v>0.0</v>
      </c>
      <c r="E524" s="40"/>
    </row>
    <row r="525" hidden="1">
      <c r="A525" s="58" t="s">
        <v>3247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8" t="s">
        <v>3248</v>
      </c>
      <c r="B526" s="29">
        <v>30883.0</v>
      </c>
      <c r="C526" s="59">
        <v>30519.0</v>
      </c>
      <c r="D526" s="27">
        <v>-364.0</v>
      </c>
      <c r="E526" s="41"/>
    </row>
    <row r="527" hidden="1">
      <c r="A527" s="58" t="s">
        <v>3249</v>
      </c>
      <c r="B527" s="29">
        <v>60086.0</v>
      </c>
      <c r="C527" s="59">
        <v>60086.0</v>
      </c>
      <c r="D527" s="27">
        <v>0.0</v>
      </c>
      <c r="E527" s="41"/>
    </row>
    <row r="528" hidden="1">
      <c r="A528" s="58" t="s">
        <v>3250</v>
      </c>
      <c r="B528" s="29">
        <v>34408.0</v>
      </c>
      <c r="C528" s="59">
        <v>34408.0</v>
      </c>
      <c r="D528" s="27">
        <v>0.0</v>
      </c>
      <c r="E528" s="41"/>
    </row>
    <row r="529" hidden="1">
      <c r="A529" s="58" t="s">
        <v>3252</v>
      </c>
      <c r="B529" s="29">
        <v>1979.0</v>
      </c>
      <c r="C529" s="59">
        <v>1979.0</v>
      </c>
      <c r="D529" s="27">
        <v>0.0</v>
      </c>
      <c r="E529" s="41"/>
    </row>
    <row r="530" hidden="1">
      <c r="A530" s="58" t="s">
        <v>3253</v>
      </c>
      <c r="B530" s="29">
        <v>11406.0</v>
      </c>
      <c r="C530" s="59">
        <v>11406.0</v>
      </c>
      <c r="D530" s="27">
        <v>0.0</v>
      </c>
      <c r="E530" s="41"/>
    </row>
    <row r="531" hidden="1">
      <c r="A531" s="35" t="s">
        <v>3254</v>
      </c>
      <c r="B531" s="29">
        <v>220699.0</v>
      </c>
      <c r="C531" s="59">
        <v>220335.0</v>
      </c>
      <c r="D531" s="27">
        <v>-364.0</v>
      </c>
      <c r="E531" s="41"/>
    </row>
    <row r="532" hidden="1">
      <c r="A532" s="36" t="s">
        <v>3255</v>
      </c>
      <c r="B532" s="42">
        <v>2.0</v>
      </c>
      <c r="C532" s="65">
        <v>-604.0</v>
      </c>
      <c r="D532" s="66">
        <v>-606.0</v>
      </c>
      <c r="E532" s="45"/>
    </row>
    <row r="533" hidden="1"/>
    <row r="534" hidden="1"/>
    <row r="535" hidden="1">
      <c r="A535" s="5" t="s">
        <v>4439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3229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4" t="s">
        <v>3230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5" t="s">
        <v>4446</v>
      </c>
      <c r="B541" s="7"/>
      <c r="C541" s="16"/>
      <c r="D541" s="56" t="s">
        <v>4447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3231</v>
      </c>
      <c r="B543" s="6"/>
      <c r="C543" s="6"/>
      <c r="D543" s="6"/>
      <c r="E543" s="7"/>
    </row>
    <row r="544" hidden="1">
      <c r="A544" s="20" t="s">
        <v>3232</v>
      </c>
      <c r="B544" s="21" t="s">
        <v>3233</v>
      </c>
      <c r="C544" s="22" t="s">
        <v>3234</v>
      </c>
      <c r="D544" s="21" t="s">
        <v>3235</v>
      </c>
      <c r="E544" s="23" t="s">
        <v>13</v>
      </c>
    </row>
    <row r="545" hidden="1">
      <c r="A545" s="57" t="s">
        <v>3236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7" t="s">
        <v>3237</v>
      </c>
      <c r="B546" s="29">
        <v>7461.0</v>
      </c>
      <c r="C546" s="26">
        <v>6848.0</v>
      </c>
      <c r="D546" s="27">
        <v>-613.0</v>
      </c>
      <c r="E546" s="40" t="s">
        <v>7991</v>
      </c>
    </row>
    <row r="547" hidden="1">
      <c r="A547" s="57" t="s">
        <v>3238</v>
      </c>
      <c r="B547" s="25">
        <v>280.0</v>
      </c>
      <c r="C547" s="26">
        <v>280.0</v>
      </c>
      <c r="D547" s="27">
        <v>0.0</v>
      </c>
      <c r="E547" s="41"/>
    </row>
    <row r="548" hidden="1">
      <c r="A548" s="57" t="s">
        <v>3239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3241</v>
      </c>
      <c r="B549" s="29">
        <v>0.0</v>
      </c>
      <c r="C549" s="26"/>
      <c r="D549" s="27">
        <v>0.0</v>
      </c>
      <c r="E549" s="40"/>
    </row>
    <row r="550" hidden="1">
      <c r="A550" s="31" t="s">
        <v>3242</v>
      </c>
      <c r="B550" s="29">
        <v>0.0</v>
      </c>
      <c r="C550" s="26"/>
      <c r="D550" s="27">
        <v>0.0</v>
      </c>
      <c r="E550" s="41"/>
    </row>
    <row r="551" hidden="1">
      <c r="A551" s="31" t="s">
        <v>3244</v>
      </c>
      <c r="B551" s="29">
        <v>2080.0</v>
      </c>
      <c r="C551" s="26">
        <v>2080.0</v>
      </c>
      <c r="D551" s="27">
        <v>0.0</v>
      </c>
      <c r="E551" s="28" t="s">
        <v>7992</v>
      </c>
    </row>
    <row r="552" hidden="1">
      <c r="A552" s="31" t="s">
        <v>3246</v>
      </c>
      <c r="B552" s="29">
        <v>1040.0</v>
      </c>
      <c r="C552" s="26">
        <v>1040.0</v>
      </c>
      <c r="D552" s="27">
        <v>0.0</v>
      </c>
      <c r="E552" s="40"/>
    </row>
    <row r="553" hidden="1">
      <c r="A553" s="58" t="s">
        <v>3247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8" t="s">
        <v>3248</v>
      </c>
      <c r="B554" s="29">
        <v>30883.0</v>
      </c>
      <c r="C554" s="59">
        <v>30519.0</v>
      </c>
      <c r="D554" s="27">
        <v>-364.0</v>
      </c>
      <c r="E554" s="41"/>
    </row>
    <row r="555" hidden="1">
      <c r="A555" s="58" t="s">
        <v>3249</v>
      </c>
      <c r="B555" s="29">
        <v>60086.0</v>
      </c>
      <c r="C555" s="59">
        <v>60086.0</v>
      </c>
      <c r="D555" s="27">
        <v>0.0</v>
      </c>
      <c r="E555" s="41"/>
    </row>
    <row r="556" hidden="1">
      <c r="A556" s="58" t="s">
        <v>3250</v>
      </c>
      <c r="B556" s="29">
        <v>34408.0</v>
      </c>
      <c r="C556" s="59">
        <v>34408.0</v>
      </c>
      <c r="D556" s="27">
        <v>0.0</v>
      </c>
      <c r="E556" s="41"/>
    </row>
    <row r="557" hidden="1">
      <c r="A557" s="58" t="s">
        <v>3252</v>
      </c>
      <c r="B557" s="29">
        <v>1979.0</v>
      </c>
      <c r="C557" s="59">
        <v>1979.0</v>
      </c>
      <c r="D557" s="27">
        <v>0.0</v>
      </c>
      <c r="E557" s="41"/>
    </row>
    <row r="558" hidden="1">
      <c r="A558" s="58" t="s">
        <v>3253</v>
      </c>
      <c r="B558" s="29">
        <v>11406.0</v>
      </c>
      <c r="C558" s="59">
        <v>11406.0</v>
      </c>
      <c r="D558" s="27">
        <v>0.0</v>
      </c>
      <c r="E558" s="41"/>
    </row>
    <row r="559" hidden="1">
      <c r="A559" s="35" t="s">
        <v>3254</v>
      </c>
      <c r="B559" s="29">
        <v>220699.0</v>
      </c>
      <c r="C559" s="59">
        <v>220335.0</v>
      </c>
      <c r="D559" s="27">
        <v>-364.0</v>
      </c>
      <c r="E559" s="41"/>
    </row>
    <row r="560" hidden="1">
      <c r="A560" s="36" t="s">
        <v>3255</v>
      </c>
      <c r="B560" s="42">
        <v>2.0</v>
      </c>
      <c r="C560" s="65">
        <v>-604.0</v>
      </c>
      <c r="D560" s="66">
        <v>-606.0</v>
      </c>
      <c r="E560" s="45"/>
    </row>
    <row r="561" hidden="1"/>
    <row r="562" hidden="1"/>
    <row r="563" hidden="1">
      <c r="A563" s="5" t="s">
        <v>4439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3229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4" t="s">
        <v>3230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5" t="s">
        <v>4446</v>
      </c>
      <c r="B569" s="7"/>
      <c r="C569" s="16"/>
      <c r="D569" s="56" t="s">
        <v>4447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3231</v>
      </c>
      <c r="B571" s="6"/>
      <c r="C571" s="6"/>
      <c r="D571" s="6"/>
      <c r="E571" s="7"/>
    </row>
    <row r="572" hidden="1">
      <c r="A572" s="20" t="s">
        <v>3232</v>
      </c>
      <c r="B572" s="21" t="s">
        <v>3233</v>
      </c>
      <c r="C572" s="22" t="s">
        <v>3234</v>
      </c>
      <c r="D572" s="21" t="s">
        <v>3235</v>
      </c>
      <c r="E572" s="23" t="s">
        <v>13</v>
      </c>
    </row>
    <row r="573" hidden="1">
      <c r="A573" s="57" t="s">
        <v>3236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7" t="s">
        <v>3237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7" t="s">
        <v>3238</v>
      </c>
      <c r="B575" s="25">
        <v>940.0</v>
      </c>
      <c r="C575" s="26">
        <v>940.0</v>
      </c>
      <c r="D575" s="27">
        <v>0.0</v>
      </c>
      <c r="E575" s="41"/>
    </row>
    <row r="576" hidden="1">
      <c r="A576" s="57" t="s">
        <v>3239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3241</v>
      </c>
      <c r="B577" s="29">
        <v>0.0</v>
      </c>
      <c r="C577" s="26"/>
      <c r="D577" s="27">
        <v>0.0</v>
      </c>
      <c r="E577" s="40"/>
    </row>
    <row r="578" hidden="1">
      <c r="A578" s="31" t="s">
        <v>3242</v>
      </c>
      <c r="B578" s="29">
        <v>0.0</v>
      </c>
      <c r="C578" s="26"/>
      <c r="D578" s="27">
        <v>0.0</v>
      </c>
      <c r="E578" s="41"/>
    </row>
    <row r="579" hidden="1">
      <c r="A579" s="31" t="s">
        <v>3244</v>
      </c>
      <c r="B579" s="29">
        <v>2822.0</v>
      </c>
      <c r="C579" s="26">
        <v>2822.0</v>
      </c>
      <c r="D579" s="27">
        <v>0.0</v>
      </c>
      <c r="E579" s="28" t="s">
        <v>7993</v>
      </c>
    </row>
    <row r="580" hidden="1">
      <c r="A580" s="31" t="s">
        <v>3246</v>
      </c>
      <c r="B580" s="29">
        <v>1800.0</v>
      </c>
      <c r="C580" s="26">
        <v>1800.0</v>
      </c>
      <c r="D580" s="27">
        <v>0.0</v>
      </c>
      <c r="E580" s="40"/>
    </row>
    <row r="581" hidden="1">
      <c r="A581" s="58" t="s">
        <v>3247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8" t="s">
        <v>3248</v>
      </c>
      <c r="B582" s="29">
        <v>30906.0</v>
      </c>
      <c r="C582" s="59">
        <v>30906.0</v>
      </c>
      <c r="D582" s="27">
        <v>0.0</v>
      </c>
      <c r="E582" s="41"/>
    </row>
    <row r="583" hidden="1">
      <c r="A583" s="58" t="s">
        <v>3249</v>
      </c>
      <c r="B583" s="29">
        <v>72935.0</v>
      </c>
      <c r="C583" s="59">
        <v>72935.0</v>
      </c>
      <c r="D583" s="27">
        <v>0.0</v>
      </c>
      <c r="E583" s="41"/>
    </row>
    <row r="584" hidden="1">
      <c r="A584" s="58" t="s">
        <v>3250</v>
      </c>
      <c r="B584" s="29">
        <v>35054.0</v>
      </c>
      <c r="C584" s="59">
        <v>35054.0</v>
      </c>
      <c r="D584" s="27">
        <v>0.0</v>
      </c>
      <c r="E584" s="41"/>
    </row>
    <row r="585" hidden="1">
      <c r="A585" s="58" t="s">
        <v>3252</v>
      </c>
      <c r="B585" s="29">
        <v>0.0</v>
      </c>
      <c r="C585" s="59">
        <v>0.0</v>
      </c>
      <c r="D585" s="27">
        <v>0.0</v>
      </c>
      <c r="E585" s="41"/>
    </row>
    <row r="586" hidden="1">
      <c r="A586" s="58" t="s">
        <v>3253</v>
      </c>
      <c r="B586" s="29">
        <v>13888.0</v>
      </c>
      <c r="C586" s="59">
        <v>13888.0</v>
      </c>
      <c r="D586" s="27">
        <v>0.0</v>
      </c>
      <c r="E586" s="41"/>
    </row>
    <row r="587" hidden="1">
      <c r="A587" s="35" t="s">
        <v>3254</v>
      </c>
      <c r="B587" s="29">
        <v>240633.2</v>
      </c>
      <c r="C587" s="59">
        <v>240633.2</v>
      </c>
      <c r="D587" s="27">
        <v>0.0</v>
      </c>
      <c r="E587" s="41"/>
    </row>
    <row r="588" hidden="1">
      <c r="A588" s="36" t="s">
        <v>3255</v>
      </c>
      <c r="B588" s="42">
        <v>-0.2000000000007276</v>
      </c>
      <c r="C588" s="65">
        <v>0.7999999999883585</v>
      </c>
      <c r="D588" s="66">
        <v>0.9999999999890861</v>
      </c>
      <c r="E588" s="45"/>
    </row>
    <row r="589" hidden="1"/>
    <row r="590" hidden="1"/>
    <row r="591" hidden="1">
      <c r="A591" s="5" t="s">
        <v>4439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3229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4" t="s">
        <v>3230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5" t="s">
        <v>4446</v>
      </c>
      <c r="B597" s="7"/>
      <c r="C597" s="16"/>
      <c r="D597" s="56" t="s">
        <v>4447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3231</v>
      </c>
      <c r="B599" s="6"/>
      <c r="C599" s="6"/>
      <c r="D599" s="6"/>
      <c r="E599" s="7"/>
    </row>
    <row r="600" hidden="1">
      <c r="A600" s="20" t="s">
        <v>3232</v>
      </c>
      <c r="B600" s="21" t="s">
        <v>3233</v>
      </c>
      <c r="C600" s="22" t="s">
        <v>3234</v>
      </c>
      <c r="D600" s="21" t="s">
        <v>3235</v>
      </c>
      <c r="E600" s="23" t="s">
        <v>13</v>
      </c>
    </row>
    <row r="601" hidden="1">
      <c r="A601" s="57" t="s">
        <v>3236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7" t="s">
        <v>3237</v>
      </c>
      <c r="B602" s="29">
        <v>5306.0</v>
      </c>
      <c r="C602" s="26">
        <v>5306.0</v>
      </c>
      <c r="D602" s="27">
        <v>0.0</v>
      </c>
      <c r="E602" s="40"/>
    </row>
    <row r="603" hidden="1">
      <c r="A603" s="57" t="s">
        <v>3238</v>
      </c>
      <c r="B603" s="25">
        <v>1110.0</v>
      </c>
      <c r="C603" s="26">
        <v>1110.0</v>
      </c>
      <c r="D603" s="27">
        <v>0.0</v>
      </c>
      <c r="E603" s="41"/>
    </row>
    <row r="604" hidden="1">
      <c r="A604" s="57" t="s">
        <v>3239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3241</v>
      </c>
      <c r="B605" s="29">
        <v>0.0</v>
      </c>
      <c r="C605" s="26"/>
      <c r="D605" s="27">
        <v>0.0</v>
      </c>
      <c r="E605" s="40"/>
    </row>
    <row r="606" hidden="1">
      <c r="A606" s="31" t="s">
        <v>3242</v>
      </c>
      <c r="B606" s="29">
        <v>0.0</v>
      </c>
      <c r="C606" s="26"/>
      <c r="D606" s="27">
        <v>0.0</v>
      </c>
      <c r="E606" s="41"/>
    </row>
    <row r="607" hidden="1">
      <c r="A607" s="31" t="s">
        <v>3244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3246</v>
      </c>
      <c r="B608" s="29">
        <v>1760.0</v>
      </c>
      <c r="C608" s="26">
        <v>1760.0</v>
      </c>
      <c r="D608" s="27">
        <v>0.0</v>
      </c>
      <c r="E608" s="40"/>
    </row>
    <row r="609" hidden="1">
      <c r="A609" s="58" t="s">
        <v>3247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8" t="s">
        <v>3248</v>
      </c>
      <c r="B610" s="29">
        <v>28976.0</v>
      </c>
      <c r="C610" s="59">
        <v>28976.0</v>
      </c>
      <c r="D610" s="27">
        <v>0.0</v>
      </c>
      <c r="E610" s="41"/>
    </row>
    <row r="611" hidden="1">
      <c r="A611" s="58" t="s">
        <v>3249</v>
      </c>
      <c r="B611" s="29">
        <v>71146.0</v>
      </c>
      <c r="C611" s="59">
        <v>70205.0</v>
      </c>
      <c r="D611" s="27">
        <v>-941.0</v>
      </c>
      <c r="E611" s="41"/>
    </row>
    <row r="612" hidden="1">
      <c r="A612" s="58" t="s">
        <v>3250</v>
      </c>
      <c r="B612" s="29">
        <v>40355.0</v>
      </c>
      <c r="C612" s="59">
        <v>40355.0</v>
      </c>
      <c r="D612" s="27">
        <v>0.0</v>
      </c>
      <c r="E612" s="41"/>
    </row>
    <row r="613" hidden="1">
      <c r="A613" s="58" t="s">
        <v>3252</v>
      </c>
      <c r="B613" s="29">
        <v>1153.0</v>
      </c>
      <c r="C613" s="59">
        <v>1153.0</v>
      </c>
      <c r="D613" s="27">
        <v>0.0</v>
      </c>
      <c r="E613" s="41"/>
    </row>
    <row r="614" hidden="1">
      <c r="A614" s="58" t="s">
        <v>3253</v>
      </c>
      <c r="B614" s="29">
        <v>11584.0</v>
      </c>
      <c r="C614" s="59">
        <v>11584.0</v>
      </c>
      <c r="D614" s="27">
        <v>0.0</v>
      </c>
      <c r="E614" s="41"/>
    </row>
    <row r="615" hidden="1">
      <c r="A615" s="35" t="s">
        <v>3254</v>
      </c>
      <c r="B615" s="29">
        <v>214837.0</v>
      </c>
      <c r="C615" s="59">
        <v>213896.0</v>
      </c>
      <c r="D615" s="27">
        <v>-941.0</v>
      </c>
      <c r="E615" s="41"/>
    </row>
    <row r="616" hidden="1">
      <c r="A616" s="36" t="s">
        <v>3255</v>
      </c>
      <c r="B616" s="42">
        <v>0.0</v>
      </c>
      <c r="C616" s="65">
        <v>1.0</v>
      </c>
      <c r="D616" s="66">
        <v>1.0</v>
      </c>
      <c r="E616" s="45"/>
    </row>
    <row r="617" hidden="1"/>
    <row r="618" hidden="1"/>
    <row r="619" hidden="1">
      <c r="A619" s="5" t="s">
        <v>4439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3229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4" t="s">
        <v>3230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5" t="s">
        <v>4446</v>
      </c>
      <c r="B625" s="7"/>
      <c r="C625" s="16"/>
      <c r="D625" s="56" t="s">
        <v>4447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3231</v>
      </c>
      <c r="B627" s="6"/>
      <c r="C627" s="6"/>
      <c r="D627" s="6"/>
      <c r="E627" s="7"/>
    </row>
    <row r="628" hidden="1">
      <c r="A628" s="20" t="s">
        <v>3232</v>
      </c>
      <c r="B628" s="21" t="s">
        <v>3233</v>
      </c>
      <c r="C628" s="22" t="s">
        <v>3234</v>
      </c>
      <c r="D628" s="21" t="s">
        <v>3235</v>
      </c>
      <c r="E628" s="23" t="s">
        <v>13</v>
      </c>
    </row>
    <row r="629" hidden="1">
      <c r="A629" s="57" t="s">
        <v>3236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7" t="s">
        <v>3237</v>
      </c>
      <c r="B630" s="29">
        <v>6870.0</v>
      </c>
      <c r="C630" s="26">
        <v>6870.0</v>
      </c>
      <c r="D630" s="27">
        <v>0.0</v>
      </c>
      <c r="E630" s="40"/>
    </row>
    <row r="631" hidden="1">
      <c r="A631" s="57" t="s">
        <v>3238</v>
      </c>
      <c r="B631" s="25">
        <v>450.0</v>
      </c>
      <c r="C631" s="26">
        <v>450.0</v>
      </c>
      <c r="D631" s="27">
        <v>0.0</v>
      </c>
      <c r="E631" s="41"/>
    </row>
    <row r="632" hidden="1">
      <c r="A632" s="57" t="s">
        <v>3239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3241</v>
      </c>
      <c r="B633" s="29">
        <v>0.0</v>
      </c>
      <c r="C633" s="26"/>
      <c r="D633" s="27">
        <v>0.0</v>
      </c>
      <c r="E633" s="40"/>
    </row>
    <row r="634" hidden="1">
      <c r="A634" s="31" t="s">
        <v>3242</v>
      </c>
      <c r="B634" s="29">
        <v>0.0</v>
      </c>
      <c r="C634" s="26"/>
      <c r="D634" s="27">
        <v>0.0</v>
      </c>
      <c r="E634" s="41"/>
    </row>
    <row r="635" hidden="1">
      <c r="A635" s="31" t="s">
        <v>3244</v>
      </c>
      <c r="B635" s="29">
        <v>0.0</v>
      </c>
      <c r="C635" s="26"/>
      <c r="D635" s="27">
        <v>0.0</v>
      </c>
      <c r="E635" s="28"/>
    </row>
    <row r="636" hidden="1">
      <c r="A636" s="31" t="s">
        <v>3246</v>
      </c>
      <c r="B636" s="29">
        <v>920.0</v>
      </c>
      <c r="C636" s="26">
        <v>920.0</v>
      </c>
      <c r="D636" s="27">
        <v>0.0</v>
      </c>
      <c r="E636" s="40"/>
    </row>
    <row r="637" hidden="1">
      <c r="A637" s="58" t="s">
        <v>3247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8" t="s">
        <v>3248</v>
      </c>
      <c r="B638" s="29">
        <v>20350.0</v>
      </c>
      <c r="C638" s="59">
        <v>20350.0</v>
      </c>
      <c r="D638" s="27">
        <v>0.0</v>
      </c>
      <c r="E638" s="41"/>
    </row>
    <row r="639" hidden="1">
      <c r="A639" s="58" t="s">
        <v>3249</v>
      </c>
      <c r="B639" s="29">
        <v>53407.0</v>
      </c>
      <c r="C639" s="59">
        <v>53407.0</v>
      </c>
      <c r="D639" s="27">
        <v>0.0</v>
      </c>
      <c r="E639" s="41"/>
    </row>
    <row r="640" hidden="1">
      <c r="A640" s="58" t="s">
        <v>3250</v>
      </c>
      <c r="B640" s="29">
        <v>17666.0</v>
      </c>
      <c r="C640" s="59">
        <v>17666.0</v>
      </c>
      <c r="D640" s="27">
        <v>0.0</v>
      </c>
      <c r="E640" s="41"/>
    </row>
    <row r="641" hidden="1">
      <c r="A641" s="58" t="s">
        <v>3252</v>
      </c>
      <c r="B641" s="29">
        <v>0.0</v>
      </c>
      <c r="C641" s="59">
        <v>0.0</v>
      </c>
      <c r="D641" s="27">
        <v>0.0</v>
      </c>
      <c r="E641" s="41"/>
    </row>
    <row r="642" hidden="1">
      <c r="A642" s="58" t="s">
        <v>3253</v>
      </c>
      <c r="B642" s="29">
        <v>10737.0</v>
      </c>
      <c r="C642" s="59">
        <v>10737.0</v>
      </c>
      <c r="D642" s="27">
        <v>0.0</v>
      </c>
      <c r="E642" s="41"/>
    </row>
    <row r="643" hidden="1">
      <c r="A643" s="35" t="s">
        <v>3254</v>
      </c>
      <c r="B643" s="29">
        <v>158325.7</v>
      </c>
      <c r="C643" s="59">
        <v>158056.7</v>
      </c>
      <c r="D643" s="27">
        <v>-269.0</v>
      </c>
      <c r="E643" s="41"/>
    </row>
    <row r="644" hidden="1">
      <c r="A644" s="36" t="s">
        <v>3255</v>
      </c>
      <c r="B644" s="42">
        <v>0.3000000000029104</v>
      </c>
      <c r="C644" s="65">
        <v>269.29999999998836</v>
      </c>
      <c r="D644" s="66">
        <v>268.99999999998545</v>
      </c>
      <c r="E644" s="45"/>
    </row>
    <row r="645" hidden="1"/>
    <row r="646" hidden="1"/>
    <row r="647" hidden="1">
      <c r="A647" s="5" t="s">
        <v>4439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3229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4" t="s">
        <v>3230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5" t="s">
        <v>4446</v>
      </c>
      <c r="B653" s="7"/>
      <c r="C653" s="16"/>
      <c r="D653" s="56" t="s">
        <v>4448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3231</v>
      </c>
      <c r="B655" s="6"/>
      <c r="C655" s="6"/>
      <c r="D655" s="6"/>
      <c r="E655" s="7"/>
    </row>
    <row r="656" hidden="1">
      <c r="A656" s="20" t="s">
        <v>3232</v>
      </c>
      <c r="B656" s="21" t="s">
        <v>3233</v>
      </c>
      <c r="C656" s="22" t="s">
        <v>3234</v>
      </c>
      <c r="D656" s="21" t="s">
        <v>3235</v>
      </c>
      <c r="E656" s="23" t="s">
        <v>13</v>
      </c>
    </row>
    <row r="657" hidden="1">
      <c r="A657" s="57" t="s">
        <v>3236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7" t="s">
        <v>3237</v>
      </c>
      <c r="B658" s="29">
        <v>3836.0</v>
      </c>
      <c r="C658" s="26">
        <v>3836.0</v>
      </c>
      <c r="D658" s="27">
        <v>0.0</v>
      </c>
      <c r="E658" s="40"/>
    </row>
    <row r="659" hidden="1">
      <c r="A659" s="57" t="s">
        <v>3238</v>
      </c>
      <c r="B659" s="25">
        <v>0.0</v>
      </c>
      <c r="C659" s="26"/>
      <c r="D659" s="27">
        <v>0.0</v>
      </c>
      <c r="E659" s="41"/>
    </row>
    <row r="660" hidden="1">
      <c r="A660" s="57" t="s">
        <v>3239</v>
      </c>
      <c r="B660" s="29">
        <v>0.0</v>
      </c>
      <c r="C660" s="26"/>
      <c r="D660" s="27">
        <v>0.0</v>
      </c>
      <c r="E660" s="41"/>
    </row>
    <row r="661" hidden="1">
      <c r="A661" s="31" t="s">
        <v>3241</v>
      </c>
      <c r="B661" s="29">
        <v>0.0</v>
      </c>
      <c r="C661" s="26"/>
      <c r="D661" s="27">
        <v>0.0</v>
      </c>
      <c r="E661" s="40"/>
    </row>
    <row r="662" hidden="1">
      <c r="A662" s="31" t="s">
        <v>3242</v>
      </c>
      <c r="B662" s="29">
        <v>0.0</v>
      </c>
      <c r="C662" s="26"/>
      <c r="D662" s="27">
        <v>0.0</v>
      </c>
      <c r="E662" s="41"/>
    </row>
    <row r="663" hidden="1">
      <c r="A663" s="31" t="s">
        <v>3244</v>
      </c>
      <c r="B663" s="29">
        <v>0.0</v>
      </c>
      <c r="C663" s="26"/>
      <c r="D663" s="27">
        <v>0.0</v>
      </c>
      <c r="E663" s="28"/>
    </row>
    <row r="664" hidden="1">
      <c r="A664" s="31" t="s">
        <v>3246</v>
      </c>
      <c r="B664" s="29">
        <v>440.0</v>
      </c>
      <c r="C664" s="26">
        <v>440.0</v>
      </c>
      <c r="D664" s="27">
        <v>0.0</v>
      </c>
      <c r="E664" s="40"/>
    </row>
    <row r="665" hidden="1">
      <c r="A665" s="58" t="s">
        <v>3247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8" t="s">
        <v>3248</v>
      </c>
      <c r="B666" s="29">
        <v>4828.0</v>
      </c>
      <c r="C666" s="59">
        <v>4828.0</v>
      </c>
      <c r="D666" s="27">
        <v>0.0</v>
      </c>
      <c r="E666" s="41"/>
    </row>
    <row r="667" hidden="1">
      <c r="A667" s="58" t="s">
        <v>3249</v>
      </c>
      <c r="B667" s="29">
        <v>21148.0</v>
      </c>
      <c r="C667" s="59">
        <v>20246.0</v>
      </c>
      <c r="D667" s="27">
        <v>-902.0</v>
      </c>
      <c r="E667" s="41"/>
    </row>
    <row r="668" hidden="1">
      <c r="A668" s="58" t="s">
        <v>3250</v>
      </c>
      <c r="B668" s="29">
        <v>7360.0</v>
      </c>
      <c r="C668" s="59">
        <v>7360.0</v>
      </c>
      <c r="D668" s="27">
        <v>0.0</v>
      </c>
      <c r="E668" s="41"/>
    </row>
    <row r="669" hidden="1">
      <c r="A669" s="58" t="s">
        <v>3252</v>
      </c>
      <c r="B669" s="29">
        <v>329.0</v>
      </c>
      <c r="C669" s="59">
        <v>329.0</v>
      </c>
      <c r="D669" s="27">
        <v>0.0</v>
      </c>
      <c r="E669" s="41"/>
    </row>
    <row r="670" hidden="1">
      <c r="A670" s="58" t="s">
        <v>3253</v>
      </c>
      <c r="B670" s="29">
        <v>6343.0</v>
      </c>
      <c r="C670" s="59">
        <v>6343.0</v>
      </c>
      <c r="D670" s="27">
        <v>0.0</v>
      </c>
      <c r="E670" s="41"/>
    </row>
    <row r="671" hidden="1">
      <c r="A671" s="35" t="s">
        <v>3254</v>
      </c>
      <c r="B671" s="29">
        <v>65917.0</v>
      </c>
      <c r="C671" s="59">
        <v>65015.0</v>
      </c>
      <c r="D671" s="27">
        <v>-902.0</v>
      </c>
      <c r="E671" s="41"/>
    </row>
    <row r="672" hidden="1">
      <c r="A672" s="36" t="s">
        <v>3255</v>
      </c>
      <c r="B672" s="42">
        <v>0.0</v>
      </c>
      <c r="C672" s="65">
        <v>0.0</v>
      </c>
      <c r="D672" s="66">
        <v>0.0</v>
      </c>
      <c r="E672" s="45"/>
    </row>
    <row r="673" hidden="1"/>
    <row r="674" hidden="1"/>
    <row r="675" hidden="1">
      <c r="A675" s="5" t="s">
        <v>4439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3229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4" t="s">
        <v>3230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5" t="s">
        <v>4449</v>
      </c>
      <c r="B681" s="7"/>
      <c r="C681" s="16"/>
      <c r="D681" s="56" t="s">
        <v>4447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3231</v>
      </c>
      <c r="B683" s="6"/>
      <c r="C683" s="6"/>
      <c r="D683" s="6"/>
      <c r="E683" s="7"/>
    </row>
    <row r="684" hidden="1">
      <c r="A684" s="20" t="s">
        <v>3232</v>
      </c>
      <c r="B684" s="21" t="s">
        <v>3233</v>
      </c>
      <c r="C684" s="22" t="s">
        <v>3234</v>
      </c>
      <c r="D684" s="21" t="s">
        <v>3235</v>
      </c>
      <c r="E684" s="23" t="s">
        <v>13</v>
      </c>
    </row>
    <row r="685" hidden="1">
      <c r="A685" s="57" t="s">
        <v>3236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7" t="s">
        <v>3237</v>
      </c>
      <c r="B686" s="29">
        <v>3199.0</v>
      </c>
      <c r="C686" s="26">
        <v>3199.0</v>
      </c>
      <c r="D686" s="27">
        <v>0.0</v>
      </c>
      <c r="E686" s="40"/>
    </row>
    <row r="687" hidden="1">
      <c r="A687" s="57" t="s">
        <v>3238</v>
      </c>
      <c r="B687" s="25">
        <v>870.0</v>
      </c>
      <c r="C687" s="26">
        <v>870.0</v>
      </c>
      <c r="D687" s="27">
        <v>0.0</v>
      </c>
      <c r="E687" s="41"/>
    </row>
    <row r="688" hidden="1">
      <c r="A688" s="57" t="s">
        <v>3239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3241</v>
      </c>
      <c r="B689" s="29">
        <v>0.0</v>
      </c>
      <c r="C689" s="26"/>
      <c r="D689" s="27">
        <v>0.0</v>
      </c>
      <c r="E689" s="40"/>
    </row>
    <row r="690" hidden="1">
      <c r="A690" s="31" t="s">
        <v>3242</v>
      </c>
      <c r="B690" s="29">
        <v>0.0</v>
      </c>
      <c r="C690" s="26"/>
      <c r="D690" s="27">
        <v>0.0</v>
      </c>
      <c r="E690" s="41"/>
    </row>
    <row r="691" hidden="1">
      <c r="A691" s="31" t="s">
        <v>3244</v>
      </c>
      <c r="B691" s="29">
        <v>0.0</v>
      </c>
      <c r="C691" s="26"/>
      <c r="D691" s="27">
        <v>0.0</v>
      </c>
      <c r="E691" s="28"/>
    </row>
    <row r="692" hidden="1">
      <c r="A692" s="31" t="s">
        <v>3246</v>
      </c>
      <c r="B692" s="29">
        <v>640.0</v>
      </c>
      <c r="C692" s="26">
        <v>640.0</v>
      </c>
      <c r="D692" s="27">
        <v>0.0</v>
      </c>
      <c r="E692" s="40"/>
    </row>
    <row r="693" hidden="1">
      <c r="A693" s="58" t="s">
        <v>3247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8" t="s">
        <v>3248</v>
      </c>
      <c r="B694" s="29">
        <v>18568.0</v>
      </c>
      <c r="C694" s="59">
        <v>18568.0</v>
      </c>
      <c r="D694" s="27">
        <v>0.0</v>
      </c>
      <c r="E694" s="41"/>
    </row>
    <row r="695" hidden="1">
      <c r="A695" s="58" t="s">
        <v>3249</v>
      </c>
      <c r="B695" s="29">
        <v>45730.0</v>
      </c>
      <c r="C695" s="59">
        <v>45730.0</v>
      </c>
      <c r="D695" s="27">
        <v>0.0</v>
      </c>
      <c r="E695" s="41"/>
    </row>
    <row r="696" hidden="1">
      <c r="A696" s="58" t="s">
        <v>3250</v>
      </c>
      <c r="B696" s="29">
        <v>18461.0</v>
      </c>
      <c r="C696" s="59">
        <v>18461.0</v>
      </c>
      <c r="D696" s="27">
        <v>0.0</v>
      </c>
      <c r="E696" s="41"/>
    </row>
    <row r="697" hidden="1">
      <c r="A697" s="58" t="s">
        <v>3252</v>
      </c>
      <c r="B697" s="29">
        <v>1373.0</v>
      </c>
      <c r="C697" s="59">
        <v>1373.0</v>
      </c>
      <c r="D697" s="27">
        <v>0.0</v>
      </c>
      <c r="E697" s="41"/>
    </row>
    <row r="698" hidden="1">
      <c r="A698" s="58" t="s">
        <v>3253</v>
      </c>
      <c r="B698" s="29">
        <v>10510.0</v>
      </c>
      <c r="C698" s="59">
        <v>10510.0</v>
      </c>
      <c r="D698" s="27">
        <v>0.0</v>
      </c>
      <c r="E698" s="41"/>
    </row>
    <row r="699" hidden="1">
      <c r="A699" s="35" t="s">
        <v>3254</v>
      </c>
      <c r="B699" s="29">
        <v>167454.0</v>
      </c>
      <c r="C699" s="59">
        <v>167454.0</v>
      </c>
      <c r="D699" s="27">
        <v>0.0</v>
      </c>
      <c r="E699" s="41"/>
    </row>
    <row r="700" hidden="1">
      <c r="A700" s="36" t="s">
        <v>3255</v>
      </c>
      <c r="B700" s="42">
        <v>0.0</v>
      </c>
      <c r="C700" s="65">
        <v>7.0</v>
      </c>
      <c r="D700" s="66">
        <v>7.0</v>
      </c>
      <c r="E700" s="45"/>
    </row>
    <row r="701" hidden="1"/>
    <row r="702" hidden="1"/>
    <row r="703" hidden="1">
      <c r="A703" s="5" t="s">
        <v>4439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3229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4" t="s">
        <v>3230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5" t="s">
        <v>4446</v>
      </c>
      <c r="B709" s="7"/>
      <c r="C709" s="16"/>
      <c r="D709" s="56" t="s">
        <v>4447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3231</v>
      </c>
      <c r="B711" s="6"/>
      <c r="C711" s="6"/>
      <c r="D711" s="6"/>
      <c r="E711" s="7"/>
    </row>
    <row r="712" hidden="1">
      <c r="A712" s="20" t="s">
        <v>3232</v>
      </c>
      <c r="B712" s="21" t="s">
        <v>3233</v>
      </c>
      <c r="C712" s="22" t="s">
        <v>3234</v>
      </c>
      <c r="D712" s="21" t="s">
        <v>3235</v>
      </c>
      <c r="E712" s="23" t="s">
        <v>13</v>
      </c>
    </row>
    <row r="713" hidden="1">
      <c r="A713" s="57" t="s">
        <v>3236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7" t="s">
        <v>3237</v>
      </c>
      <c r="B714" s="29">
        <v>6216.0</v>
      </c>
      <c r="C714" s="26">
        <v>6216.0</v>
      </c>
      <c r="D714" s="27">
        <v>0.0</v>
      </c>
      <c r="E714" s="40"/>
    </row>
    <row r="715" hidden="1">
      <c r="A715" s="57" t="s">
        <v>3238</v>
      </c>
      <c r="B715" s="25">
        <v>0.0</v>
      </c>
      <c r="C715" s="26"/>
      <c r="D715" s="27">
        <v>0.0</v>
      </c>
      <c r="E715" s="41"/>
    </row>
    <row r="716" hidden="1">
      <c r="A716" s="57" t="s">
        <v>3239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3241</v>
      </c>
      <c r="B717" s="29">
        <v>0.0</v>
      </c>
      <c r="C717" s="26"/>
      <c r="D717" s="27">
        <v>0.0</v>
      </c>
      <c r="E717" s="40"/>
    </row>
    <row r="718" hidden="1">
      <c r="A718" s="31" t="s">
        <v>3242</v>
      </c>
      <c r="B718" s="29">
        <v>0.0</v>
      </c>
      <c r="C718" s="26"/>
      <c r="D718" s="27">
        <v>0.0</v>
      </c>
      <c r="E718" s="41"/>
    </row>
    <row r="719" hidden="1">
      <c r="A719" s="31" t="s">
        <v>3244</v>
      </c>
      <c r="B719" s="29">
        <v>2464.0</v>
      </c>
      <c r="C719" s="26">
        <v>2464.0</v>
      </c>
      <c r="D719" s="27">
        <v>0.0</v>
      </c>
      <c r="E719" s="28" t="s">
        <v>7994</v>
      </c>
    </row>
    <row r="720" hidden="1">
      <c r="A720" s="31" t="s">
        <v>3246</v>
      </c>
      <c r="B720" s="29">
        <v>640.0</v>
      </c>
      <c r="C720" s="26">
        <v>640.0</v>
      </c>
      <c r="D720" s="27">
        <v>0.0</v>
      </c>
      <c r="E720" s="40"/>
    </row>
    <row r="721" hidden="1">
      <c r="A721" s="58" t="s">
        <v>3247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8" t="s">
        <v>3248</v>
      </c>
      <c r="B722" s="29">
        <v>25429.0</v>
      </c>
      <c r="C722" s="59">
        <v>25429.0</v>
      </c>
      <c r="D722" s="27">
        <v>0.0</v>
      </c>
      <c r="E722" s="41"/>
    </row>
    <row r="723" hidden="1">
      <c r="A723" s="58" t="s">
        <v>3249</v>
      </c>
      <c r="B723" s="29">
        <v>56969.0</v>
      </c>
      <c r="C723" s="59">
        <v>56705.0</v>
      </c>
      <c r="D723" s="27">
        <v>-264.0</v>
      </c>
      <c r="E723" s="41"/>
    </row>
    <row r="724" hidden="1">
      <c r="A724" s="58" t="s">
        <v>3250</v>
      </c>
      <c r="B724" s="29">
        <v>32968.0</v>
      </c>
      <c r="C724" s="59">
        <v>32968.0</v>
      </c>
      <c r="D724" s="27">
        <v>0.0</v>
      </c>
      <c r="E724" s="41"/>
    </row>
    <row r="725" hidden="1">
      <c r="A725" s="58" t="s">
        <v>3252</v>
      </c>
      <c r="B725" s="29">
        <v>0.0</v>
      </c>
      <c r="C725" s="59">
        <v>0.0</v>
      </c>
      <c r="D725" s="27">
        <v>0.0</v>
      </c>
      <c r="E725" s="41"/>
    </row>
    <row r="726" hidden="1">
      <c r="A726" s="58" t="s">
        <v>3253</v>
      </c>
      <c r="B726" s="29">
        <v>10754.0</v>
      </c>
      <c r="C726" s="59">
        <v>10993.0</v>
      </c>
      <c r="D726" s="27">
        <v>239.0</v>
      </c>
      <c r="E726" s="41"/>
    </row>
    <row r="727" hidden="1">
      <c r="A727" s="35" t="s">
        <v>3254</v>
      </c>
      <c r="B727" s="29">
        <v>204667.4</v>
      </c>
      <c r="C727" s="59">
        <v>204642.4</v>
      </c>
      <c r="D727" s="27">
        <v>-25.0</v>
      </c>
      <c r="E727" s="41"/>
    </row>
    <row r="728" hidden="1">
      <c r="A728" s="36" t="s">
        <v>3255</v>
      </c>
      <c r="B728" s="42">
        <v>-0.4000000000014552</v>
      </c>
      <c r="C728" s="65">
        <v>-239.39999999999418</v>
      </c>
      <c r="D728" s="66">
        <v>-238.99999999999272</v>
      </c>
      <c r="E728" s="45"/>
    </row>
    <row r="729" hidden="1"/>
    <row r="730" hidden="1"/>
    <row r="731" hidden="1">
      <c r="A731" s="5" t="s">
        <v>4439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3229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4" t="s">
        <v>3230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5" t="s">
        <v>4446</v>
      </c>
      <c r="B737" s="7"/>
      <c r="C737" s="16"/>
      <c r="D737" s="56" t="s">
        <v>4447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3231</v>
      </c>
      <c r="B739" s="6"/>
      <c r="C739" s="6"/>
      <c r="D739" s="6"/>
      <c r="E739" s="7"/>
    </row>
    <row r="740" hidden="1">
      <c r="A740" s="20" t="s">
        <v>3232</v>
      </c>
      <c r="B740" s="21" t="s">
        <v>3233</v>
      </c>
      <c r="C740" s="22" t="s">
        <v>3234</v>
      </c>
      <c r="D740" s="21" t="s">
        <v>3235</v>
      </c>
      <c r="E740" s="23" t="s">
        <v>13</v>
      </c>
    </row>
    <row r="741" hidden="1">
      <c r="A741" s="57" t="s">
        <v>3236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7" t="s">
        <v>3237</v>
      </c>
      <c r="B742" s="29">
        <v>5391.0</v>
      </c>
      <c r="C742" s="26">
        <v>5391.0</v>
      </c>
      <c r="D742" s="27">
        <v>0.0</v>
      </c>
      <c r="E742" s="40"/>
    </row>
    <row r="743" hidden="1">
      <c r="A743" s="57" t="s">
        <v>3238</v>
      </c>
      <c r="B743" s="25">
        <v>1350.0</v>
      </c>
      <c r="C743" s="26">
        <v>1350.0</v>
      </c>
      <c r="D743" s="27">
        <v>0.0</v>
      </c>
      <c r="E743" s="41"/>
    </row>
    <row r="744" hidden="1">
      <c r="A744" s="57" t="s">
        <v>3239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3241</v>
      </c>
      <c r="B745" s="29">
        <v>0.0</v>
      </c>
      <c r="C745" s="26"/>
      <c r="D745" s="27">
        <v>0.0</v>
      </c>
      <c r="E745" s="40"/>
    </row>
    <row r="746" hidden="1">
      <c r="A746" s="31" t="s">
        <v>3242</v>
      </c>
      <c r="B746" s="29">
        <v>0.0</v>
      </c>
      <c r="C746" s="26"/>
      <c r="D746" s="27">
        <v>0.0</v>
      </c>
      <c r="E746" s="41"/>
    </row>
    <row r="747" hidden="1">
      <c r="A747" s="31" t="s">
        <v>3244</v>
      </c>
      <c r="B747" s="29">
        <v>0.0</v>
      </c>
      <c r="C747" s="26"/>
      <c r="D747" s="27">
        <v>0.0</v>
      </c>
      <c r="E747" s="28"/>
    </row>
    <row r="748" hidden="1">
      <c r="A748" s="31" t="s">
        <v>3246</v>
      </c>
      <c r="B748" s="29">
        <v>1400.0</v>
      </c>
      <c r="C748" s="26">
        <v>1400.0</v>
      </c>
      <c r="D748" s="27">
        <v>0.0</v>
      </c>
      <c r="E748" s="40"/>
    </row>
    <row r="749" hidden="1">
      <c r="A749" s="58" t="s">
        <v>3247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8" t="s">
        <v>3248</v>
      </c>
      <c r="B750" s="29">
        <v>20345.0</v>
      </c>
      <c r="C750" s="59">
        <v>20345.0</v>
      </c>
      <c r="D750" s="27">
        <v>0.0</v>
      </c>
      <c r="E750" s="41"/>
    </row>
    <row r="751" hidden="1">
      <c r="A751" s="58" t="s">
        <v>3249</v>
      </c>
      <c r="B751" s="29">
        <v>65657.0</v>
      </c>
      <c r="C751" s="59">
        <v>65657.0</v>
      </c>
      <c r="D751" s="27">
        <v>0.0</v>
      </c>
      <c r="E751" s="41"/>
    </row>
    <row r="752" hidden="1">
      <c r="A752" s="58" t="s">
        <v>3250</v>
      </c>
      <c r="B752" s="29">
        <v>39917.0</v>
      </c>
      <c r="C752" s="59">
        <v>39917.0</v>
      </c>
      <c r="D752" s="27">
        <v>0.0</v>
      </c>
      <c r="E752" s="41"/>
    </row>
    <row r="753" hidden="1">
      <c r="A753" s="58" t="s">
        <v>3252</v>
      </c>
      <c r="B753" s="29">
        <v>349.0</v>
      </c>
      <c r="C753" s="59">
        <v>349.0</v>
      </c>
      <c r="D753" s="27">
        <v>0.0</v>
      </c>
      <c r="E753" s="41"/>
    </row>
    <row r="754" hidden="1">
      <c r="A754" s="58" t="s">
        <v>3253</v>
      </c>
      <c r="B754" s="29">
        <v>13998.0</v>
      </c>
      <c r="C754" s="59">
        <v>13998.0</v>
      </c>
      <c r="D754" s="27">
        <v>0.0</v>
      </c>
      <c r="E754" s="41"/>
    </row>
    <row r="755" hidden="1">
      <c r="A755" s="35" t="s">
        <v>3254</v>
      </c>
      <c r="B755" s="29">
        <v>208889.5</v>
      </c>
      <c r="C755" s="59">
        <v>208889.5</v>
      </c>
      <c r="D755" s="27">
        <v>0.0</v>
      </c>
      <c r="E755" s="41"/>
    </row>
    <row r="756" hidden="1">
      <c r="A756" s="36" t="s">
        <v>3255</v>
      </c>
      <c r="B756" s="42">
        <v>0.5</v>
      </c>
      <c r="C756" s="65">
        <v>1.5</v>
      </c>
      <c r="D756" s="66">
        <v>1.0</v>
      </c>
      <c r="E756" s="45"/>
    </row>
    <row r="757" hidden="1"/>
    <row r="758" hidden="1"/>
    <row r="759" hidden="1">
      <c r="A759" s="5" t="s">
        <v>4439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3229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4" t="s">
        <v>3230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5" t="s">
        <v>4446</v>
      </c>
      <c r="B765" s="7"/>
      <c r="C765" s="16"/>
      <c r="D765" s="56" t="s">
        <v>4447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3231</v>
      </c>
      <c r="B767" s="6"/>
      <c r="C767" s="6"/>
      <c r="D767" s="6"/>
      <c r="E767" s="7"/>
    </row>
    <row r="768" hidden="1">
      <c r="A768" s="20" t="s">
        <v>3232</v>
      </c>
      <c r="B768" s="21" t="s">
        <v>3233</v>
      </c>
      <c r="C768" s="22" t="s">
        <v>3234</v>
      </c>
      <c r="D768" s="21" t="s">
        <v>3235</v>
      </c>
      <c r="E768" s="23" t="s">
        <v>13</v>
      </c>
    </row>
    <row r="769" hidden="1">
      <c r="A769" s="57" t="s">
        <v>3236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7" t="s">
        <v>3237</v>
      </c>
      <c r="B770" s="29">
        <v>5660.0</v>
      </c>
      <c r="C770" s="26">
        <v>5660.0</v>
      </c>
      <c r="D770" s="27">
        <v>0.0</v>
      </c>
      <c r="E770" s="40"/>
    </row>
    <row r="771" hidden="1">
      <c r="A771" s="57" t="s">
        <v>3238</v>
      </c>
      <c r="B771" s="25">
        <v>360.0</v>
      </c>
      <c r="C771" s="26">
        <v>360.0</v>
      </c>
      <c r="D771" s="27">
        <v>0.0</v>
      </c>
      <c r="E771" s="41"/>
    </row>
    <row r="772" hidden="1">
      <c r="A772" s="57" t="s">
        <v>3239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3241</v>
      </c>
      <c r="B773" s="29">
        <v>0.0</v>
      </c>
      <c r="C773" s="26"/>
      <c r="D773" s="27">
        <v>0.0</v>
      </c>
      <c r="E773" s="40"/>
    </row>
    <row r="774" hidden="1">
      <c r="A774" s="31" t="s">
        <v>3242</v>
      </c>
      <c r="B774" s="29">
        <v>0.0</v>
      </c>
      <c r="C774" s="26"/>
      <c r="D774" s="27">
        <v>0.0</v>
      </c>
      <c r="E774" s="41"/>
    </row>
    <row r="775" hidden="1">
      <c r="A775" s="31" t="s">
        <v>3244</v>
      </c>
      <c r="B775" s="29">
        <v>6200.0</v>
      </c>
      <c r="C775" s="26">
        <v>6200.0</v>
      </c>
      <c r="D775" s="27">
        <v>0.0</v>
      </c>
      <c r="E775" s="28" t="s">
        <v>7995</v>
      </c>
    </row>
    <row r="776" hidden="1">
      <c r="A776" s="31" t="s">
        <v>3246</v>
      </c>
      <c r="B776" s="29">
        <v>1560.0</v>
      </c>
      <c r="C776" s="26">
        <v>1560.0</v>
      </c>
      <c r="D776" s="27">
        <v>0.0</v>
      </c>
      <c r="E776" s="40"/>
    </row>
    <row r="777" hidden="1">
      <c r="A777" s="58" t="s">
        <v>3247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8" t="s">
        <v>3248</v>
      </c>
      <c r="B778" s="29">
        <v>21276.0</v>
      </c>
      <c r="C778" s="59">
        <v>21276.0</v>
      </c>
      <c r="D778" s="27">
        <v>0.0</v>
      </c>
      <c r="E778" s="41"/>
    </row>
    <row r="779" hidden="1">
      <c r="A779" s="58" t="s">
        <v>3249</v>
      </c>
      <c r="B779" s="29">
        <v>48240.0</v>
      </c>
      <c r="C779" s="59">
        <v>47388.0</v>
      </c>
      <c r="D779" s="27">
        <v>-852.0</v>
      </c>
      <c r="E779" s="41"/>
    </row>
    <row r="780" hidden="1">
      <c r="A780" s="58" t="s">
        <v>3250</v>
      </c>
      <c r="B780" s="29">
        <v>30779.0</v>
      </c>
      <c r="C780" s="59">
        <v>30779.0</v>
      </c>
      <c r="D780" s="27">
        <v>0.0</v>
      </c>
      <c r="E780" s="41"/>
    </row>
    <row r="781" hidden="1">
      <c r="A781" s="58" t="s">
        <v>3252</v>
      </c>
      <c r="B781" s="29">
        <v>417.0</v>
      </c>
      <c r="C781" s="59">
        <v>417.0</v>
      </c>
      <c r="D781" s="27">
        <v>0.0</v>
      </c>
      <c r="E781" s="41"/>
    </row>
    <row r="782" hidden="1">
      <c r="A782" s="58" t="s">
        <v>3253</v>
      </c>
      <c r="B782" s="29">
        <v>13806.0</v>
      </c>
      <c r="C782" s="59">
        <v>13806.0</v>
      </c>
      <c r="D782" s="27">
        <v>0.0</v>
      </c>
      <c r="E782" s="41"/>
    </row>
    <row r="783" hidden="1">
      <c r="A783" s="35" t="s">
        <v>3254</v>
      </c>
      <c r="B783" s="29">
        <v>176920.0</v>
      </c>
      <c r="C783" s="59">
        <v>176068.0</v>
      </c>
      <c r="D783" s="27">
        <v>-852.0</v>
      </c>
      <c r="E783" s="41"/>
    </row>
    <row r="784" hidden="1">
      <c r="A784" s="36" t="s">
        <v>3255</v>
      </c>
      <c r="B784" s="42">
        <v>0.0</v>
      </c>
      <c r="C784" s="65">
        <v>1.0</v>
      </c>
      <c r="D784" s="66">
        <v>1.0</v>
      </c>
      <c r="E784" s="45"/>
    </row>
    <row r="785" hidden="1"/>
    <row r="786" hidden="1"/>
    <row r="787" hidden="1">
      <c r="A787" s="5" t="s">
        <v>4439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3229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4" t="s">
        <v>3230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5" t="s">
        <v>4446</v>
      </c>
      <c r="B793" s="7"/>
      <c r="C793" s="16"/>
      <c r="D793" s="56" t="s">
        <v>4453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3231</v>
      </c>
      <c r="B795" s="6"/>
      <c r="C795" s="6"/>
      <c r="D795" s="6"/>
      <c r="E795" s="7"/>
    </row>
    <row r="796" hidden="1">
      <c r="A796" s="20" t="s">
        <v>3232</v>
      </c>
      <c r="B796" s="21" t="s">
        <v>3233</v>
      </c>
      <c r="C796" s="22" t="s">
        <v>3234</v>
      </c>
      <c r="D796" s="21" t="s">
        <v>3235</v>
      </c>
      <c r="E796" s="23" t="s">
        <v>13</v>
      </c>
    </row>
    <row r="797" hidden="1">
      <c r="A797" s="57" t="s">
        <v>3236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7" t="s">
        <v>3237</v>
      </c>
      <c r="B798" s="29">
        <v>2955.0</v>
      </c>
      <c r="C798" s="26">
        <v>2955.0</v>
      </c>
      <c r="D798" s="27">
        <v>0.0</v>
      </c>
      <c r="E798" s="40"/>
    </row>
    <row r="799" hidden="1">
      <c r="A799" s="57" t="s">
        <v>3238</v>
      </c>
      <c r="B799" s="25">
        <v>360.0</v>
      </c>
      <c r="C799" s="26">
        <v>360.0</v>
      </c>
      <c r="D799" s="27">
        <v>0.0</v>
      </c>
      <c r="E799" s="41"/>
    </row>
    <row r="800" hidden="1">
      <c r="A800" s="57" t="s">
        <v>3239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3241</v>
      </c>
      <c r="B801" s="29">
        <v>0.0</v>
      </c>
      <c r="C801" s="26"/>
      <c r="D801" s="27">
        <v>0.0</v>
      </c>
      <c r="E801" s="40"/>
    </row>
    <row r="802" hidden="1">
      <c r="A802" s="31" t="s">
        <v>3242</v>
      </c>
      <c r="B802" s="29">
        <v>0.0</v>
      </c>
      <c r="C802" s="26"/>
      <c r="D802" s="27">
        <v>0.0</v>
      </c>
      <c r="E802" s="41"/>
    </row>
    <row r="803" hidden="1">
      <c r="A803" s="31" t="s">
        <v>3244</v>
      </c>
      <c r="B803" s="29">
        <v>1000.0</v>
      </c>
      <c r="C803" s="26">
        <v>1000.0</v>
      </c>
      <c r="D803" s="27">
        <v>0.0</v>
      </c>
      <c r="E803" s="28" t="s">
        <v>7996</v>
      </c>
    </row>
    <row r="804" hidden="1">
      <c r="A804" s="31" t="s">
        <v>3246</v>
      </c>
      <c r="B804" s="29">
        <v>1040.0</v>
      </c>
      <c r="C804" s="26">
        <v>1040.0</v>
      </c>
      <c r="D804" s="27">
        <v>0.0</v>
      </c>
      <c r="E804" s="40"/>
    </row>
    <row r="805" hidden="1">
      <c r="A805" s="58" t="s">
        <v>3247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8" t="s">
        <v>3248</v>
      </c>
      <c r="B806" s="29">
        <v>17875.0</v>
      </c>
      <c r="C806" s="59">
        <v>17875.0</v>
      </c>
      <c r="D806" s="27">
        <v>0.0</v>
      </c>
      <c r="E806" s="41"/>
    </row>
    <row r="807" hidden="1">
      <c r="A807" s="58" t="s">
        <v>3249</v>
      </c>
      <c r="B807" s="29">
        <v>38513.0</v>
      </c>
      <c r="C807" s="59">
        <v>38513.0</v>
      </c>
      <c r="D807" s="27">
        <v>0.0</v>
      </c>
      <c r="E807" s="41"/>
    </row>
    <row r="808" hidden="1">
      <c r="A808" s="58" t="s">
        <v>3250</v>
      </c>
      <c r="B808" s="29">
        <v>22619.0</v>
      </c>
      <c r="C808" s="59">
        <v>22619.0</v>
      </c>
      <c r="D808" s="27">
        <v>0.0</v>
      </c>
      <c r="E808" s="41"/>
    </row>
    <row r="809" hidden="1">
      <c r="A809" s="58" t="s">
        <v>3252</v>
      </c>
      <c r="B809" s="29">
        <v>200.0</v>
      </c>
      <c r="C809" s="59">
        <v>200.0</v>
      </c>
      <c r="D809" s="27">
        <v>0.0</v>
      </c>
      <c r="E809" s="41"/>
    </row>
    <row r="810" hidden="1">
      <c r="A810" s="58" t="s">
        <v>3253</v>
      </c>
      <c r="B810" s="29">
        <v>5843.0</v>
      </c>
      <c r="C810" s="59">
        <v>5843.0</v>
      </c>
      <c r="D810" s="27">
        <v>0.0</v>
      </c>
      <c r="E810" s="41"/>
    </row>
    <row r="811" hidden="1">
      <c r="A811" s="35" t="s">
        <v>3254</v>
      </c>
      <c r="B811" s="29">
        <v>140527.0</v>
      </c>
      <c r="C811" s="59">
        <v>140527.0</v>
      </c>
      <c r="D811" s="27">
        <v>0.0</v>
      </c>
      <c r="E811" s="41"/>
    </row>
    <row r="812" hidden="1">
      <c r="A812" s="36" t="s">
        <v>3255</v>
      </c>
      <c r="B812" s="42">
        <v>0.0</v>
      </c>
      <c r="C812" s="65">
        <v>9.0</v>
      </c>
      <c r="D812" s="66">
        <v>9.0</v>
      </c>
      <c r="E812" s="45"/>
    </row>
    <row r="813" hidden="1"/>
    <row r="814" hidden="1"/>
    <row r="815" hidden="1">
      <c r="A815" s="5" t="s">
        <v>4439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3229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4" t="s">
        <v>3230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5" t="s">
        <v>4455</v>
      </c>
      <c r="B821" s="7"/>
      <c r="C821" s="16"/>
      <c r="D821" s="56" t="s">
        <v>4447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3231</v>
      </c>
      <c r="B823" s="6"/>
      <c r="C823" s="6"/>
      <c r="D823" s="6"/>
      <c r="E823" s="7"/>
    </row>
    <row r="824" hidden="1">
      <c r="A824" s="20" t="s">
        <v>3232</v>
      </c>
      <c r="B824" s="21" t="s">
        <v>3233</v>
      </c>
      <c r="C824" s="22" t="s">
        <v>3234</v>
      </c>
      <c r="D824" s="21" t="s">
        <v>3235</v>
      </c>
      <c r="E824" s="23" t="s">
        <v>13</v>
      </c>
    </row>
    <row r="825" hidden="1">
      <c r="A825" s="57" t="s">
        <v>3236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7" t="s">
        <v>3237</v>
      </c>
      <c r="B826" s="29">
        <v>4161.0</v>
      </c>
      <c r="C826" s="26">
        <v>4161.0</v>
      </c>
      <c r="D826" s="27">
        <v>0.0</v>
      </c>
      <c r="E826" s="40"/>
    </row>
    <row r="827" hidden="1">
      <c r="A827" s="57" t="s">
        <v>3238</v>
      </c>
      <c r="B827" s="25">
        <v>0.0</v>
      </c>
      <c r="C827" s="26"/>
      <c r="D827" s="27">
        <v>0.0</v>
      </c>
      <c r="E827" s="41"/>
    </row>
    <row r="828" hidden="1">
      <c r="A828" s="57" t="s">
        <v>3239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3241</v>
      </c>
      <c r="B829" s="29">
        <v>0.0</v>
      </c>
      <c r="C829" s="26"/>
      <c r="D829" s="27">
        <v>0.0</v>
      </c>
      <c r="E829" s="40"/>
    </row>
    <row r="830" hidden="1">
      <c r="A830" s="31" t="s">
        <v>3242</v>
      </c>
      <c r="B830" s="29">
        <v>0.0</v>
      </c>
      <c r="C830" s="26"/>
      <c r="D830" s="27">
        <v>0.0</v>
      </c>
      <c r="E830" s="41"/>
    </row>
    <row r="831" hidden="1">
      <c r="A831" s="31" t="s">
        <v>3244</v>
      </c>
      <c r="B831" s="29">
        <v>0.0</v>
      </c>
      <c r="C831" s="26"/>
      <c r="D831" s="27">
        <v>0.0</v>
      </c>
      <c r="E831" s="28"/>
    </row>
    <row r="832" hidden="1">
      <c r="A832" s="31" t="s">
        <v>3246</v>
      </c>
      <c r="B832" s="29">
        <v>0.0</v>
      </c>
      <c r="C832" s="26"/>
      <c r="D832" s="27">
        <v>0.0</v>
      </c>
      <c r="E832" s="40"/>
    </row>
    <row r="833" hidden="1">
      <c r="A833" s="58" t="s">
        <v>3247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8" t="s">
        <v>3248</v>
      </c>
      <c r="B834" s="29">
        <v>7689.0</v>
      </c>
      <c r="C834" s="59">
        <v>7689.0</v>
      </c>
      <c r="D834" s="27">
        <v>0.0</v>
      </c>
      <c r="E834" s="41"/>
    </row>
    <row r="835" hidden="1">
      <c r="A835" s="58" t="s">
        <v>3249</v>
      </c>
      <c r="B835" s="29">
        <v>16381.0</v>
      </c>
      <c r="C835" s="59">
        <v>15714.0</v>
      </c>
      <c r="D835" s="27">
        <v>-667.0</v>
      </c>
      <c r="E835" s="41"/>
    </row>
    <row r="836" hidden="1">
      <c r="A836" s="58" t="s">
        <v>3250</v>
      </c>
      <c r="B836" s="29">
        <v>15089.0</v>
      </c>
      <c r="C836" s="59">
        <v>15089.0</v>
      </c>
      <c r="D836" s="27">
        <v>0.0</v>
      </c>
      <c r="E836" s="41"/>
    </row>
    <row r="837" hidden="1">
      <c r="A837" s="58" t="s">
        <v>3252</v>
      </c>
      <c r="B837" s="29">
        <v>0.0</v>
      </c>
      <c r="C837" s="59">
        <v>0.0</v>
      </c>
      <c r="D837" s="27">
        <v>0.0</v>
      </c>
      <c r="E837" s="41"/>
    </row>
    <row r="838" hidden="1">
      <c r="A838" s="58" t="s">
        <v>3253</v>
      </c>
      <c r="B838" s="29">
        <v>5420.0</v>
      </c>
      <c r="C838" s="59">
        <v>5420.0</v>
      </c>
      <c r="D838" s="27">
        <v>0.0</v>
      </c>
      <c r="E838" s="41"/>
    </row>
    <row r="839" hidden="1">
      <c r="A839" s="35" t="s">
        <v>3254</v>
      </c>
      <c r="B839" s="29">
        <v>70634.5</v>
      </c>
      <c r="C839" s="59">
        <v>69967.5</v>
      </c>
      <c r="D839" s="27">
        <v>-667.0</v>
      </c>
      <c r="E839" s="41"/>
    </row>
    <row r="840" hidden="1">
      <c r="A840" s="36" t="s">
        <v>3255</v>
      </c>
      <c r="B840" s="42">
        <v>0.5</v>
      </c>
      <c r="C840" s="65">
        <v>2.5</v>
      </c>
      <c r="D840" s="66">
        <v>2.0</v>
      </c>
      <c r="E840" s="45"/>
    </row>
    <row r="841" hidden="1"/>
    <row r="842" hidden="1"/>
    <row r="843" hidden="1">
      <c r="A843" s="5" t="s">
        <v>4439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3229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4" t="s">
        <v>3230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5" t="s">
        <v>4446</v>
      </c>
      <c r="B849" s="7"/>
      <c r="C849" s="16"/>
      <c r="D849" s="56" t="s">
        <v>4447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3231</v>
      </c>
      <c r="B851" s="6"/>
      <c r="C851" s="6"/>
      <c r="D851" s="6"/>
      <c r="E851" s="7"/>
    </row>
    <row r="852" hidden="1">
      <c r="A852" s="20" t="s">
        <v>3232</v>
      </c>
      <c r="B852" s="21" t="s">
        <v>3233</v>
      </c>
      <c r="C852" s="22" t="s">
        <v>3234</v>
      </c>
      <c r="D852" s="21" t="s">
        <v>3235</v>
      </c>
      <c r="E852" s="23" t="s">
        <v>13</v>
      </c>
    </row>
    <row r="853" hidden="1">
      <c r="A853" s="57" t="s">
        <v>3236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7" t="s">
        <v>3237</v>
      </c>
      <c r="B854" s="29">
        <v>8000.0</v>
      </c>
      <c r="C854" s="26">
        <v>8000.0</v>
      </c>
      <c r="D854" s="27">
        <v>0.0</v>
      </c>
      <c r="E854" s="40"/>
    </row>
    <row r="855" hidden="1">
      <c r="A855" s="57" t="s">
        <v>3238</v>
      </c>
      <c r="B855" s="25">
        <v>360.0</v>
      </c>
      <c r="C855" s="26">
        <v>360.0</v>
      </c>
      <c r="D855" s="27">
        <v>0.0</v>
      </c>
      <c r="E855" s="41"/>
    </row>
    <row r="856" hidden="1">
      <c r="A856" s="57" t="s">
        <v>3239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3241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3242</v>
      </c>
      <c r="B858" s="29">
        <v>0.0</v>
      </c>
      <c r="C858" s="26"/>
      <c r="D858" s="27">
        <v>0.0</v>
      </c>
      <c r="E858" s="41"/>
    </row>
    <row r="859" hidden="1">
      <c r="A859" s="31" t="s">
        <v>3244</v>
      </c>
      <c r="B859" s="29">
        <v>2000.0</v>
      </c>
      <c r="C859" s="26">
        <v>2000.0</v>
      </c>
      <c r="D859" s="27">
        <v>0.0</v>
      </c>
      <c r="E859" s="28" t="s">
        <v>7997</v>
      </c>
    </row>
    <row r="860" hidden="1">
      <c r="A860" s="31" t="s">
        <v>3246</v>
      </c>
      <c r="B860" s="29">
        <v>720.0</v>
      </c>
      <c r="C860" s="26">
        <v>720.0</v>
      </c>
      <c r="D860" s="27">
        <v>0.0</v>
      </c>
      <c r="E860" s="40"/>
    </row>
    <row r="861" hidden="1">
      <c r="A861" s="58" t="s">
        <v>3247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8" t="s">
        <v>3248</v>
      </c>
      <c r="B862" s="29">
        <v>64253.249999999985</v>
      </c>
      <c r="C862" s="59">
        <v>64253.2500000001</v>
      </c>
      <c r="D862" s="27">
        <v>1.1641532182693481E-10</v>
      </c>
      <c r="E862" s="41"/>
    </row>
    <row r="863" hidden="1">
      <c r="A863" s="58" t="s">
        <v>3249</v>
      </c>
      <c r="B863" s="29">
        <v>51658.0</v>
      </c>
      <c r="C863" s="59">
        <v>51347.0</v>
      </c>
      <c r="D863" s="27">
        <v>-311.0</v>
      </c>
      <c r="E863" s="41"/>
    </row>
    <row r="864" hidden="1">
      <c r="A864" s="58" t="s">
        <v>3250</v>
      </c>
      <c r="B864" s="29">
        <v>25162.0</v>
      </c>
      <c r="C864" s="59">
        <v>25162.0</v>
      </c>
      <c r="D864" s="27">
        <v>0.0</v>
      </c>
      <c r="E864" s="41"/>
    </row>
    <row r="865" hidden="1">
      <c r="A865" s="58" t="s">
        <v>3252</v>
      </c>
      <c r="B865" s="29">
        <v>0.0</v>
      </c>
      <c r="C865" s="59">
        <v>0.0</v>
      </c>
      <c r="D865" s="27">
        <v>0.0</v>
      </c>
      <c r="E865" s="41"/>
    </row>
    <row r="866" hidden="1">
      <c r="A866" s="58" t="s">
        <v>3253</v>
      </c>
      <c r="B866" s="29">
        <v>13346.0</v>
      </c>
      <c r="C866" s="59">
        <v>13346.0</v>
      </c>
      <c r="D866" s="27">
        <v>0.0</v>
      </c>
      <c r="E866" s="41"/>
    </row>
    <row r="867" hidden="1">
      <c r="A867" s="35" t="s">
        <v>3254</v>
      </c>
      <c r="B867" s="29">
        <v>236117.25000000006</v>
      </c>
      <c r="C867" s="59">
        <v>235806.24999999962</v>
      </c>
      <c r="D867" s="27">
        <v>-311.00000000043656</v>
      </c>
      <c r="E867" s="41"/>
    </row>
    <row r="868" hidden="1">
      <c r="A868" s="36" t="s">
        <v>3255</v>
      </c>
      <c r="B868" s="42">
        <v>-6.184563972055912E-11</v>
      </c>
      <c r="C868" s="65">
        <v>1.0000000004947651</v>
      </c>
      <c r="D868" s="66">
        <v>1.0000000005566108</v>
      </c>
      <c r="E868" s="45"/>
    </row>
    <row r="869" hidden="1"/>
    <row r="870" hidden="1"/>
    <row r="871" hidden="1">
      <c r="A871" s="5" t="s">
        <v>4439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3229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4" t="s">
        <v>3230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5" t="s">
        <v>4446</v>
      </c>
      <c r="B877" s="7"/>
      <c r="C877" s="16"/>
      <c r="D877" s="56" t="s">
        <v>4447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3231</v>
      </c>
      <c r="B879" s="6"/>
      <c r="C879" s="6"/>
      <c r="D879" s="6"/>
      <c r="E879" s="7"/>
    </row>
    <row r="880" hidden="1">
      <c r="A880" s="20" t="s">
        <v>3232</v>
      </c>
      <c r="B880" s="21" t="s">
        <v>3233</v>
      </c>
      <c r="C880" s="22" t="s">
        <v>3234</v>
      </c>
      <c r="D880" s="21" t="s">
        <v>3235</v>
      </c>
      <c r="E880" s="23" t="s">
        <v>13</v>
      </c>
    </row>
    <row r="881" hidden="1">
      <c r="A881" s="57" t="s">
        <v>3236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7" t="s">
        <v>3237</v>
      </c>
      <c r="B882" s="29">
        <v>4430.0</v>
      </c>
      <c r="C882" s="26">
        <v>4430.0</v>
      </c>
      <c r="D882" s="27">
        <v>0.0</v>
      </c>
      <c r="E882" s="40"/>
    </row>
    <row r="883" hidden="1">
      <c r="A883" s="57" t="s">
        <v>3238</v>
      </c>
      <c r="B883" s="25">
        <v>280.0</v>
      </c>
      <c r="C883" s="26">
        <v>280.0</v>
      </c>
      <c r="D883" s="27">
        <v>0.0</v>
      </c>
      <c r="E883" s="41"/>
    </row>
    <row r="884" hidden="1">
      <c r="A884" s="57" t="s">
        <v>3239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3241</v>
      </c>
      <c r="B885" s="29">
        <v>160.0</v>
      </c>
      <c r="C885" s="26"/>
      <c r="D885" s="27">
        <v>-160.0</v>
      </c>
      <c r="E885" s="40"/>
    </row>
    <row r="886" hidden="1">
      <c r="A886" s="31" t="s">
        <v>3242</v>
      </c>
      <c r="B886" s="29">
        <v>0.0</v>
      </c>
      <c r="C886" s="26"/>
      <c r="D886" s="27">
        <v>0.0</v>
      </c>
      <c r="E886" s="41"/>
    </row>
    <row r="887" hidden="1">
      <c r="A887" s="31" t="s">
        <v>3244</v>
      </c>
      <c r="B887" s="29">
        <v>2000.0</v>
      </c>
      <c r="C887" s="26">
        <v>2000.0</v>
      </c>
      <c r="D887" s="27">
        <v>0.0</v>
      </c>
      <c r="E887" s="28" t="s">
        <v>7998</v>
      </c>
    </row>
    <row r="888" hidden="1">
      <c r="A888" s="31" t="s">
        <v>3246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8" t="s">
        <v>3247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8" t="s">
        <v>3248</v>
      </c>
      <c r="B890" s="29">
        <v>34176.0</v>
      </c>
      <c r="C890" s="59">
        <v>34176.0</v>
      </c>
      <c r="D890" s="27">
        <v>0.0</v>
      </c>
      <c r="E890" s="41"/>
    </row>
    <row r="891" hidden="1">
      <c r="A891" s="58" t="s">
        <v>3249</v>
      </c>
      <c r="B891" s="29">
        <v>52023.0</v>
      </c>
      <c r="C891" s="59">
        <v>51694.0</v>
      </c>
      <c r="D891" s="27">
        <v>-329.0</v>
      </c>
      <c r="E891" s="41"/>
    </row>
    <row r="892" hidden="1">
      <c r="A892" s="58" t="s">
        <v>3250</v>
      </c>
      <c r="B892" s="29">
        <v>31023.0</v>
      </c>
      <c r="C892" s="59">
        <v>31023.0</v>
      </c>
      <c r="D892" s="27">
        <v>0.0</v>
      </c>
      <c r="E892" s="41"/>
    </row>
    <row r="893" hidden="1">
      <c r="A893" s="58" t="s">
        <v>3252</v>
      </c>
      <c r="B893" s="29">
        <v>249.0</v>
      </c>
      <c r="C893" s="59">
        <v>249.0</v>
      </c>
      <c r="D893" s="27">
        <v>0.0</v>
      </c>
      <c r="E893" s="41"/>
    </row>
    <row r="894" hidden="1">
      <c r="A894" s="58" t="s">
        <v>3253</v>
      </c>
      <c r="B894" s="29">
        <v>12059.0</v>
      </c>
      <c r="C894" s="59">
        <v>12059.0</v>
      </c>
      <c r="D894" s="27">
        <v>0.0</v>
      </c>
      <c r="E894" s="41"/>
    </row>
    <row r="895" hidden="1">
      <c r="A895" s="35" t="s">
        <v>3254</v>
      </c>
      <c r="B895" s="29">
        <v>213022.0</v>
      </c>
      <c r="C895" s="59">
        <v>212693.0</v>
      </c>
      <c r="D895" s="27">
        <v>-329.0</v>
      </c>
      <c r="E895" s="41"/>
    </row>
    <row r="896" hidden="1">
      <c r="A896" s="36" t="s">
        <v>3255</v>
      </c>
      <c r="B896" s="42">
        <v>0.0</v>
      </c>
      <c r="C896" s="65">
        <v>0.0</v>
      </c>
      <c r="D896" s="66">
        <v>0.0</v>
      </c>
      <c r="E896" s="45"/>
    </row>
    <row r="897" hidden="1"/>
    <row r="898" hidden="1"/>
    <row r="899" hidden="1">
      <c r="A899" s="5" t="s">
        <v>4439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3229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4" t="s">
        <v>3230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5" t="s">
        <v>4446</v>
      </c>
      <c r="B905" s="7"/>
      <c r="C905" s="16"/>
      <c r="D905" s="56" t="s">
        <v>4447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3231</v>
      </c>
      <c r="B907" s="6"/>
      <c r="C907" s="6"/>
      <c r="D907" s="6"/>
      <c r="E907" s="7"/>
    </row>
    <row r="908" hidden="1">
      <c r="A908" s="20" t="s">
        <v>3232</v>
      </c>
      <c r="B908" s="21" t="s">
        <v>3233</v>
      </c>
      <c r="C908" s="22" t="s">
        <v>3234</v>
      </c>
      <c r="D908" s="21" t="s">
        <v>3235</v>
      </c>
      <c r="E908" s="23" t="s">
        <v>13</v>
      </c>
    </row>
    <row r="909" hidden="1">
      <c r="A909" s="57" t="s">
        <v>3236</v>
      </c>
      <c r="B909" s="25">
        <v>20262.0</v>
      </c>
      <c r="C909" s="26">
        <v>20562.0</v>
      </c>
      <c r="D909" s="27">
        <v>300.0</v>
      </c>
      <c r="E909" s="28" t="s">
        <v>7999</v>
      </c>
    </row>
    <row r="910" hidden="1">
      <c r="A910" s="57" t="s">
        <v>3237</v>
      </c>
      <c r="B910" s="29">
        <v>5805.0</v>
      </c>
      <c r="C910" s="26">
        <v>5805.0</v>
      </c>
      <c r="D910" s="27">
        <v>0.0</v>
      </c>
      <c r="E910" s="40"/>
    </row>
    <row r="911" hidden="1">
      <c r="A911" s="57" t="s">
        <v>3238</v>
      </c>
      <c r="B911" s="25">
        <v>660.0</v>
      </c>
      <c r="C911" s="26">
        <v>660.0</v>
      </c>
      <c r="D911" s="27">
        <v>0.0</v>
      </c>
      <c r="E911" s="41"/>
    </row>
    <row r="912" hidden="1">
      <c r="A912" s="57" t="s">
        <v>3239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3241</v>
      </c>
      <c r="B913" s="29">
        <v>0.0</v>
      </c>
      <c r="C913" s="26"/>
      <c r="D913" s="27">
        <v>0.0</v>
      </c>
      <c r="E913" s="40"/>
    </row>
    <row r="914" hidden="1">
      <c r="A914" s="31" t="s">
        <v>3242</v>
      </c>
      <c r="B914" s="29">
        <v>0.0</v>
      </c>
      <c r="C914" s="26"/>
      <c r="D914" s="27">
        <v>0.0</v>
      </c>
      <c r="E914" s="41"/>
    </row>
    <row r="915" hidden="1">
      <c r="A915" s="31" t="s">
        <v>3244</v>
      </c>
      <c r="B915" s="29">
        <v>4310.0</v>
      </c>
      <c r="C915" s="26">
        <v>4310.0</v>
      </c>
      <c r="D915" s="27">
        <v>0.0</v>
      </c>
      <c r="E915" s="28" t="s">
        <v>8000</v>
      </c>
    </row>
    <row r="916" hidden="1">
      <c r="A916" s="31" t="s">
        <v>3246</v>
      </c>
      <c r="B916" s="29">
        <v>1560.0</v>
      </c>
      <c r="C916" s="26">
        <v>1560.0</v>
      </c>
      <c r="D916" s="27">
        <v>0.0</v>
      </c>
      <c r="E916" s="40"/>
    </row>
    <row r="917" hidden="1">
      <c r="A917" s="58" t="s">
        <v>3247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8" t="s">
        <v>3248</v>
      </c>
      <c r="B918" s="29">
        <v>38080.0</v>
      </c>
      <c r="C918" s="59">
        <v>38080.0</v>
      </c>
      <c r="D918" s="27">
        <v>0.0</v>
      </c>
      <c r="E918" s="41"/>
    </row>
    <row r="919" hidden="1">
      <c r="A919" s="58" t="s">
        <v>3249</v>
      </c>
      <c r="B919" s="29">
        <v>42223.0</v>
      </c>
      <c r="C919" s="59">
        <v>42223.0</v>
      </c>
      <c r="D919" s="27">
        <v>0.0</v>
      </c>
      <c r="E919" s="41"/>
    </row>
    <row r="920" hidden="1">
      <c r="A920" s="58" t="s">
        <v>3250</v>
      </c>
      <c r="B920" s="29">
        <v>29913.0</v>
      </c>
      <c r="C920" s="59">
        <v>29913.0</v>
      </c>
      <c r="D920" s="27">
        <v>0.0</v>
      </c>
      <c r="E920" s="41"/>
    </row>
    <row r="921" hidden="1">
      <c r="A921" s="58" t="s">
        <v>3252</v>
      </c>
      <c r="B921" s="29">
        <v>509.0</v>
      </c>
      <c r="C921" s="59">
        <v>509.0</v>
      </c>
      <c r="D921" s="27">
        <v>0.0</v>
      </c>
      <c r="E921" s="41"/>
    </row>
    <row r="922" hidden="1">
      <c r="A922" s="58" t="s">
        <v>3253</v>
      </c>
      <c r="B922" s="29">
        <v>8893.0</v>
      </c>
      <c r="C922" s="59">
        <v>8893.0</v>
      </c>
      <c r="D922" s="27">
        <v>0.0</v>
      </c>
      <c r="E922" s="41"/>
    </row>
    <row r="923" hidden="1">
      <c r="A923" s="35" t="s">
        <v>3254</v>
      </c>
      <c r="B923" s="29">
        <v>190557.9</v>
      </c>
      <c r="C923" s="59">
        <v>190557.9</v>
      </c>
      <c r="D923" s="27">
        <v>0.0</v>
      </c>
      <c r="E923" s="41"/>
    </row>
    <row r="924" hidden="1">
      <c r="A924" s="36" t="s">
        <v>3255</v>
      </c>
      <c r="B924" s="42">
        <v>0.09999999999854481</v>
      </c>
      <c r="C924" s="65">
        <v>306.1000000000058</v>
      </c>
      <c r="D924" s="66">
        <v>306.0000000000073</v>
      </c>
      <c r="E924" s="45"/>
    </row>
    <row r="925" hidden="1"/>
    <row r="926" hidden="1"/>
    <row r="927" hidden="1">
      <c r="A927" s="5" t="s">
        <v>4439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3229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4" t="s">
        <v>3230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5" t="s">
        <v>4446</v>
      </c>
      <c r="B933" s="7"/>
      <c r="C933" s="16"/>
      <c r="D933" s="56" t="s">
        <v>4453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3231</v>
      </c>
      <c r="B935" s="6"/>
      <c r="C935" s="6"/>
      <c r="D935" s="6"/>
      <c r="E935" s="7"/>
    </row>
    <row r="936" hidden="1">
      <c r="A936" s="20" t="s">
        <v>3232</v>
      </c>
      <c r="B936" s="21" t="s">
        <v>3233</v>
      </c>
      <c r="C936" s="22" t="s">
        <v>3234</v>
      </c>
      <c r="D936" s="21" t="s">
        <v>3235</v>
      </c>
      <c r="E936" s="23" t="s">
        <v>13</v>
      </c>
    </row>
    <row r="937" hidden="1">
      <c r="A937" s="57" t="s">
        <v>3236</v>
      </c>
      <c r="B937" s="25">
        <v>5197.0</v>
      </c>
      <c r="C937" s="26">
        <v>5200.0</v>
      </c>
      <c r="D937" s="27">
        <v>3.0</v>
      </c>
      <c r="E937" s="28"/>
    </row>
    <row r="938" hidden="1">
      <c r="A938" s="57" t="s">
        <v>3237</v>
      </c>
      <c r="B938" s="29">
        <v>4908.0</v>
      </c>
      <c r="C938" s="26">
        <v>4908.0</v>
      </c>
      <c r="D938" s="27">
        <v>0.0</v>
      </c>
      <c r="E938" s="40"/>
    </row>
    <row r="939" hidden="1">
      <c r="A939" s="57" t="s">
        <v>3238</v>
      </c>
      <c r="B939" s="25">
        <v>360.0</v>
      </c>
      <c r="C939" s="26">
        <v>360.0</v>
      </c>
      <c r="D939" s="27">
        <v>0.0</v>
      </c>
      <c r="E939" s="41"/>
    </row>
    <row r="940" hidden="1">
      <c r="A940" s="57" t="s">
        <v>3239</v>
      </c>
      <c r="B940" s="29">
        <v>0.0</v>
      </c>
      <c r="C940" s="26"/>
      <c r="D940" s="27">
        <v>0.0</v>
      </c>
      <c r="E940" s="41"/>
    </row>
    <row r="941" hidden="1">
      <c r="A941" s="31" t="s">
        <v>3241</v>
      </c>
      <c r="B941" s="29">
        <v>0.0</v>
      </c>
      <c r="C941" s="26"/>
      <c r="D941" s="27">
        <v>0.0</v>
      </c>
      <c r="E941" s="40"/>
    </row>
    <row r="942" hidden="1">
      <c r="A942" s="31" t="s">
        <v>3242</v>
      </c>
      <c r="B942" s="29">
        <v>0.0</v>
      </c>
      <c r="C942" s="26"/>
      <c r="D942" s="27">
        <v>0.0</v>
      </c>
      <c r="E942" s="41"/>
    </row>
    <row r="943" hidden="1">
      <c r="A943" s="31" t="s">
        <v>3244</v>
      </c>
      <c r="B943" s="29">
        <v>6695.0</v>
      </c>
      <c r="C943" s="26">
        <v>6695.0</v>
      </c>
      <c r="D943" s="27">
        <v>0.0</v>
      </c>
      <c r="E943" s="28" t="s">
        <v>8001</v>
      </c>
    </row>
    <row r="944" hidden="1">
      <c r="A944" s="31" t="s">
        <v>3246</v>
      </c>
      <c r="B944" s="29">
        <v>1840.0</v>
      </c>
      <c r="C944" s="26">
        <v>1840.0</v>
      </c>
      <c r="D944" s="27">
        <v>0.0</v>
      </c>
      <c r="E944" s="40"/>
    </row>
    <row r="945" hidden="1">
      <c r="A945" s="58" t="s">
        <v>3247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8" t="s">
        <v>3248</v>
      </c>
      <c r="B946" s="29">
        <v>17564.0</v>
      </c>
      <c r="C946" s="59">
        <v>17564.0</v>
      </c>
      <c r="D946" s="27">
        <v>0.0</v>
      </c>
      <c r="E946" s="41"/>
    </row>
    <row r="947" hidden="1">
      <c r="A947" s="58" t="s">
        <v>3249</v>
      </c>
      <c r="B947" s="29">
        <v>33033.0</v>
      </c>
      <c r="C947" s="59">
        <v>32669.0</v>
      </c>
      <c r="D947" s="27">
        <v>-364.0</v>
      </c>
      <c r="E947" s="41"/>
    </row>
    <row r="948" hidden="1">
      <c r="A948" s="58" t="s">
        <v>3250</v>
      </c>
      <c r="B948" s="29">
        <v>29705.2</v>
      </c>
      <c r="C948" s="59">
        <v>29705.2</v>
      </c>
      <c r="D948" s="27">
        <v>0.0</v>
      </c>
      <c r="E948" s="41"/>
    </row>
    <row r="949" hidden="1">
      <c r="A949" s="58" t="s">
        <v>3252</v>
      </c>
      <c r="B949" s="29">
        <v>2951.8</v>
      </c>
      <c r="C949" s="59">
        <v>2951.8</v>
      </c>
      <c r="D949" s="27">
        <v>0.0</v>
      </c>
      <c r="E949" s="41"/>
    </row>
    <row r="950" hidden="1">
      <c r="A950" s="58" t="s">
        <v>3253</v>
      </c>
      <c r="B950" s="29">
        <v>4608.0</v>
      </c>
      <c r="C950" s="59">
        <v>4608.0</v>
      </c>
      <c r="D950" s="27">
        <v>0.0</v>
      </c>
      <c r="E950" s="41"/>
    </row>
    <row r="951" hidden="1">
      <c r="A951" s="35" t="s">
        <v>3254</v>
      </c>
      <c r="B951" s="29">
        <v>135011.4</v>
      </c>
      <c r="C951" s="59">
        <v>134647.39999999997</v>
      </c>
      <c r="D951" s="27">
        <v>-364.0000000000291</v>
      </c>
      <c r="E951" s="41"/>
    </row>
    <row r="952" hidden="1">
      <c r="A952" s="36" t="s">
        <v>3255</v>
      </c>
      <c r="B952" s="42">
        <v>-0.3999999999869033</v>
      </c>
      <c r="C952" s="65">
        <v>2.6000000000349246</v>
      </c>
      <c r="D952" s="66">
        <v>3.000000000021828</v>
      </c>
      <c r="E952" s="45"/>
    </row>
    <row r="953" hidden="1"/>
    <row r="954" hidden="1"/>
    <row r="955" hidden="1">
      <c r="A955" s="5" t="s">
        <v>4439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3229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4" t="s">
        <v>3230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5" t="s">
        <v>4455</v>
      </c>
      <c r="B961" s="7"/>
      <c r="C961" s="16"/>
      <c r="D961" s="56" t="s">
        <v>4447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3231</v>
      </c>
      <c r="B963" s="6"/>
      <c r="C963" s="6"/>
      <c r="D963" s="6"/>
      <c r="E963" s="7"/>
    </row>
    <row r="964" hidden="1">
      <c r="A964" s="20" t="s">
        <v>3232</v>
      </c>
      <c r="B964" s="21" t="s">
        <v>3233</v>
      </c>
      <c r="C964" s="22" t="s">
        <v>3234</v>
      </c>
      <c r="D964" s="21" t="s">
        <v>3235</v>
      </c>
      <c r="E964" s="23" t="s">
        <v>13</v>
      </c>
    </row>
    <row r="965" hidden="1">
      <c r="A965" s="57" t="s">
        <v>3236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7" t="s">
        <v>3237</v>
      </c>
      <c r="B966" s="29">
        <v>2677.0</v>
      </c>
      <c r="C966" s="26">
        <v>2677.0</v>
      </c>
      <c r="D966" s="27">
        <v>0.0</v>
      </c>
      <c r="E966" s="40"/>
    </row>
    <row r="967" hidden="1">
      <c r="A967" s="57" t="s">
        <v>3238</v>
      </c>
      <c r="B967" s="25">
        <v>360.0</v>
      </c>
      <c r="C967" s="26">
        <v>360.0</v>
      </c>
      <c r="D967" s="27">
        <v>0.0</v>
      </c>
      <c r="E967" s="41"/>
    </row>
    <row r="968" hidden="1">
      <c r="A968" s="57" t="s">
        <v>3239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3241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3242</v>
      </c>
      <c r="B970" s="29">
        <v>0.0</v>
      </c>
      <c r="C970" s="26"/>
      <c r="D970" s="27">
        <v>0.0</v>
      </c>
      <c r="E970" s="41"/>
    </row>
    <row r="971" hidden="1">
      <c r="A971" s="31" t="s">
        <v>3244</v>
      </c>
      <c r="B971" s="29">
        <v>0.0</v>
      </c>
      <c r="C971" s="26"/>
      <c r="D971" s="27">
        <v>0.0</v>
      </c>
      <c r="E971" s="28"/>
    </row>
    <row r="972" hidden="1">
      <c r="A972" s="31" t="s">
        <v>3246</v>
      </c>
      <c r="B972" s="29">
        <v>880.0</v>
      </c>
      <c r="C972" s="26">
        <v>880.0</v>
      </c>
      <c r="D972" s="27">
        <v>0.0</v>
      </c>
      <c r="E972" s="40"/>
    </row>
    <row r="973" hidden="1">
      <c r="A973" s="58" t="s">
        <v>3247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8" t="s">
        <v>3248</v>
      </c>
      <c r="B974" s="29">
        <v>8318.0</v>
      </c>
      <c r="C974" s="59">
        <v>8647.0</v>
      </c>
      <c r="D974" s="27">
        <v>329.0</v>
      </c>
      <c r="E974" s="41"/>
    </row>
    <row r="975" hidden="1">
      <c r="A975" s="58" t="s">
        <v>3249</v>
      </c>
      <c r="B975" s="29">
        <v>16011.0</v>
      </c>
      <c r="C975" s="59">
        <v>16011.0</v>
      </c>
      <c r="D975" s="27">
        <v>0.0</v>
      </c>
      <c r="E975" s="41"/>
    </row>
    <row r="976" hidden="1">
      <c r="A976" s="58" t="s">
        <v>3250</v>
      </c>
      <c r="B976" s="29">
        <v>15758.6</v>
      </c>
      <c r="C976" s="59">
        <v>15758.599999999999</v>
      </c>
      <c r="D976" s="27">
        <v>-1.8189894035458565E-12</v>
      </c>
      <c r="E976" s="41"/>
    </row>
    <row r="977" hidden="1">
      <c r="A977" s="58" t="s">
        <v>3252</v>
      </c>
      <c r="B977" s="29">
        <v>1426.0</v>
      </c>
      <c r="C977" s="59">
        <v>1426.0</v>
      </c>
      <c r="D977" s="27">
        <v>0.0</v>
      </c>
      <c r="E977" s="41"/>
    </row>
    <row r="978" hidden="1">
      <c r="A978" s="58" t="s">
        <v>3253</v>
      </c>
      <c r="B978" s="29">
        <v>7848.0</v>
      </c>
      <c r="C978" s="59">
        <v>7848.0</v>
      </c>
      <c r="D978" s="27">
        <v>0.0</v>
      </c>
      <c r="E978" s="41"/>
    </row>
    <row r="979" hidden="1">
      <c r="A979" s="35" t="s">
        <v>3254</v>
      </c>
      <c r="B979" s="29">
        <v>72717.1</v>
      </c>
      <c r="C979" s="59">
        <v>73046.09999999999</v>
      </c>
      <c r="D979" s="27">
        <v>328.99999999998545</v>
      </c>
      <c r="E979" s="41"/>
    </row>
    <row r="980" hidden="1">
      <c r="A980" s="36" t="s">
        <v>3255</v>
      </c>
      <c r="B980" s="42">
        <v>0.500000000003638</v>
      </c>
      <c r="C980" s="65">
        <v>-0.4999999999854481</v>
      </c>
      <c r="D980" s="66">
        <v>-0.9999999999890861</v>
      </c>
      <c r="E980" s="45"/>
    </row>
    <row r="981" hidden="1"/>
    <row r="982" hidden="1"/>
    <row r="983" hidden="1">
      <c r="A983" s="5" t="s">
        <v>4439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3229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4" t="s">
        <v>3230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5" t="s">
        <v>4446</v>
      </c>
      <c r="B989" s="7"/>
      <c r="C989" s="16"/>
      <c r="D989" s="56" t="s">
        <v>4447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3231</v>
      </c>
      <c r="B991" s="6"/>
      <c r="C991" s="6"/>
      <c r="D991" s="6"/>
      <c r="E991" s="7"/>
    </row>
    <row r="992" hidden="1">
      <c r="A992" s="20" t="s">
        <v>3232</v>
      </c>
      <c r="B992" s="21" t="s">
        <v>3233</v>
      </c>
      <c r="C992" s="22" t="s">
        <v>3234</v>
      </c>
      <c r="D992" s="21" t="s">
        <v>3235</v>
      </c>
      <c r="E992" s="23" t="s">
        <v>13</v>
      </c>
    </row>
    <row r="993" hidden="1">
      <c r="A993" s="57" t="s">
        <v>3236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7" t="s">
        <v>3237</v>
      </c>
      <c r="B994" s="29">
        <v>4936.0</v>
      </c>
      <c r="C994" s="26">
        <v>4936.0</v>
      </c>
      <c r="D994" s="27">
        <v>0.0</v>
      </c>
      <c r="E994" s="40"/>
    </row>
    <row r="995" hidden="1">
      <c r="A995" s="57" t="s">
        <v>3238</v>
      </c>
      <c r="B995" s="25">
        <v>360.0</v>
      </c>
      <c r="C995" s="26">
        <v>360.0</v>
      </c>
      <c r="D995" s="27">
        <v>0.0</v>
      </c>
      <c r="E995" s="41"/>
    </row>
    <row r="996" hidden="1">
      <c r="A996" s="57" t="s">
        <v>3239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3241</v>
      </c>
      <c r="B997" s="29">
        <v>0.0</v>
      </c>
      <c r="C997" s="26"/>
      <c r="D997" s="27">
        <v>0.0</v>
      </c>
      <c r="E997" s="40"/>
    </row>
    <row r="998" hidden="1">
      <c r="A998" s="31" t="s">
        <v>3242</v>
      </c>
      <c r="B998" s="29">
        <v>0.0</v>
      </c>
      <c r="C998" s="26"/>
      <c r="D998" s="27">
        <v>0.0</v>
      </c>
      <c r="E998" s="41"/>
    </row>
    <row r="999" hidden="1">
      <c r="A999" s="31" t="s">
        <v>3244</v>
      </c>
      <c r="B999" s="29">
        <v>1000.0</v>
      </c>
      <c r="C999" s="26">
        <v>1000.0</v>
      </c>
      <c r="D999" s="27">
        <v>0.0</v>
      </c>
      <c r="E999" s="28" t="s">
        <v>8002</v>
      </c>
    </row>
    <row r="1000" hidden="1">
      <c r="A1000" s="31" t="s">
        <v>3246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8" t="s">
        <v>3247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8" t="s">
        <v>3248</v>
      </c>
      <c r="B1002" s="29">
        <v>27025.0</v>
      </c>
      <c r="C1002" s="59">
        <v>27025.0</v>
      </c>
      <c r="D1002" s="27">
        <v>0.0</v>
      </c>
      <c r="E1002" s="41"/>
    </row>
    <row r="1003" hidden="1">
      <c r="A1003" s="58" t="s">
        <v>3249</v>
      </c>
      <c r="B1003" s="29">
        <v>42818.0</v>
      </c>
      <c r="C1003" s="59">
        <v>42818.0</v>
      </c>
      <c r="D1003" s="27">
        <v>0.0</v>
      </c>
      <c r="E1003" s="41"/>
    </row>
    <row r="1004" hidden="1">
      <c r="A1004" s="58" t="s">
        <v>3250</v>
      </c>
      <c r="B1004" s="29">
        <v>31455.100000000002</v>
      </c>
      <c r="C1004" s="59">
        <v>31901.5</v>
      </c>
      <c r="D1004" s="27">
        <v>446.3999999999978</v>
      </c>
      <c r="E1004" s="41"/>
    </row>
    <row r="1005" hidden="1">
      <c r="A1005" s="58" t="s">
        <v>3252</v>
      </c>
      <c r="B1005" s="29">
        <v>952.0</v>
      </c>
      <c r="C1005" s="59">
        <v>952.0</v>
      </c>
      <c r="D1005" s="27">
        <v>0.0</v>
      </c>
      <c r="E1005" s="41"/>
    </row>
    <row r="1006" hidden="1">
      <c r="A1006" s="58" t="s">
        <v>3253</v>
      </c>
      <c r="B1006" s="29">
        <v>6964.0</v>
      </c>
      <c r="C1006" s="59">
        <v>6964.0</v>
      </c>
      <c r="D1006" s="27">
        <v>0.0</v>
      </c>
      <c r="E1006" s="41"/>
    </row>
    <row r="1007" hidden="1">
      <c r="A1007" s="35" t="s">
        <v>3254</v>
      </c>
      <c r="B1007" s="29">
        <v>177099.69999999998</v>
      </c>
      <c r="C1007" s="59">
        <v>177546.09999999998</v>
      </c>
      <c r="D1007" s="27">
        <v>446.3999999999942</v>
      </c>
      <c r="E1007" s="41"/>
    </row>
    <row r="1008" hidden="1">
      <c r="A1008" s="36" t="s">
        <v>3255</v>
      </c>
      <c r="B1008" s="42">
        <v>1.3999999999905413</v>
      </c>
      <c r="C1008" s="65">
        <v>2.400000000023283</v>
      </c>
      <c r="D1008" s="66">
        <v>1.0000000000327418</v>
      </c>
      <c r="E1008" s="45"/>
    </row>
    <row r="1009" hidden="1"/>
    <row r="1010" hidden="1"/>
    <row r="1011" hidden="1">
      <c r="A1011" s="5" t="s">
        <v>4439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3229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4" t="s">
        <v>3230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5" t="s">
        <v>4446</v>
      </c>
      <c r="B1017" s="7"/>
      <c r="C1017" s="16"/>
      <c r="D1017" s="56" t="s">
        <v>4447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3231</v>
      </c>
      <c r="B1019" s="6"/>
      <c r="C1019" s="6"/>
      <c r="D1019" s="6"/>
      <c r="E1019" s="7"/>
    </row>
    <row r="1020" hidden="1">
      <c r="A1020" s="20" t="s">
        <v>3232</v>
      </c>
      <c r="B1020" s="21" t="s">
        <v>3233</v>
      </c>
      <c r="C1020" s="22" t="s">
        <v>3234</v>
      </c>
      <c r="D1020" s="21" t="s">
        <v>3235</v>
      </c>
      <c r="E1020" s="23" t="s">
        <v>13</v>
      </c>
    </row>
    <row r="1021" hidden="1">
      <c r="A1021" s="57" t="s">
        <v>3236</v>
      </c>
      <c r="B1021" s="25">
        <v>29461.0</v>
      </c>
      <c r="C1021" s="26">
        <v>29541.0</v>
      </c>
      <c r="D1021" s="27">
        <v>80.0</v>
      </c>
      <c r="E1021" s="28" t="s">
        <v>8003</v>
      </c>
    </row>
    <row r="1022" hidden="1">
      <c r="A1022" s="57" t="s">
        <v>3237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7" t="s">
        <v>3238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7" t="s">
        <v>3239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3241</v>
      </c>
      <c r="B1025" s="29">
        <v>0.0</v>
      </c>
      <c r="C1025" s="26"/>
      <c r="D1025" s="27">
        <v>0.0</v>
      </c>
      <c r="E1025" s="40"/>
    </row>
    <row r="1026" hidden="1">
      <c r="A1026" s="31" t="s">
        <v>3242</v>
      </c>
      <c r="B1026" s="29">
        <v>0.0</v>
      </c>
      <c r="C1026" s="26"/>
      <c r="D1026" s="27">
        <v>0.0</v>
      </c>
      <c r="E1026" s="41"/>
    </row>
    <row r="1027" hidden="1">
      <c r="A1027" s="31" t="s">
        <v>3244</v>
      </c>
      <c r="B1027" s="29">
        <v>0.0</v>
      </c>
      <c r="C1027" s="26"/>
      <c r="D1027" s="27">
        <v>0.0</v>
      </c>
      <c r="E1027" s="28"/>
    </row>
    <row r="1028" hidden="1">
      <c r="A1028" s="31" t="s">
        <v>3246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8" t="s">
        <v>3247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8" t="s">
        <v>3248</v>
      </c>
      <c r="B1030" s="29">
        <v>37628.0</v>
      </c>
      <c r="C1030" s="59">
        <v>37628.0</v>
      </c>
      <c r="D1030" s="27">
        <v>0.0</v>
      </c>
      <c r="E1030" s="41"/>
    </row>
    <row r="1031" hidden="1">
      <c r="A1031" s="58" t="s">
        <v>3249</v>
      </c>
      <c r="B1031" s="29">
        <v>39596.0</v>
      </c>
      <c r="C1031" s="59">
        <v>39596.0</v>
      </c>
      <c r="D1031" s="27">
        <v>0.0</v>
      </c>
      <c r="E1031" s="41"/>
    </row>
    <row r="1032" hidden="1">
      <c r="A1032" s="58" t="s">
        <v>3250</v>
      </c>
      <c r="B1032" s="29">
        <v>43538.0</v>
      </c>
      <c r="C1032" s="59">
        <v>43538.0</v>
      </c>
      <c r="D1032" s="27">
        <v>0.0</v>
      </c>
      <c r="E1032" s="41"/>
    </row>
    <row r="1033" hidden="1">
      <c r="A1033" s="58" t="s">
        <v>3252</v>
      </c>
      <c r="B1033" s="29">
        <v>485.0</v>
      </c>
      <c r="C1033" s="59">
        <v>485.0</v>
      </c>
      <c r="D1033" s="27">
        <v>0.0</v>
      </c>
      <c r="E1033" s="41"/>
    </row>
    <row r="1034" hidden="1">
      <c r="A1034" s="58" t="s">
        <v>3253</v>
      </c>
      <c r="B1034" s="29">
        <v>12787.0</v>
      </c>
      <c r="C1034" s="59">
        <v>12787.0</v>
      </c>
      <c r="D1034" s="27">
        <v>0.0</v>
      </c>
      <c r="E1034" s="41"/>
    </row>
    <row r="1035" hidden="1">
      <c r="A1035" s="35" t="s">
        <v>3254</v>
      </c>
      <c r="B1035" s="29">
        <v>216417.8</v>
      </c>
      <c r="C1035" s="59">
        <v>216417.8</v>
      </c>
      <c r="D1035" s="27">
        <v>0.0</v>
      </c>
      <c r="E1035" s="41"/>
    </row>
    <row r="1036" hidden="1">
      <c r="A1036" s="36" t="s">
        <v>3255</v>
      </c>
      <c r="B1036" s="42">
        <v>0.2000000000007276</v>
      </c>
      <c r="C1036" s="65">
        <v>0.20000000001164153</v>
      </c>
      <c r="D1036" s="66">
        <v>1.0913936421275139E-11</v>
      </c>
      <c r="E1036" s="45"/>
    </row>
    <row r="1037" hidden="1"/>
    <row r="1038" hidden="1"/>
    <row r="1039" hidden="1">
      <c r="A1039" s="5" t="s">
        <v>4439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3229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4" t="s">
        <v>3230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5" t="s">
        <v>4446</v>
      </c>
      <c r="B1045" s="7"/>
      <c r="C1045" s="16"/>
      <c r="D1045" s="56" t="s">
        <v>4447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3231</v>
      </c>
      <c r="B1047" s="6"/>
      <c r="C1047" s="6"/>
      <c r="D1047" s="6"/>
      <c r="E1047" s="7"/>
    </row>
    <row r="1048" hidden="1">
      <c r="A1048" s="20" t="s">
        <v>3232</v>
      </c>
      <c r="B1048" s="21" t="s">
        <v>3233</v>
      </c>
      <c r="C1048" s="22" t="s">
        <v>3234</v>
      </c>
      <c r="D1048" s="21" t="s">
        <v>3235</v>
      </c>
      <c r="E1048" s="23" t="s">
        <v>13</v>
      </c>
    </row>
    <row r="1049" hidden="1">
      <c r="A1049" s="57" t="s">
        <v>3236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7" t="s">
        <v>3237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7" t="s">
        <v>3238</v>
      </c>
      <c r="B1051" s="25">
        <v>0.0</v>
      </c>
      <c r="C1051" s="26"/>
      <c r="D1051" s="27">
        <v>0.0</v>
      </c>
      <c r="E1051" s="41"/>
    </row>
    <row r="1052" hidden="1">
      <c r="A1052" s="57" t="s">
        <v>3239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3241</v>
      </c>
      <c r="B1053" s="29">
        <v>40.0</v>
      </c>
      <c r="C1053" s="26"/>
      <c r="D1053" s="27">
        <v>-40.0</v>
      </c>
      <c r="E1053" s="40"/>
    </row>
    <row r="1054" hidden="1">
      <c r="A1054" s="31" t="s">
        <v>3242</v>
      </c>
      <c r="B1054" s="29">
        <v>0.0</v>
      </c>
      <c r="C1054" s="26"/>
      <c r="D1054" s="27">
        <v>0.0</v>
      </c>
      <c r="E1054" s="41"/>
    </row>
    <row r="1055" hidden="1">
      <c r="A1055" s="31" t="s">
        <v>3244</v>
      </c>
      <c r="B1055" s="29">
        <v>0.0</v>
      </c>
      <c r="C1055" s="26"/>
      <c r="D1055" s="27">
        <v>0.0</v>
      </c>
      <c r="E1055" s="28"/>
    </row>
    <row r="1056" hidden="1">
      <c r="A1056" s="31" t="s">
        <v>3246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8" t="s">
        <v>3247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8" t="s">
        <v>3248</v>
      </c>
      <c r="B1058" s="29">
        <v>36530.0</v>
      </c>
      <c r="C1058" s="59">
        <v>36530.0</v>
      </c>
      <c r="D1058" s="27">
        <v>0.0</v>
      </c>
      <c r="E1058" s="41"/>
    </row>
    <row r="1059" hidden="1">
      <c r="A1059" s="58" t="s">
        <v>3249</v>
      </c>
      <c r="B1059" s="29">
        <v>45912.0</v>
      </c>
      <c r="C1059" s="59">
        <v>45912.0</v>
      </c>
      <c r="D1059" s="27">
        <v>0.0</v>
      </c>
      <c r="E1059" s="41"/>
    </row>
    <row r="1060" hidden="1">
      <c r="A1060" s="58" t="s">
        <v>3250</v>
      </c>
      <c r="B1060" s="29">
        <v>36493.9</v>
      </c>
      <c r="C1060" s="59">
        <v>36493.899999999994</v>
      </c>
      <c r="D1060" s="27">
        <v>-7.275957614183426E-12</v>
      </c>
      <c r="E1060" s="41"/>
    </row>
    <row r="1061" hidden="1">
      <c r="A1061" s="58" t="s">
        <v>3252</v>
      </c>
      <c r="B1061" s="29">
        <v>0.0</v>
      </c>
      <c r="C1061" s="59">
        <v>0.0</v>
      </c>
      <c r="D1061" s="27">
        <v>0.0</v>
      </c>
      <c r="E1061" s="41"/>
    </row>
    <row r="1062" hidden="1">
      <c r="A1062" s="58" t="s">
        <v>3253</v>
      </c>
      <c r="B1062" s="29">
        <v>11264.0</v>
      </c>
      <c r="C1062" s="59">
        <v>11264.0</v>
      </c>
      <c r="D1062" s="27">
        <v>0.0</v>
      </c>
      <c r="E1062" s="41"/>
    </row>
    <row r="1063" hidden="1">
      <c r="A1063" s="35" t="s">
        <v>3254</v>
      </c>
      <c r="B1063" s="29">
        <v>215661.75</v>
      </c>
      <c r="C1063" s="59">
        <v>215661.75</v>
      </c>
      <c r="D1063" s="27">
        <v>0.0</v>
      </c>
      <c r="E1063" s="41"/>
    </row>
    <row r="1064" hidden="1">
      <c r="A1064" s="36" t="s">
        <v>3255</v>
      </c>
      <c r="B1064" s="42">
        <v>0.1499999999978172</v>
      </c>
      <c r="C1064" s="65">
        <v>0.14999999999417923</v>
      </c>
      <c r="D1064" s="66">
        <v>-3.637978807091713E-12</v>
      </c>
      <c r="E1064" s="45"/>
    </row>
    <row r="1065" hidden="1"/>
    <row r="1066" hidden="1"/>
    <row r="1067" hidden="1">
      <c r="A1067" s="5" t="s">
        <v>4439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3229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4" t="s">
        <v>3230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5" t="s">
        <v>4446</v>
      </c>
      <c r="B1073" s="7"/>
      <c r="C1073" s="16"/>
      <c r="D1073" s="56" t="s">
        <v>4447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3231</v>
      </c>
      <c r="B1075" s="6"/>
      <c r="C1075" s="6"/>
      <c r="D1075" s="6"/>
      <c r="E1075" s="7"/>
    </row>
    <row r="1076" hidden="1">
      <c r="A1076" s="20" t="s">
        <v>3232</v>
      </c>
      <c r="B1076" s="21" t="s">
        <v>3233</v>
      </c>
      <c r="C1076" s="22" t="s">
        <v>3234</v>
      </c>
      <c r="D1076" s="21" t="s">
        <v>3235</v>
      </c>
      <c r="E1076" s="23" t="s">
        <v>13</v>
      </c>
    </row>
    <row r="1077" hidden="1">
      <c r="A1077" s="57" t="s">
        <v>3236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7" t="s">
        <v>3237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7" t="s">
        <v>3238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7" t="s">
        <v>3239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3241</v>
      </c>
      <c r="B1081" s="29">
        <v>0.0</v>
      </c>
      <c r="C1081" s="26"/>
      <c r="D1081" s="27">
        <v>0.0</v>
      </c>
      <c r="E1081" s="40"/>
    </row>
    <row r="1082" hidden="1">
      <c r="A1082" s="31" t="s">
        <v>3242</v>
      </c>
      <c r="B1082" s="29">
        <v>0.0</v>
      </c>
      <c r="C1082" s="26"/>
      <c r="D1082" s="27">
        <v>0.0</v>
      </c>
      <c r="E1082" s="41"/>
    </row>
    <row r="1083" hidden="1">
      <c r="A1083" s="31" t="s">
        <v>3244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3246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8" t="s">
        <v>3247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8" t="s">
        <v>3248</v>
      </c>
      <c r="B1086" s="29">
        <v>29908.0</v>
      </c>
      <c r="C1086" s="59">
        <v>29908.0</v>
      </c>
      <c r="D1086" s="27">
        <v>0.0</v>
      </c>
      <c r="E1086" s="41"/>
    </row>
    <row r="1087" hidden="1">
      <c r="A1087" s="58" t="s">
        <v>3249</v>
      </c>
      <c r="B1087" s="29">
        <v>45243.0</v>
      </c>
      <c r="C1087" s="59">
        <v>44650.0</v>
      </c>
      <c r="D1087" s="27">
        <v>-593.0</v>
      </c>
      <c r="E1087" s="41"/>
    </row>
    <row r="1088" hidden="1">
      <c r="A1088" s="58" t="s">
        <v>3250</v>
      </c>
      <c r="B1088" s="29">
        <v>32300.25</v>
      </c>
      <c r="C1088" s="59">
        <v>32300.25</v>
      </c>
      <c r="D1088" s="27">
        <v>0.0</v>
      </c>
      <c r="E1088" s="41"/>
    </row>
    <row r="1089" hidden="1">
      <c r="A1089" s="58" t="s">
        <v>3252</v>
      </c>
      <c r="B1089" s="29">
        <v>588.0</v>
      </c>
      <c r="C1089" s="59">
        <v>588.0</v>
      </c>
      <c r="D1089" s="27">
        <v>0.0</v>
      </c>
      <c r="E1089" s="41"/>
    </row>
    <row r="1090" hidden="1">
      <c r="A1090" s="58" t="s">
        <v>3253</v>
      </c>
      <c r="B1090" s="29">
        <v>9557.0</v>
      </c>
      <c r="C1090" s="59">
        <v>9557.0</v>
      </c>
      <c r="D1090" s="27">
        <v>0.0</v>
      </c>
      <c r="E1090" s="41"/>
    </row>
    <row r="1091" hidden="1">
      <c r="A1091" s="35" t="s">
        <v>3254</v>
      </c>
      <c r="B1091" s="29">
        <v>198251.14</v>
      </c>
      <c r="C1091" s="59">
        <v>197658.13999999998</v>
      </c>
      <c r="D1091" s="27">
        <v>-593.0000000000291</v>
      </c>
      <c r="E1091" s="41"/>
    </row>
    <row r="1092" hidden="1">
      <c r="A1092" s="36" t="s">
        <v>3255</v>
      </c>
      <c r="B1092" s="42">
        <v>-0.500000000007276</v>
      </c>
      <c r="C1092" s="65">
        <v>-1.5</v>
      </c>
      <c r="D1092" s="66">
        <v>-0.999999999992724</v>
      </c>
      <c r="E1092" s="45"/>
    </row>
    <row r="1093" hidden="1"/>
    <row r="1094" hidden="1"/>
    <row r="1095" hidden="1">
      <c r="A1095" s="5" t="s">
        <v>4439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3229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4" t="s">
        <v>3230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5" t="s">
        <v>4446</v>
      </c>
      <c r="B1101" s="7"/>
      <c r="C1101" s="16"/>
      <c r="D1101" s="56" t="s">
        <v>4446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3231</v>
      </c>
      <c r="B1103" s="6"/>
      <c r="C1103" s="6"/>
      <c r="D1103" s="6"/>
      <c r="E1103" s="7"/>
    </row>
    <row r="1104" hidden="1">
      <c r="A1104" s="20" t="s">
        <v>3232</v>
      </c>
      <c r="B1104" s="21" t="s">
        <v>3233</v>
      </c>
      <c r="C1104" s="22" t="s">
        <v>3234</v>
      </c>
      <c r="D1104" s="21" t="s">
        <v>3235</v>
      </c>
      <c r="E1104" s="23" t="s">
        <v>13</v>
      </c>
    </row>
    <row r="1105" hidden="1">
      <c r="A1105" s="57" t="s">
        <v>3236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7" t="s">
        <v>3237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7" t="s">
        <v>3238</v>
      </c>
      <c r="B1107" s="25">
        <v>0.0</v>
      </c>
      <c r="C1107" s="26"/>
      <c r="D1107" s="27">
        <v>0.0</v>
      </c>
      <c r="E1107" s="41"/>
    </row>
    <row r="1108" hidden="1">
      <c r="A1108" s="57" t="s">
        <v>3239</v>
      </c>
      <c r="B1108" s="29">
        <v>0.0</v>
      </c>
      <c r="C1108" s="26"/>
      <c r="D1108" s="27">
        <v>0.0</v>
      </c>
      <c r="E1108" s="41"/>
    </row>
    <row r="1109" hidden="1">
      <c r="A1109" s="31" t="s">
        <v>3241</v>
      </c>
      <c r="B1109" s="29">
        <v>0.0</v>
      </c>
      <c r="C1109" s="26"/>
      <c r="D1109" s="27">
        <v>0.0</v>
      </c>
      <c r="E1109" s="40"/>
    </row>
    <row r="1110" hidden="1">
      <c r="A1110" s="31" t="s">
        <v>3242</v>
      </c>
      <c r="B1110" s="29">
        <v>0.0</v>
      </c>
      <c r="C1110" s="26"/>
      <c r="D1110" s="27">
        <v>0.0</v>
      </c>
      <c r="E1110" s="41"/>
    </row>
    <row r="1111" hidden="1">
      <c r="A1111" s="31" t="s">
        <v>3244</v>
      </c>
      <c r="B1111" s="29">
        <v>1000.0</v>
      </c>
      <c r="C1111" s="26">
        <v>1000.0</v>
      </c>
      <c r="D1111" s="27">
        <v>0.0</v>
      </c>
      <c r="E1111" s="28" t="s">
        <v>8004</v>
      </c>
    </row>
    <row r="1112" hidden="1">
      <c r="A1112" s="31" t="s">
        <v>3246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8" t="s">
        <v>3247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8" t="s">
        <v>3248</v>
      </c>
      <c r="B1114" s="29">
        <v>5651.0</v>
      </c>
      <c r="C1114" s="59">
        <v>5651.0</v>
      </c>
      <c r="D1114" s="27">
        <v>0.0</v>
      </c>
      <c r="E1114" s="41"/>
    </row>
    <row r="1115" hidden="1">
      <c r="A1115" s="58" t="s">
        <v>3249</v>
      </c>
      <c r="B1115" s="29">
        <v>6111.0</v>
      </c>
      <c r="C1115" s="59">
        <v>6111.0</v>
      </c>
      <c r="D1115" s="27">
        <v>0.0</v>
      </c>
      <c r="E1115" s="41"/>
    </row>
    <row r="1116" hidden="1">
      <c r="A1116" s="58" t="s">
        <v>3250</v>
      </c>
      <c r="B1116" s="29">
        <v>4635.0</v>
      </c>
      <c r="C1116" s="59">
        <v>4635.0</v>
      </c>
      <c r="D1116" s="27">
        <v>0.0</v>
      </c>
      <c r="E1116" s="41"/>
    </row>
    <row r="1117" hidden="1">
      <c r="A1117" s="58" t="s">
        <v>3252</v>
      </c>
      <c r="B1117" s="29">
        <v>0.0</v>
      </c>
      <c r="C1117" s="59">
        <v>0.0</v>
      </c>
      <c r="D1117" s="27">
        <v>0.0</v>
      </c>
      <c r="E1117" s="41"/>
    </row>
    <row r="1118" hidden="1">
      <c r="A1118" s="58" t="s">
        <v>3253</v>
      </c>
      <c r="B1118" s="29">
        <v>1396.0</v>
      </c>
      <c r="C1118" s="59">
        <v>1396.0</v>
      </c>
      <c r="D1118" s="27">
        <v>0.0</v>
      </c>
      <c r="E1118" s="41"/>
    </row>
    <row r="1119" hidden="1">
      <c r="A1119" s="35" t="s">
        <v>3254</v>
      </c>
      <c r="B1119" s="29">
        <v>25445.0</v>
      </c>
      <c r="C1119" s="59">
        <v>25445.0</v>
      </c>
      <c r="D1119" s="27">
        <v>0.0</v>
      </c>
      <c r="E1119" s="41"/>
    </row>
    <row r="1120" hidden="1">
      <c r="A1120" s="36" t="s">
        <v>3255</v>
      </c>
      <c r="B1120" s="42">
        <v>0.0</v>
      </c>
      <c r="C1120" s="65">
        <v>0.0</v>
      </c>
      <c r="D1120" s="66">
        <v>0.0</v>
      </c>
      <c r="E1120" s="45"/>
    </row>
    <row r="1121" hidden="1"/>
    <row r="1122" hidden="1"/>
    <row r="1123" hidden="1">
      <c r="A1123" s="5" t="s">
        <v>4439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3229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4" t="s">
        <v>3230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5" t="s">
        <v>4448</v>
      </c>
      <c r="B1129" s="7"/>
      <c r="C1129" s="16"/>
      <c r="D1129" s="56" t="s">
        <v>4447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3231</v>
      </c>
      <c r="B1131" s="6"/>
      <c r="C1131" s="6"/>
      <c r="D1131" s="6"/>
      <c r="E1131" s="7"/>
    </row>
    <row r="1132" hidden="1">
      <c r="A1132" s="20" t="s">
        <v>3232</v>
      </c>
      <c r="B1132" s="21" t="s">
        <v>3233</v>
      </c>
      <c r="C1132" s="22" t="s">
        <v>3234</v>
      </c>
      <c r="D1132" s="21" t="s">
        <v>3235</v>
      </c>
      <c r="E1132" s="23" t="s">
        <v>13</v>
      </c>
    </row>
    <row r="1133" hidden="1">
      <c r="A1133" s="57" t="s">
        <v>3236</v>
      </c>
      <c r="B1133" s="25">
        <v>21306.0</v>
      </c>
      <c r="C1133" s="26">
        <v>20840.0</v>
      </c>
      <c r="D1133" s="27">
        <v>-466.0</v>
      </c>
      <c r="E1133" s="28" t="s">
        <v>8005</v>
      </c>
    </row>
    <row r="1134" hidden="1">
      <c r="A1134" s="57" t="s">
        <v>3237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7" t="s">
        <v>3238</v>
      </c>
      <c r="B1135" s="25">
        <v>0.0</v>
      </c>
      <c r="C1135" s="26"/>
      <c r="D1135" s="27">
        <v>0.0</v>
      </c>
      <c r="E1135" s="41"/>
    </row>
    <row r="1136" hidden="1">
      <c r="A1136" s="57" t="s">
        <v>3239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3241</v>
      </c>
      <c r="B1137" s="29">
        <v>160.0</v>
      </c>
      <c r="C1137" s="26"/>
      <c r="D1137" s="27">
        <v>-160.0</v>
      </c>
      <c r="E1137" s="40"/>
    </row>
    <row r="1138" hidden="1">
      <c r="A1138" s="31" t="s">
        <v>3242</v>
      </c>
      <c r="B1138" s="29">
        <v>0.0</v>
      </c>
      <c r="C1138" s="26"/>
      <c r="D1138" s="27">
        <v>0.0</v>
      </c>
      <c r="E1138" s="41"/>
    </row>
    <row r="1139" hidden="1">
      <c r="A1139" s="31" t="s">
        <v>3244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3246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8" t="s">
        <v>3247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8" t="s">
        <v>3248</v>
      </c>
      <c r="B1142" s="29">
        <v>32342.0</v>
      </c>
      <c r="C1142" s="59">
        <v>32342.0</v>
      </c>
      <c r="D1142" s="27">
        <v>0.0</v>
      </c>
      <c r="E1142" s="41"/>
    </row>
    <row r="1143" hidden="1">
      <c r="A1143" s="58" t="s">
        <v>3249</v>
      </c>
      <c r="B1143" s="29">
        <v>40260.0</v>
      </c>
      <c r="C1143" s="59">
        <v>39808.0</v>
      </c>
      <c r="D1143" s="27">
        <v>-452.0</v>
      </c>
      <c r="E1143" s="41"/>
    </row>
    <row r="1144" hidden="1">
      <c r="A1144" s="58" t="s">
        <v>3250</v>
      </c>
      <c r="B1144" s="29">
        <v>34131.0</v>
      </c>
      <c r="C1144" s="59">
        <v>34131.0</v>
      </c>
      <c r="D1144" s="27">
        <v>0.0</v>
      </c>
      <c r="E1144" s="41"/>
    </row>
    <row r="1145" hidden="1">
      <c r="A1145" s="58" t="s">
        <v>3252</v>
      </c>
      <c r="B1145" s="29">
        <v>0.0</v>
      </c>
      <c r="C1145" s="59">
        <v>0.0</v>
      </c>
      <c r="D1145" s="27">
        <v>0.0</v>
      </c>
      <c r="E1145" s="41"/>
    </row>
    <row r="1146" hidden="1">
      <c r="A1146" s="58" t="s">
        <v>3253</v>
      </c>
      <c r="B1146" s="29">
        <v>9922.0</v>
      </c>
      <c r="C1146" s="59">
        <v>9922.0</v>
      </c>
      <c r="D1146" s="27">
        <v>0.0</v>
      </c>
      <c r="E1146" s="41"/>
    </row>
    <row r="1147" hidden="1">
      <c r="A1147" s="35" t="s">
        <v>3254</v>
      </c>
      <c r="B1147" s="29">
        <v>178591.0</v>
      </c>
      <c r="C1147" s="59">
        <v>177441.0</v>
      </c>
      <c r="D1147" s="27">
        <v>-1150.0</v>
      </c>
      <c r="E1147" s="41"/>
    </row>
    <row r="1148" hidden="1">
      <c r="A1148" s="36" t="s">
        <v>3255</v>
      </c>
      <c r="B1148" s="42">
        <v>0.0</v>
      </c>
      <c r="C1148" s="65">
        <v>8.0</v>
      </c>
      <c r="D1148" s="66">
        <v>8.0</v>
      </c>
      <c r="E1148" s="45"/>
    </row>
    <row r="1149" hidden="1"/>
    <row r="1150" hidden="1"/>
    <row r="1151" hidden="1">
      <c r="A1151" s="5" t="s">
        <v>4439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3229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4" t="s">
        <v>3230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5" t="s">
        <v>4446</v>
      </c>
      <c r="B1157" s="7"/>
      <c r="C1157" s="16"/>
      <c r="D1157" s="56" t="s">
        <v>4447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3231</v>
      </c>
      <c r="B1159" s="6"/>
      <c r="C1159" s="6"/>
      <c r="D1159" s="6"/>
      <c r="E1159" s="7"/>
    </row>
    <row r="1160" hidden="1">
      <c r="A1160" s="20" t="s">
        <v>3232</v>
      </c>
      <c r="B1160" s="21" t="s">
        <v>3233</v>
      </c>
      <c r="C1160" s="22" t="s">
        <v>3234</v>
      </c>
      <c r="D1160" s="21" t="s">
        <v>3235</v>
      </c>
      <c r="E1160" s="23" t="s">
        <v>13</v>
      </c>
    </row>
    <row r="1161" hidden="1">
      <c r="A1161" s="57" t="s">
        <v>3236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7" t="s">
        <v>3237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7" t="s">
        <v>3238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7" t="s">
        <v>3239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3241</v>
      </c>
      <c r="B1165" s="29">
        <v>0.0</v>
      </c>
      <c r="C1165" s="26"/>
      <c r="D1165" s="27">
        <v>0.0</v>
      </c>
      <c r="E1165" s="40"/>
    </row>
    <row r="1166" hidden="1">
      <c r="A1166" s="31" t="s">
        <v>3242</v>
      </c>
      <c r="B1166" s="29">
        <v>0.0</v>
      </c>
      <c r="C1166" s="26"/>
      <c r="D1166" s="27">
        <v>0.0</v>
      </c>
      <c r="E1166" s="41"/>
    </row>
    <row r="1167" hidden="1">
      <c r="A1167" s="31" t="s">
        <v>3244</v>
      </c>
      <c r="B1167" s="29">
        <v>1000.0</v>
      </c>
      <c r="C1167" s="26">
        <v>1000.0</v>
      </c>
      <c r="D1167" s="27">
        <v>0.0</v>
      </c>
      <c r="E1167" s="28" t="s">
        <v>8006</v>
      </c>
    </row>
    <row r="1168" hidden="1">
      <c r="A1168" s="31" t="s">
        <v>3246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8" t="s">
        <v>3247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8" t="s">
        <v>3248</v>
      </c>
      <c r="B1170" s="29">
        <v>31142.0</v>
      </c>
      <c r="C1170" s="59">
        <v>31142.0</v>
      </c>
      <c r="D1170" s="27">
        <v>0.0</v>
      </c>
      <c r="E1170" s="41"/>
    </row>
    <row r="1171" hidden="1">
      <c r="A1171" s="58" t="s">
        <v>3249</v>
      </c>
      <c r="B1171" s="29">
        <v>51905.0</v>
      </c>
      <c r="C1171" s="59">
        <v>51641.0</v>
      </c>
      <c r="D1171" s="27">
        <v>-264.0</v>
      </c>
      <c r="E1171" s="41"/>
    </row>
    <row r="1172" hidden="1">
      <c r="A1172" s="58" t="s">
        <v>3250</v>
      </c>
      <c r="B1172" s="29">
        <v>32084.0</v>
      </c>
      <c r="C1172" s="59">
        <v>32084.0</v>
      </c>
      <c r="D1172" s="27">
        <v>0.0</v>
      </c>
      <c r="E1172" s="41"/>
    </row>
    <row r="1173" hidden="1">
      <c r="A1173" s="58" t="s">
        <v>3252</v>
      </c>
      <c r="B1173" s="29">
        <v>374.0</v>
      </c>
      <c r="C1173" s="59">
        <v>374.0</v>
      </c>
      <c r="D1173" s="27">
        <v>0.0</v>
      </c>
      <c r="E1173" s="41"/>
    </row>
    <row r="1174" hidden="1">
      <c r="A1174" s="58" t="s">
        <v>3253</v>
      </c>
      <c r="B1174" s="29">
        <v>5562.0</v>
      </c>
      <c r="C1174" s="59">
        <v>5562.0</v>
      </c>
      <c r="D1174" s="27">
        <v>0.0</v>
      </c>
      <c r="E1174" s="41"/>
    </row>
    <row r="1175" hidden="1">
      <c r="A1175" s="35" t="s">
        <v>3254</v>
      </c>
      <c r="B1175" s="29">
        <v>200647.2</v>
      </c>
      <c r="C1175" s="59">
        <v>200383.2</v>
      </c>
      <c r="D1175" s="27">
        <v>-264.0</v>
      </c>
      <c r="E1175" s="41"/>
    </row>
    <row r="1176" hidden="1">
      <c r="A1176" s="36" t="s">
        <v>3255</v>
      </c>
      <c r="B1176" s="42">
        <v>0.7999999999992724</v>
      </c>
      <c r="C1176" s="65">
        <v>2.7999999999883585</v>
      </c>
      <c r="D1176" s="66">
        <v>1.999999999989086</v>
      </c>
      <c r="E1176" s="45"/>
    </row>
    <row r="1177" hidden="1"/>
    <row r="1178" hidden="1"/>
    <row r="1179" hidden="1">
      <c r="A1179" s="5" t="s">
        <v>4439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3229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4" t="s">
        <v>3230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5" t="s">
        <v>4446</v>
      </c>
      <c r="B1185" s="7"/>
      <c r="C1185" s="16"/>
      <c r="D1185" s="56" t="s">
        <v>4447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3231</v>
      </c>
      <c r="B1187" s="6"/>
      <c r="C1187" s="6"/>
      <c r="D1187" s="6"/>
      <c r="E1187" s="7"/>
    </row>
    <row r="1188" hidden="1">
      <c r="A1188" s="20" t="s">
        <v>3232</v>
      </c>
      <c r="B1188" s="21" t="s">
        <v>3233</v>
      </c>
      <c r="C1188" s="22" t="s">
        <v>3234</v>
      </c>
      <c r="D1188" s="21" t="s">
        <v>3235</v>
      </c>
      <c r="E1188" s="23" t="s">
        <v>13</v>
      </c>
    </row>
    <row r="1189" hidden="1">
      <c r="A1189" s="57" t="s">
        <v>3236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7" t="s">
        <v>3237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7" t="s">
        <v>3238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7" t="s">
        <v>3239</v>
      </c>
      <c r="B1192" s="29">
        <v>0.0</v>
      </c>
      <c r="C1192" s="26"/>
      <c r="D1192" s="27">
        <v>0.0</v>
      </c>
      <c r="E1192" s="41"/>
    </row>
    <row r="1193" hidden="1">
      <c r="A1193" s="31" t="s">
        <v>3241</v>
      </c>
      <c r="B1193" s="29">
        <v>0.0</v>
      </c>
      <c r="C1193" s="26"/>
      <c r="D1193" s="27">
        <v>0.0</v>
      </c>
      <c r="E1193" s="40"/>
    </row>
    <row r="1194" hidden="1">
      <c r="A1194" s="31" t="s">
        <v>3242</v>
      </c>
      <c r="B1194" s="29">
        <v>0.0</v>
      </c>
      <c r="C1194" s="26"/>
      <c r="D1194" s="27">
        <v>0.0</v>
      </c>
      <c r="E1194" s="41"/>
    </row>
    <row r="1195" hidden="1">
      <c r="A1195" s="31" t="s">
        <v>3244</v>
      </c>
      <c r="B1195" s="29">
        <v>2790.0</v>
      </c>
      <c r="C1195" s="26">
        <v>2790.0</v>
      </c>
      <c r="D1195" s="27">
        <v>0.0</v>
      </c>
      <c r="E1195" s="28" t="s">
        <v>8007</v>
      </c>
    </row>
    <row r="1196" hidden="1">
      <c r="A1196" s="31" t="s">
        <v>3246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8" t="s">
        <v>3247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8" t="s">
        <v>3248</v>
      </c>
      <c r="B1198" s="29">
        <v>32846.0</v>
      </c>
      <c r="C1198" s="59">
        <v>32846.0</v>
      </c>
      <c r="D1198" s="27">
        <v>0.0</v>
      </c>
      <c r="E1198" s="41"/>
    </row>
    <row r="1199" hidden="1">
      <c r="A1199" s="58" t="s">
        <v>3249</v>
      </c>
      <c r="B1199" s="29">
        <v>40051.0</v>
      </c>
      <c r="C1199" s="59">
        <v>38930.0</v>
      </c>
      <c r="D1199" s="27">
        <v>-1121.0</v>
      </c>
      <c r="E1199" s="41"/>
    </row>
    <row r="1200" hidden="1">
      <c r="A1200" s="58" t="s">
        <v>3250</v>
      </c>
      <c r="B1200" s="29">
        <v>28364.0</v>
      </c>
      <c r="C1200" s="59">
        <v>28731.0</v>
      </c>
      <c r="D1200" s="27">
        <v>367.0</v>
      </c>
      <c r="E1200" s="41"/>
    </row>
    <row r="1201" hidden="1">
      <c r="A1201" s="58" t="s">
        <v>3252</v>
      </c>
      <c r="B1201" s="29">
        <v>987.0</v>
      </c>
      <c r="C1201" s="59">
        <v>987.0</v>
      </c>
      <c r="D1201" s="27">
        <v>0.0</v>
      </c>
      <c r="E1201" s="41"/>
    </row>
    <row r="1202" hidden="1">
      <c r="A1202" s="58" t="s">
        <v>3253</v>
      </c>
      <c r="B1202" s="29">
        <v>11279.0</v>
      </c>
      <c r="C1202" s="59">
        <v>11279.0</v>
      </c>
      <c r="D1202" s="27">
        <v>0.0</v>
      </c>
      <c r="E1202" s="41"/>
    </row>
    <row r="1203" hidden="1">
      <c r="A1203" s="35" t="s">
        <v>3254</v>
      </c>
      <c r="B1203" s="29">
        <v>180653.0</v>
      </c>
      <c r="C1203" s="59">
        <v>179899.0</v>
      </c>
      <c r="D1203" s="27">
        <v>-754.0</v>
      </c>
      <c r="E1203" s="41"/>
    </row>
    <row r="1204" hidden="1">
      <c r="A1204" s="36" t="s">
        <v>3255</v>
      </c>
      <c r="B1204" s="42">
        <v>1.0</v>
      </c>
      <c r="C1204" s="65">
        <v>1.0</v>
      </c>
      <c r="D1204" s="66">
        <v>0.0</v>
      </c>
      <c r="E1204" s="45"/>
    </row>
    <row r="1205" hidden="1"/>
    <row r="1206" hidden="1"/>
    <row r="1207" hidden="1">
      <c r="A1207" s="5" t="s">
        <v>4439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3229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4" t="s">
        <v>3230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5" t="s">
        <v>4446</v>
      </c>
      <c r="B1213" s="7"/>
      <c r="C1213" s="16"/>
      <c r="D1213" s="56" t="s">
        <v>4447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3231</v>
      </c>
      <c r="B1215" s="6"/>
      <c r="C1215" s="6"/>
      <c r="D1215" s="6"/>
      <c r="E1215" s="7"/>
    </row>
    <row r="1216" hidden="1">
      <c r="A1216" s="20" t="s">
        <v>3232</v>
      </c>
      <c r="B1216" s="21" t="s">
        <v>3233</v>
      </c>
      <c r="C1216" s="22" t="s">
        <v>3234</v>
      </c>
      <c r="D1216" s="21" t="s">
        <v>3235</v>
      </c>
      <c r="E1216" s="23" t="s">
        <v>13</v>
      </c>
    </row>
    <row r="1217" hidden="1">
      <c r="A1217" s="57" t="s">
        <v>3236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7" t="s">
        <v>3237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7" t="s">
        <v>3238</v>
      </c>
      <c r="B1219" s="25">
        <v>0.0</v>
      </c>
      <c r="C1219" s="26"/>
      <c r="D1219" s="27">
        <v>0.0</v>
      </c>
      <c r="E1219" s="41"/>
    </row>
    <row r="1220" hidden="1">
      <c r="A1220" s="57" t="s">
        <v>3239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3241</v>
      </c>
      <c r="B1221" s="29">
        <v>0.0</v>
      </c>
      <c r="C1221" s="26"/>
      <c r="D1221" s="27">
        <v>0.0</v>
      </c>
      <c r="E1221" s="40"/>
    </row>
    <row r="1222" hidden="1">
      <c r="A1222" s="31" t="s">
        <v>3242</v>
      </c>
      <c r="B1222" s="29">
        <v>0.0</v>
      </c>
      <c r="C1222" s="26"/>
      <c r="D1222" s="27">
        <v>0.0</v>
      </c>
      <c r="E1222" s="41"/>
    </row>
    <row r="1223" hidden="1">
      <c r="A1223" s="31" t="s">
        <v>3244</v>
      </c>
      <c r="B1223" s="29">
        <v>4050.0</v>
      </c>
      <c r="C1223" s="26">
        <v>4050.0</v>
      </c>
      <c r="D1223" s="27">
        <v>0.0</v>
      </c>
      <c r="E1223" s="28" t="s">
        <v>8008</v>
      </c>
    </row>
    <row r="1224" hidden="1">
      <c r="A1224" s="31" t="s">
        <v>3246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8" t="s">
        <v>3247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8" t="s">
        <v>3248</v>
      </c>
      <c r="B1226" s="29">
        <v>28903.0</v>
      </c>
      <c r="C1226" s="59">
        <v>28903.0</v>
      </c>
      <c r="D1226" s="27">
        <v>0.0</v>
      </c>
      <c r="E1226" s="41"/>
    </row>
    <row r="1227" hidden="1">
      <c r="A1227" s="58" t="s">
        <v>3249</v>
      </c>
      <c r="B1227" s="29">
        <v>52338.0</v>
      </c>
      <c r="C1227" s="59">
        <v>52338.0</v>
      </c>
      <c r="D1227" s="27">
        <v>0.0</v>
      </c>
      <c r="E1227" s="41"/>
    </row>
    <row r="1228" hidden="1">
      <c r="A1228" s="58" t="s">
        <v>3250</v>
      </c>
      <c r="B1228" s="29">
        <v>45543.0</v>
      </c>
      <c r="C1228" s="59">
        <v>45543.0</v>
      </c>
      <c r="D1228" s="27">
        <v>0.0</v>
      </c>
      <c r="E1228" s="41"/>
    </row>
    <row r="1229" hidden="1">
      <c r="A1229" s="58" t="s">
        <v>3252</v>
      </c>
      <c r="B1229" s="29">
        <v>751.0</v>
      </c>
      <c r="C1229" s="59">
        <v>751.0</v>
      </c>
      <c r="D1229" s="27">
        <v>0.0</v>
      </c>
      <c r="E1229" s="41"/>
    </row>
    <row r="1230" hidden="1">
      <c r="A1230" s="58" t="s">
        <v>3253</v>
      </c>
      <c r="B1230" s="29">
        <v>11224.0</v>
      </c>
      <c r="C1230" s="59">
        <v>11224.0</v>
      </c>
      <c r="D1230" s="27">
        <v>0.0</v>
      </c>
      <c r="E1230" s="41"/>
    </row>
    <row r="1231" hidden="1">
      <c r="A1231" s="35" t="s">
        <v>3254</v>
      </c>
      <c r="B1231" s="29">
        <v>219888.25</v>
      </c>
      <c r="C1231" s="59">
        <v>219888.2499999999</v>
      </c>
      <c r="D1231" s="27">
        <v>-8.731149137020111E-11</v>
      </c>
      <c r="E1231" s="41"/>
    </row>
    <row r="1232" hidden="1">
      <c r="A1232" s="36" t="s">
        <v>3255</v>
      </c>
      <c r="B1232" s="42">
        <v>-2.9103830456733704E-11</v>
      </c>
      <c r="C1232" s="65">
        <v>2.0000000001164153</v>
      </c>
      <c r="D1232" s="66">
        <v>2.000000000145519</v>
      </c>
      <c r="E1232" s="45"/>
    </row>
    <row r="1233" hidden="1"/>
    <row r="1234" hidden="1"/>
    <row r="1235" hidden="1">
      <c r="A1235" s="5" t="s">
        <v>4439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3229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4" t="s">
        <v>3230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5" t="s">
        <v>4446</v>
      </c>
      <c r="B1241" s="7"/>
      <c r="C1241" s="16"/>
      <c r="D1241" s="56" t="s">
        <v>4449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3231</v>
      </c>
      <c r="B1243" s="6"/>
      <c r="C1243" s="6"/>
      <c r="D1243" s="6"/>
      <c r="E1243" s="7"/>
    </row>
    <row r="1244" hidden="1">
      <c r="A1244" s="20" t="s">
        <v>3232</v>
      </c>
      <c r="B1244" s="21" t="s">
        <v>3233</v>
      </c>
      <c r="C1244" s="22" t="s">
        <v>3234</v>
      </c>
      <c r="D1244" s="21" t="s">
        <v>3235</v>
      </c>
      <c r="E1244" s="23" t="s">
        <v>13</v>
      </c>
    </row>
    <row r="1245" hidden="1">
      <c r="A1245" s="57" t="s">
        <v>3236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7" t="s">
        <v>3237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7" t="s">
        <v>3238</v>
      </c>
      <c r="B1247" s="25">
        <v>0.0</v>
      </c>
      <c r="C1247" s="26"/>
      <c r="D1247" s="27">
        <v>0.0</v>
      </c>
      <c r="E1247" s="41"/>
    </row>
    <row r="1248" hidden="1">
      <c r="A1248" s="57" t="s">
        <v>3239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3241</v>
      </c>
      <c r="B1249" s="29">
        <v>0.0</v>
      </c>
      <c r="C1249" s="26"/>
      <c r="D1249" s="27">
        <v>0.0</v>
      </c>
      <c r="E1249" s="40"/>
    </row>
    <row r="1250" hidden="1">
      <c r="A1250" s="31" t="s">
        <v>3242</v>
      </c>
      <c r="B1250" s="29">
        <v>0.0</v>
      </c>
      <c r="C1250" s="26"/>
      <c r="D1250" s="27">
        <v>0.0</v>
      </c>
      <c r="E1250" s="41"/>
    </row>
    <row r="1251" hidden="1">
      <c r="A1251" s="31" t="s">
        <v>3244</v>
      </c>
      <c r="B1251" s="29">
        <v>0.0</v>
      </c>
      <c r="C1251" s="26"/>
      <c r="D1251" s="27">
        <v>0.0</v>
      </c>
      <c r="E1251" s="28"/>
    </row>
    <row r="1252" hidden="1">
      <c r="A1252" s="31" t="s">
        <v>3246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8" t="s">
        <v>3247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8" t="s">
        <v>3248</v>
      </c>
      <c r="B1254" s="29">
        <v>20500.0</v>
      </c>
      <c r="C1254" s="59">
        <v>20171.0</v>
      </c>
      <c r="D1254" s="27">
        <v>-329.0</v>
      </c>
      <c r="E1254" s="41"/>
    </row>
    <row r="1255" hidden="1">
      <c r="A1255" s="58" t="s">
        <v>3249</v>
      </c>
      <c r="B1255" s="29">
        <v>13703.0</v>
      </c>
      <c r="C1255" s="59">
        <v>13429.0</v>
      </c>
      <c r="D1255" s="27">
        <v>-274.0</v>
      </c>
      <c r="E1255" s="41"/>
    </row>
    <row r="1256" hidden="1">
      <c r="A1256" s="58" t="s">
        <v>3250</v>
      </c>
      <c r="B1256" s="29">
        <v>13464.0</v>
      </c>
      <c r="C1256" s="59">
        <v>13464.0</v>
      </c>
      <c r="D1256" s="27">
        <v>0.0</v>
      </c>
      <c r="E1256" s="41"/>
    </row>
    <row r="1257" hidden="1">
      <c r="A1257" s="58" t="s">
        <v>3252</v>
      </c>
      <c r="B1257" s="29">
        <v>309.0</v>
      </c>
      <c r="C1257" s="59">
        <v>309.0</v>
      </c>
      <c r="D1257" s="27">
        <v>0.0</v>
      </c>
      <c r="E1257" s="41"/>
    </row>
    <row r="1258" hidden="1">
      <c r="A1258" s="58" t="s">
        <v>3253</v>
      </c>
      <c r="B1258" s="29">
        <v>3998.0</v>
      </c>
      <c r="C1258" s="59">
        <v>3998.0</v>
      </c>
      <c r="D1258" s="27">
        <v>0.0</v>
      </c>
      <c r="E1258" s="41"/>
    </row>
    <row r="1259" hidden="1">
      <c r="A1259" s="35" t="s">
        <v>3254</v>
      </c>
      <c r="B1259" s="29">
        <v>79947.6</v>
      </c>
      <c r="C1259" s="59">
        <v>79344.6</v>
      </c>
      <c r="D1259" s="27">
        <v>-603.0</v>
      </c>
      <c r="E1259" s="41"/>
    </row>
    <row r="1260" hidden="1">
      <c r="A1260" s="36" t="s">
        <v>3255</v>
      </c>
      <c r="B1260" s="42">
        <v>-0.5999999999985448</v>
      </c>
      <c r="C1260" s="65">
        <v>-0.6000000000058208</v>
      </c>
      <c r="D1260" s="66">
        <v>-7.275957614183426E-12</v>
      </c>
      <c r="E1260" s="45"/>
    </row>
    <row r="1261" hidden="1"/>
    <row r="1262" hidden="1"/>
    <row r="1263" hidden="1">
      <c r="A1263" s="5" t="s">
        <v>4439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3229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4" t="s">
        <v>3230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5" t="s">
        <v>4461</v>
      </c>
      <c r="B1269" s="7"/>
      <c r="C1269" s="16"/>
      <c r="D1269" s="56" t="s">
        <v>4447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3231</v>
      </c>
      <c r="B1271" s="6"/>
      <c r="C1271" s="6"/>
      <c r="D1271" s="6"/>
      <c r="E1271" s="7"/>
    </row>
    <row r="1272" hidden="1">
      <c r="A1272" s="20" t="s">
        <v>3232</v>
      </c>
      <c r="B1272" s="21" t="s">
        <v>3233</v>
      </c>
      <c r="C1272" s="22" t="s">
        <v>3234</v>
      </c>
      <c r="D1272" s="21" t="s">
        <v>3235</v>
      </c>
      <c r="E1272" s="23" t="s">
        <v>13</v>
      </c>
    </row>
    <row r="1273" hidden="1">
      <c r="A1273" s="57" t="s">
        <v>3236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7" t="s">
        <v>3237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7" t="s">
        <v>3238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7" t="s">
        <v>3239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3241</v>
      </c>
      <c r="B1277" s="29">
        <v>0.0</v>
      </c>
      <c r="C1277" s="26"/>
      <c r="D1277" s="27">
        <v>0.0</v>
      </c>
      <c r="E1277" s="40"/>
    </row>
    <row r="1278" hidden="1">
      <c r="A1278" s="31" t="s">
        <v>3242</v>
      </c>
      <c r="B1278" s="29">
        <v>0.0</v>
      </c>
      <c r="C1278" s="26"/>
      <c r="D1278" s="27">
        <v>0.0</v>
      </c>
      <c r="E1278" s="41"/>
    </row>
    <row r="1279" hidden="1">
      <c r="A1279" s="31" t="s">
        <v>3244</v>
      </c>
      <c r="B1279" s="29">
        <v>4747.0</v>
      </c>
      <c r="C1279" s="26">
        <v>4747.0</v>
      </c>
      <c r="D1279" s="27">
        <v>0.0</v>
      </c>
      <c r="E1279" s="28" t="s">
        <v>8009</v>
      </c>
    </row>
    <row r="1280" hidden="1">
      <c r="A1280" s="31" t="s">
        <v>3246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8" t="s">
        <v>3247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8" t="s">
        <v>3248</v>
      </c>
      <c r="B1282" s="29">
        <v>20801.0</v>
      </c>
      <c r="C1282" s="59">
        <v>20801.0</v>
      </c>
      <c r="D1282" s="27">
        <v>0.0</v>
      </c>
      <c r="E1282" s="41"/>
    </row>
    <row r="1283" hidden="1">
      <c r="A1283" s="58" t="s">
        <v>3249</v>
      </c>
      <c r="B1283" s="29">
        <v>32351.0</v>
      </c>
      <c r="C1283" s="59">
        <v>32351.0</v>
      </c>
      <c r="D1283" s="27">
        <v>0.0</v>
      </c>
      <c r="E1283" s="41"/>
    </row>
    <row r="1284" hidden="1">
      <c r="A1284" s="58" t="s">
        <v>3250</v>
      </c>
      <c r="B1284" s="29">
        <v>28381.0</v>
      </c>
      <c r="C1284" s="59">
        <v>28381.0</v>
      </c>
      <c r="D1284" s="27">
        <v>0.0</v>
      </c>
      <c r="E1284" s="41"/>
    </row>
    <row r="1285" hidden="1">
      <c r="A1285" s="58" t="s">
        <v>3252</v>
      </c>
      <c r="B1285" s="29">
        <v>0.0</v>
      </c>
      <c r="C1285" s="59">
        <v>0.0</v>
      </c>
      <c r="D1285" s="27">
        <v>0.0</v>
      </c>
      <c r="E1285" s="41"/>
    </row>
    <row r="1286" hidden="1">
      <c r="A1286" s="58" t="s">
        <v>3253</v>
      </c>
      <c r="B1286" s="29">
        <v>6492.0</v>
      </c>
      <c r="C1286" s="59">
        <v>6492.0</v>
      </c>
      <c r="D1286" s="27">
        <v>0.0</v>
      </c>
      <c r="E1286" s="41"/>
    </row>
    <row r="1287" hidden="1">
      <c r="A1287" s="35" t="s">
        <v>3254</v>
      </c>
      <c r="B1287" s="29">
        <v>136192.45</v>
      </c>
      <c r="C1287" s="59">
        <v>136302.45</v>
      </c>
      <c r="D1287" s="27">
        <v>110.0</v>
      </c>
      <c r="E1287" s="41"/>
    </row>
    <row r="1288" hidden="1">
      <c r="A1288" s="36" t="s">
        <v>3255</v>
      </c>
      <c r="B1288" s="42">
        <v>-0.4500000000007276</v>
      </c>
      <c r="C1288" s="65">
        <v>-109.45000000001164</v>
      </c>
      <c r="D1288" s="66">
        <v>-109.00000000001091</v>
      </c>
      <c r="E1288" s="45"/>
    </row>
    <row r="1289" hidden="1"/>
    <row r="1290" hidden="1"/>
    <row r="1291" hidden="1">
      <c r="A1291" s="5" t="s">
        <v>4439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3229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4" t="s">
        <v>3230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5" t="s">
        <v>4446</v>
      </c>
      <c r="B1297" s="7"/>
      <c r="C1297" s="16"/>
      <c r="D1297" s="56" t="s">
        <v>4447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3231</v>
      </c>
      <c r="B1299" s="6"/>
      <c r="C1299" s="6"/>
      <c r="D1299" s="6"/>
      <c r="E1299" s="7"/>
    </row>
    <row r="1300" hidden="1">
      <c r="A1300" s="20" t="s">
        <v>3232</v>
      </c>
      <c r="B1300" s="21" t="s">
        <v>3233</v>
      </c>
      <c r="C1300" s="22" t="s">
        <v>3234</v>
      </c>
      <c r="D1300" s="21" t="s">
        <v>3235</v>
      </c>
      <c r="E1300" s="23" t="s">
        <v>13</v>
      </c>
    </row>
    <row r="1301" hidden="1">
      <c r="A1301" s="57" t="s">
        <v>3236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7" t="s">
        <v>3237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7" t="s">
        <v>3238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7" t="s">
        <v>3239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3241</v>
      </c>
      <c r="B1305" s="29">
        <v>0.0</v>
      </c>
      <c r="C1305" s="26"/>
      <c r="D1305" s="27">
        <v>0.0</v>
      </c>
      <c r="E1305" s="40"/>
    </row>
    <row r="1306" hidden="1">
      <c r="A1306" s="31" t="s">
        <v>3242</v>
      </c>
      <c r="B1306" s="29">
        <v>0.0</v>
      </c>
      <c r="C1306" s="26"/>
      <c r="D1306" s="27">
        <v>0.0</v>
      </c>
      <c r="E1306" s="41"/>
    </row>
    <row r="1307" hidden="1">
      <c r="A1307" s="31" t="s">
        <v>3244</v>
      </c>
      <c r="B1307" s="29">
        <v>4412.0</v>
      </c>
      <c r="C1307" s="26">
        <v>4412.0</v>
      </c>
      <c r="D1307" s="27">
        <v>0.0</v>
      </c>
      <c r="E1307" s="28" t="s">
        <v>8010</v>
      </c>
    </row>
    <row r="1308" hidden="1">
      <c r="A1308" s="31" t="s">
        <v>3246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8" t="s">
        <v>3247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8" t="s">
        <v>3248</v>
      </c>
      <c r="B1310" s="29">
        <v>39050.0</v>
      </c>
      <c r="C1310" s="59">
        <v>39050.0</v>
      </c>
      <c r="D1310" s="27">
        <v>0.0</v>
      </c>
      <c r="E1310" s="41"/>
    </row>
    <row r="1311" hidden="1">
      <c r="A1311" s="58" t="s">
        <v>3249</v>
      </c>
      <c r="B1311" s="29">
        <v>47258.0</v>
      </c>
      <c r="C1311" s="59">
        <v>47258.0</v>
      </c>
      <c r="D1311" s="27">
        <v>0.0</v>
      </c>
      <c r="E1311" s="41"/>
    </row>
    <row r="1312" hidden="1">
      <c r="A1312" s="58" t="s">
        <v>3250</v>
      </c>
      <c r="B1312" s="29">
        <v>38846.0</v>
      </c>
      <c r="C1312" s="59">
        <v>38846.0</v>
      </c>
      <c r="D1312" s="27">
        <v>0.0</v>
      </c>
      <c r="E1312" s="41"/>
    </row>
    <row r="1313" hidden="1">
      <c r="A1313" s="58" t="s">
        <v>3252</v>
      </c>
      <c r="B1313" s="29">
        <v>677.0</v>
      </c>
      <c r="C1313" s="59">
        <v>677.0</v>
      </c>
      <c r="D1313" s="27">
        <v>0.0</v>
      </c>
      <c r="E1313" s="41"/>
    </row>
    <row r="1314" hidden="1">
      <c r="A1314" s="58" t="s">
        <v>3253</v>
      </c>
      <c r="B1314" s="29">
        <v>10487.0</v>
      </c>
      <c r="C1314" s="59">
        <v>10487.0</v>
      </c>
      <c r="D1314" s="27">
        <v>0.0</v>
      </c>
      <c r="E1314" s="41"/>
    </row>
    <row r="1315" hidden="1">
      <c r="A1315" s="35" t="s">
        <v>3254</v>
      </c>
      <c r="B1315" s="29">
        <v>220139.0</v>
      </c>
      <c r="C1315" s="59">
        <v>220139.0</v>
      </c>
      <c r="D1315" s="27">
        <v>0.0</v>
      </c>
      <c r="E1315" s="41"/>
    </row>
    <row r="1316" hidden="1">
      <c r="A1316" s="36" t="s">
        <v>3255</v>
      </c>
      <c r="B1316" s="42">
        <v>-279.0</v>
      </c>
      <c r="C1316" s="65">
        <v>-278.0</v>
      </c>
      <c r="D1316" s="66">
        <v>1.0</v>
      </c>
      <c r="E1316" s="45"/>
    </row>
    <row r="1317" hidden="1"/>
    <row r="1318" hidden="1"/>
    <row r="1319" hidden="1">
      <c r="A1319" s="5" t="s">
        <v>4439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3229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4" t="s">
        <v>3230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5" t="s">
        <v>4446</v>
      </c>
      <c r="B1325" s="7"/>
      <c r="C1325" s="16"/>
      <c r="D1325" s="56" t="s">
        <v>4447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3231</v>
      </c>
      <c r="B1327" s="6"/>
      <c r="C1327" s="6"/>
      <c r="D1327" s="6"/>
      <c r="E1327" s="7"/>
    </row>
    <row r="1328" hidden="1">
      <c r="A1328" s="20" t="s">
        <v>3232</v>
      </c>
      <c r="B1328" s="21" t="s">
        <v>3233</v>
      </c>
      <c r="C1328" s="22" t="s">
        <v>3234</v>
      </c>
      <c r="D1328" s="21" t="s">
        <v>3235</v>
      </c>
      <c r="E1328" s="23" t="s">
        <v>13</v>
      </c>
    </row>
    <row r="1329" hidden="1">
      <c r="A1329" s="57" t="s">
        <v>3236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7" t="s">
        <v>3237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7" t="s">
        <v>3238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7" t="s">
        <v>3239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3241</v>
      </c>
      <c r="B1333" s="29">
        <v>0.0</v>
      </c>
      <c r="C1333" s="26"/>
      <c r="D1333" s="27">
        <v>0.0</v>
      </c>
      <c r="E1333" s="40"/>
    </row>
    <row r="1334" hidden="1">
      <c r="A1334" s="31" t="s">
        <v>3242</v>
      </c>
      <c r="B1334" s="29">
        <v>0.0</v>
      </c>
      <c r="C1334" s="26"/>
      <c r="D1334" s="27">
        <v>0.0</v>
      </c>
      <c r="E1334" s="41"/>
    </row>
    <row r="1335" hidden="1">
      <c r="A1335" s="31" t="s">
        <v>3244</v>
      </c>
      <c r="B1335" s="29">
        <v>0.0</v>
      </c>
      <c r="C1335" s="26"/>
      <c r="D1335" s="27">
        <v>0.0</v>
      </c>
      <c r="E1335" s="28"/>
    </row>
    <row r="1336" hidden="1">
      <c r="A1336" s="31" t="s">
        <v>3246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8" t="s">
        <v>3247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8" t="s">
        <v>3248</v>
      </c>
      <c r="B1338" s="29">
        <v>39918.0</v>
      </c>
      <c r="C1338" s="59">
        <v>39918.0</v>
      </c>
      <c r="D1338" s="27">
        <v>0.0</v>
      </c>
      <c r="E1338" s="41"/>
    </row>
    <row r="1339" hidden="1">
      <c r="A1339" s="58" t="s">
        <v>3249</v>
      </c>
      <c r="B1339" s="29">
        <v>48389.0</v>
      </c>
      <c r="C1339" s="59">
        <v>48389.0</v>
      </c>
      <c r="D1339" s="27">
        <v>0.0</v>
      </c>
      <c r="E1339" s="41"/>
    </row>
    <row r="1340" hidden="1">
      <c r="A1340" s="58" t="s">
        <v>3250</v>
      </c>
      <c r="B1340" s="29">
        <v>41876.0</v>
      </c>
      <c r="C1340" s="59">
        <v>41876.0</v>
      </c>
      <c r="D1340" s="27">
        <v>0.0</v>
      </c>
      <c r="E1340" s="41"/>
    </row>
    <row r="1341" hidden="1">
      <c r="A1341" s="58" t="s">
        <v>3252</v>
      </c>
      <c r="B1341" s="29">
        <v>448.0</v>
      </c>
      <c r="C1341" s="59">
        <v>448.0</v>
      </c>
      <c r="D1341" s="27">
        <v>0.0</v>
      </c>
      <c r="E1341" s="41"/>
    </row>
    <row r="1342" hidden="1">
      <c r="A1342" s="58" t="s">
        <v>3253</v>
      </c>
      <c r="B1342" s="29">
        <v>9062.0</v>
      </c>
      <c r="C1342" s="59">
        <v>9062.0</v>
      </c>
      <c r="D1342" s="27">
        <v>0.0</v>
      </c>
      <c r="E1342" s="41"/>
    </row>
    <row r="1343" hidden="1">
      <c r="A1343" s="35" t="s">
        <v>3254</v>
      </c>
      <c r="B1343" s="29">
        <v>228325.5</v>
      </c>
      <c r="C1343" s="59">
        <v>228325.5</v>
      </c>
      <c r="D1343" s="27">
        <v>0.0</v>
      </c>
      <c r="E1343" s="41"/>
    </row>
    <row r="1344" hidden="1">
      <c r="A1344" s="36" t="s">
        <v>3255</v>
      </c>
      <c r="B1344" s="42">
        <v>0.5</v>
      </c>
      <c r="C1344" s="65">
        <v>2.5</v>
      </c>
      <c r="D1344" s="66">
        <v>2.0</v>
      </c>
      <c r="E1344" s="45"/>
    </row>
    <row r="1345" hidden="1"/>
    <row r="1346" hidden="1"/>
    <row r="1347" hidden="1">
      <c r="A1347" s="5" t="s">
        <v>4439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3229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4" t="s">
        <v>3230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5" t="s">
        <v>4446</v>
      </c>
      <c r="B1353" s="7"/>
      <c r="C1353" s="16"/>
      <c r="D1353" s="56" t="s">
        <v>4447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3231</v>
      </c>
      <c r="B1355" s="6"/>
      <c r="C1355" s="6"/>
      <c r="D1355" s="6"/>
      <c r="E1355" s="7"/>
    </row>
    <row r="1356" hidden="1">
      <c r="A1356" s="20" t="s">
        <v>3232</v>
      </c>
      <c r="B1356" s="21" t="s">
        <v>3233</v>
      </c>
      <c r="C1356" s="22" t="s">
        <v>3234</v>
      </c>
      <c r="D1356" s="21" t="s">
        <v>3235</v>
      </c>
      <c r="E1356" s="23" t="s">
        <v>13</v>
      </c>
    </row>
    <row r="1357" hidden="1">
      <c r="A1357" s="57" t="s">
        <v>3236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7" t="s">
        <v>3237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7" t="s">
        <v>3238</v>
      </c>
      <c r="B1359" s="25">
        <v>0.0</v>
      </c>
      <c r="C1359" s="26"/>
      <c r="D1359" s="27">
        <v>0.0</v>
      </c>
      <c r="E1359" s="41"/>
    </row>
    <row r="1360" hidden="1">
      <c r="A1360" s="57" t="s">
        <v>3239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3241</v>
      </c>
      <c r="B1361" s="29">
        <v>0.0</v>
      </c>
      <c r="C1361" s="26"/>
      <c r="D1361" s="27">
        <v>0.0</v>
      </c>
      <c r="E1361" s="40"/>
    </row>
    <row r="1362" hidden="1">
      <c r="A1362" s="31" t="s">
        <v>3242</v>
      </c>
      <c r="B1362" s="29">
        <v>0.0</v>
      </c>
      <c r="C1362" s="26"/>
      <c r="D1362" s="27">
        <v>0.0</v>
      </c>
      <c r="E1362" s="41"/>
    </row>
    <row r="1363" hidden="1">
      <c r="A1363" s="31" t="s">
        <v>3244</v>
      </c>
      <c r="B1363" s="29">
        <v>5000.0</v>
      </c>
      <c r="C1363" s="26">
        <v>5000.0</v>
      </c>
      <c r="D1363" s="27">
        <v>0.0</v>
      </c>
      <c r="E1363" s="28" t="s">
        <v>8011</v>
      </c>
    </row>
    <row r="1364" hidden="1">
      <c r="A1364" s="31" t="s">
        <v>3246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8" t="s">
        <v>3247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8" t="s">
        <v>3248</v>
      </c>
      <c r="B1366" s="29">
        <v>36683.0</v>
      </c>
      <c r="C1366" s="59">
        <v>36683.0</v>
      </c>
      <c r="D1366" s="27">
        <v>0.0</v>
      </c>
      <c r="E1366" s="41"/>
    </row>
    <row r="1367" hidden="1">
      <c r="A1367" s="58" t="s">
        <v>3249</v>
      </c>
      <c r="B1367" s="29">
        <v>55963.0</v>
      </c>
      <c r="C1367" s="59">
        <v>55963.0</v>
      </c>
      <c r="D1367" s="27">
        <v>0.0</v>
      </c>
      <c r="E1367" s="41"/>
    </row>
    <row r="1368" hidden="1">
      <c r="A1368" s="58" t="s">
        <v>3250</v>
      </c>
      <c r="B1368" s="29">
        <v>39313.0</v>
      </c>
      <c r="C1368" s="59">
        <v>39313.0</v>
      </c>
      <c r="D1368" s="27">
        <v>0.0</v>
      </c>
      <c r="E1368" s="41"/>
    </row>
    <row r="1369" hidden="1">
      <c r="A1369" s="58" t="s">
        <v>3252</v>
      </c>
      <c r="B1369" s="29">
        <v>1484.0</v>
      </c>
      <c r="C1369" s="59">
        <v>1484.0</v>
      </c>
      <c r="D1369" s="27">
        <v>0.0</v>
      </c>
      <c r="E1369" s="41"/>
    </row>
    <row r="1370" hidden="1">
      <c r="A1370" s="58" t="s">
        <v>3253</v>
      </c>
      <c r="B1370" s="29">
        <v>10227.0</v>
      </c>
      <c r="C1370" s="59">
        <v>10227.0</v>
      </c>
      <c r="D1370" s="27">
        <v>0.0</v>
      </c>
      <c r="E1370" s="41"/>
    </row>
    <row r="1371" hidden="1">
      <c r="A1371" s="35" t="s">
        <v>3254</v>
      </c>
      <c r="B1371" s="29">
        <v>228324.5</v>
      </c>
      <c r="C1371" s="59">
        <v>228324.5</v>
      </c>
      <c r="D1371" s="27">
        <v>0.0</v>
      </c>
      <c r="E1371" s="41"/>
    </row>
    <row r="1372" hidden="1">
      <c r="A1372" s="36" t="s">
        <v>3255</v>
      </c>
      <c r="B1372" s="42">
        <v>0.5</v>
      </c>
      <c r="C1372" s="65">
        <v>1.5</v>
      </c>
      <c r="D1372" s="66">
        <v>1.0</v>
      </c>
      <c r="E1372" s="45"/>
    </row>
    <row r="1373" hidden="1"/>
    <row r="1374" hidden="1"/>
    <row r="1375" hidden="1">
      <c r="A1375" s="5" t="s">
        <v>4439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3229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4" t="s">
        <v>3230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5" t="s">
        <v>4446</v>
      </c>
      <c r="B1381" s="7"/>
      <c r="C1381" s="16"/>
      <c r="D1381" s="56" t="s">
        <v>4455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3231</v>
      </c>
      <c r="B1383" s="6"/>
      <c r="C1383" s="6"/>
      <c r="D1383" s="6"/>
      <c r="E1383" s="7"/>
    </row>
    <row r="1384" hidden="1">
      <c r="A1384" s="20" t="s">
        <v>3232</v>
      </c>
      <c r="B1384" s="21" t="s">
        <v>3233</v>
      </c>
      <c r="C1384" s="22" t="s">
        <v>3234</v>
      </c>
      <c r="D1384" s="21" t="s">
        <v>3235</v>
      </c>
      <c r="E1384" s="23" t="s">
        <v>13</v>
      </c>
    </row>
    <row r="1385" hidden="1">
      <c r="A1385" s="57" t="s">
        <v>3236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7" t="s">
        <v>3237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7" t="s">
        <v>3238</v>
      </c>
      <c r="B1387" s="25">
        <v>0.0</v>
      </c>
      <c r="C1387" s="26"/>
      <c r="D1387" s="27">
        <v>0.0</v>
      </c>
      <c r="E1387" s="41"/>
    </row>
    <row r="1388" hidden="1">
      <c r="A1388" s="57" t="s">
        <v>3239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3241</v>
      </c>
      <c r="B1389" s="29">
        <v>0.0</v>
      </c>
      <c r="C1389" s="26"/>
      <c r="D1389" s="27">
        <v>0.0</v>
      </c>
      <c r="E1389" s="40"/>
    </row>
    <row r="1390" hidden="1">
      <c r="A1390" s="31" t="s">
        <v>3242</v>
      </c>
      <c r="B1390" s="29">
        <v>0.0</v>
      </c>
      <c r="C1390" s="26"/>
      <c r="D1390" s="27">
        <v>0.0</v>
      </c>
      <c r="E1390" s="41"/>
    </row>
    <row r="1391" hidden="1">
      <c r="A1391" s="31" t="s">
        <v>3244</v>
      </c>
      <c r="B1391" s="29">
        <v>0.0</v>
      </c>
      <c r="C1391" s="26"/>
      <c r="D1391" s="27">
        <v>0.0</v>
      </c>
      <c r="E1391" s="28"/>
    </row>
    <row r="1392" hidden="1">
      <c r="A1392" s="31" t="s">
        <v>3246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8" t="s">
        <v>3247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8" t="s">
        <v>3248</v>
      </c>
      <c r="B1394" s="29">
        <v>30685.0</v>
      </c>
      <c r="C1394" s="59">
        <v>30685.0</v>
      </c>
      <c r="D1394" s="27">
        <v>0.0</v>
      </c>
      <c r="E1394" s="41"/>
    </row>
    <row r="1395" hidden="1">
      <c r="A1395" s="58" t="s">
        <v>3249</v>
      </c>
      <c r="B1395" s="29">
        <v>45457.0</v>
      </c>
      <c r="C1395" s="59">
        <v>45457.0</v>
      </c>
      <c r="D1395" s="27">
        <v>0.0</v>
      </c>
      <c r="E1395" s="41"/>
    </row>
    <row r="1396" hidden="1">
      <c r="A1396" s="58" t="s">
        <v>3250</v>
      </c>
      <c r="B1396" s="29">
        <v>41193.0</v>
      </c>
      <c r="C1396" s="59">
        <v>41193.0</v>
      </c>
      <c r="D1396" s="27">
        <v>0.0</v>
      </c>
      <c r="E1396" s="41"/>
    </row>
    <row r="1397" hidden="1">
      <c r="A1397" s="58" t="s">
        <v>3252</v>
      </c>
      <c r="B1397" s="29">
        <v>946.0</v>
      </c>
      <c r="C1397" s="59">
        <v>946.0</v>
      </c>
      <c r="D1397" s="27">
        <v>0.0</v>
      </c>
      <c r="E1397" s="41"/>
    </row>
    <row r="1398" hidden="1">
      <c r="A1398" s="58" t="s">
        <v>3253</v>
      </c>
      <c r="B1398" s="29">
        <v>11425.0</v>
      </c>
      <c r="C1398" s="59">
        <v>11425.0</v>
      </c>
      <c r="D1398" s="27">
        <v>0.0</v>
      </c>
      <c r="E1398" s="41"/>
    </row>
    <row r="1399" hidden="1">
      <c r="A1399" s="35" t="s">
        <v>3254</v>
      </c>
      <c r="B1399" s="29">
        <v>193478.5</v>
      </c>
      <c r="C1399" s="59">
        <v>193189.5</v>
      </c>
      <c r="D1399" s="27">
        <v>-289.0</v>
      </c>
      <c r="E1399" s="41"/>
    </row>
    <row r="1400" hidden="1">
      <c r="A1400" s="36" t="s">
        <v>3255</v>
      </c>
      <c r="B1400" s="42">
        <v>0.5</v>
      </c>
      <c r="C1400" s="65">
        <v>-497.5</v>
      </c>
      <c r="D1400" s="66">
        <v>-498.0</v>
      </c>
      <c r="E1400" s="45"/>
    </row>
    <row r="1401" hidden="1"/>
    <row r="1402" hidden="1"/>
    <row r="1403" hidden="1">
      <c r="A1403" s="5" t="s">
        <v>4439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3229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4" t="s">
        <v>3230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5" t="s">
        <v>4447</v>
      </c>
      <c r="B1409" s="7"/>
      <c r="C1409" s="16"/>
      <c r="D1409" s="56" t="s">
        <v>4447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3231</v>
      </c>
      <c r="B1411" s="6"/>
      <c r="C1411" s="6"/>
      <c r="D1411" s="6"/>
      <c r="E1411" s="7"/>
    </row>
    <row r="1412" hidden="1">
      <c r="A1412" s="20" t="s">
        <v>3232</v>
      </c>
      <c r="B1412" s="21" t="s">
        <v>3233</v>
      </c>
      <c r="C1412" s="22" t="s">
        <v>3234</v>
      </c>
      <c r="D1412" s="21" t="s">
        <v>3235</v>
      </c>
      <c r="E1412" s="23" t="s">
        <v>13</v>
      </c>
    </row>
    <row r="1413" hidden="1">
      <c r="A1413" s="57" t="s">
        <v>3236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7" t="s">
        <v>3237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7" t="s">
        <v>3238</v>
      </c>
      <c r="B1415" s="25">
        <v>0.0</v>
      </c>
      <c r="C1415" s="26"/>
      <c r="D1415" s="27">
        <v>0.0</v>
      </c>
      <c r="E1415" s="41"/>
    </row>
    <row r="1416" hidden="1">
      <c r="A1416" s="57" t="s">
        <v>3239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3241</v>
      </c>
      <c r="B1417" s="29">
        <v>0.0</v>
      </c>
      <c r="C1417" s="26"/>
      <c r="D1417" s="27">
        <v>0.0</v>
      </c>
      <c r="E1417" s="40"/>
    </row>
    <row r="1418" hidden="1">
      <c r="A1418" s="31" t="s">
        <v>3242</v>
      </c>
      <c r="B1418" s="29">
        <v>0.0</v>
      </c>
      <c r="C1418" s="26"/>
      <c r="D1418" s="27">
        <v>0.0</v>
      </c>
      <c r="E1418" s="41"/>
    </row>
    <row r="1419" hidden="1">
      <c r="A1419" s="31" t="s">
        <v>3244</v>
      </c>
      <c r="B1419" s="29">
        <v>0.0</v>
      </c>
      <c r="C1419" s="26"/>
      <c r="D1419" s="27">
        <v>0.0</v>
      </c>
      <c r="E1419" s="28"/>
    </row>
    <row r="1420" hidden="1">
      <c r="A1420" s="31" t="s">
        <v>3246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8" t="s">
        <v>3247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8" t="s">
        <v>3248</v>
      </c>
      <c r="B1422" s="29">
        <v>3215.0</v>
      </c>
      <c r="C1422" s="59">
        <v>3215.0</v>
      </c>
      <c r="D1422" s="27">
        <v>0.0</v>
      </c>
      <c r="E1422" s="41"/>
    </row>
    <row r="1423" hidden="1">
      <c r="A1423" s="58" t="s">
        <v>3249</v>
      </c>
      <c r="B1423" s="29">
        <v>4450.0</v>
      </c>
      <c r="C1423" s="59">
        <v>4450.0</v>
      </c>
      <c r="D1423" s="27">
        <v>0.0</v>
      </c>
      <c r="E1423" s="41"/>
    </row>
    <row r="1424" hidden="1">
      <c r="A1424" s="58" t="s">
        <v>3250</v>
      </c>
      <c r="B1424" s="29">
        <v>5797.0</v>
      </c>
      <c r="C1424" s="59">
        <v>5797.0</v>
      </c>
      <c r="D1424" s="27">
        <v>0.0</v>
      </c>
      <c r="E1424" s="41"/>
    </row>
    <row r="1425" hidden="1">
      <c r="A1425" s="58" t="s">
        <v>3252</v>
      </c>
      <c r="B1425" s="29">
        <v>0.0</v>
      </c>
      <c r="C1425" s="59">
        <v>0.0</v>
      </c>
      <c r="D1425" s="27">
        <v>0.0</v>
      </c>
      <c r="E1425" s="41"/>
    </row>
    <row r="1426" hidden="1">
      <c r="A1426" s="58" t="s">
        <v>3253</v>
      </c>
      <c r="B1426" s="29">
        <v>1760.0</v>
      </c>
      <c r="C1426" s="59">
        <v>1760.0</v>
      </c>
      <c r="D1426" s="27">
        <v>0.0</v>
      </c>
      <c r="E1426" s="41"/>
    </row>
    <row r="1427" hidden="1">
      <c r="A1427" s="35" t="s">
        <v>3254</v>
      </c>
      <c r="B1427" s="29">
        <v>29265.0</v>
      </c>
      <c r="C1427" s="59">
        <v>29265.0</v>
      </c>
      <c r="D1427" s="27">
        <v>0.0</v>
      </c>
      <c r="E1427" s="41"/>
    </row>
    <row r="1428" hidden="1">
      <c r="A1428" s="36" t="s">
        <v>3255</v>
      </c>
      <c r="B1428" s="42">
        <v>0.0</v>
      </c>
      <c r="C1428" s="65">
        <v>2.0</v>
      </c>
      <c r="D1428" s="66">
        <v>2.0</v>
      </c>
      <c r="E1428" s="45"/>
    </row>
    <row r="1429" hidden="1"/>
    <row r="1430" hidden="1"/>
    <row r="1431" hidden="1">
      <c r="A1431" s="5" t="s">
        <v>4439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3229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4" t="s">
        <v>3230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5" t="s">
        <v>4446</v>
      </c>
      <c r="B1437" s="7"/>
      <c r="C1437" s="16"/>
      <c r="D1437" s="56" t="s">
        <v>4447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3231</v>
      </c>
      <c r="B1439" s="6"/>
      <c r="C1439" s="6"/>
      <c r="D1439" s="6"/>
      <c r="E1439" s="7"/>
    </row>
    <row r="1440" hidden="1">
      <c r="A1440" s="20" t="s">
        <v>3232</v>
      </c>
      <c r="B1440" s="21" t="s">
        <v>3233</v>
      </c>
      <c r="C1440" s="22" t="s">
        <v>3234</v>
      </c>
      <c r="D1440" s="21" t="s">
        <v>3235</v>
      </c>
      <c r="E1440" s="23" t="s">
        <v>13</v>
      </c>
    </row>
    <row r="1441" hidden="1">
      <c r="A1441" s="57" t="s">
        <v>3236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7" t="s">
        <v>3237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7" t="s">
        <v>3238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7" t="s">
        <v>3239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3241</v>
      </c>
      <c r="B1445" s="29">
        <v>0.0</v>
      </c>
      <c r="C1445" s="26"/>
      <c r="D1445" s="27">
        <v>0.0</v>
      </c>
      <c r="E1445" s="40"/>
    </row>
    <row r="1446" hidden="1">
      <c r="A1446" s="31" t="s">
        <v>3242</v>
      </c>
      <c r="B1446" s="29">
        <v>0.0</v>
      </c>
      <c r="C1446" s="26"/>
      <c r="D1446" s="27">
        <v>0.0</v>
      </c>
      <c r="E1446" s="41"/>
    </row>
    <row r="1447" hidden="1">
      <c r="A1447" s="31" t="s">
        <v>3244</v>
      </c>
      <c r="B1447" s="29">
        <v>0.0</v>
      </c>
      <c r="C1447" s="26"/>
      <c r="D1447" s="27">
        <v>0.0</v>
      </c>
      <c r="E1447" s="28"/>
    </row>
    <row r="1448" hidden="1">
      <c r="A1448" s="31" t="s">
        <v>3246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8" t="s">
        <v>3247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8" t="s">
        <v>3248</v>
      </c>
      <c r="B1450" s="29">
        <v>45365.0</v>
      </c>
      <c r="C1450" s="59">
        <v>45365.0</v>
      </c>
      <c r="D1450" s="27">
        <v>0.0</v>
      </c>
      <c r="E1450" s="41"/>
    </row>
    <row r="1451" hidden="1">
      <c r="A1451" s="58" t="s">
        <v>3249</v>
      </c>
      <c r="B1451" s="29">
        <v>46391.0</v>
      </c>
      <c r="C1451" s="59">
        <v>46391.0</v>
      </c>
      <c r="D1451" s="27">
        <v>0.0</v>
      </c>
      <c r="E1451" s="41"/>
    </row>
    <row r="1452" hidden="1">
      <c r="A1452" s="58" t="s">
        <v>3250</v>
      </c>
      <c r="B1452" s="29">
        <v>38177.0</v>
      </c>
      <c r="C1452" s="59">
        <v>38177.0</v>
      </c>
      <c r="D1452" s="27">
        <v>0.0</v>
      </c>
      <c r="E1452" s="41"/>
    </row>
    <row r="1453" hidden="1">
      <c r="A1453" s="58" t="s">
        <v>3252</v>
      </c>
      <c r="B1453" s="29">
        <v>649.0</v>
      </c>
      <c r="C1453" s="59">
        <v>649.0</v>
      </c>
      <c r="D1453" s="27">
        <v>0.0</v>
      </c>
      <c r="E1453" s="41"/>
    </row>
    <row r="1454" hidden="1">
      <c r="A1454" s="58" t="s">
        <v>3253</v>
      </c>
      <c r="B1454" s="29">
        <v>10729.0</v>
      </c>
      <c r="C1454" s="59">
        <v>10729.0</v>
      </c>
      <c r="D1454" s="27">
        <v>0.0</v>
      </c>
      <c r="E1454" s="41"/>
    </row>
    <row r="1455" hidden="1">
      <c r="A1455" s="35" t="s">
        <v>3254</v>
      </c>
      <c r="B1455" s="29">
        <v>214782.0</v>
      </c>
      <c r="C1455" s="59">
        <v>214782.0</v>
      </c>
      <c r="D1455" s="27">
        <v>0.0</v>
      </c>
      <c r="E1455" s="41"/>
    </row>
    <row r="1456" hidden="1">
      <c r="A1456" s="36" t="s">
        <v>3255</v>
      </c>
      <c r="B1456" s="42">
        <v>0.0</v>
      </c>
      <c r="C1456" s="65">
        <v>2.0</v>
      </c>
      <c r="D1456" s="66">
        <v>2.0</v>
      </c>
      <c r="E1456" s="45"/>
    </row>
    <row r="1457" hidden="1"/>
    <row r="1458" hidden="1"/>
    <row r="1459" hidden="1">
      <c r="A1459" s="5" t="s">
        <v>4439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3229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4" t="s">
        <v>3230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5" t="s">
        <v>4446</v>
      </c>
      <c r="B1465" s="7"/>
      <c r="C1465" s="16"/>
      <c r="D1465" s="56" t="s">
        <v>4447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3231</v>
      </c>
      <c r="B1467" s="6"/>
      <c r="C1467" s="6"/>
      <c r="D1467" s="6"/>
      <c r="E1467" s="7"/>
    </row>
    <row r="1468" hidden="1">
      <c r="A1468" s="20" t="s">
        <v>3232</v>
      </c>
      <c r="B1468" s="21" t="s">
        <v>3233</v>
      </c>
      <c r="C1468" s="22" t="s">
        <v>3234</v>
      </c>
      <c r="D1468" s="21" t="s">
        <v>3235</v>
      </c>
      <c r="E1468" s="23" t="s">
        <v>13</v>
      </c>
    </row>
    <row r="1469" hidden="1">
      <c r="A1469" s="57" t="s">
        <v>3236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7" t="s">
        <v>3237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7" t="s">
        <v>3238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7" t="s">
        <v>3239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3241</v>
      </c>
      <c r="B1473" s="29">
        <v>440.0</v>
      </c>
      <c r="C1473" s="26"/>
      <c r="D1473" s="27">
        <v>-440.0</v>
      </c>
      <c r="E1473" s="40"/>
    </row>
    <row r="1474" hidden="1">
      <c r="A1474" s="31" t="s">
        <v>3242</v>
      </c>
      <c r="B1474" s="29">
        <v>0.0</v>
      </c>
      <c r="C1474" s="26"/>
      <c r="D1474" s="27">
        <v>0.0</v>
      </c>
      <c r="E1474" s="41"/>
    </row>
    <row r="1475" hidden="1">
      <c r="A1475" s="31" t="s">
        <v>3244</v>
      </c>
      <c r="B1475" s="29">
        <v>2520.0</v>
      </c>
      <c r="C1475" s="26">
        <v>2520.0</v>
      </c>
      <c r="D1475" s="27">
        <v>0.0</v>
      </c>
      <c r="E1475" s="28" t="s">
        <v>8012</v>
      </c>
    </row>
    <row r="1476" hidden="1">
      <c r="A1476" s="31" t="s">
        <v>3246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8" t="s">
        <v>3247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8" t="s">
        <v>3248</v>
      </c>
      <c r="B1478" s="29">
        <v>37131.0</v>
      </c>
      <c r="C1478" s="59">
        <v>37131.0</v>
      </c>
      <c r="D1478" s="27">
        <v>0.0</v>
      </c>
      <c r="E1478" s="41"/>
    </row>
    <row r="1479" hidden="1">
      <c r="A1479" s="58" t="s">
        <v>3249</v>
      </c>
      <c r="B1479" s="29">
        <v>49905.0</v>
      </c>
      <c r="C1479" s="59">
        <v>49905.0</v>
      </c>
      <c r="D1479" s="27">
        <v>0.0</v>
      </c>
      <c r="E1479" s="41"/>
    </row>
    <row r="1480" hidden="1">
      <c r="A1480" s="58" t="s">
        <v>3250</v>
      </c>
      <c r="B1480" s="29">
        <v>48027.0</v>
      </c>
      <c r="C1480" s="59">
        <v>48027.0</v>
      </c>
      <c r="D1480" s="27">
        <v>0.0</v>
      </c>
      <c r="E1480" s="41"/>
    </row>
    <row r="1481" hidden="1">
      <c r="A1481" s="58" t="s">
        <v>3252</v>
      </c>
      <c r="B1481" s="29">
        <v>300.0</v>
      </c>
      <c r="C1481" s="59">
        <v>300.0</v>
      </c>
      <c r="D1481" s="27">
        <v>0.0</v>
      </c>
      <c r="E1481" s="41"/>
    </row>
    <row r="1482" hidden="1">
      <c r="A1482" s="58" t="s">
        <v>3253</v>
      </c>
      <c r="B1482" s="29">
        <v>8261.0</v>
      </c>
      <c r="C1482" s="59">
        <v>8261.0</v>
      </c>
      <c r="D1482" s="27">
        <v>0.0</v>
      </c>
      <c r="E1482" s="41"/>
    </row>
    <row r="1483" hidden="1">
      <c r="A1483" s="35" t="s">
        <v>3254</v>
      </c>
      <c r="B1483" s="29">
        <v>219445.0</v>
      </c>
      <c r="C1483" s="59">
        <v>219445.0</v>
      </c>
      <c r="D1483" s="27">
        <v>0.0</v>
      </c>
      <c r="E1483" s="41"/>
    </row>
    <row r="1484" hidden="1">
      <c r="A1484" s="36" t="s">
        <v>3255</v>
      </c>
      <c r="B1484" s="42">
        <v>0.0</v>
      </c>
      <c r="C1484" s="65">
        <v>0.0</v>
      </c>
      <c r="D1484" s="66">
        <v>0.0</v>
      </c>
      <c r="E1484" s="45"/>
    </row>
    <row r="1485" hidden="1"/>
    <row r="1486" hidden="1"/>
    <row r="1487" hidden="1">
      <c r="A1487" s="5" t="s">
        <v>4439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3229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4" t="s">
        <v>3230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5" t="s">
        <v>4446</v>
      </c>
      <c r="B1493" s="7"/>
      <c r="C1493" s="16"/>
      <c r="D1493" s="56" t="s">
        <v>4447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3231</v>
      </c>
      <c r="B1495" s="6"/>
      <c r="C1495" s="6"/>
      <c r="D1495" s="6"/>
      <c r="E1495" s="7"/>
    </row>
    <row r="1496" hidden="1">
      <c r="A1496" s="20" t="s">
        <v>3232</v>
      </c>
      <c r="B1496" s="21" t="s">
        <v>3233</v>
      </c>
      <c r="C1496" s="22" t="s">
        <v>3234</v>
      </c>
      <c r="D1496" s="21" t="s">
        <v>3235</v>
      </c>
      <c r="E1496" s="23" t="s">
        <v>13</v>
      </c>
    </row>
    <row r="1497" hidden="1">
      <c r="A1497" s="57" t="s">
        <v>3236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7" t="s">
        <v>3237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7" t="s">
        <v>3238</v>
      </c>
      <c r="B1499" s="25">
        <v>0.0</v>
      </c>
      <c r="C1499" s="26"/>
      <c r="D1499" s="27">
        <v>0.0</v>
      </c>
      <c r="E1499" s="41"/>
    </row>
    <row r="1500" hidden="1">
      <c r="A1500" s="57" t="s">
        <v>3239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3241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3242</v>
      </c>
      <c r="B1502" s="29">
        <v>0.0</v>
      </c>
      <c r="C1502" s="26"/>
      <c r="D1502" s="27">
        <v>0.0</v>
      </c>
      <c r="E1502" s="41"/>
    </row>
    <row r="1503" hidden="1">
      <c r="A1503" s="31" t="s">
        <v>3244</v>
      </c>
      <c r="B1503" s="29">
        <v>0.0</v>
      </c>
      <c r="C1503" s="26"/>
      <c r="D1503" s="27">
        <v>0.0</v>
      </c>
      <c r="E1503" s="28"/>
    </row>
    <row r="1504" hidden="1">
      <c r="A1504" s="31" t="s">
        <v>3246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8" t="s">
        <v>3247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8" t="s">
        <v>3248</v>
      </c>
      <c r="B1506" s="29">
        <v>36329.0</v>
      </c>
      <c r="C1506" s="59">
        <v>35965.0</v>
      </c>
      <c r="D1506" s="27">
        <v>-364.0</v>
      </c>
      <c r="E1506" s="41"/>
    </row>
    <row r="1507" hidden="1">
      <c r="A1507" s="58" t="s">
        <v>3249</v>
      </c>
      <c r="B1507" s="29">
        <v>52527.0</v>
      </c>
      <c r="C1507" s="59">
        <v>52081.0</v>
      </c>
      <c r="D1507" s="27">
        <v>-446.0</v>
      </c>
      <c r="E1507" s="41"/>
    </row>
    <row r="1508" hidden="1">
      <c r="A1508" s="58" t="s">
        <v>3250</v>
      </c>
      <c r="B1508" s="29">
        <v>51650.0</v>
      </c>
      <c r="C1508" s="59">
        <v>51650.0</v>
      </c>
      <c r="D1508" s="27">
        <v>0.0</v>
      </c>
      <c r="E1508" s="41"/>
    </row>
    <row r="1509" hidden="1">
      <c r="A1509" s="58" t="s">
        <v>3252</v>
      </c>
      <c r="B1509" s="29">
        <v>1261.0</v>
      </c>
      <c r="C1509" s="59">
        <v>1261.0</v>
      </c>
      <c r="D1509" s="27">
        <v>0.0</v>
      </c>
      <c r="E1509" s="41"/>
    </row>
    <row r="1510" hidden="1">
      <c r="A1510" s="58" t="s">
        <v>3253</v>
      </c>
      <c r="B1510" s="29">
        <v>9759.0</v>
      </c>
      <c r="C1510" s="59">
        <v>9759.0</v>
      </c>
      <c r="D1510" s="27">
        <v>0.0</v>
      </c>
      <c r="E1510" s="41"/>
    </row>
    <row r="1511" hidden="1">
      <c r="A1511" s="35" t="s">
        <v>3254</v>
      </c>
      <c r="B1511" s="29">
        <v>222071.5</v>
      </c>
      <c r="C1511" s="59">
        <v>221261.5</v>
      </c>
      <c r="D1511" s="27">
        <v>-810.0</v>
      </c>
      <c r="E1511" s="41"/>
    </row>
    <row r="1512" hidden="1">
      <c r="A1512" s="36" t="s">
        <v>3255</v>
      </c>
      <c r="B1512" s="42">
        <v>65.5</v>
      </c>
      <c r="C1512" s="65">
        <v>67.5</v>
      </c>
      <c r="D1512" s="66">
        <v>2.0</v>
      </c>
      <c r="E1512" s="45"/>
    </row>
    <row r="1513" hidden="1"/>
    <row r="1514" hidden="1"/>
    <row r="1515" hidden="1">
      <c r="A1515" s="5" t="s">
        <v>4439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3229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4" t="s">
        <v>3230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5" t="s">
        <v>4446</v>
      </c>
      <c r="B1521" s="7"/>
      <c r="C1521" s="16"/>
      <c r="D1521" s="56" t="s">
        <v>4446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3231</v>
      </c>
      <c r="B1523" s="6"/>
      <c r="C1523" s="6"/>
      <c r="D1523" s="6"/>
      <c r="E1523" s="7"/>
    </row>
    <row r="1524" hidden="1">
      <c r="A1524" s="20" t="s">
        <v>3232</v>
      </c>
      <c r="B1524" s="21" t="s">
        <v>3233</v>
      </c>
      <c r="C1524" s="22" t="s">
        <v>3234</v>
      </c>
      <c r="D1524" s="21" t="s">
        <v>3235</v>
      </c>
      <c r="E1524" s="23" t="s">
        <v>13</v>
      </c>
    </row>
    <row r="1525" hidden="1">
      <c r="A1525" s="57" t="s">
        <v>3236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7" t="s">
        <v>3237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7" t="s">
        <v>3238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7" t="s">
        <v>3239</v>
      </c>
      <c r="B1528" s="29">
        <v>0.0</v>
      </c>
      <c r="C1528" s="26"/>
      <c r="D1528" s="27">
        <v>0.0</v>
      </c>
      <c r="E1528" s="41"/>
    </row>
    <row r="1529" hidden="1">
      <c r="A1529" s="31" t="s">
        <v>3241</v>
      </c>
      <c r="B1529" s="29">
        <v>0.0</v>
      </c>
      <c r="C1529" s="26"/>
      <c r="D1529" s="27">
        <v>0.0</v>
      </c>
      <c r="E1529" s="40"/>
    </row>
    <row r="1530" hidden="1">
      <c r="A1530" s="31" t="s">
        <v>3242</v>
      </c>
      <c r="B1530" s="29">
        <v>0.0</v>
      </c>
      <c r="C1530" s="26"/>
      <c r="D1530" s="27">
        <v>0.0</v>
      </c>
      <c r="E1530" s="41"/>
    </row>
    <row r="1531" hidden="1">
      <c r="A1531" s="31" t="s">
        <v>3244</v>
      </c>
      <c r="B1531" s="29">
        <v>6427.0</v>
      </c>
      <c r="C1531" s="26">
        <v>6427.0</v>
      </c>
      <c r="D1531" s="27">
        <v>0.0</v>
      </c>
      <c r="E1531" s="28" t="s">
        <v>8013</v>
      </c>
    </row>
    <row r="1532" hidden="1">
      <c r="A1532" s="31" t="s">
        <v>3246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8" t="s">
        <v>3247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8" t="s">
        <v>3248</v>
      </c>
      <c r="B1534" s="29">
        <v>45112.0</v>
      </c>
      <c r="C1534" s="59">
        <v>45112.0</v>
      </c>
      <c r="D1534" s="27">
        <v>0.0</v>
      </c>
      <c r="E1534" s="41"/>
    </row>
    <row r="1535" hidden="1">
      <c r="A1535" s="58" t="s">
        <v>3249</v>
      </c>
      <c r="B1535" s="29">
        <v>65365.0</v>
      </c>
      <c r="C1535" s="59">
        <v>65365.0</v>
      </c>
      <c r="D1535" s="27">
        <v>0.0</v>
      </c>
      <c r="E1535" s="41"/>
    </row>
    <row r="1536" hidden="1">
      <c r="A1536" s="58" t="s">
        <v>3250</v>
      </c>
      <c r="B1536" s="29">
        <v>50345.0</v>
      </c>
      <c r="C1536" s="59">
        <v>50345.0</v>
      </c>
      <c r="D1536" s="27">
        <v>0.0</v>
      </c>
      <c r="E1536" s="41"/>
    </row>
    <row r="1537" hidden="1">
      <c r="A1537" s="58" t="s">
        <v>3252</v>
      </c>
      <c r="B1537" s="29">
        <v>573.0</v>
      </c>
      <c r="C1537" s="59">
        <v>573.0</v>
      </c>
      <c r="D1537" s="27">
        <v>0.0</v>
      </c>
      <c r="E1537" s="41"/>
    </row>
    <row r="1538" hidden="1">
      <c r="A1538" s="58" t="s">
        <v>3253</v>
      </c>
      <c r="B1538" s="29">
        <v>14781.0</v>
      </c>
      <c r="C1538" s="59">
        <v>14781.0</v>
      </c>
      <c r="D1538" s="27">
        <v>0.0</v>
      </c>
      <c r="E1538" s="41"/>
    </row>
    <row r="1539" hidden="1">
      <c r="A1539" s="35" t="s">
        <v>3254</v>
      </c>
      <c r="B1539" s="29">
        <v>260309.19999999998</v>
      </c>
      <c r="C1539" s="59">
        <v>260309.19999999998</v>
      </c>
      <c r="D1539" s="27">
        <v>0.0</v>
      </c>
      <c r="E1539" s="41"/>
    </row>
    <row r="1540" hidden="1">
      <c r="A1540" s="36" t="s">
        <v>3255</v>
      </c>
      <c r="B1540" s="42">
        <v>-0.39999999999417923</v>
      </c>
      <c r="C1540" s="65">
        <v>0.6000000000349246</v>
      </c>
      <c r="D1540" s="66">
        <v>1.0000000000291038</v>
      </c>
      <c r="E1540" s="45"/>
    </row>
    <row r="1541" hidden="1"/>
    <row r="1542" hidden="1"/>
    <row r="1543" hidden="1">
      <c r="A1543" s="5" t="s">
        <v>4439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3229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4" t="s">
        <v>3230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5" t="s">
        <v>4448</v>
      </c>
      <c r="B1549" s="7"/>
      <c r="C1549" s="16"/>
      <c r="D1549" s="56" t="s">
        <v>4447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3231</v>
      </c>
      <c r="B1551" s="6"/>
      <c r="C1551" s="6"/>
      <c r="D1551" s="6"/>
      <c r="E1551" s="7"/>
    </row>
    <row r="1552" hidden="1">
      <c r="A1552" s="20" t="s">
        <v>3232</v>
      </c>
      <c r="B1552" s="21" t="s">
        <v>3233</v>
      </c>
      <c r="C1552" s="22" t="s">
        <v>3234</v>
      </c>
      <c r="D1552" s="21" t="s">
        <v>3235</v>
      </c>
      <c r="E1552" s="23" t="s">
        <v>13</v>
      </c>
    </row>
    <row r="1553" hidden="1">
      <c r="A1553" s="57" t="s">
        <v>3236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7" t="s">
        <v>3237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7" t="s">
        <v>3238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7" t="s">
        <v>3239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3241</v>
      </c>
      <c r="B1557" s="29">
        <v>0.0</v>
      </c>
      <c r="C1557" s="26"/>
      <c r="D1557" s="27">
        <v>0.0</v>
      </c>
      <c r="E1557" s="40"/>
    </row>
    <row r="1558" hidden="1">
      <c r="A1558" s="31" t="s">
        <v>3242</v>
      </c>
      <c r="B1558" s="29">
        <v>0.0</v>
      </c>
      <c r="C1558" s="26"/>
      <c r="D1558" s="27">
        <v>0.0</v>
      </c>
      <c r="E1558" s="41"/>
    </row>
    <row r="1559" hidden="1">
      <c r="A1559" s="31" t="s">
        <v>3244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3246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8" t="s">
        <v>3247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8" t="s">
        <v>3248</v>
      </c>
      <c r="B1562" s="29">
        <v>40145.0</v>
      </c>
      <c r="C1562" s="59">
        <v>40145.0</v>
      </c>
      <c r="D1562" s="27">
        <v>0.0</v>
      </c>
      <c r="E1562" s="41"/>
    </row>
    <row r="1563" hidden="1">
      <c r="A1563" s="58" t="s">
        <v>3249</v>
      </c>
      <c r="B1563" s="29">
        <v>35747.0</v>
      </c>
      <c r="C1563" s="59">
        <v>35747.0</v>
      </c>
      <c r="D1563" s="27">
        <v>0.0</v>
      </c>
      <c r="E1563" s="41"/>
    </row>
    <row r="1564" hidden="1">
      <c r="A1564" s="58" t="s">
        <v>3250</v>
      </c>
      <c r="B1564" s="29">
        <v>33611.0</v>
      </c>
      <c r="C1564" s="59">
        <v>33611.0</v>
      </c>
      <c r="D1564" s="27">
        <v>0.0</v>
      </c>
      <c r="E1564" s="41"/>
    </row>
    <row r="1565" hidden="1">
      <c r="A1565" s="58" t="s">
        <v>3252</v>
      </c>
      <c r="B1565" s="29">
        <v>872.0</v>
      </c>
      <c r="C1565" s="59">
        <v>872.0</v>
      </c>
      <c r="D1565" s="27">
        <v>0.0</v>
      </c>
      <c r="E1565" s="41"/>
    </row>
    <row r="1566" hidden="1">
      <c r="A1566" s="58" t="s">
        <v>3253</v>
      </c>
      <c r="B1566" s="29">
        <v>9798.0</v>
      </c>
      <c r="C1566" s="59">
        <v>9798.0</v>
      </c>
      <c r="D1566" s="27">
        <v>0.0</v>
      </c>
      <c r="E1566" s="41"/>
    </row>
    <row r="1567" hidden="1">
      <c r="A1567" s="35" t="s">
        <v>3254</v>
      </c>
      <c r="B1567" s="29">
        <v>190238.0</v>
      </c>
      <c r="C1567" s="59">
        <v>190238.0</v>
      </c>
      <c r="D1567" s="27">
        <v>0.0</v>
      </c>
      <c r="E1567" s="41"/>
    </row>
    <row r="1568" hidden="1">
      <c r="A1568" s="36" t="s">
        <v>3255</v>
      </c>
      <c r="B1568" s="42">
        <v>40.0</v>
      </c>
      <c r="C1568" s="65">
        <v>1.0</v>
      </c>
      <c r="D1568" s="66">
        <v>-39.0</v>
      </c>
      <c r="E1568" s="45"/>
    </row>
    <row r="1569" hidden="1"/>
    <row r="1570" hidden="1"/>
    <row r="1571" hidden="1">
      <c r="A1571" s="5" t="s">
        <v>4439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3229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4" t="s">
        <v>3230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5" t="s">
        <v>4446</v>
      </c>
      <c r="B1577" s="7"/>
      <c r="C1577" s="16"/>
      <c r="D1577" s="56" t="s">
        <v>4447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3231</v>
      </c>
      <c r="B1579" s="6"/>
      <c r="C1579" s="6"/>
      <c r="D1579" s="6"/>
      <c r="E1579" s="7"/>
    </row>
    <row r="1580" hidden="1">
      <c r="A1580" s="20" t="s">
        <v>3232</v>
      </c>
      <c r="B1580" s="21" t="s">
        <v>3233</v>
      </c>
      <c r="C1580" s="22" t="s">
        <v>3234</v>
      </c>
      <c r="D1580" s="21" t="s">
        <v>3235</v>
      </c>
      <c r="E1580" s="23" t="s">
        <v>13</v>
      </c>
    </row>
    <row r="1581" hidden="1">
      <c r="A1581" s="57" t="s">
        <v>3236</v>
      </c>
      <c r="B1581" s="25">
        <v>29881.0</v>
      </c>
      <c r="C1581" s="26">
        <v>30463.0</v>
      </c>
      <c r="D1581" s="27">
        <v>582.0</v>
      </c>
      <c r="E1581" s="28" t="s">
        <v>8014</v>
      </c>
    </row>
    <row r="1582" hidden="1">
      <c r="A1582" s="57" t="s">
        <v>3237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7" t="s">
        <v>3238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7" t="s">
        <v>3239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3241</v>
      </c>
      <c r="B1585" s="29">
        <v>0.0</v>
      </c>
      <c r="C1585" s="26"/>
      <c r="D1585" s="27">
        <v>0.0</v>
      </c>
      <c r="E1585" s="40"/>
    </row>
    <row r="1586" hidden="1">
      <c r="A1586" s="31" t="s">
        <v>3242</v>
      </c>
      <c r="B1586" s="29">
        <v>0.0</v>
      </c>
      <c r="C1586" s="26"/>
      <c r="D1586" s="27">
        <v>0.0</v>
      </c>
      <c r="E1586" s="41"/>
    </row>
    <row r="1587" hidden="1">
      <c r="A1587" s="31" t="s">
        <v>3244</v>
      </c>
      <c r="B1587" s="29">
        <v>2380.0</v>
      </c>
      <c r="C1587" s="26">
        <v>2380.0</v>
      </c>
      <c r="D1587" s="27">
        <v>0.0</v>
      </c>
      <c r="E1587" s="28" t="s">
        <v>8015</v>
      </c>
    </row>
    <row r="1588" hidden="1">
      <c r="A1588" s="31" t="s">
        <v>3246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8" t="s">
        <v>3247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8" t="s">
        <v>3248</v>
      </c>
      <c r="B1590" s="29">
        <v>37422.0</v>
      </c>
      <c r="C1590" s="59">
        <v>37950.0</v>
      </c>
      <c r="D1590" s="27">
        <v>528.0</v>
      </c>
      <c r="E1590" s="41"/>
    </row>
    <row r="1591" hidden="1">
      <c r="A1591" s="58" t="s">
        <v>3249</v>
      </c>
      <c r="B1591" s="29">
        <v>40992.0</v>
      </c>
      <c r="C1591" s="59">
        <v>40992.0</v>
      </c>
      <c r="D1591" s="27">
        <v>0.0</v>
      </c>
      <c r="E1591" s="41"/>
    </row>
    <row r="1592" hidden="1">
      <c r="A1592" s="58" t="s">
        <v>3250</v>
      </c>
      <c r="B1592" s="29">
        <v>41581.0</v>
      </c>
      <c r="C1592" s="59">
        <v>41581.0</v>
      </c>
      <c r="D1592" s="27">
        <v>0.0</v>
      </c>
      <c r="E1592" s="41"/>
    </row>
    <row r="1593" hidden="1">
      <c r="A1593" s="58" t="s">
        <v>3252</v>
      </c>
      <c r="B1593" s="29">
        <v>772.0</v>
      </c>
      <c r="C1593" s="59">
        <v>772.0</v>
      </c>
      <c r="D1593" s="27">
        <v>0.0</v>
      </c>
      <c r="E1593" s="41"/>
    </row>
    <row r="1594" hidden="1">
      <c r="A1594" s="58" t="s">
        <v>3253</v>
      </c>
      <c r="B1594" s="29">
        <v>14429.0</v>
      </c>
      <c r="C1594" s="59">
        <v>14429.0</v>
      </c>
      <c r="D1594" s="27">
        <v>0.0</v>
      </c>
      <c r="E1594" s="41"/>
    </row>
    <row r="1595" hidden="1">
      <c r="A1595" s="35" t="s">
        <v>3254</v>
      </c>
      <c r="B1595" s="29">
        <v>231126.5</v>
      </c>
      <c r="C1595" s="59">
        <v>231654.5</v>
      </c>
      <c r="D1595" s="27">
        <v>528.0</v>
      </c>
      <c r="E1595" s="41"/>
    </row>
    <row r="1596" hidden="1">
      <c r="A1596" s="36" t="s">
        <v>3255</v>
      </c>
      <c r="B1596" s="42">
        <v>0.5</v>
      </c>
      <c r="C1596" s="65">
        <v>582.5</v>
      </c>
      <c r="D1596" s="66">
        <v>582.0</v>
      </c>
      <c r="E1596" s="45"/>
    </row>
    <row r="1597" hidden="1"/>
    <row r="1598" hidden="1"/>
    <row r="1599" hidden="1">
      <c r="A1599" s="5" t="s">
        <v>4439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3229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4" t="s">
        <v>3230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5" t="s">
        <v>4446</v>
      </c>
      <c r="B1605" s="7"/>
      <c r="C1605" s="16"/>
      <c r="D1605" s="56" t="s">
        <v>4447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3231</v>
      </c>
      <c r="B1607" s="6"/>
      <c r="C1607" s="6"/>
      <c r="D1607" s="6"/>
      <c r="E1607" s="7"/>
    </row>
    <row r="1608" hidden="1">
      <c r="A1608" s="20" t="s">
        <v>3232</v>
      </c>
      <c r="B1608" s="21" t="s">
        <v>3233</v>
      </c>
      <c r="C1608" s="22" t="s">
        <v>3234</v>
      </c>
      <c r="D1608" s="21" t="s">
        <v>3235</v>
      </c>
      <c r="E1608" s="23" t="s">
        <v>13</v>
      </c>
    </row>
    <row r="1609" hidden="1">
      <c r="A1609" s="57" t="s">
        <v>3236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7" t="s">
        <v>3237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7" t="s">
        <v>3238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7" t="s">
        <v>3239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3241</v>
      </c>
      <c r="B1613" s="29">
        <v>80.0</v>
      </c>
      <c r="C1613" s="26"/>
      <c r="D1613" s="27">
        <v>-80.0</v>
      </c>
      <c r="E1613" s="40"/>
    </row>
    <row r="1614" hidden="1">
      <c r="A1614" s="31" t="s">
        <v>3242</v>
      </c>
      <c r="B1614" s="29">
        <v>0.0</v>
      </c>
      <c r="C1614" s="26"/>
      <c r="D1614" s="27">
        <v>0.0</v>
      </c>
      <c r="E1614" s="41"/>
    </row>
    <row r="1615" hidden="1">
      <c r="A1615" s="31" t="s">
        <v>3244</v>
      </c>
      <c r="B1615" s="29">
        <v>1000.0</v>
      </c>
      <c r="C1615" s="26">
        <v>1000.0</v>
      </c>
      <c r="D1615" s="27">
        <v>0.0</v>
      </c>
      <c r="E1615" s="28" t="s">
        <v>8016</v>
      </c>
    </row>
    <row r="1616" hidden="1">
      <c r="A1616" s="31" t="s">
        <v>3246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8" t="s">
        <v>3247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8" t="s">
        <v>3248</v>
      </c>
      <c r="B1618" s="29">
        <v>39123.0</v>
      </c>
      <c r="C1618" s="59">
        <v>39123.0</v>
      </c>
      <c r="D1618" s="27">
        <v>0.0</v>
      </c>
      <c r="E1618" s="41"/>
    </row>
    <row r="1619" hidden="1">
      <c r="A1619" s="58" t="s">
        <v>3249</v>
      </c>
      <c r="B1619" s="29">
        <v>46650.0</v>
      </c>
      <c r="C1619" s="59">
        <v>46650.0</v>
      </c>
      <c r="D1619" s="27">
        <v>0.0</v>
      </c>
      <c r="E1619" s="41"/>
    </row>
    <row r="1620" hidden="1">
      <c r="A1620" s="58" t="s">
        <v>3250</v>
      </c>
      <c r="B1620" s="29">
        <v>50194.0</v>
      </c>
      <c r="C1620" s="59">
        <v>50523.0</v>
      </c>
      <c r="D1620" s="27">
        <v>329.0</v>
      </c>
      <c r="E1620" s="41"/>
    </row>
    <row r="1621" hidden="1">
      <c r="A1621" s="58" t="s">
        <v>3252</v>
      </c>
      <c r="B1621" s="29">
        <v>1610.0</v>
      </c>
      <c r="C1621" s="59">
        <v>1610.0</v>
      </c>
      <c r="D1621" s="27">
        <v>0.0</v>
      </c>
      <c r="E1621" s="41"/>
    </row>
    <row r="1622" hidden="1">
      <c r="A1622" s="58" t="s">
        <v>3253</v>
      </c>
      <c r="B1622" s="29">
        <v>9150.0</v>
      </c>
      <c r="C1622" s="59">
        <v>9150.0</v>
      </c>
      <c r="D1622" s="27">
        <v>0.0</v>
      </c>
      <c r="E1622" s="41"/>
    </row>
    <row r="1623" hidden="1">
      <c r="A1623" s="35" t="s">
        <v>3254</v>
      </c>
      <c r="B1623" s="29">
        <v>237440.0</v>
      </c>
      <c r="C1623" s="59">
        <v>237769.0</v>
      </c>
      <c r="D1623" s="27">
        <v>329.0</v>
      </c>
      <c r="E1623" s="41"/>
    </row>
    <row r="1624" hidden="1">
      <c r="A1624" s="36" t="s">
        <v>3255</v>
      </c>
      <c r="B1624" s="42">
        <v>0.0</v>
      </c>
      <c r="C1624" s="65">
        <v>1.0</v>
      </c>
      <c r="D1624" s="66">
        <v>1.0</v>
      </c>
      <c r="E1624" s="45"/>
    </row>
    <row r="1625" hidden="1"/>
    <row r="1626" hidden="1"/>
    <row r="1627" hidden="1">
      <c r="A1627" s="5" t="s">
        <v>4439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3229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4" t="s">
        <v>3230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5" t="s">
        <v>4446</v>
      </c>
      <c r="B1633" s="7"/>
      <c r="C1633" s="16"/>
      <c r="D1633" s="56" t="s">
        <v>4461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3231</v>
      </c>
      <c r="B1635" s="6"/>
      <c r="C1635" s="6"/>
      <c r="D1635" s="6"/>
      <c r="E1635" s="7"/>
    </row>
    <row r="1636" hidden="1">
      <c r="A1636" s="20" t="s">
        <v>3232</v>
      </c>
      <c r="B1636" s="21" t="s">
        <v>3233</v>
      </c>
      <c r="C1636" s="22" t="s">
        <v>3234</v>
      </c>
      <c r="D1636" s="21" t="s">
        <v>3235</v>
      </c>
      <c r="E1636" s="23" t="s">
        <v>13</v>
      </c>
    </row>
    <row r="1637" hidden="1">
      <c r="A1637" s="57" t="s">
        <v>3236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7" t="s">
        <v>3237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7" t="s">
        <v>3238</v>
      </c>
      <c r="B1639" s="25">
        <v>0.0</v>
      </c>
      <c r="C1639" s="26"/>
      <c r="D1639" s="27">
        <v>0.0</v>
      </c>
      <c r="E1639" s="41"/>
    </row>
    <row r="1640" hidden="1">
      <c r="A1640" s="57" t="s">
        <v>3239</v>
      </c>
      <c r="B1640" s="29">
        <v>0.0</v>
      </c>
      <c r="C1640" s="26"/>
      <c r="D1640" s="27">
        <v>0.0</v>
      </c>
      <c r="E1640" s="41"/>
    </row>
    <row r="1641" hidden="1">
      <c r="A1641" s="31" t="s">
        <v>3241</v>
      </c>
      <c r="B1641" s="29">
        <v>0.0</v>
      </c>
      <c r="C1641" s="26"/>
      <c r="D1641" s="27">
        <v>0.0</v>
      </c>
      <c r="E1641" s="40"/>
    </row>
    <row r="1642" hidden="1">
      <c r="A1642" s="31" t="s">
        <v>3242</v>
      </c>
      <c r="B1642" s="29">
        <v>0.0</v>
      </c>
      <c r="C1642" s="26"/>
      <c r="D1642" s="27">
        <v>0.0</v>
      </c>
      <c r="E1642" s="41"/>
    </row>
    <row r="1643" hidden="1">
      <c r="A1643" s="31" t="s">
        <v>3244</v>
      </c>
      <c r="B1643" s="29">
        <v>2000.0</v>
      </c>
      <c r="C1643" s="26">
        <v>2000.0</v>
      </c>
      <c r="D1643" s="27">
        <v>0.0</v>
      </c>
      <c r="E1643" s="28" t="s">
        <v>8017</v>
      </c>
    </row>
    <row r="1644" hidden="1">
      <c r="A1644" s="31" t="s">
        <v>3246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8" t="s">
        <v>3247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8" t="s">
        <v>3248</v>
      </c>
      <c r="B1646" s="29">
        <v>19469.0</v>
      </c>
      <c r="C1646" s="59">
        <v>19469.0</v>
      </c>
      <c r="D1646" s="27">
        <v>0.0</v>
      </c>
      <c r="E1646" s="41"/>
    </row>
    <row r="1647" hidden="1">
      <c r="A1647" s="58" t="s">
        <v>3249</v>
      </c>
      <c r="B1647" s="29">
        <v>25131.0</v>
      </c>
      <c r="C1647" s="59">
        <v>25131.0</v>
      </c>
      <c r="D1647" s="27">
        <v>0.0</v>
      </c>
      <c r="E1647" s="41"/>
    </row>
    <row r="1648" hidden="1">
      <c r="A1648" s="58" t="s">
        <v>3250</v>
      </c>
      <c r="B1648" s="29">
        <v>16365.0</v>
      </c>
      <c r="C1648" s="59">
        <v>16365.0</v>
      </c>
      <c r="D1648" s="27">
        <v>0.0</v>
      </c>
      <c r="E1648" s="41"/>
    </row>
    <row r="1649" hidden="1">
      <c r="A1649" s="58" t="s">
        <v>3252</v>
      </c>
      <c r="B1649" s="29">
        <v>349.0</v>
      </c>
      <c r="C1649" s="59">
        <v>349.0</v>
      </c>
      <c r="D1649" s="27">
        <v>0.0</v>
      </c>
      <c r="E1649" s="41"/>
    </row>
    <row r="1650" hidden="1">
      <c r="A1650" s="58" t="s">
        <v>3253</v>
      </c>
      <c r="B1650" s="29">
        <v>7979.0</v>
      </c>
      <c r="C1650" s="59">
        <v>7979.0</v>
      </c>
      <c r="D1650" s="27">
        <v>0.0</v>
      </c>
      <c r="E1650" s="41"/>
    </row>
    <row r="1651" hidden="1">
      <c r="A1651" s="35" t="s">
        <v>3254</v>
      </c>
      <c r="B1651" s="29">
        <v>114701.0</v>
      </c>
      <c r="C1651" s="59">
        <v>115628.0</v>
      </c>
      <c r="D1651" s="27">
        <v>927.0</v>
      </c>
      <c r="E1651" s="41"/>
    </row>
    <row r="1652" hidden="1">
      <c r="A1652" s="36" t="s">
        <v>3255</v>
      </c>
      <c r="B1652" s="42">
        <v>1.0</v>
      </c>
      <c r="C1652" s="65">
        <v>-920.0</v>
      </c>
      <c r="D1652" s="66">
        <v>-921.0</v>
      </c>
      <c r="E1652" s="45"/>
    </row>
    <row r="1653" hidden="1"/>
    <row r="1654" hidden="1"/>
    <row r="1655" hidden="1">
      <c r="A1655" s="5" t="s">
        <v>4439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3229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4" t="s">
        <v>3230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5" t="s">
        <v>4453</v>
      </c>
      <c r="B1661" s="7"/>
      <c r="C1661" s="16"/>
      <c r="D1661" s="56" t="s">
        <v>4447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3231</v>
      </c>
      <c r="B1663" s="6"/>
      <c r="C1663" s="6"/>
      <c r="D1663" s="6"/>
      <c r="E1663" s="7"/>
    </row>
    <row r="1664" hidden="1">
      <c r="A1664" s="20" t="s">
        <v>3232</v>
      </c>
      <c r="B1664" s="21" t="s">
        <v>3233</v>
      </c>
      <c r="C1664" s="22" t="s">
        <v>3234</v>
      </c>
      <c r="D1664" s="21" t="s">
        <v>3235</v>
      </c>
      <c r="E1664" s="23" t="s">
        <v>13</v>
      </c>
    </row>
    <row r="1665" hidden="1">
      <c r="A1665" s="57" t="s">
        <v>3236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7" t="s">
        <v>3237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7" t="s">
        <v>3238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7" t="s">
        <v>3239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3241</v>
      </c>
      <c r="B1669" s="29">
        <v>0.0</v>
      </c>
      <c r="C1669" s="26"/>
      <c r="D1669" s="27">
        <v>0.0</v>
      </c>
      <c r="E1669" s="40"/>
    </row>
    <row r="1670" hidden="1">
      <c r="A1670" s="31" t="s">
        <v>3242</v>
      </c>
      <c r="B1670" s="29">
        <v>0.0</v>
      </c>
      <c r="C1670" s="26"/>
      <c r="D1670" s="27">
        <v>0.0</v>
      </c>
      <c r="E1670" s="41"/>
    </row>
    <row r="1671" hidden="1">
      <c r="A1671" s="31" t="s">
        <v>3244</v>
      </c>
      <c r="B1671" s="29">
        <v>0.0</v>
      </c>
      <c r="C1671" s="26"/>
      <c r="D1671" s="27">
        <v>0.0</v>
      </c>
      <c r="E1671" s="28"/>
    </row>
    <row r="1672" hidden="1">
      <c r="A1672" s="31" t="s">
        <v>3246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8" t="s">
        <v>3247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8" t="s">
        <v>3248</v>
      </c>
      <c r="B1674" s="29">
        <v>22427.0</v>
      </c>
      <c r="C1674" s="59">
        <v>22427.0</v>
      </c>
      <c r="D1674" s="27">
        <v>0.0</v>
      </c>
      <c r="E1674" s="41"/>
    </row>
    <row r="1675" hidden="1">
      <c r="A1675" s="58" t="s">
        <v>3249</v>
      </c>
      <c r="B1675" s="29">
        <v>25584.0</v>
      </c>
      <c r="C1675" s="59">
        <v>25584.0</v>
      </c>
      <c r="D1675" s="27">
        <v>0.0</v>
      </c>
      <c r="E1675" s="41"/>
    </row>
    <row r="1676" hidden="1">
      <c r="A1676" s="58" t="s">
        <v>3250</v>
      </c>
      <c r="B1676" s="29">
        <v>20808.0</v>
      </c>
      <c r="C1676" s="59">
        <v>20808.0</v>
      </c>
      <c r="D1676" s="27">
        <v>0.0</v>
      </c>
      <c r="E1676" s="41"/>
    </row>
    <row r="1677" hidden="1">
      <c r="A1677" s="58" t="s">
        <v>3252</v>
      </c>
      <c r="B1677" s="29">
        <v>942.0</v>
      </c>
      <c r="C1677" s="59">
        <v>942.0</v>
      </c>
      <c r="D1677" s="27">
        <v>0.0</v>
      </c>
      <c r="E1677" s="41"/>
    </row>
    <row r="1678" hidden="1">
      <c r="A1678" s="58" t="s">
        <v>3253</v>
      </c>
      <c r="B1678" s="29">
        <v>5287.0</v>
      </c>
      <c r="C1678" s="59">
        <v>5287.0</v>
      </c>
      <c r="D1678" s="27">
        <v>0.0</v>
      </c>
      <c r="E1678" s="41"/>
    </row>
    <row r="1679" hidden="1">
      <c r="A1679" s="35" t="s">
        <v>3254</v>
      </c>
      <c r="B1679" s="29">
        <v>106383.4</v>
      </c>
      <c r="C1679" s="59">
        <v>106383.4</v>
      </c>
      <c r="D1679" s="27">
        <v>0.0</v>
      </c>
      <c r="E1679" s="41"/>
    </row>
    <row r="1680" hidden="1">
      <c r="A1680" s="36" t="s">
        <v>3255</v>
      </c>
      <c r="B1680" s="42">
        <v>-0.39999999999417923</v>
      </c>
      <c r="C1680" s="65">
        <v>-0.39999999999417923</v>
      </c>
      <c r="D1680" s="66">
        <v>0.0</v>
      </c>
      <c r="E1680" s="45"/>
    </row>
    <row r="1681" hidden="1"/>
    <row r="1682" hidden="1"/>
    <row r="1683" hidden="1">
      <c r="A1683" s="5" t="s">
        <v>4439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3229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4" t="s">
        <v>3230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5" t="s">
        <v>4446</v>
      </c>
      <c r="B1689" s="7"/>
      <c r="C1689" s="16"/>
      <c r="D1689" s="56" t="s">
        <v>4447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3231</v>
      </c>
      <c r="B1691" s="6"/>
      <c r="C1691" s="6"/>
      <c r="D1691" s="6"/>
      <c r="E1691" s="7"/>
    </row>
    <row r="1692" hidden="1">
      <c r="A1692" s="20" t="s">
        <v>3232</v>
      </c>
      <c r="B1692" s="21" t="s">
        <v>3233</v>
      </c>
      <c r="C1692" s="22" t="s">
        <v>3234</v>
      </c>
      <c r="D1692" s="21" t="s">
        <v>3235</v>
      </c>
      <c r="E1692" s="23" t="s">
        <v>13</v>
      </c>
    </row>
    <row r="1693" hidden="1">
      <c r="A1693" s="57" t="s">
        <v>3236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7" t="s">
        <v>3237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7" t="s">
        <v>3238</v>
      </c>
      <c r="B1695" s="25">
        <v>0.0</v>
      </c>
      <c r="C1695" s="26"/>
      <c r="D1695" s="27">
        <v>0.0</v>
      </c>
      <c r="E1695" s="41"/>
    </row>
    <row r="1696" hidden="1">
      <c r="A1696" s="57" t="s">
        <v>3239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3241</v>
      </c>
      <c r="B1697" s="29">
        <v>0.0</v>
      </c>
      <c r="C1697" s="26"/>
      <c r="D1697" s="27">
        <v>0.0</v>
      </c>
      <c r="E1697" s="40"/>
    </row>
    <row r="1698" hidden="1">
      <c r="A1698" s="31" t="s">
        <v>3242</v>
      </c>
      <c r="B1698" s="29">
        <v>0.0</v>
      </c>
      <c r="C1698" s="26"/>
      <c r="D1698" s="27">
        <v>0.0</v>
      </c>
      <c r="E1698" s="41"/>
    </row>
    <row r="1699" hidden="1">
      <c r="A1699" s="31" t="s">
        <v>3244</v>
      </c>
      <c r="B1699" s="29">
        <v>550.0</v>
      </c>
      <c r="C1699" s="26">
        <v>550.0</v>
      </c>
      <c r="D1699" s="27">
        <v>0.0</v>
      </c>
      <c r="E1699" s="28" t="s">
        <v>8018</v>
      </c>
    </row>
    <row r="1700" hidden="1">
      <c r="A1700" s="31" t="s">
        <v>3246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8" t="s">
        <v>3247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8" t="s">
        <v>3248</v>
      </c>
      <c r="B1702" s="29">
        <v>35955.0</v>
      </c>
      <c r="C1702" s="59">
        <v>35955.0</v>
      </c>
      <c r="D1702" s="27">
        <v>0.0</v>
      </c>
      <c r="E1702" s="41"/>
    </row>
    <row r="1703" hidden="1">
      <c r="A1703" s="58" t="s">
        <v>3249</v>
      </c>
      <c r="B1703" s="29">
        <v>57849.0</v>
      </c>
      <c r="C1703" s="59">
        <v>57520.0</v>
      </c>
      <c r="D1703" s="27">
        <v>-329.0</v>
      </c>
      <c r="E1703" s="41"/>
    </row>
    <row r="1704" hidden="1">
      <c r="A1704" s="58" t="s">
        <v>3250</v>
      </c>
      <c r="B1704" s="29">
        <v>36129.0</v>
      </c>
      <c r="C1704" s="59">
        <v>36129.0</v>
      </c>
      <c r="D1704" s="27">
        <v>0.0</v>
      </c>
      <c r="E1704" s="41"/>
    </row>
    <row r="1705" hidden="1">
      <c r="A1705" s="58" t="s">
        <v>3252</v>
      </c>
      <c r="B1705" s="29">
        <v>2416.0</v>
      </c>
      <c r="C1705" s="59">
        <v>2416.0</v>
      </c>
      <c r="D1705" s="27">
        <v>0.0</v>
      </c>
      <c r="E1705" s="41"/>
    </row>
    <row r="1706" hidden="1">
      <c r="A1706" s="58" t="s">
        <v>3253</v>
      </c>
      <c r="B1706" s="29">
        <v>15126.0</v>
      </c>
      <c r="C1706" s="59">
        <v>15126.0</v>
      </c>
      <c r="D1706" s="27">
        <v>0.0</v>
      </c>
      <c r="E1706" s="41"/>
    </row>
    <row r="1707" hidden="1">
      <c r="A1707" s="35" t="s">
        <v>3254</v>
      </c>
      <c r="B1707" s="29">
        <v>222109.5</v>
      </c>
      <c r="C1707" s="59">
        <v>221780.5</v>
      </c>
      <c r="D1707" s="27">
        <v>-329.0</v>
      </c>
      <c r="E1707" s="41"/>
    </row>
    <row r="1708" hidden="1">
      <c r="A1708" s="36" t="s">
        <v>3255</v>
      </c>
      <c r="B1708" s="42">
        <v>0.5</v>
      </c>
      <c r="C1708" s="65">
        <v>1.5</v>
      </c>
      <c r="D1708" s="66">
        <v>1.0</v>
      </c>
      <c r="E1708" s="45"/>
    </row>
    <row r="1709" hidden="1"/>
    <row r="1710" hidden="1"/>
    <row r="1711" hidden="1">
      <c r="A1711" s="5" t="s">
        <v>4439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3229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4" t="s">
        <v>3230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5" t="s">
        <v>4446</v>
      </c>
      <c r="B1717" s="7"/>
      <c r="C1717" s="16"/>
      <c r="D1717" s="56" t="s">
        <v>4447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3231</v>
      </c>
      <c r="B1719" s="6"/>
      <c r="C1719" s="6"/>
      <c r="D1719" s="6"/>
      <c r="E1719" s="7"/>
    </row>
    <row r="1720" hidden="1">
      <c r="A1720" s="20" t="s">
        <v>3232</v>
      </c>
      <c r="B1720" s="21" t="s">
        <v>3233</v>
      </c>
      <c r="C1720" s="22" t="s">
        <v>3234</v>
      </c>
      <c r="D1720" s="21" t="s">
        <v>3235</v>
      </c>
      <c r="E1720" s="23" t="s">
        <v>13</v>
      </c>
    </row>
    <row r="1721" hidden="1">
      <c r="A1721" s="57" t="s">
        <v>3236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7" t="s">
        <v>3237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7" t="s">
        <v>3238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7" t="s">
        <v>3239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3241</v>
      </c>
      <c r="B1725" s="29">
        <v>0.0</v>
      </c>
      <c r="C1725" s="26"/>
      <c r="D1725" s="27">
        <v>0.0</v>
      </c>
      <c r="E1725" s="40"/>
    </row>
    <row r="1726" hidden="1">
      <c r="A1726" s="31" t="s">
        <v>3242</v>
      </c>
      <c r="B1726" s="29">
        <v>0.0</v>
      </c>
      <c r="C1726" s="26"/>
      <c r="D1726" s="27">
        <v>0.0</v>
      </c>
      <c r="E1726" s="41"/>
    </row>
    <row r="1727" hidden="1">
      <c r="A1727" s="31" t="s">
        <v>3244</v>
      </c>
      <c r="B1727" s="29">
        <v>315.0</v>
      </c>
      <c r="C1727" s="26">
        <v>315.0</v>
      </c>
      <c r="D1727" s="27">
        <v>0.0</v>
      </c>
      <c r="E1727" s="28" t="s">
        <v>8019</v>
      </c>
    </row>
    <row r="1728" hidden="1">
      <c r="A1728" s="31" t="s">
        <v>3246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8" t="s">
        <v>3247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8" t="s">
        <v>3248</v>
      </c>
      <c r="B1730" s="29">
        <v>45576.0</v>
      </c>
      <c r="C1730" s="59">
        <v>45576.0</v>
      </c>
      <c r="D1730" s="27">
        <v>0.0</v>
      </c>
      <c r="E1730" s="41"/>
    </row>
    <row r="1731" hidden="1">
      <c r="A1731" s="58" t="s">
        <v>3249</v>
      </c>
      <c r="B1731" s="29">
        <v>47938.0</v>
      </c>
      <c r="C1731" s="59">
        <v>47938.0</v>
      </c>
      <c r="D1731" s="27">
        <v>0.0</v>
      </c>
      <c r="E1731" s="41"/>
    </row>
    <row r="1732" hidden="1">
      <c r="A1732" s="58" t="s">
        <v>3250</v>
      </c>
      <c r="B1732" s="29">
        <v>47455.0</v>
      </c>
      <c r="C1732" s="59">
        <v>47455.0</v>
      </c>
      <c r="D1732" s="27">
        <v>0.0</v>
      </c>
      <c r="E1732" s="41"/>
    </row>
    <row r="1733" hidden="1">
      <c r="A1733" s="58" t="s">
        <v>3252</v>
      </c>
      <c r="B1733" s="29">
        <v>1875.0</v>
      </c>
      <c r="C1733" s="59">
        <v>2224.0</v>
      </c>
      <c r="D1733" s="27">
        <v>349.0</v>
      </c>
      <c r="E1733" s="41"/>
    </row>
    <row r="1734" hidden="1">
      <c r="A1734" s="58" t="s">
        <v>3253</v>
      </c>
      <c r="B1734" s="29">
        <v>15995.0</v>
      </c>
      <c r="C1734" s="59">
        <v>15995.0</v>
      </c>
      <c r="D1734" s="27">
        <v>0.0</v>
      </c>
      <c r="E1734" s="41"/>
    </row>
    <row r="1735" hidden="1">
      <c r="A1735" s="35" t="s">
        <v>3254</v>
      </c>
      <c r="B1735" s="29">
        <v>239274.2</v>
      </c>
      <c r="C1735" s="59">
        <v>238945.2</v>
      </c>
      <c r="D1735" s="27">
        <v>-329.0</v>
      </c>
      <c r="E1735" s="41"/>
    </row>
    <row r="1736" hidden="1">
      <c r="A1736" s="36" t="s">
        <v>3255</v>
      </c>
      <c r="B1736" s="42">
        <v>-0.19999999999708962</v>
      </c>
      <c r="C1736" s="65">
        <v>348.79999999998836</v>
      </c>
      <c r="D1736" s="66">
        <v>348.99999999998545</v>
      </c>
      <c r="E1736" s="45"/>
    </row>
    <row r="1737" hidden="1"/>
    <row r="1738" hidden="1"/>
    <row r="1739" hidden="1">
      <c r="A1739" s="5" t="s">
        <v>4439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3229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4" t="s">
        <v>3230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5" t="s">
        <v>4446</v>
      </c>
      <c r="B1745" s="7"/>
      <c r="C1745" s="16"/>
      <c r="D1745" s="56" t="s">
        <v>4447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3231</v>
      </c>
      <c r="B1747" s="6"/>
      <c r="C1747" s="6"/>
      <c r="D1747" s="6"/>
      <c r="E1747" s="7"/>
    </row>
    <row r="1748" hidden="1">
      <c r="A1748" s="20" t="s">
        <v>3232</v>
      </c>
      <c r="B1748" s="21" t="s">
        <v>3233</v>
      </c>
      <c r="C1748" s="22" t="s">
        <v>3234</v>
      </c>
      <c r="D1748" s="21" t="s">
        <v>3235</v>
      </c>
      <c r="E1748" s="23" t="s">
        <v>13</v>
      </c>
    </row>
    <row r="1749" hidden="1">
      <c r="A1749" s="57" t="s">
        <v>3236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7" t="s">
        <v>3237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7" t="s">
        <v>3238</v>
      </c>
      <c r="B1751" s="25">
        <v>0.0</v>
      </c>
      <c r="C1751" s="26"/>
      <c r="D1751" s="27">
        <v>0.0</v>
      </c>
      <c r="E1751" s="41"/>
    </row>
    <row r="1752" hidden="1">
      <c r="A1752" s="57" t="s">
        <v>3239</v>
      </c>
      <c r="B1752" s="29">
        <v>0.0</v>
      </c>
      <c r="C1752" s="26"/>
      <c r="D1752" s="27">
        <v>0.0</v>
      </c>
      <c r="E1752" s="41"/>
    </row>
    <row r="1753" hidden="1">
      <c r="A1753" s="31" t="s">
        <v>3241</v>
      </c>
      <c r="B1753" s="29">
        <v>920.0</v>
      </c>
      <c r="C1753" s="26"/>
      <c r="D1753" s="27">
        <v>-920.0</v>
      </c>
      <c r="E1753" s="40"/>
    </row>
    <row r="1754" hidden="1">
      <c r="A1754" s="31" t="s">
        <v>3242</v>
      </c>
      <c r="B1754" s="29">
        <v>0.0</v>
      </c>
      <c r="C1754" s="26"/>
      <c r="D1754" s="27">
        <v>0.0</v>
      </c>
      <c r="E1754" s="41"/>
    </row>
    <row r="1755" hidden="1">
      <c r="A1755" s="31" t="s">
        <v>3244</v>
      </c>
      <c r="B1755" s="29">
        <v>0.0</v>
      </c>
      <c r="C1755" s="26"/>
      <c r="D1755" s="27">
        <v>0.0</v>
      </c>
      <c r="E1755" s="28"/>
    </row>
    <row r="1756" hidden="1">
      <c r="A1756" s="31" t="s">
        <v>3246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8" t="s">
        <v>3247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8" t="s">
        <v>3248</v>
      </c>
      <c r="B1758" s="29">
        <v>46984.0</v>
      </c>
      <c r="C1758" s="59">
        <v>46984.0</v>
      </c>
      <c r="D1758" s="27">
        <v>0.0</v>
      </c>
      <c r="E1758" s="41"/>
    </row>
    <row r="1759" hidden="1">
      <c r="A1759" s="58" t="s">
        <v>3249</v>
      </c>
      <c r="B1759" s="29">
        <v>62304.0</v>
      </c>
      <c r="C1759" s="59">
        <v>61890.0</v>
      </c>
      <c r="D1759" s="27">
        <v>-414.0</v>
      </c>
      <c r="E1759" s="41"/>
    </row>
    <row r="1760" hidden="1">
      <c r="A1760" s="58" t="s">
        <v>3250</v>
      </c>
      <c r="B1760" s="29">
        <v>37144.0</v>
      </c>
      <c r="C1760" s="59">
        <v>37144.0</v>
      </c>
      <c r="D1760" s="27">
        <v>0.0</v>
      </c>
      <c r="E1760" s="41"/>
    </row>
    <row r="1761" hidden="1">
      <c r="A1761" s="58" t="s">
        <v>3252</v>
      </c>
      <c r="B1761" s="29">
        <v>1255.0</v>
      </c>
      <c r="C1761" s="59">
        <v>1255.0</v>
      </c>
      <c r="D1761" s="27">
        <v>0.0</v>
      </c>
      <c r="E1761" s="41"/>
    </row>
    <row r="1762" hidden="1">
      <c r="A1762" s="58" t="s">
        <v>3253</v>
      </c>
      <c r="B1762" s="29">
        <v>13602.0</v>
      </c>
      <c r="C1762" s="59">
        <v>13602.0</v>
      </c>
      <c r="D1762" s="27">
        <v>0.0</v>
      </c>
      <c r="E1762" s="41"/>
    </row>
    <row r="1763" hidden="1">
      <c r="A1763" s="35" t="s">
        <v>3254</v>
      </c>
      <c r="B1763" s="29">
        <v>249376.0</v>
      </c>
      <c r="C1763" s="59">
        <v>248962.0</v>
      </c>
      <c r="D1763" s="27">
        <v>-414.0</v>
      </c>
      <c r="E1763" s="41"/>
    </row>
    <row r="1764" hidden="1">
      <c r="A1764" s="36" t="s">
        <v>3255</v>
      </c>
      <c r="B1764" s="42">
        <v>0.0</v>
      </c>
      <c r="C1764" s="65">
        <v>0.0</v>
      </c>
      <c r="D1764" s="66">
        <v>0.0</v>
      </c>
      <c r="E1764" s="45"/>
    </row>
    <row r="1765" hidden="1"/>
    <row r="1766" hidden="1"/>
    <row r="1767" hidden="1">
      <c r="A1767" s="5" t="s">
        <v>4439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3229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4" t="s">
        <v>3230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5" t="s">
        <v>4446</v>
      </c>
      <c r="B1773" s="7"/>
      <c r="C1773" s="16"/>
      <c r="D1773" s="56" t="s">
        <v>4447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3231</v>
      </c>
      <c r="B1775" s="6"/>
      <c r="C1775" s="6"/>
      <c r="D1775" s="6"/>
      <c r="E1775" s="7"/>
    </row>
    <row r="1776" hidden="1">
      <c r="A1776" s="20" t="s">
        <v>3232</v>
      </c>
      <c r="B1776" s="21" t="s">
        <v>3233</v>
      </c>
      <c r="C1776" s="22" t="s">
        <v>3234</v>
      </c>
      <c r="D1776" s="21" t="s">
        <v>3235</v>
      </c>
      <c r="E1776" s="23" t="s">
        <v>13</v>
      </c>
    </row>
    <row r="1777" hidden="1">
      <c r="A1777" s="57" t="s">
        <v>3236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7" t="s">
        <v>3237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7" t="s">
        <v>3238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7" t="s">
        <v>3239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3241</v>
      </c>
      <c r="B1781" s="29">
        <v>80.0</v>
      </c>
      <c r="C1781" s="26"/>
      <c r="D1781" s="27">
        <v>-80.0</v>
      </c>
      <c r="E1781" s="40"/>
    </row>
    <row r="1782" hidden="1">
      <c r="A1782" s="31" t="s">
        <v>3242</v>
      </c>
      <c r="B1782" s="29">
        <v>0.0</v>
      </c>
      <c r="C1782" s="26"/>
      <c r="D1782" s="27">
        <v>0.0</v>
      </c>
      <c r="E1782" s="41"/>
    </row>
    <row r="1783" hidden="1">
      <c r="A1783" s="31" t="s">
        <v>3244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3246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8" t="s">
        <v>3247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8" t="s">
        <v>3248</v>
      </c>
      <c r="B1786" s="29">
        <v>42728.0</v>
      </c>
      <c r="C1786" s="59">
        <v>42728.0</v>
      </c>
      <c r="D1786" s="27">
        <v>0.0</v>
      </c>
      <c r="E1786" s="41"/>
    </row>
    <row r="1787" hidden="1">
      <c r="A1787" s="58" t="s">
        <v>3249</v>
      </c>
      <c r="B1787" s="29">
        <v>51758.0</v>
      </c>
      <c r="C1787" s="59">
        <v>51758.0</v>
      </c>
      <c r="D1787" s="27">
        <v>0.0</v>
      </c>
      <c r="E1787" s="41"/>
    </row>
    <row r="1788" hidden="1">
      <c r="A1788" s="58" t="s">
        <v>3250</v>
      </c>
      <c r="B1788" s="29">
        <v>37603.0</v>
      </c>
      <c r="C1788" s="59">
        <v>37603.0</v>
      </c>
      <c r="D1788" s="27">
        <v>0.0</v>
      </c>
      <c r="E1788" s="41"/>
    </row>
    <row r="1789" hidden="1">
      <c r="A1789" s="58" t="s">
        <v>3252</v>
      </c>
      <c r="B1789" s="29">
        <v>1300.0</v>
      </c>
      <c r="C1789" s="59">
        <v>1300.0</v>
      </c>
      <c r="D1789" s="27">
        <v>0.0</v>
      </c>
      <c r="E1789" s="41"/>
    </row>
    <row r="1790" hidden="1">
      <c r="A1790" s="58" t="s">
        <v>3253</v>
      </c>
      <c r="B1790" s="29">
        <v>13542.0</v>
      </c>
      <c r="C1790" s="59">
        <v>13542.0</v>
      </c>
      <c r="D1790" s="27">
        <v>0.0</v>
      </c>
      <c r="E1790" s="41"/>
    </row>
    <row r="1791" hidden="1">
      <c r="A1791" s="35" t="s">
        <v>3254</v>
      </c>
      <c r="B1791" s="29">
        <v>226772.0</v>
      </c>
      <c r="C1791" s="59">
        <v>226772.0</v>
      </c>
      <c r="D1791" s="27">
        <v>0.0</v>
      </c>
      <c r="E1791" s="41"/>
    </row>
    <row r="1792" hidden="1">
      <c r="A1792" s="36" t="s">
        <v>3255</v>
      </c>
      <c r="B1792" s="42">
        <v>0.0</v>
      </c>
      <c r="C1792" s="65">
        <v>0.0</v>
      </c>
      <c r="D1792" s="66">
        <v>0.0</v>
      </c>
      <c r="E1792" s="45"/>
    </row>
    <row r="1793" hidden="1"/>
    <row r="1794" hidden="1"/>
    <row r="1795" hidden="1">
      <c r="A1795" s="5" t="s">
        <v>4439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3229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4" t="s">
        <v>3230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5" t="s">
        <v>4446</v>
      </c>
      <c r="B1801" s="7"/>
      <c r="C1801" s="16"/>
      <c r="D1801" s="56" t="s">
        <v>4447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3231</v>
      </c>
      <c r="B1803" s="6"/>
      <c r="C1803" s="6"/>
      <c r="D1803" s="6"/>
      <c r="E1803" s="7"/>
    </row>
    <row r="1804" hidden="1">
      <c r="A1804" s="20" t="s">
        <v>3232</v>
      </c>
      <c r="B1804" s="21" t="s">
        <v>3233</v>
      </c>
      <c r="C1804" s="22" t="s">
        <v>3234</v>
      </c>
      <c r="D1804" s="21" t="s">
        <v>3235</v>
      </c>
      <c r="E1804" s="23" t="s">
        <v>13</v>
      </c>
    </row>
    <row r="1805" hidden="1">
      <c r="A1805" s="57" t="s">
        <v>3236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7" t="s">
        <v>3237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7" t="s">
        <v>3238</v>
      </c>
      <c r="B1807" s="25">
        <v>0.0</v>
      </c>
      <c r="C1807" s="26"/>
      <c r="D1807" s="27">
        <v>0.0</v>
      </c>
      <c r="E1807" s="41"/>
    </row>
    <row r="1808" hidden="1">
      <c r="A1808" s="57" t="s">
        <v>3239</v>
      </c>
      <c r="B1808" s="29">
        <v>0.0</v>
      </c>
      <c r="C1808" s="26"/>
      <c r="D1808" s="27">
        <v>0.0</v>
      </c>
      <c r="E1808" s="41"/>
    </row>
    <row r="1809" hidden="1">
      <c r="A1809" s="31" t="s">
        <v>3241</v>
      </c>
      <c r="B1809" s="29">
        <v>0.0</v>
      </c>
      <c r="C1809" s="26"/>
      <c r="D1809" s="27">
        <v>0.0</v>
      </c>
      <c r="E1809" s="40"/>
    </row>
    <row r="1810" hidden="1">
      <c r="A1810" s="31" t="s">
        <v>3242</v>
      </c>
      <c r="B1810" s="29">
        <v>0.0</v>
      </c>
      <c r="C1810" s="26"/>
      <c r="D1810" s="27">
        <v>0.0</v>
      </c>
      <c r="E1810" s="41"/>
    </row>
    <row r="1811" hidden="1">
      <c r="A1811" s="31" t="s">
        <v>3244</v>
      </c>
      <c r="B1811" s="29">
        <v>0.0</v>
      </c>
      <c r="C1811" s="26"/>
      <c r="D1811" s="27">
        <v>0.0</v>
      </c>
      <c r="E1811" s="28"/>
    </row>
    <row r="1812" hidden="1">
      <c r="A1812" s="31" t="s">
        <v>3246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8" t="s">
        <v>3247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8" t="s">
        <v>3248</v>
      </c>
      <c r="B1814" s="29">
        <v>38252.0</v>
      </c>
      <c r="C1814" s="59">
        <v>38252.0</v>
      </c>
      <c r="D1814" s="27">
        <v>0.0</v>
      </c>
      <c r="E1814" s="41"/>
    </row>
    <row r="1815" hidden="1">
      <c r="A1815" s="58" t="s">
        <v>3249</v>
      </c>
      <c r="B1815" s="29">
        <v>60958.0</v>
      </c>
      <c r="C1815" s="59">
        <v>60958.0</v>
      </c>
      <c r="D1815" s="27">
        <v>0.0</v>
      </c>
      <c r="E1815" s="41"/>
    </row>
    <row r="1816" hidden="1">
      <c r="A1816" s="58" t="s">
        <v>3250</v>
      </c>
      <c r="B1816" s="29">
        <v>37264.0</v>
      </c>
      <c r="C1816" s="59">
        <v>37264.0</v>
      </c>
      <c r="D1816" s="27">
        <v>0.0</v>
      </c>
      <c r="E1816" s="41"/>
    </row>
    <row r="1817" hidden="1">
      <c r="A1817" s="58" t="s">
        <v>3252</v>
      </c>
      <c r="B1817" s="29">
        <v>3540.0</v>
      </c>
      <c r="C1817" s="59">
        <v>3540.0</v>
      </c>
      <c r="D1817" s="27">
        <v>0.0</v>
      </c>
      <c r="E1817" s="41"/>
    </row>
    <row r="1818" hidden="1">
      <c r="A1818" s="58" t="s">
        <v>3253</v>
      </c>
      <c r="B1818" s="29">
        <v>9817.0</v>
      </c>
      <c r="C1818" s="59">
        <v>9817.0</v>
      </c>
      <c r="D1818" s="27">
        <v>0.0</v>
      </c>
      <c r="E1818" s="41"/>
    </row>
    <row r="1819" hidden="1">
      <c r="A1819" s="35" t="s">
        <v>3254</v>
      </c>
      <c r="B1819" s="29">
        <v>234035.5</v>
      </c>
      <c r="C1819" s="59">
        <v>233616.5</v>
      </c>
      <c r="D1819" s="27">
        <v>-419.0</v>
      </c>
      <c r="E1819" s="41"/>
    </row>
    <row r="1820" hidden="1">
      <c r="A1820" s="36" t="s">
        <v>3255</v>
      </c>
      <c r="B1820" s="42">
        <v>0.5</v>
      </c>
      <c r="C1820" s="65">
        <v>1.5</v>
      </c>
      <c r="D1820" s="66">
        <v>1.0</v>
      </c>
      <c r="E1820" s="45"/>
    </row>
    <row r="1821" hidden="1"/>
    <row r="1822" hidden="1"/>
    <row r="1823" hidden="1">
      <c r="A1823" s="5" t="s">
        <v>4439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3229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4" t="s">
        <v>3230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5" t="s">
        <v>4446</v>
      </c>
      <c r="B1829" s="7"/>
      <c r="C1829" s="16"/>
      <c r="D1829" s="56" t="s">
        <v>4447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3231</v>
      </c>
      <c r="B1831" s="6"/>
      <c r="C1831" s="6"/>
      <c r="D1831" s="6"/>
      <c r="E1831" s="7"/>
    </row>
    <row r="1832" hidden="1">
      <c r="A1832" s="20" t="s">
        <v>3232</v>
      </c>
      <c r="B1832" s="21" t="s">
        <v>3233</v>
      </c>
      <c r="C1832" s="22" t="s">
        <v>3234</v>
      </c>
      <c r="D1832" s="21" t="s">
        <v>3235</v>
      </c>
      <c r="E1832" s="23" t="s">
        <v>13</v>
      </c>
    </row>
    <row r="1833" hidden="1">
      <c r="A1833" s="57" t="s">
        <v>3236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7" t="s">
        <v>3237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7" t="s">
        <v>3238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7" t="s">
        <v>3239</v>
      </c>
      <c r="B1836" s="29">
        <v>0.0</v>
      </c>
      <c r="C1836" s="26"/>
      <c r="D1836" s="27">
        <v>0.0</v>
      </c>
      <c r="E1836" s="41"/>
    </row>
    <row r="1837" hidden="1">
      <c r="A1837" s="31" t="s">
        <v>3241</v>
      </c>
      <c r="B1837" s="29">
        <v>0.0</v>
      </c>
      <c r="C1837" s="26"/>
      <c r="D1837" s="27">
        <v>0.0</v>
      </c>
      <c r="E1837" s="40"/>
    </row>
    <row r="1838" hidden="1">
      <c r="A1838" s="31" t="s">
        <v>3242</v>
      </c>
      <c r="B1838" s="29">
        <v>0.0</v>
      </c>
      <c r="C1838" s="26"/>
      <c r="D1838" s="27">
        <v>0.0</v>
      </c>
      <c r="E1838" s="41"/>
    </row>
    <row r="1839" hidden="1">
      <c r="A1839" s="31" t="s">
        <v>3244</v>
      </c>
      <c r="B1839" s="29">
        <v>0.0</v>
      </c>
      <c r="C1839" s="26"/>
      <c r="D1839" s="27">
        <v>0.0</v>
      </c>
      <c r="E1839" s="28"/>
    </row>
    <row r="1840" hidden="1">
      <c r="A1840" s="31" t="s">
        <v>3246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8" t="s">
        <v>3247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8" t="s">
        <v>3248</v>
      </c>
      <c r="B1842" s="29">
        <v>38067.0</v>
      </c>
      <c r="C1842" s="59">
        <v>38067.0</v>
      </c>
      <c r="D1842" s="27">
        <v>0.0</v>
      </c>
      <c r="E1842" s="41"/>
    </row>
    <row r="1843" hidden="1">
      <c r="A1843" s="58" t="s">
        <v>3249</v>
      </c>
      <c r="B1843" s="29">
        <v>69492.0</v>
      </c>
      <c r="C1843" s="59">
        <v>69113.0</v>
      </c>
      <c r="D1843" s="27">
        <v>-379.0</v>
      </c>
      <c r="E1843" s="41"/>
    </row>
    <row r="1844" hidden="1">
      <c r="A1844" s="58" t="s">
        <v>3250</v>
      </c>
      <c r="B1844" s="29">
        <v>38606.0</v>
      </c>
      <c r="C1844" s="59">
        <v>39015.0</v>
      </c>
      <c r="D1844" s="27">
        <v>409.0</v>
      </c>
      <c r="E1844" s="41"/>
    </row>
    <row r="1845" hidden="1">
      <c r="A1845" s="58" t="s">
        <v>3252</v>
      </c>
      <c r="B1845" s="29">
        <v>1723.0</v>
      </c>
      <c r="C1845" s="59">
        <v>1723.0</v>
      </c>
      <c r="D1845" s="27">
        <v>0.0</v>
      </c>
      <c r="E1845" s="41"/>
    </row>
    <row r="1846" hidden="1">
      <c r="A1846" s="58" t="s">
        <v>3253</v>
      </c>
      <c r="B1846" s="29">
        <v>9400.0</v>
      </c>
      <c r="C1846" s="59">
        <v>9400.0</v>
      </c>
      <c r="D1846" s="27">
        <v>0.0</v>
      </c>
      <c r="E1846" s="41"/>
    </row>
    <row r="1847" hidden="1">
      <c r="A1847" s="35" t="s">
        <v>3254</v>
      </c>
      <c r="B1847" s="29">
        <v>253784.5</v>
      </c>
      <c r="C1847" s="59">
        <v>251932.5</v>
      </c>
      <c r="D1847" s="27">
        <v>-1852.0</v>
      </c>
      <c r="E1847" s="41"/>
    </row>
    <row r="1848" hidden="1">
      <c r="A1848" s="36" t="s">
        <v>3255</v>
      </c>
      <c r="B1848" s="42">
        <v>0.5</v>
      </c>
      <c r="C1848" s="65">
        <v>1883.5</v>
      </c>
      <c r="D1848" s="66">
        <v>1883.0</v>
      </c>
      <c r="E1848" s="45"/>
    </row>
    <row r="1849" hidden="1"/>
    <row r="1850" hidden="1"/>
    <row r="1851" hidden="1">
      <c r="A1851" s="5" t="s">
        <v>4439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3229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4" t="s">
        <v>3230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5" t="s">
        <v>4446</v>
      </c>
      <c r="B1857" s="7"/>
      <c r="C1857" s="16"/>
      <c r="D1857" s="56" t="s">
        <v>4447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3231</v>
      </c>
      <c r="B1859" s="6"/>
      <c r="C1859" s="6"/>
      <c r="D1859" s="6"/>
      <c r="E1859" s="7"/>
    </row>
    <row r="1860" hidden="1">
      <c r="A1860" s="20" t="s">
        <v>3232</v>
      </c>
      <c r="B1860" s="21" t="s">
        <v>3233</v>
      </c>
      <c r="C1860" s="22" t="s">
        <v>3234</v>
      </c>
      <c r="D1860" s="21" t="s">
        <v>3235</v>
      </c>
      <c r="E1860" s="23" t="s">
        <v>13</v>
      </c>
    </row>
    <row r="1861" hidden="1">
      <c r="A1861" s="57" t="s">
        <v>3236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7" t="s">
        <v>3237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7" t="s">
        <v>3238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7" t="s">
        <v>3239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3241</v>
      </c>
      <c r="B1865" s="29">
        <v>800.0</v>
      </c>
      <c r="C1865" s="26"/>
      <c r="D1865" s="27">
        <v>-800.0</v>
      </c>
      <c r="E1865" s="40"/>
    </row>
    <row r="1866" hidden="1">
      <c r="A1866" s="31" t="s">
        <v>3242</v>
      </c>
      <c r="B1866" s="29">
        <v>0.0</v>
      </c>
      <c r="C1866" s="26"/>
      <c r="D1866" s="27">
        <v>0.0</v>
      </c>
      <c r="E1866" s="41"/>
    </row>
    <row r="1867" hidden="1">
      <c r="A1867" s="31" t="s">
        <v>3244</v>
      </c>
      <c r="B1867" s="29">
        <v>2753.0</v>
      </c>
      <c r="C1867" s="26">
        <v>2753.0</v>
      </c>
      <c r="D1867" s="27">
        <v>0.0</v>
      </c>
      <c r="E1867" s="28" t="s">
        <v>8020</v>
      </c>
    </row>
    <row r="1868" hidden="1">
      <c r="A1868" s="31" t="s">
        <v>3246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8" t="s">
        <v>3247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8" t="s">
        <v>3248</v>
      </c>
      <c r="B1870" s="29">
        <v>40449.0</v>
      </c>
      <c r="C1870" s="59">
        <v>40449.0</v>
      </c>
      <c r="D1870" s="27">
        <v>0.0</v>
      </c>
      <c r="E1870" s="41"/>
    </row>
    <row r="1871" hidden="1">
      <c r="A1871" s="58" t="s">
        <v>3249</v>
      </c>
      <c r="B1871" s="29">
        <v>73600.01000000001</v>
      </c>
      <c r="C1871" s="59">
        <v>73600.00999999997</v>
      </c>
      <c r="D1871" s="27">
        <v>-4.3655745685100555E-11</v>
      </c>
      <c r="E1871" s="41"/>
    </row>
    <row r="1872" hidden="1">
      <c r="A1872" s="58" t="s">
        <v>3250</v>
      </c>
      <c r="B1872" s="29">
        <v>37760.0</v>
      </c>
      <c r="C1872" s="59">
        <v>37760.0</v>
      </c>
      <c r="D1872" s="27">
        <v>0.0</v>
      </c>
      <c r="E1872" s="41"/>
    </row>
    <row r="1873" hidden="1">
      <c r="A1873" s="58" t="s">
        <v>3252</v>
      </c>
      <c r="B1873" s="29">
        <v>2863.0</v>
      </c>
      <c r="C1873" s="59">
        <v>2863.0</v>
      </c>
      <c r="D1873" s="27">
        <v>0.0</v>
      </c>
      <c r="E1873" s="41"/>
    </row>
    <row r="1874" hidden="1">
      <c r="A1874" s="58" t="s">
        <v>3253</v>
      </c>
      <c r="B1874" s="29">
        <v>15283.029999999999</v>
      </c>
      <c r="C1874" s="59">
        <v>15283.029999999999</v>
      </c>
      <c r="D1874" s="27">
        <v>0.0</v>
      </c>
      <c r="E1874" s="41"/>
    </row>
    <row r="1875" hidden="1">
      <c r="A1875" s="35" t="s">
        <v>3254</v>
      </c>
      <c r="B1875" s="29">
        <v>258822.23999999993</v>
      </c>
      <c r="C1875" s="59">
        <v>258822.24000000022</v>
      </c>
      <c r="D1875" s="27">
        <v>2.9103830456733704E-10</v>
      </c>
      <c r="E1875" s="41"/>
    </row>
    <row r="1876" hidden="1">
      <c r="A1876" s="36" t="s">
        <v>3255</v>
      </c>
      <c r="B1876" s="42">
        <v>-0.2299999999377178</v>
      </c>
      <c r="C1876" s="65">
        <v>-0.23000000027241185</v>
      </c>
      <c r="D1876" s="66">
        <v>-3.346940502524376E-10</v>
      </c>
      <c r="E1876" s="45"/>
    </row>
    <row r="1877" hidden="1"/>
    <row r="1878" hidden="1"/>
    <row r="1879" hidden="1">
      <c r="A1879" s="5" t="s">
        <v>4439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3229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4" t="s">
        <v>3230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5" t="s">
        <v>4446</v>
      </c>
      <c r="B1885" s="7"/>
      <c r="C1885" s="16"/>
      <c r="D1885" s="56" t="s">
        <v>4448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3231</v>
      </c>
      <c r="B1887" s="6"/>
      <c r="C1887" s="6"/>
      <c r="D1887" s="6"/>
      <c r="E1887" s="7"/>
    </row>
    <row r="1888" hidden="1">
      <c r="A1888" s="20" t="s">
        <v>3232</v>
      </c>
      <c r="B1888" s="21" t="s">
        <v>3233</v>
      </c>
      <c r="C1888" s="22" t="s">
        <v>3234</v>
      </c>
      <c r="D1888" s="21" t="s">
        <v>3235</v>
      </c>
      <c r="E1888" s="23" t="s">
        <v>13</v>
      </c>
    </row>
    <row r="1889" hidden="1">
      <c r="A1889" s="57" t="s">
        <v>3236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7" t="s">
        <v>3237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7" t="s">
        <v>3238</v>
      </c>
      <c r="B1891" s="25">
        <v>0.0</v>
      </c>
      <c r="C1891" s="26"/>
      <c r="D1891" s="27">
        <v>0.0</v>
      </c>
      <c r="E1891" s="41"/>
    </row>
    <row r="1892" hidden="1">
      <c r="A1892" s="57" t="s">
        <v>3239</v>
      </c>
      <c r="B1892" s="29">
        <v>0.0</v>
      </c>
      <c r="C1892" s="26"/>
      <c r="D1892" s="27">
        <v>0.0</v>
      </c>
      <c r="E1892" s="41"/>
    </row>
    <row r="1893" hidden="1">
      <c r="A1893" s="31" t="s">
        <v>3241</v>
      </c>
      <c r="B1893" s="29">
        <v>0.0</v>
      </c>
      <c r="C1893" s="26"/>
      <c r="D1893" s="27">
        <v>0.0</v>
      </c>
      <c r="E1893" s="40"/>
    </row>
    <row r="1894" hidden="1">
      <c r="A1894" s="31" t="s">
        <v>3242</v>
      </c>
      <c r="B1894" s="29">
        <v>0.0</v>
      </c>
      <c r="C1894" s="26"/>
      <c r="D1894" s="27">
        <v>0.0</v>
      </c>
      <c r="E1894" s="41"/>
    </row>
    <row r="1895" hidden="1">
      <c r="A1895" s="31" t="s">
        <v>3244</v>
      </c>
      <c r="B1895" s="29">
        <v>0.0</v>
      </c>
      <c r="C1895" s="26"/>
      <c r="D1895" s="27">
        <v>0.0</v>
      </c>
      <c r="E1895" s="28"/>
    </row>
    <row r="1896" hidden="1">
      <c r="A1896" s="31" t="s">
        <v>3246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8" t="s">
        <v>3247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8" t="s">
        <v>3248</v>
      </c>
      <c r="B1898" s="29">
        <v>9071.0</v>
      </c>
      <c r="C1898" s="59">
        <v>9071.0</v>
      </c>
      <c r="D1898" s="27">
        <v>0.0</v>
      </c>
      <c r="E1898" s="41"/>
    </row>
    <row r="1899" hidden="1">
      <c r="A1899" s="58" t="s">
        <v>3249</v>
      </c>
      <c r="B1899" s="29">
        <v>15916.220000000001</v>
      </c>
      <c r="C1899" s="59">
        <v>15916.220000000001</v>
      </c>
      <c r="D1899" s="27">
        <v>0.0</v>
      </c>
      <c r="E1899" s="41"/>
    </row>
    <row r="1900" hidden="1">
      <c r="A1900" s="58" t="s">
        <v>3250</v>
      </c>
      <c r="B1900" s="29">
        <v>9932.0</v>
      </c>
      <c r="C1900" s="59">
        <v>9932.0</v>
      </c>
      <c r="D1900" s="27">
        <v>0.0</v>
      </c>
      <c r="E1900" s="41"/>
    </row>
    <row r="1901" hidden="1">
      <c r="A1901" s="58" t="s">
        <v>3252</v>
      </c>
      <c r="B1901" s="29">
        <v>575.0</v>
      </c>
      <c r="C1901" s="59">
        <v>575.0</v>
      </c>
      <c r="D1901" s="27">
        <v>0.0</v>
      </c>
      <c r="E1901" s="41"/>
    </row>
    <row r="1902" hidden="1">
      <c r="A1902" s="58" t="s">
        <v>3253</v>
      </c>
      <c r="B1902" s="29">
        <v>1730.0</v>
      </c>
      <c r="C1902" s="59">
        <v>1730.0</v>
      </c>
      <c r="D1902" s="27">
        <v>0.0</v>
      </c>
      <c r="E1902" s="41"/>
    </row>
    <row r="1903" hidden="1">
      <c r="A1903" s="35" t="s">
        <v>3254</v>
      </c>
      <c r="B1903" s="29">
        <v>57572.72</v>
      </c>
      <c r="C1903" s="59">
        <v>57572.719999999994</v>
      </c>
      <c r="D1903" s="27">
        <v>-7.275957614183426E-12</v>
      </c>
      <c r="E1903" s="41"/>
    </row>
    <row r="1904" hidden="1">
      <c r="A1904" s="36" t="s">
        <v>3255</v>
      </c>
      <c r="B1904" s="42">
        <v>0.5</v>
      </c>
      <c r="C1904" s="65">
        <v>0.500000000007276</v>
      </c>
      <c r="D1904" s="66">
        <v>7.275957614183426E-12</v>
      </c>
      <c r="E1904" s="45"/>
    </row>
    <row r="1905" hidden="1"/>
    <row r="1906" hidden="1"/>
    <row r="1907" hidden="1">
      <c r="A1907" s="5" t="s">
        <v>4439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3229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4" t="s">
        <v>3230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5" t="s">
        <v>4449</v>
      </c>
      <c r="B1913" s="7"/>
      <c r="C1913" s="16"/>
      <c r="D1913" s="56" t="s">
        <v>4447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3231</v>
      </c>
      <c r="B1915" s="6"/>
      <c r="C1915" s="6"/>
      <c r="D1915" s="6"/>
      <c r="E1915" s="7"/>
    </row>
    <row r="1916" hidden="1">
      <c r="A1916" s="20" t="s">
        <v>3232</v>
      </c>
      <c r="B1916" s="21" t="s">
        <v>3233</v>
      </c>
      <c r="C1916" s="22" t="s">
        <v>3234</v>
      </c>
      <c r="D1916" s="21" t="s">
        <v>3235</v>
      </c>
      <c r="E1916" s="23" t="s">
        <v>13</v>
      </c>
    </row>
    <row r="1917" hidden="1">
      <c r="A1917" s="57" t="s">
        <v>3236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7" t="s">
        <v>3237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7" t="s">
        <v>3238</v>
      </c>
      <c r="B1919" s="25">
        <v>0.0</v>
      </c>
      <c r="C1919" s="26"/>
      <c r="D1919" s="27">
        <v>0.0</v>
      </c>
      <c r="E1919" s="41"/>
    </row>
    <row r="1920" hidden="1">
      <c r="A1920" s="57" t="s">
        <v>3239</v>
      </c>
      <c r="B1920" s="29">
        <v>0.0</v>
      </c>
      <c r="C1920" s="26"/>
      <c r="D1920" s="27">
        <v>0.0</v>
      </c>
      <c r="E1920" s="41"/>
    </row>
    <row r="1921" hidden="1">
      <c r="A1921" s="31" t="s">
        <v>3241</v>
      </c>
      <c r="B1921" s="29">
        <v>0.0</v>
      </c>
      <c r="C1921" s="26"/>
      <c r="D1921" s="27">
        <v>0.0</v>
      </c>
      <c r="E1921" s="40"/>
    </row>
    <row r="1922" hidden="1">
      <c r="A1922" s="31" t="s">
        <v>3242</v>
      </c>
      <c r="B1922" s="29">
        <v>0.0</v>
      </c>
      <c r="C1922" s="26"/>
      <c r="D1922" s="27">
        <v>0.0</v>
      </c>
      <c r="E1922" s="41"/>
    </row>
    <row r="1923" hidden="1">
      <c r="A1923" s="31" t="s">
        <v>3244</v>
      </c>
      <c r="B1923" s="29">
        <v>4081.0</v>
      </c>
      <c r="C1923" s="26">
        <v>4081.0</v>
      </c>
      <c r="D1923" s="27">
        <v>0.0</v>
      </c>
      <c r="E1923" s="28" t="s">
        <v>8021</v>
      </c>
    </row>
    <row r="1924" hidden="1">
      <c r="A1924" s="31" t="s">
        <v>3246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8" t="s">
        <v>3247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8" t="s">
        <v>3248</v>
      </c>
      <c r="B1926" s="29">
        <v>25570.0</v>
      </c>
      <c r="C1926" s="59">
        <v>25570.0</v>
      </c>
      <c r="D1926" s="27">
        <v>0.0</v>
      </c>
      <c r="E1926" s="41"/>
    </row>
    <row r="1927" hidden="1">
      <c r="A1927" s="58" t="s">
        <v>3249</v>
      </c>
      <c r="B1927" s="29">
        <v>43199.0</v>
      </c>
      <c r="C1927" s="59">
        <v>42756.0</v>
      </c>
      <c r="D1927" s="27">
        <v>-443.0</v>
      </c>
      <c r="E1927" s="41"/>
    </row>
    <row r="1928" hidden="1">
      <c r="A1928" s="58" t="s">
        <v>3250</v>
      </c>
      <c r="B1928" s="29">
        <v>32287.0</v>
      </c>
      <c r="C1928" s="59">
        <v>32287.0</v>
      </c>
      <c r="D1928" s="27">
        <v>0.0</v>
      </c>
      <c r="E1928" s="41"/>
    </row>
    <row r="1929" hidden="1">
      <c r="A1929" s="58" t="s">
        <v>3252</v>
      </c>
      <c r="B1929" s="29">
        <v>1445.0</v>
      </c>
      <c r="C1929" s="59">
        <v>1445.0</v>
      </c>
      <c r="D1929" s="27">
        <v>0.0</v>
      </c>
      <c r="E1929" s="41"/>
    </row>
    <row r="1930" hidden="1">
      <c r="A1930" s="58" t="s">
        <v>3253</v>
      </c>
      <c r="B1930" s="29">
        <v>9000.0</v>
      </c>
      <c r="C1930" s="59">
        <v>9000.0</v>
      </c>
      <c r="D1930" s="27">
        <v>0.0</v>
      </c>
      <c r="E1930" s="41"/>
    </row>
    <row r="1931" hidden="1">
      <c r="A1931" s="35" t="s">
        <v>3254</v>
      </c>
      <c r="B1931" s="29">
        <v>183164.0</v>
      </c>
      <c r="C1931" s="59">
        <v>182721.0</v>
      </c>
      <c r="D1931" s="27">
        <v>-443.0</v>
      </c>
      <c r="E1931" s="41"/>
    </row>
    <row r="1932" hidden="1">
      <c r="A1932" s="36" t="s">
        <v>3255</v>
      </c>
      <c r="B1932" s="42">
        <v>1.0</v>
      </c>
      <c r="C1932" s="65">
        <v>1.0</v>
      </c>
      <c r="D1932" s="66">
        <v>0.0</v>
      </c>
      <c r="E1932" s="45"/>
    </row>
    <row r="1933" hidden="1"/>
    <row r="1934" hidden="1"/>
    <row r="1935" hidden="1">
      <c r="A1935" s="5" t="s">
        <v>4439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3229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4" t="s">
        <v>3230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5" t="s">
        <v>4446</v>
      </c>
      <c r="B1941" s="7"/>
      <c r="C1941" s="16"/>
      <c r="D1941" s="56" t="s">
        <v>4447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3231</v>
      </c>
      <c r="B1943" s="6"/>
      <c r="C1943" s="6"/>
      <c r="D1943" s="6"/>
      <c r="E1943" s="7"/>
    </row>
    <row r="1944" hidden="1">
      <c r="A1944" s="20" t="s">
        <v>3232</v>
      </c>
      <c r="B1944" s="21" t="s">
        <v>3233</v>
      </c>
      <c r="C1944" s="22" t="s">
        <v>3234</v>
      </c>
      <c r="D1944" s="21" t="s">
        <v>3235</v>
      </c>
      <c r="E1944" s="23" t="s">
        <v>13</v>
      </c>
    </row>
    <row r="1945" hidden="1">
      <c r="A1945" s="57" t="s">
        <v>3236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7" t="s">
        <v>3237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7" t="s">
        <v>3238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7" t="s">
        <v>3239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3241</v>
      </c>
      <c r="B1949" s="29">
        <v>0.0</v>
      </c>
      <c r="C1949" s="26"/>
      <c r="D1949" s="27">
        <v>0.0</v>
      </c>
      <c r="E1949" s="40"/>
    </row>
    <row r="1950" hidden="1">
      <c r="A1950" s="31" t="s">
        <v>3242</v>
      </c>
      <c r="B1950" s="29">
        <v>0.0</v>
      </c>
      <c r="C1950" s="26"/>
      <c r="D1950" s="27">
        <v>0.0</v>
      </c>
      <c r="E1950" s="41"/>
    </row>
    <row r="1951" hidden="1">
      <c r="A1951" s="31" t="s">
        <v>3244</v>
      </c>
      <c r="B1951" s="29">
        <v>0.0</v>
      </c>
      <c r="C1951" s="26"/>
      <c r="D1951" s="27">
        <v>0.0</v>
      </c>
      <c r="E1951" s="28"/>
    </row>
    <row r="1952" hidden="1">
      <c r="A1952" s="31" t="s">
        <v>3246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8" t="s">
        <v>3247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8" t="s">
        <v>3248</v>
      </c>
      <c r="B1954" s="29">
        <v>38116.0</v>
      </c>
      <c r="C1954" s="59">
        <v>38116.0</v>
      </c>
      <c r="D1954" s="27">
        <v>0.0</v>
      </c>
      <c r="E1954" s="41"/>
    </row>
    <row r="1955" hidden="1">
      <c r="A1955" s="58" t="s">
        <v>3249</v>
      </c>
      <c r="B1955" s="29">
        <v>67865.0</v>
      </c>
      <c r="C1955" s="59">
        <v>67601.0</v>
      </c>
      <c r="D1955" s="27">
        <v>-264.0</v>
      </c>
      <c r="E1955" s="41"/>
    </row>
    <row r="1956" hidden="1">
      <c r="A1956" s="58" t="s">
        <v>3250</v>
      </c>
      <c r="B1956" s="29">
        <v>50761.0</v>
      </c>
      <c r="C1956" s="59">
        <v>51195.0</v>
      </c>
      <c r="D1956" s="27">
        <v>434.0</v>
      </c>
      <c r="E1956" s="41"/>
    </row>
    <row r="1957" hidden="1">
      <c r="A1957" s="58" t="s">
        <v>3252</v>
      </c>
      <c r="B1957" s="29">
        <v>0.0</v>
      </c>
      <c r="C1957" s="59">
        <v>0.0</v>
      </c>
      <c r="D1957" s="27">
        <v>0.0</v>
      </c>
      <c r="E1957" s="41"/>
    </row>
    <row r="1958" hidden="1">
      <c r="A1958" s="58" t="s">
        <v>3253</v>
      </c>
      <c r="B1958" s="29">
        <v>10171.0</v>
      </c>
      <c r="C1958" s="59">
        <v>10171.0</v>
      </c>
      <c r="D1958" s="27">
        <v>0.0</v>
      </c>
      <c r="E1958" s="41"/>
    </row>
    <row r="1959" hidden="1">
      <c r="A1959" s="35" t="s">
        <v>3254</v>
      </c>
      <c r="B1959" s="29">
        <v>266197.8</v>
      </c>
      <c r="C1959" s="59">
        <v>266103.8</v>
      </c>
      <c r="D1959" s="27">
        <v>-94.0</v>
      </c>
      <c r="E1959" s="41"/>
    </row>
    <row r="1960" hidden="1">
      <c r="A1960" s="36" t="s">
        <v>3255</v>
      </c>
      <c r="B1960" s="42">
        <v>1.1999999999970896</v>
      </c>
      <c r="C1960" s="65">
        <v>3.2000000000116415</v>
      </c>
      <c r="D1960" s="66">
        <v>2.000000000014552</v>
      </c>
      <c r="E1960" s="45"/>
    </row>
    <row r="1961" hidden="1">
      <c r="A1961" s="39"/>
      <c r="B1961" s="60"/>
      <c r="C1961" s="67"/>
      <c r="D1961" s="61"/>
      <c r="E1961" s="68"/>
    </row>
    <row r="1962" hidden="1">
      <c r="A1962" s="39"/>
      <c r="B1962" s="60"/>
      <c r="C1962" s="67"/>
      <c r="D1962" s="61"/>
      <c r="E1962" s="68"/>
    </row>
    <row r="1963" hidden="1">
      <c r="A1963" s="5" t="s">
        <v>4439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3229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4" t="s">
        <v>3230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5" t="s">
        <v>4446</v>
      </c>
      <c r="B1969" s="7"/>
      <c r="C1969" s="16"/>
      <c r="D1969" s="56" t="s">
        <v>4447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3231</v>
      </c>
      <c r="B1971" s="6"/>
      <c r="C1971" s="6"/>
      <c r="D1971" s="6"/>
      <c r="E1971" s="7"/>
    </row>
    <row r="1972" hidden="1">
      <c r="A1972" s="20" t="s">
        <v>3232</v>
      </c>
      <c r="B1972" s="21" t="s">
        <v>3233</v>
      </c>
      <c r="C1972" s="22" t="s">
        <v>3234</v>
      </c>
      <c r="D1972" s="21" t="s">
        <v>3235</v>
      </c>
      <c r="E1972" s="23" t="s">
        <v>13</v>
      </c>
    </row>
    <row r="1973" hidden="1">
      <c r="A1973" s="57" t="s">
        <v>3236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7" t="s">
        <v>3237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7" t="s">
        <v>3238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7" t="s">
        <v>3239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3241</v>
      </c>
      <c r="B1977" s="29">
        <v>0.0</v>
      </c>
      <c r="C1977" s="26"/>
      <c r="D1977" s="27">
        <v>0.0</v>
      </c>
      <c r="E1977" s="40"/>
    </row>
    <row r="1978" hidden="1">
      <c r="A1978" s="31" t="s">
        <v>3242</v>
      </c>
      <c r="B1978" s="29">
        <v>0.0</v>
      </c>
      <c r="C1978" s="26"/>
      <c r="D1978" s="27">
        <v>0.0</v>
      </c>
      <c r="E1978" s="41"/>
    </row>
    <row r="1979" hidden="1">
      <c r="A1979" s="31" t="s">
        <v>3244</v>
      </c>
      <c r="B1979" s="29">
        <v>565.0</v>
      </c>
      <c r="C1979" s="26">
        <v>565.0</v>
      </c>
      <c r="D1979" s="27">
        <v>0.0</v>
      </c>
      <c r="E1979" s="28" t="s">
        <v>8022</v>
      </c>
    </row>
    <row r="1980" hidden="1">
      <c r="A1980" s="31" t="s">
        <v>3246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8" t="s">
        <v>3247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8" t="s">
        <v>3248</v>
      </c>
      <c r="B1982" s="29">
        <v>45662.0</v>
      </c>
      <c r="C1982" s="59">
        <v>45662.0</v>
      </c>
      <c r="D1982" s="27">
        <v>0.0</v>
      </c>
      <c r="E1982" s="41"/>
    </row>
    <row r="1983" hidden="1">
      <c r="A1983" s="58" t="s">
        <v>3249</v>
      </c>
      <c r="B1983" s="29">
        <v>66525.0</v>
      </c>
      <c r="C1983" s="59">
        <v>66525.0</v>
      </c>
      <c r="D1983" s="27">
        <v>0.0</v>
      </c>
      <c r="E1983" s="41"/>
    </row>
    <row r="1984" hidden="1">
      <c r="A1984" s="58" t="s">
        <v>3250</v>
      </c>
      <c r="B1984" s="29">
        <v>58408.0</v>
      </c>
      <c r="C1984" s="59">
        <v>58714.0</v>
      </c>
      <c r="D1984" s="27">
        <v>306.0</v>
      </c>
      <c r="E1984" s="41"/>
    </row>
    <row r="1985" hidden="1">
      <c r="A1985" s="58" t="s">
        <v>3252</v>
      </c>
      <c r="B1985" s="29">
        <v>741.0</v>
      </c>
      <c r="C1985" s="59">
        <v>741.0</v>
      </c>
      <c r="D1985" s="27">
        <v>0.0</v>
      </c>
      <c r="E1985" s="41"/>
    </row>
    <row r="1986" hidden="1">
      <c r="A1986" s="58" t="s">
        <v>3253</v>
      </c>
      <c r="B1986" s="29">
        <v>9765.0</v>
      </c>
      <c r="C1986" s="59">
        <v>9765.0</v>
      </c>
      <c r="D1986" s="27">
        <v>0.0</v>
      </c>
      <c r="E1986" s="41"/>
    </row>
    <row r="1987" hidden="1">
      <c r="A1987" s="35" t="s">
        <v>3254</v>
      </c>
      <c r="B1987" s="29">
        <v>287736.0</v>
      </c>
      <c r="C1987" s="59">
        <v>288042.0</v>
      </c>
      <c r="D1987" s="27">
        <v>306.0</v>
      </c>
      <c r="E1987" s="41"/>
    </row>
    <row r="1988" hidden="1">
      <c r="A1988" s="36" t="s">
        <v>3255</v>
      </c>
      <c r="B1988" s="42">
        <v>0.0</v>
      </c>
      <c r="C1988" s="65">
        <v>1.0</v>
      </c>
      <c r="D1988" s="66">
        <v>1.0</v>
      </c>
      <c r="E1988" s="45"/>
    </row>
    <row r="1989" hidden="1">
      <c r="A1989" s="39"/>
      <c r="B1989" s="60"/>
      <c r="C1989" s="67"/>
      <c r="D1989" s="61"/>
      <c r="E1989" s="68"/>
    </row>
    <row r="1990" hidden="1">
      <c r="A1990" s="39"/>
      <c r="B1990" s="60"/>
      <c r="C1990" s="67"/>
      <c r="D1990" s="61"/>
      <c r="E1990" s="68"/>
    </row>
    <row r="1991" hidden="1">
      <c r="A1991" s="5" t="s">
        <v>4439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3229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4" t="s">
        <v>3230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5" t="s">
        <v>4446</v>
      </c>
      <c r="B1997" s="7"/>
      <c r="C1997" s="16"/>
      <c r="D1997" s="56" t="s">
        <v>4447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3231</v>
      </c>
      <c r="B1999" s="6"/>
      <c r="C1999" s="6"/>
      <c r="D1999" s="6"/>
      <c r="E1999" s="7"/>
    </row>
    <row r="2000" hidden="1">
      <c r="A2000" s="20" t="s">
        <v>3232</v>
      </c>
      <c r="B2000" s="21" t="s">
        <v>3233</v>
      </c>
      <c r="C2000" s="22" t="s">
        <v>3234</v>
      </c>
      <c r="D2000" s="21" t="s">
        <v>3235</v>
      </c>
      <c r="E2000" s="23" t="s">
        <v>13</v>
      </c>
    </row>
    <row r="2001" hidden="1">
      <c r="A2001" s="57" t="s">
        <v>3236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7" t="s">
        <v>3237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7" t="s">
        <v>3238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7" t="s">
        <v>3239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3241</v>
      </c>
      <c r="B2005" s="29">
        <v>0.0</v>
      </c>
      <c r="C2005" s="26"/>
      <c r="D2005" s="27">
        <v>0.0</v>
      </c>
      <c r="E2005" s="40"/>
    </row>
    <row r="2006" hidden="1">
      <c r="A2006" s="31" t="s">
        <v>3242</v>
      </c>
      <c r="B2006" s="29">
        <v>0.0</v>
      </c>
      <c r="C2006" s="26"/>
      <c r="D2006" s="27">
        <v>0.0</v>
      </c>
      <c r="E2006" s="41"/>
    </row>
    <row r="2007" hidden="1">
      <c r="A2007" s="31" t="s">
        <v>3244</v>
      </c>
      <c r="B2007" s="29">
        <v>0.0</v>
      </c>
      <c r="C2007" s="26"/>
      <c r="D2007" s="27">
        <v>0.0</v>
      </c>
      <c r="E2007" s="28"/>
    </row>
    <row r="2008" hidden="1">
      <c r="A2008" s="31" t="s">
        <v>3246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8" t="s">
        <v>3247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8" t="s">
        <v>3248</v>
      </c>
      <c r="B2010" s="29">
        <v>36547.0</v>
      </c>
      <c r="C2010" s="59">
        <v>36547.0</v>
      </c>
      <c r="D2010" s="27">
        <v>0.0</v>
      </c>
      <c r="E2010" s="41"/>
    </row>
    <row r="2011" hidden="1">
      <c r="A2011" s="58" t="s">
        <v>3249</v>
      </c>
      <c r="B2011" s="29">
        <v>65544.0</v>
      </c>
      <c r="C2011" s="59">
        <v>65544.0</v>
      </c>
      <c r="D2011" s="27">
        <v>0.0</v>
      </c>
      <c r="E2011" s="41"/>
    </row>
    <row r="2012" hidden="1">
      <c r="A2012" s="58" t="s">
        <v>3250</v>
      </c>
      <c r="B2012" s="29">
        <v>44178.0</v>
      </c>
      <c r="C2012" s="59">
        <v>44178.0</v>
      </c>
      <c r="D2012" s="27">
        <v>0.0</v>
      </c>
      <c r="E2012" s="41"/>
    </row>
    <row r="2013" hidden="1">
      <c r="A2013" s="58" t="s">
        <v>3252</v>
      </c>
      <c r="B2013" s="29">
        <v>627.0</v>
      </c>
      <c r="C2013" s="59">
        <v>627.0</v>
      </c>
      <c r="D2013" s="27">
        <v>0.0</v>
      </c>
      <c r="E2013" s="41"/>
    </row>
    <row r="2014" hidden="1">
      <c r="A2014" s="58" t="s">
        <v>3253</v>
      </c>
      <c r="B2014" s="29">
        <v>11955.0</v>
      </c>
      <c r="C2014" s="59">
        <v>11955.0</v>
      </c>
      <c r="D2014" s="27">
        <v>0.0</v>
      </c>
      <c r="E2014" s="41"/>
    </row>
    <row r="2015" hidden="1">
      <c r="A2015" s="35" t="s">
        <v>3254</v>
      </c>
      <c r="B2015" s="29">
        <v>257552.5</v>
      </c>
      <c r="C2015" s="59">
        <v>257552.5</v>
      </c>
      <c r="D2015" s="27">
        <v>0.0</v>
      </c>
      <c r="E2015" s="41"/>
    </row>
    <row r="2016" hidden="1">
      <c r="A2016" s="36" t="s">
        <v>3255</v>
      </c>
      <c r="B2016" s="42">
        <v>1.5</v>
      </c>
      <c r="C2016" s="65">
        <v>3.5</v>
      </c>
      <c r="D2016" s="66">
        <v>2.0</v>
      </c>
      <c r="E2016" s="45"/>
    </row>
    <row r="2017" hidden="1">
      <c r="A2017" s="39"/>
      <c r="B2017" s="60"/>
      <c r="C2017" s="67"/>
      <c r="D2017" s="61"/>
      <c r="E2017" s="68"/>
    </row>
    <row r="2018" hidden="1">
      <c r="A2018" s="39"/>
      <c r="B2018" s="60"/>
      <c r="C2018" s="67"/>
      <c r="D2018" s="61"/>
      <c r="E2018" s="68"/>
    </row>
    <row r="2019" hidden="1">
      <c r="A2019" s="5" t="s">
        <v>4439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3229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4" t="s">
        <v>3230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5" t="s">
        <v>4446</v>
      </c>
      <c r="B2025" s="7"/>
      <c r="C2025" s="16"/>
      <c r="D2025" s="56" t="s">
        <v>4453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3231</v>
      </c>
      <c r="B2027" s="6"/>
      <c r="C2027" s="6"/>
      <c r="D2027" s="6"/>
      <c r="E2027" s="7"/>
    </row>
    <row r="2028" hidden="1">
      <c r="A2028" s="20" t="s">
        <v>3232</v>
      </c>
      <c r="B2028" s="21" t="s">
        <v>3233</v>
      </c>
      <c r="C2028" s="22" t="s">
        <v>3234</v>
      </c>
      <c r="D2028" s="21" t="s">
        <v>3235</v>
      </c>
      <c r="E2028" s="23" t="s">
        <v>13</v>
      </c>
    </row>
    <row r="2029" hidden="1">
      <c r="A2029" s="57" t="s">
        <v>3236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7" t="s">
        <v>3237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7" t="s">
        <v>3238</v>
      </c>
      <c r="B2031" s="25">
        <v>0.0</v>
      </c>
      <c r="C2031" s="26"/>
      <c r="D2031" s="27">
        <v>0.0</v>
      </c>
      <c r="E2031" s="41"/>
    </row>
    <row r="2032" hidden="1">
      <c r="A2032" s="57" t="s">
        <v>3239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3241</v>
      </c>
      <c r="B2033" s="29">
        <v>0.0</v>
      </c>
      <c r="C2033" s="26"/>
      <c r="D2033" s="27">
        <v>0.0</v>
      </c>
      <c r="E2033" s="40"/>
    </row>
    <row r="2034" hidden="1">
      <c r="A2034" s="31" t="s">
        <v>3242</v>
      </c>
      <c r="B2034" s="29">
        <v>0.0</v>
      </c>
      <c r="C2034" s="26"/>
      <c r="D2034" s="27">
        <v>0.0</v>
      </c>
      <c r="E2034" s="41"/>
    </row>
    <row r="2035" hidden="1">
      <c r="A2035" s="31" t="s">
        <v>3244</v>
      </c>
      <c r="B2035" s="29">
        <v>0.0</v>
      </c>
      <c r="C2035" s="26"/>
      <c r="D2035" s="27">
        <v>0.0</v>
      </c>
      <c r="E2035" s="28"/>
    </row>
    <row r="2036" hidden="1">
      <c r="A2036" s="31" t="s">
        <v>3246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8" t="s">
        <v>3247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8" t="s">
        <v>3248</v>
      </c>
      <c r="B2038" s="29">
        <v>24593.0</v>
      </c>
      <c r="C2038" s="59">
        <v>24593.0</v>
      </c>
      <c r="D2038" s="27">
        <v>0.0</v>
      </c>
      <c r="E2038" s="41"/>
    </row>
    <row r="2039" hidden="1">
      <c r="A2039" s="58" t="s">
        <v>3249</v>
      </c>
      <c r="B2039" s="29">
        <v>51987.0</v>
      </c>
      <c r="C2039" s="59">
        <v>51987.0</v>
      </c>
      <c r="D2039" s="27">
        <v>0.0</v>
      </c>
      <c r="E2039" s="41"/>
    </row>
    <row r="2040" hidden="1">
      <c r="A2040" s="58" t="s">
        <v>3250</v>
      </c>
      <c r="B2040" s="29">
        <v>33336.0</v>
      </c>
      <c r="C2040" s="59">
        <v>33336.0</v>
      </c>
      <c r="D2040" s="27">
        <v>0.0</v>
      </c>
      <c r="E2040" s="41"/>
    </row>
    <row r="2041" hidden="1">
      <c r="A2041" s="58" t="s">
        <v>3252</v>
      </c>
      <c r="B2041" s="29">
        <v>1028.0</v>
      </c>
      <c r="C2041" s="59">
        <v>1028.0</v>
      </c>
      <c r="D2041" s="27">
        <v>0.0</v>
      </c>
      <c r="E2041" s="41"/>
    </row>
    <row r="2042" hidden="1">
      <c r="A2042" s="58" t="s">
        <v>3253</v>
      </c>
      <c r="B2042" s="29">
        <v>15212.0</v>
      </c>
      <c r="C2042" s="59">
        <v>15212.0</v>
      </c>
      <c r="D2042" s="27">
        <v>0.0</v>
      </c>
      <c r="E2042" s="41"/>
    </row>
    <row r="2043" hidden="1">
      <c r="A2043" s="35" t="s">
        <v>3254</v>
      </c>
      <c r="B2043" s="29">
        <v>199280.0</v>
      </c>
      <c r="C2043" s="59">
        <v>199280.0</v>
      </c>
      <c r="D2043" s="27">
        <v>0.0</v>
      </c>
      <c r="E2043" s="41"/>
    </row>
    <row r="2044" hidden="1">
      <c r="A2044" s="36" t="s">
        <v>3255</v>
      </c>
      <c r="B2044" s="42">
        <v>0.0</v>
      </c>
      <c r="C2044" s="65">
        <v>2.0</v>
      </c>
      <c r="D2044" s="66">
        <v>2.0</v>
      </c>
      <c r="E2044" s="45"/>
    </row>
    <row r="2045" hidden="1">
      <c r="A2045" s="39"/>
      <c r="B2045" s="60"/>
      <c r="C2045" s="67"/>
      <c r="D2045" s="61"/>
      <c r="E2045" s="68"/>
    </row>
    <row r="2046" hidden="1">
      <c r="A2046" s="39"/>
      <c r="B2046" s="60"/>
      <c r="C2046" s="67"/>
      <c r="D2046" s="61"/>
      <c r="E2046" s="68"/>
    </row>
    <row r="2047" hidden="1">
      <c r="A2047" s="5" t="s">
        <v>4439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3229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4" t="s">
        <v>3230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5" t="s">
        <v>4455</v>
      </c>
      <c r="B2053" s="7"/>
      <c r="C2053" s="16"/>
      <c r="D2053" s="56" t="s">
        <v>4447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3231</v>
      </c>
      <c r="B2055" s="6"/>
      <c r="C2055" s="6"/>
      <c r="D2055" s="6"/>
      <c r="E2055" s="7"/>
    </row>
    <row r="2056" hidden="1">
      <c r="A2056" s="20" t="s">
        <v>3232</v>
      </c>
      <c r="B2056" s="21" t="s">
        <v>3233</v>
      </c>
      <c r="C2056" s="22" t="s">
        <v>3234</v>
      </c>
      <c r="D2056" s="21" t="s">
        <v>3235</v>
      </c>
      <c r="E2056" s="23" t="s">
        <v>13</v>
      </c>
    </row>
    <row r="2057" hidden="1">
      <c r="A2057" s="57" t="s">
        <v>3236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7" t="s">
        <v>3237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7" t="s">
        <v>3238</v>
      </c>
      <c r="B2059" s="25">
        <v>0.0</v>
      </c>
      <c r="C2059" s="26"/>
      <c r="D2059" s="27">
        <v>0.0</v>
      </c>
      <c r="E2059" s="41"/>
    </row>
    <row r="2060" hidden="1">
      <c r="A2060" s="57" t="s">
        <v>3239</v>
      </c>
      <c r="B2060" s="29">
        <v>0.0</v>
      </c>
      <c r="C2060" s="26"/>
      <c r="D2060" s="27">
        <v>0.0</v>
      </c>
      <c r="E2060" s="41"/>
    </row>
    <row r="2061" hidden="1">
      <c r="A2061" s="31" t="s">
        <v>3241</v>
      </c>
      <c r="B2061" s="29">
        <v>240.0</v>
      </c>
      <c r="C2061" s="26"/>
      <c r="D2061" s="27">
        <v>-240.0</v>
      </c>
      <c r="E2061" s="40"/>
    </row>
    <row r="2062" hidden="1">
      <c r="A2062" s="31" t="s">
        <v>3242</v>
      </c>
      <c r="B2062" s="29">
        <v>0.0</v>
      </c>
      <c r="C2062" s="26"/>
      <c r="D2062" s="27">
        <v>0.0</v>
      </c>
      <c r="E2062" s="41"/>
    </row>
    <row r="2063" hidden="1">
      <c r="A2063" s="31" t="s">
        <v>3244</v>
      </c>
      <c r="B2063" s="29">
        <v>0.0</v>
      </c>
      <c r="C2063" s="26"/>
      <c r="D2063" s="27">
        <v>0.0</v>
      </c>
      <c r="E2063" s="28"/>
    </row>
    <row r="2064" hidden="1">
      <c r="A2064" s="31" t="s">
        <v>3246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8" t="s">
        <v>3247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8" t="s">
        <v>3248</v>
      </c>
      <c r="B2066" s="29">
        <v>14743.0</v>
      </c>
      <c r="C2066" s="59">
        <v>14743.0</v>
      </c>
      <c r="D2066" s="27">
        <v>0.0</v>
      </c>
      <c r="E2066" s="41"/>
    </row>
    <row r="2067" hidden="1">
      <c r="A2067" s="58" t="s">
        <v>3249</v>
      </c>
      <c r="B2067" s="29">
        <v>15904.0</v>
      </c>
      <c r="C2067" s="59">
        <v>15904.0</v>
      </c>
      <c r="D2067" s="27">
        <v>0.0</v>
      </c>
      <c r="E2067" s="41"/>
    </row>
    <row r="2068" hidden="1">
      <c r="A2068" s="58" t="s">
        <v>3250</v>
      </c>
      <c r="B2068" s="29">
        <v>15682.0</v>
      </c>
      <c r="C2068" s="59">
        <v>15682.0</v>
      </c>
      <c r="D2068" s="27">
        <v>0.0</v>
      </c>
      <c r="E2068" s="41"/>
    </row>
    <row r="2069" hidden="1">
      <c r="A2069" s="58" t="s">
        <v>3252</v>
      </c>
      <c r="B2069" s="29">
        <v>0.0</v>
      </c>
      <c r="C2069" s="59">
        <v>0.0</v>
      </c>
      <c r="D2069" s="27">
        <v>0.0</v>
      </c>
      <c r="E2069" s="41"/>
    </row>
    <row r="2070" hidden="1">
      <c r="A2070" s="58" t="s">
        <v>3253</v>
      </c>
      <c r="B2070" s="29">
        <v>2431.0</v>
      </c>
      <c r="C2070" s="59">
        <v>2431.0</v>
      </c>
      <c r="D2070" s="27">
        <v>0.0</v>
      </c>
      <c r="E2070" s="41"/>
    </row>
    <row r="2071" hidden="1">
      <c r="A2071" s="35" t="s">
        <v>3254</v>
      </c>
      <c r="B2071" s="29">
        <v>85299.0</v>
      </c>
      <c r="C2071" s="59">
        <v>85299.0</v>
      </c>
      <c r="D2071" s="27">
        <v>0.0</v>
      </c>
      <c r="E2071" s="41"/>
    </row>
    <row r="2072" hidden="1">
      <c r="A2072" s="36" t="s">
        <v>3255</v>
      </c>
      <c r="B2072" s="42">
        <v>0.0</v>
      </c>
      <c r="C2072" s="65">
        <v>2.0</v>
      </c>
      <c r="D2072" s="66">
        <v>2.0</v>
      </c>
      <c r="E2072" s="45"/>
    </row>
    <row r="2073" hidden="1">
      <c r="A2073" s="39"/>
      <c r="B2073" s="60"/>
      <c r="C2073" s="67"/>
      <c r="D2073" s="61"/>
      <c r="E2073" s="68"/>
    </row>
    <row r="2074" hidden="1">
      <c r="A2074" s="39"/>
      <c r="B2074" s="60"/>
      <c r="C2074" s="67"/>
      <c r="D2074" s="61"/>
      <c r="E2074" s="68"/>
    </row>
    <row r="2075" hidden="1">
      <c r="A2075" s="5" t="s">
        <v>4439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3229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4" t="s">
        <v>3230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5" t="s">
        <v>4446</v>
      </c>
      <c r="B2081" s="7"/>
      <c r="C2081" s="16"/>
      <c r="D2081" s="56" t="s">
        <v>4447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3231</v>
      </c>
      <c r="B2083" s="6"/>
      <c r="C2083" s="6"/>
      <c r="D2083" s="6"/>
      <c r="E2083" s="7"/>
    </row>
    <row r="2084" hidden="1">
      <c r="A2084" s="20" t="s">
        <v>3232</v>
      </c>
      <c r="B2084" s="21" t="s">
        <v>3233</v>
      </c>
      <c r="C2084" s="22" t="s">
        <v>3234</v>
      </c>
      <c r="D2084" s="21" t="s">
        <v>3235</v>
      </c>
      <c r="E2084" s="23" t="s">
        <v>13</v>
      </c>
    </row>
    <row r="2085" hidden="1">
      <c r="A2085" s="57" t="s">
        <v>3236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7" t="s">
        <v>3237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7" t="s">
        <v>3238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7" t="s">
        <v>3239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3241</v>
      </c>
      <c r="B2089" s="29">
        <v>0.0</v>
      </c>
      <c r="C2089" s="26"/>
      <c r="D2089" s="27">
        <v>0.0</v>
      </c>
      <c r="E2089" s="40"/>
    </row>
    <row r="2090" hidden="1">
      <c r="A2090" s="31" t="s">
        <v>3242</v>
      </c>
      <c r="B2090" s="29">
        <v>0.0</v>
      </c>
      <c r="C2090" s="26"/>
      <c r="D2090" s="27">
        <v>0.0</v>
      </c>
      <c r="E2090" s="41"/>
    </row>
    <row r="2091" hidden="1">
      <c r="A2091" s="31" t="s">
        <v>3244</v>
      </c>
      <c r="B2091" s="29">
        <v>1455.0</v>
      </c>
      <c r="C2091" s="26">
        <v>1455.0</v>
      </c>
      <c r="D2091" s="27">
        <v>0.0</v>
      </c>
      <c r="E2091" s="28" t="s">
        <v>8023</v>
      </c>
    </row>
    <row r="2092" hidden="1">
      <c r="A2092" s="31" t="s">
        <v>3246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8" t="s">
        <v>3247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8" t="s">
        <v>3248</v>
      </c>
      <c r="B2094" s="29">
        <v>40402.0</v>
      </c>
      <c r="C2094" s="59">
        <v>40402.0</v>
      </c>
      <c r="D2094" s="27">
        <v>0.0</v>
      </c>
      <c r="E2094" s="41"/>
    </row>
    <row r="2095" hidden="1">
      <c r="A2095" s="58" t="s">
        <v>3249</v>
      </c>
      <c r="B2095" s="29">
        <v>62616.0</v>
      </c>
      <c r="C2095" s="59">
        <v>62616.0</v>
      </c>
      <c r="D2095" s="27">
        <v>0.0</v>
      </c>
      <c r="E2095" s="41"/>
    </row>
    <row r="2096" hidden="1">
      <c r="A2096" s="58" t="s">
        <v>3250</v>
      </c>
      <c r="B2096" s="29">
        <v>55940.0</v>
      </c>
      <c r="C2096" s="59">
        <v>55940.0</v>
      </c>
      <c r="D2096" s="27">
        <v>0.0</v>
      </c>
      <c r="E2096" s="41"/>
    </row>
    <row r="2097" hidden="1">
      <c r="A2097" s="58" t="s">
        <v>3252</v>
      </c>
      <c r="B2097" s="29">
        <v>927.0</v>
      </c>
      <c r="C2097" s="59">
        <v>927.0</v>
      </c>
      <c r="D2097" s="27">
        <v>0.0</v>
      </c>
      <c r="E2097" s="41"/>
    </row>
    <row r="2098" hidden="1">
      <c r="A2098" s="58" t="s">
        <v>3253</v>
      </c>
      <c r="B2098" s="29">
        <v>8073.0</v>
      </c>
      <c r="C2098" s="59">
        <v>8073.0</v>
      </c>
      <c r="D2098" s="27">
        <v>0.0</v>
      </c>
      <c r="E2098" s="41"/>
    </row>
    <row r="2099" hidden="1">
      <c r="A2099" s="35" t="s">
        <v>3254</v>
      </c>
      <c r="B2099" s="29">
        <v>263052.0</v>
      </c>
      <c r="C2099" s="59">
        <v>263052.0</v>
      </c>
      <c r="D2099" s="27">
        <v>0.0</v>
      </c>
      <c r="E2099" s="41"/>
    </row>
    <row r="2100" hidden="1">
      <c r="A2100" s="36" t="s">
        <v>3255</v>
      </c>
      <c r="B2100" s="42">
        <v>0.0</v>
      </c>
      <c r="C2100" s="65">
        <v>-1.0</v>
      </c>
      <c r="D2100" s="66">
        <v>-1.0</v>
      </c>
      <c r="E2100" s="45"/>
    </row>
    <row r="2101" hidden="1">
      <c r="A2101" s="39"/>
      <c r="B2101" s="60"/>
      <c r="C2101" s="67"/>
      <c r="D2101" s="61"/>
      <c r="E2101" s="68"/>
    </row>
    <row r="2102" hidden="1">
      <c r="A2102" s="39"/>
      <c r="B2102" s="60"/>
      <c r="C2102" s="67"/>
      <c r="D2102" s="61"/>
      <c r="E2102" s="68"/>
    </row>
    <row r="2103" hidden="1">
      <c r="A2103" s="5" t="s">
        <v>4439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3229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4" t="s">
        <v>3230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5" t="s">
        <v>4446</v>
      </c>
      <c r="B2109" s="7"/>
      <c r="C2109" s="16"/>
      <c r="D2109" s="56" t="s">
        <v>4447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3231</v>
      </c>
      <c r="B2111" s="6"/>
      <c r="C2111" s="6"/>
      <c r="D2111" s="6"/>
      <c r="E2111" s="7"/>
    </row>
    <row r="2112" hidden="1">
      <c r="A2112" s="20" t="s">
        <v>3232</v>
      </c>
      <c r="B2112" s="21" t="s">
        <v>3233</v>
      </c>
      <c r="C2112" s="22" t="s">
        <v>3234</v>
      </c>
      <c r="D2112" s="21" t="s">
        <v>3235</v>
      </c>
      <c r="E2112" s="23" t="s">
        <v>13</v>
      </c>
    </row>
    <row r="2113" hidden="1">
      <c r="A2113" s="57" t="s">
        <v>3236</v>
      </c>
      <c r="B2113" s="25">
        <v>28145.0</v>
      </c>
      <c r="C2113" s="26">
        <v>28480.0</v>
      </c>
      <c r="D2113" s="27">
        <v>335.0</v>
      </c>
      <c r="E2113" s="28" t="s">
        <v>8024</v>
      </c>
    </row>
    <row r="2114" hidden="1">
      <c r="A2114" s="57" t="s">
        <v>3237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7" t="s">
        <v>3238</v>
      </c>
      <c r="B2115" s="25">
        <v>0.0</v>
      </c>
      <c r="C2115" s="26"/>
      <c r="D2115" s="27">
        <v>0.0</v>
      </c>
      <c r="E2115" s="41"/>
    </row>
    <row r="2116" hidden="1">
      <c r="A2116" s="57" t="s">
        <v>3239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3241</v>
      </c>
      <c r="B2117" s="29">
        <v>0.0</v>
      </c>
      <c r="C2117" s="26"/>
      <c r="D2117" s="27">
        <v>0.0</v>
      </c>
      <c r="E2117" s="40"/>
    </row>
    <row r="2118" hidden="1">
      <c r="A2118" s="31" t="s">
        <v>3242</v>
      </c>
      <c r="B2118" s="29">
        <v>0.0</v>
      </c>
      <c r="C2118" s="26"/>
      <c r="D2118" s="27">
        <v>0.0</v>
      </c>
      <c r="E2118" s="41"/>
    </row>
    <row r="2119" hidden="1">
      <c r="A2119" s="31" t="s">
        <v>3244</v>
      </c>
      <c r="B2119" s="29">
        <v>1487.0</v>
      </c>
      <c r="C2119" s="26">
        <v>1487.0</v>
      </c>
      <c r="D2119" s="27">
        <v>0.0</v>
      </c>
      <c r="E2119" s="28" t="s">
        <v>8025</v>
      </c>
    </row>
    <row r="2120" hidden="1">
      <c r="A2120" s="31" t="s">
        <v>3246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8" t="s">
        <v>3247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8" t="s">
        <v>3248</v>
      </c>
      <c r="B2122" s="29">
        <v>36853.0</v>
      </c>
      <c r="C2122" s="59">
        <v>36853.0</v>
      </c>
      <c r="D2122" s="27">
        <v>0.0</v>
      </c>
      <c r="E2122" s="41"/>
    </row>
    <row r="2123" hidden="1">
      <c r="A2123" s="58" t="s">
        <v>3249</v>
      </c>
      <c r="B2123" s="29">
        <v>67144.0</v>
      </c>
      <c r="C2123" s="59">
        <v>67144.0</v>
      </c>
      <c r="D2123" s="27">
        <v>0.0</v>
      </c>
      <c r="E2123" s="41"/>
    </row>
    <row r="2124" hidden="1">
      <c r="A2124" s="58" t="s">
        <v>3250</v>
      </c>
      <c r="B2124" s="29">
        <v>44509.0</v>
      </c>
      <c r="C2124" s="59">
        <v>44509.0</v>
      </c>
      <c r="D2124" s="27">
        <v>0.0</v>
      </c>
      <c r="E2124" s="41"/>
    </row>
    <row r="2125" hidden="1">
      <c r="A2125" s="58" t="s">
        <v>3252</v>
      </c>
      <c r="B2125" s="29">
        <v>314.0</v>
      </c>
      <c r="C2125" s="59">
        <v>314.0</v>
      </c>
      <c r="D2125" s="27">
        <v>0.0</v>
      </c>
      <c r="E2125" s="41"/>
    </row>
    <row r="2126" hidden="1">
      <c r="A2126" s="58" t="s">
        <v>3253</v>
      </c>
      <c r="B2126" s="29">
        <v>14336.0</v>
      </c>
      <c r="C2126" s="59">
        <v>14336.0</v>
      </c>
      <c r="D2126" s="27">
        <v>0.0</v>
      </c>
      <c r="E2126" s="41"/>
    </row>
    <row r="2127" hidden="1">
      <c r="A2127" s="35" t="s">
        <v>3254</v>
      </c>
      <c r="B2127" s="29">
        <v>255659.0</v>
      </c>
      <c r="C2127" s="59">
        <v>255659.0</v>
      </c>
      <c r="D2127" s="27">
        <v>0.0</v>
      </c>
      <c r="E2127" s="41"/>
    </row>
    <row r="2128" hidden="1">
      <c r="A2128" s="36" t="s">
        <v>3255</v>
      </c>
      <c r="B2128" s="42">
        <v>0.0</v>
      </c>
      <c r="C2128" s="65">
        <v>335.0</v>
      </c>
      <c r="D2128" s="66">
        <v>335.0</v>
      </c>
      <c r="E2128" s="45"/>
    </row>
    <row r="2129" hidden="1">
      <c r="A2129" s="39"/>
      <c r="B2129" s="60"/>
      <c r="C2129" s="67"/>
      <c r="D2129" s="61"/>
      <c r="E2129" s="68"/>
    </row>
    <row r="2130" hidden="1">
      <c r="A2130" s="39"/>
      <c r="B2130" s="60"/>
      <c r="C2130" s="67"/>
      <c r="D2130" s="61"/>
      <c r="E2130" s="68"/>
    </row>
    <row r="2131" hidden="1">
      <c r="A2131" s="5" t="s">
        <v>4439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3229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4" t="s">
        <v>3230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5" t="s">
        <v>4446</v>
      </c>
      <c r="B2137" s="7"/>
      <c r="C2137" s="16"/>
      <c r="D2137" s="56" t="s">
        <v>4447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3231</v>
      </c>
      <c r="B2139" s="6"/>
      <c r="C2139" s="6"/>
      <c r="D2139" s="6"/>
      <c r="E2139" s="7"/>
    </row>
    <row r="2140" hidden="1">
      <c r="A2140" s="20" t="s">
        <v>3232</v>
      </c>
      <c r="B2140" s="21" t="s">
        <v>3233</v>
      </c>
      <c r="C2140" s="22" t="s">
        <v>3234</v>
      </c>
      <c r="D2140" s="21" t="s">
        <v>3235</v>
      </c>
      <c r="E2140" s="23" t="s">
        <v>13</v>
      </c>
    </row>
    <row r="2141" hidden="1">
      <c r="A2141" s="57" t="s">
        <v>3236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7" t="s">
        <v>3237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7" t="s">
        <v>3238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7" t="s">
        <v>3239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3241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3242</v>
      </c>
      <c r="B2146" s="29">
        <v>0.0</v>
      </c>
      <c r="C2146" s="26"/>
      <c r="D2146" s="27">
        <v>0.0</v>
      </c>
      <c r="E2146" s="41"/>
    </row>
    <row r="2147" hidden="1">
      <c r="A2147" s="31" t="s">
        <v>3244</v>
      </c>
      <c r="B2147" s="29">
        <v>0.0</v>
      </c>
      <c r="C2147" s="26"/>
      <c r="D2147" s="27">
        <v>0.0</v>
      </c>
      <c r="E2147" s="28"/>
    </row>
    <row r="2148" hidden="1">
      <c r="A2148" s="31" t="s">
        <v>3246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8" t="s">
        <v>3247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8" t="s">
        <v>3248</v>
      </c>
      <c r="B2150" s="29">
        <v>34967.0</v>
      </c>
      <c r="C2150" s="59">
        <v>34967.0</v>
      </c>
      <c r="D2150" s="27">
        <v>0.0</v>
      </c>
      <c r="E2150" s="41"/>
    </row>
    <row r="2151" hidden="1">
      <c r="A2151" s="58" t="s">
        <v>3249</v>
      </c>
      <c r="B2151" s="29">
        <v>79224.0</v>
      </c>
      <c r="C2151" s="59">
        <v>78775.0</v>
      </c>
      <c r="D2151" s="27">
        <v>-449.0</v>
      </c>
      <c r="E2151" s="41"/>
    </row>
    <row r="2152" hidden="1">
      <c r="A2152" s="58" t="s">
        <v>3250</v>
      </c>
      <c r="B2152" s="29">
        <v>46333.0</v>
      </c>
      <c r="C2152" s="59">
        <v>46333.0</v>
      </c>
      <c r="D2152" s="27">
        <v>0.0</v>
      </c>
      <c r="E2152" s="41"/>
    </row>
    <row r="2153" hidden="1">
      <c r="A2153" s="58" t="s">
        <v>3252</v>
      </c>
      <c r="B2153" s="29">
        <v>0.0</v>
      </c>
      <c r="C2153" s="59">
        <v>0.0</v>
      </c>
      <c r="D2153" s="27">
        <v>0.0</v>
      </c>
      <c r="E2153" s="41"/>
    </row>
    <row r="2154" hidden="1">
      <c r="A2154" s="58" t="s">
        <v>3253</v>
      </c>
      <c r="B2154" s="29">
        <v>10874.0</v>
      </c>
      <c r="C2154" s="59">
        <v>10874.0</v>
      </c>
      <c r="D2154" s="27">
        <v>0.0</v>
      </c>
      <c r="E2154" s="41"/>
    </row>
    <row r="2155" hidden="1">
      <c r="A2155" s="35" t="s">
        <v>3254</v>
      </c>
      <c r="B2155" s="29">
        <v>295777.6</v>
      </c>
      <c r="C2155" s="59">
        <v>295328.6</v>
      </c>
      <c r="D2155" s="27">
        <v>-449.0</v>
      </c>
      <c r="E2155" s="41"/>
    </row>
    <row r="2156" hidden="1">
      <c r="A2156" s="36" t="s">
        <v>3255</v>
      </c>
      <c r="B2156" s="42">
        <v>0.4000000000014552</v>
      </c>
      <c r="C2156" s="65">
        <v>0.40000000002328306</v>
      </c>
      <c r="D2156" s="66">
        <v>2.1827872842550278E-11</v>
      </c>
      <c r="E2156" s="45"/>
    </row>
    <row r="2157" hidden="1">
      <c r="A2157" s="39"/>
      <c r="B2157" s="60"/>
      <c r="C2157" s="67"/>
      <c r="D2157" s="61"/>
      <c r="E2157" s="68"/>
    </row>
    <row r="2158" hidden="1">
      <c r="A2158" s="39"/>
      <c r="B2158" s="60"/>
      <c r="C2158" s="67"/>
      <c r="D2158" s="61"/>
      <c r="E2158" s="68"/>
    </row>
    <row r="2159" hidden="1">
      <c r="A2159" s="5" t="s">
        <v>4439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3229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4" t="s">
        <v>3230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5" t="s">
        <v>4446</v>
      </c>
      <c r="B2165" s="7"/>
      <c r="C2165" s="16"/>
      <c r="D2165" s="56" t="s">
        <v>4447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3231</v>
      </c>
      <c r="B2167" s="6"/>
      <c r="C2167" s="6"/>
      <c r="D2167" s="6"/>
      <c r="E2167" s="7"/>
    </row>
    <row r="2168" hidden="1">
      <c r="A2168" s="20" t="s">
        <v>3232</v>
      </c>
      <c r="B2168" s="21" t="s">
        <v>3233</v>
      </c>
      <c r="C2168" s="22" t="s">
        <v>3234</v>
      </c>
      <c r="D2168" s="21" t="s">
        <v>3235</v>
      </c>
      <c r="E2168" s="23" t="s">
        <v>13</v>
      </c>
    </row>
    <row r="2169" hidden="1">
      <c r="A2169" s="57" t="s">
        <v>3236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7" t="s">
        <v>3237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7" t="s">
        <v>3238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7" t="s">
        <v>3239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3241</v>
      </c>
      <c r="B2173" s="29">
        <v>0.0</v>
      </c>
      <c r="C2173" s="26"/>
      <c r="D2173" s="27">
        <v>0.0</v>
      </c>
      <c r="E2173" s="40"/>
    </row>
    <row r="2174" hidden="1">
      <c r="A2174" s="31" t="s">
        <v>3242</v>
      </c>
      <c r="B2174" s="29">
        <v>0.0</v>
      </c>
      <c r="C2174" s="26"/>
      <c r="D2174" s="27">
        <v>0.0</v>
      </c>
      <c r="E2174" s="41"/>
    </row>
    <row r="2175" hidden="1">
      <c r="A2175" s="31" t="s">
        <v>3244</v>
      </c>
      <c r="B2175" s="29">
        <v>1002.0</v>
      </c>
      <c r="C2175" s="26">
        <v>1002.0</v>
      </c>
      <c r="D2175" s="27">
        <v>0.0</v>
      </c>
      <c r="E2175" s="28" t="s">
        <v>8026</v>
      </c>
    </row>
    <row r="2176" hidden="1">
      <c r="A2176" s="31" t="s">
        <v>3246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8" t="s">
        <v>3247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8" t="s">
        <v>3248</v>
      </c>
      <c r="B2178" s="29">
        <v>31780.0</v>
      </c>
      <c r="C2178" s="59">
        <v>31780.0</v>
      </c>
      <c r="D2178" s="27">
        <v>0.0</v>
      </c>
      <c r="E2178" s="41"/>
    </row>
    <row r="2179" hidden="1">
      <c r="A2179" s="58" t="s">
        <v>3249</v>
      </c>
      <c r="B2179" s="29">
        <v>80281.0</v>
      </c>
      <c r="C2179" s="59">
        <v>80281.0</v>
      </c>
      <c r="D2179" s="27">
        <v>0.0</v>
      </c>
      <c r="E2179" s="41"/>
    </row>
    <row r="2180" hidden="1">
      <c r="A2180" s="58" t="s">
        <v>3250</v>
      </c>
      <c r="B2180" s="29">
        <v>53067.0</v>
      </c>
      <c r="C2180" s="59">
        <v>53067.0</v>
      </c>
      <c r="D2180" s="27">
        <v>0.0</v>
      </c>
      <c r="E2180" s="41"/>
    </row>
    <row r="2181" hidden="1">
      <c r="A2181" s="58" t="s">
        <v>3252</v>
      </c>
      <c r="B2181" s="29">
        <v>463.0</v>
      </c>
      <c r="C2181" s="59">
        <v>463.0</v>
      </c>
      <c r="D2181" s="27">
        <v>0.0</v>
      </c>
      <c r="E2181" s="41"/>
    </row>
    <row r="2182" hidden="1">
      <c r="A2182" s="58" t="s">
        <v>3253</v>
      </c>
      <c r="B2182" s="29">
        <v>15510.0</v>
      </c>
      <c r="C2182" s="59">
        <v>15510.0</v>
      </c>
      <c r="D2182" s="27">
        <v>0.0</v>
      </c>
      <c r="E2182" s="41"/>
    </row>
    <row r="2183" hidden="1">
      <c r="A2183" s="35" t="s">
        <v>3254</v>
      </c>
      <c r="B2183" s="29">
        <v>286589.0</v>
      </c>
      <c r="C2183" s="59">
        <v>286290.0</v>
      </c>
      <c r="D2183" s="27">
        <v>-299.0</v>
      </c>
      <c r="E2183" s="41"/>
    </row>
    <row r="2184" hidden="1">
      <c r="A2184" s="36" t="s">
        <v>3255</v>
      </c>
      <c r="B2184" s="42">
        <v>1.0</v>
      </c>
      <c r="C2184" s="65">
        <v>0.0</v>
      </c>
      <c r="D2184" s="66">
        <v>-1.0</v>
      </c>
      <c r="E2184" s="45"/>
    </row>
    <row r="2185" hidden="1">
      <c r="A2185" s="39"/>
      <c r="B2185" s="60"/>
      <c r="C2185" s="67"/>
      <c r="D2185" s="61"/>
      <c r="E2185" s="68"/>
    </row>
    <row r="2186" hidden="1">
      <c r="A2186" s="39"/>
      <c r="B2186" s="60"/>
      <c r="C2186" s="67"/>
      <c r="D2186" s="61"/>
      <c r="E2186" s="68"/>
    </row>
    <row r="2187" hidden="1">
      <c r="A2187" s="5" t="s">
        <v>4439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3229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4" t="s">
        <v>3230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5" t="s">
        <v>4446</v>
      </c>
      <c r="B2193" s="7"/>
      <c r="C2193" s="16"/>
      <c r="D2193" s="56" t="s">
        <v>4447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3231</v>
      </c>
      <c r="B2195" s="6"/>
      <c r="C2195" s="6"/>
      <c r="D2195" s="6"/>
      <c r="E2195" s="7"/>
    </row>
    <row r="2196" hidden="1">
      <c r="A2196" s="20" t="s">
        <v>3232</v>
      </c>
      <c r="B2196" s="21" t="s">
        <v>3233</v>
      </c>
      <c r="C2196" s="22" t="s">
        <v>3234</v>
      </c>
      <c r="D2196" s="21" t="s">
        <v>3235</v>
      </c>
      <c r="E2196" s="23" t="s">
        <v>13</v>
      </c>
    </row>
    <row r="2197" hidden="1">
      <c r="A2197" s="57" t="s">
        <v>3236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7" t="s">
        <v>3237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7" t="s">
        <v>3238</v>
      </c>
      <c r="B2199" s="25">
        <v>0.0</v>
      </c>
      <c r="C2199" s="26"/>
      <c r="D2199" s="27">
        <v>0.0</v>
      </c>
      <c r="E2199" s="41"/>
    </row>
    <row r="2200" hidden="1">
      <c r="A2200" s="57" t="s">
        <v>3239</v>
      </c>
      <c r="B2200" s="29">
        <v>0.0</v>
      </c>
      <c r="C2200" s="26"/>
      <c r="D2200" s="27">
        <v>0.0</v>
      </c>
      <c r="E2200" s="41"/>
    </row>
    <row r="2201" hidden="1">
      <c r="A2201" s="31" t="s">
        <v>3241</v>
      </c>
      <c r="B2201" s="29">
        <v>0.0</v>
      </c>
      <c r="C2201" s="26"/>
      <c r="D2201" s="27">
        <v>0.0</v>
      </c>
      <c r="E2201" s="40"/>
    </row>
    <row r="2202" hidden="1">
      <c r="A2202" s="31" t="s">
        <v>3242</v>
      </c>
      <c r="B2202" s="29">
        <v>0.0</v>
      </c>
      <c r="C2202" s="26"/>
      <c r="D2202" s="27">
        <v>0.0</v>
      </c>
      <c r="E2202" s="41"/>
    </row>
    <row r="2203" hidden="1">
      <c r="A2203" s="31" t="s">
        <v>3244</v>
      </c>
      <c r="B2203" s="29">
        <v>1746.0</v>
      </c>
      <c r="C2203" s="26">
        <v>1746.0</v>
      </c>
      <c r="D2203" s="27">
        <v>0.0</v>
      </c>
      <c r="E2203" s="28" t="s">
        <v>8027</v>
      </c>
    </row>
    <row r="2204" hidden="1">
      <c r="A2204" s="31" t="s">
        <v>3246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8" t="s">
        <v>3247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8" t="s">
        <v>3248</v>
      </c>
      <c r="B2206" s="29">
        <v>35284.0</v>
      </c>
      <c r="C2206" s="59">
        <v>35284.0</v>
      </c>
      <c r="D2206" s="27">
        <v>0.0</v>
      </c>
      <c r="E2206" s="41"/>
    </row>
    <row r="2207" hidden="1">
      <c r="A2207" s="58" t="s">
        <v>3249</v>
      </c>
      <c r="B2207" s="29">
        <v>68028.0</v>
      </c>
      <c r="C2207" s="59">
        <v>68028.0</v>
      </c>
      <c r="D2207" s="27">
        <v>0.0</v>
      </c>
      <c r="E2207" s="41"/>
    </row>
    <row r="2208" hidden="1">
      <c r="A2208" s="58" t="s">
        <v>3250</v>
      </c>
      <c r="B2208" s="29">
        <v>58258.0</v>
      </c>
      <c r="C2208" s="59">
        <v>58258.0</v>
      </c>
      <c r="D2208" s="27">
        <v>0.0</v>
      </c>
      <c r="E2208" s="41"/>
    </row>
    <row r="2209" hidden="1">
      <c r="A2209" s="58" t="s">
        <v>3252</v>
      </c>
      <c r="B2209" s="29">
        <v>1527.0</v>
      </c>
      <c r="C2209" s="59">
        <v>1527.0</v>
      </c>
      <c r="D2209" s="27">
        <v>0.0</v>
      </c>
      <c r="E2209" s="41"/>
    </row>
    <row r="2210" hidden="1">
      <c r="A2210" s="58" t="s">
        <v>3253</v>
      </c>
      <c r="B2210" s="29">
        <v>12408.0</v>
      </c>
      <c r="C2210" s="59">
        <v>12408.0</v>
      </c>
      <c r="D2210" s="27">
        <v>0.0</v>
      </c>
      <c r="E2210" s="41"/>
    </row>
    <row r="2211" hidden="1">
      <c r="A2211" s="35" t="s">
        <v>3254</v>
      </c>
      <c r="B2211" s="29">
        <v>294146.7</v>
      </c>
      <c r="C2211" s="59">
        <v>294146.7</v>
      </c>
      <c r="D2211" s="27">
        <v>0.0</v>
      </c>
      <c r="E2211" s="41"/>
    </row>
    <row r="2212" hidden="1">
      <c r="A2212" s="36" t="s">
        <v>3255</v>
      </c>
      <c r="B2212" s="42">
        <v>1.2999999999992724</v>
      </c>
      <c r="C2212" s="65">
        <v>1.2999999999883585</v>
      </c>
      <c r="D2212" s="66">
        <v>-1.0913936421275139E-11</v>
      </c>
      <c r="E2212" s="45"/>
    </row>
    <row r="2213" hidden="1">
      <c r="A2213" s="39"/>
      <c r="B2213" s="60"/>
      <c r="C2213" s="67"/>
      <c r="D2213" s="61"/>
      <c r="E2213" s="68"/>
    </row>
    <row r="2214" hidden="1">
      <c r="A2214" s="39"/>
      <c r="B2214" s="60"/>
      <c r="C2214" s="67"/>
      <c r="D2214" s="61"/>
      <c r="E2214" s="68"/>
    </row>
    <row r="2215" hidden="1">
      <c r="A2215" s="5" t="s">
        <v>4439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3229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4" t="s">
        <v>3230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5" t="s">
        <v>4446</v>
      </c>
      <c r="B2221" s="7"/>
      <c r="C2221" s="16"/>
      <c r="D2221" s="56" t="s">
        <v>4447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3231</v>
      </c>
      <c r="B2223" s="6"/>
      <c r="C2223" s="6"/>
      <c r="D2223" s="6"/>
      <c r="E2223" s="7"/>
    </row>
    <row r="2224" hidden="1">
      <c r="A2224" s="20" t="s">
        <v>3232</v>
      </c>
      <c r="B2224" s="21" t="s">
        <v>3233</v>
      </c>
      <c r="C2224" s="22" t="s">
        <v>3234</v>
      </c>
      <c r="D2224" s="21" t="s">
        <v>3235</v>
      </c>
      <c r="E2224" s="23" t="s">
        <v>13</v>
      </c>
    </row>
    <row r="2225" hidden="1">
      <c r="A2225" s="57" t="s">
        <v>3236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7" t="s">
        <v>3237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7" t="s">
        <v>3238</v>
      </c>
      <c r="B2227" s="25">
        <v>0.0</v>
      </c>
      <c r="C2227" s="26"/>
      <c r="D2227" s="27">
        <v>0.0</v>
      </c>
      <c r="E2227" s="41"/>
    </row>
    <row r="2228" hidden="1">
      <c r="A2228" s="57" t="s">
        <v>3239</v>
      </c>
      <c r="B2228" s="29">
        <v>0.0</v>
      </c>
      <c r="C2228" s="26"/>
      <c r="D2228" s="27">
        <v>0.0</v>
      </c>
      <c r="E2228" s="41"/>
    </row>
    <row r="2229" hidden="1">
      <c r="A2229" s="31" t="s">
        <v>3241</v>
      </c>
      <c r="B2229" s="29">
        <v>0.0</v>
      </c>
      <c r="C2229" s="26"/>
      <c r="D2229" s="27">
        <v>0.0</v>
      </c>
      <c r="E2229" s="40"/>
    </row>
    <row r="2230" hidden="1">
      <c r="A2230" s="31" t="s">
        <v>3242</v>
      </c>
      <c r="B2230" s="29">
        <v>0.0</v>
      </c>
      <c r="C2230" s="26"/>
      <c r="D2230" s="27">
        <v>0.0</v>
      </c>
      <c r="E2230" s="41"/>
    </row>
    <row r="2231" hidden="1">
      <c r="A2231" s="31" t="s">
        <v>3244</v>
      </c>
      <c r="B2231" s="29">
        <v>1746.0</v>
      </c>
      <c r="C2231" s="26">
        <v>1746.0</v>
      </c>
      <c r="D2231" s="27">
        <v>0.0</v>
      </c>
      <c r="E2231" s="28" t="s">
        <v>8027</v>
      </c>
    </row>
    <row r="2232" hidden="1">
      <c r="A2232" s="31" t="s">
        <v>3246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8" t="s">
        <v>3247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8" t="s">
        <v>3248</v>
      </c>
      <c r="B2234" s="29">
        <v>35284.0</v>
      </c>
      <c r="C2234" s="59">
        <v>35284.0</v>
      </c>
      <c r="D2234" s="27">
        <v>0.0</v>
      </c>
      <c r="E2234" s="41"/>
    </row>
    <row r="2235" hidden="1">
      <c r="A2235" s="58" t="s">
        <v>3249</v>
      </c>
      <c r="B2235" s="29">
        <v>68028.0</v>
      </c>
      <c r="C2235" s="59">
        <v>68028.0</v>
      </c>
      <c r="D2235" s="27">
        <v>0.0</v>
      </c>
      <c r="E2235" s="41"/>
    </row>
    <row r="2236" hidden="1">
      <c r="A2236" s="58" t="s">
        <v>3250</v>
      </c>
      <c r="B2236" s="29">
        <v>58258.0</v>
      </c>
      <c r="C2236" s="59">
        <v>58258.0</v>
      </c>
      <c r="D2236" s="27">
        <v>0.0</v>
      </c>
      <c r="E2236" s="41"/>
    </row>
    <row r="2237" hidden="1">
      <c r="A2237" s="58" t="s">
        <v>3252</v>
      </c>
      <c r="B2237" s="29">
        <v>1527.0</v>
      </c>
      <c r="C2237" s="59">
        <v>1527.0</v>
      </c>
      <c r="D2237" s="27">
        <v>0.0</v>
      </c>
      <c r="E2237" s="41"/>
    </row>
    <row r="2238" hidden="1">
      <c r="A2238" s="58" t="s">
        <v>3253</v>
      </c>
      <c r="B2238" s="29">
        <v>12408.0</v>
      </c>
      <c r="C2238" s="59">
        <v>12408.0</v>
      </c>
      <c r="D2238" s="27">
        <v>0.0</v>
      </c>
      <c r="E2238" s="41"/>
    </row>
    <row r="2239" hidden="1">
      <c r="A2239" s="35" t="s">
        <v>3254</v>
      </c>
      <c r="B2239" s="29">
        <v>294146.7</v>
      </c>
      <c r="C2239" s="59">
        <v>294146.7</v>
      </c>
      <c r="D2239" s="27">
        <v>0.0</v>
      </c>
      <c r="E2239" s="41"/>
    </row>
    <row r="2240" hidden="1">
      <c r="A2240" s="36" t="s">
        <v>3255</v>
      </c>
      <c r="B2240" s="42">
        <v>1.2999999999992724</v>
      </c>
      <c r="C2240" s="65">
        <v>1.2999999999883585</v>
      </c>
      <c r="D2240" s="66">
        <v>-1.0913936421275139E-11</v>
      </c>
      <c r="E2240" s="45"/>
    </row>
    <row r="2241" hidden="1">
      <c r="A2241" s="39"/>
      <c r="B2241" s="60"/>
      <c r="C2241" s="67"/>
      <c r="D2241" s="61"/>
      <c r="E2241" s="68"/>
    </row>
    <row r="2242" hidden="1">
      <c r="A2242" s="39"/>
      <c r="B2242" s="60"/>
      <c r="C2242" s="67"/>
      <c r="D2242" s="61"/>
      <c r="E2242" s="68"/>
    </row>
    <row r="2243" hidden="1">
      <c r="A2243" s="5" t="s">
        <v>4439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3229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4" t="s">
        <v>3230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5" t="s">
        <v>4446</v>
      </c>
      <c r="B2249" s="7"/>
      <c r="C2249" s="16"/>
      <c r="D2249" s="56" t="s">
        <v>4447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3231</v>
      </c>
      <c r="B2251" s="6"/>
      <c r="C2251" s="6"/>
      <c r="D2251" s="6"/>
      <c r="E2251" s="7"/>
    </row>
    <row r="2252" hidden="1">
      <c r="A2252" s="20" t="s">
        <v>3232</v>
      </c>
      <c r="B2252" s="21" t="s">
        <v>3233</v>
      </c>
      <c r="C2252" s="22" t="s">
        <v>3234</v>
      </c>
      <c r="D2252" s="21" t="s">
        <v>3235</v>
      </c>
      <c r="E2252" s="23" t="s">
        <v>13</v>
      </c>
    </row>
    <row r="2253" hidden="1">
      <c r="A2253" s="57" t="s">
        <v>3236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7" t="s">
        <v>3237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7" t="s">
        <v>3238</v>
      </c>
      <c r="B2255" s="25">
        <v>0.0</v>
      </c>
      <c r="C2255" s="26"/>
      <c r="D2255" s="27">
        <v>0.0</v>
      </c>
      <c r="E2255" s="41"/>
    </row>
    <row r="2256" hidden="1">
      <c r="A2256" s="57" t="s">
        <v>3239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3241</v>
      </c>
      <c r="B2257" s="29">
        <v>0.0</v>
      </c>
      <c r="C2257" s="26"/>
      <c r="D2257" s="27">
        <v>0.0</v>
      </c>
      <c r="E2257" s="40"/>
    </row>
    <row r="2258" hidden="1">
      <c r="A2258" s="31" t="s">
        <v>3242</v>
      </c>
      <c r="B2258" s="29">
        <v>0.0</v>
      </c>
      <c r="C2258" s="26"/>
      <c r="D2258" s="27">
        <v>0.0</v>
      </c>
      <c r="E2258" s="41"/>
    </row>
    <row r="2259" hidden="1">
      <c r="A2259" s="31" t="s">
        <v>3244</v>
      </c>
      <c r="B2259" s="29">
        <v>1773.0</v>
      </c>
      <c r="C2259" s="26">
        <v>1773.0</v>
      </c>
      <c r="D2259" s="27">
        <v>0.0</v>
      </c>
      <c r="E2259" s="28" t="s">
        <v>8028</v>
      </c>
    </row>
    <row r="2260" hidden="1">
      <c r="A2260" s="31" t="s">
        <v>3246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8" t="s">
        <v>3247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8" t="s">
        <v>3248</v>
      </c>
      <c r="B2262" s="29">
        <v>24624.0</v>
      </c>
      <c r="C2262" s="59">
        <v>24624.0</v>
      </c>
      <c r="D2262" s="27">
        <v>0.0</v>
      </c>
      <c r="E2262" s="41"/>
    </row>
    <row r="2263" hidden="1">
      <c r="A2263" s="58" t="s">
        <v>3249</v>
      </c>
      <c r="B2263" s="29">
        <v>77374.0</v>
      </c>
      <c r="C2263" s="59">
        <v>77374.0</v>
      </c>
      <c r="D2263" s="27">
        <v>0.0</v>
      </c>
      <c r="E2263" s="41"/>
    </row>
    <row r="2264" hidden="1">
      <c r="A2264" s="58" t="s">
        <v>3250</v>
      </c>
      <c r="B2264" s="29">
        <v>59603.0</v>
      </c>
      <c r="C2264" s="59">
        <v>59603.0</v>
      </c>
      <c r="D2264" s="27">
        <v>0.0</v>
      </c>
      <c r="E2264" s="41"/>
    </row>
    <row r="2265" hidden="1">
      <c r="A2265" s="58" t="s">
        <v>3252</v>
      </c>
      <c r="B2265" s="29">
        <v>0.0</v>
      </c>
      <c r="C2265" s="59">
        <v>0.0</v>
      </c>
      <c r="D2265" s="27">
        <v>0.0</v>
      </c>
      <c r="E2265" s="41"/>
    </row>
    <row r="2266" hidden="1">
      <c r="A2266" s="58" t="s">
        <v>3253</v>
      </c>
      <c r="B2266" s="29">
        <v>12283.0</v>
      </c>
      <c r="C2266" s="59">
        <v>12283.0</v>
      </c>
      <c r="D2266" s="27">
        <v>0.0</v>
      </c>
      <c r="E2266" s="41"/>
    </row>
    <row r="2267" hidden="1">
      <c r="A2267" s="35" t="s">
        <v>3254</v>
      </c>
      <c r="B2267" s="29">
        <v>318068.8</v>
      </c>
      <c r="C2267" s="59">
        <v>318068.8</v>
      </c>
      <c r="D2267" s="27">
        <v>0.0</v>
      </c>
      <c r="E2267" s="41"/>
    </row>
    <row r="2268" hidden="1">
      <c r="A2268" s="36" t="s">
        <v>3255</v>
      </c>
      <c r="B2268" s="42">
        <v>1.1999999999970896</v>
      </c>
      <c r="C2268" s="65">
        <v>10.200000000011642</v>
      </c>
      <c r="D2268" s="66">
        <v>9.000000000014552</v>
      </c>
      <c r="E2268" s="45"/>
    </row>
    <row r="2269" hidden="1">
      <c r="A2269" s="39"/>
      <c r="B2269" s="60"/>
      <c r="C2269" s="67"/>
      <c r="D2269" s="61"/>
      <c r="E2269" s="68"/>
    </row>
    <row r="2270" hidden="1">
      <c r="A2270" s="39"/>
      <c r="B2270" s="60"/>
      <c r="C2270" s="67"/>
      <c r="D2270" s="61"/>
      <c r="E2270" s="68"/>
    </row>
    <row r="2271" hidden="1">
      <c r="A2271" s="5" t="s">
        <v>4439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3229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4" t="s">
        <v>3230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5" t="s">
        <v>4446</v>
      </c>
      <c r="B2277" s="7"/>
      <c r="C2277" s="16"/>
      <c r="D2277" s="56" t="s">
        <v>4447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3231</v>
      </c>
      <c r="B2279" s="6"/>
      <c r="C2279" s="6"/>
      <c r="D2279" s="6"/>
      <c r="E2279" s="7"/>
    </row>
    <row r="2280" hidden="1">
      <c r="A2280" s="20" t="s">
        <v>3232</v>
      </c>
      <c r="B2280" s="21" t="s">
        <v>3233</v>
      </c>
      <c r="C2280" s="22" t="s">
        <v>3234</v>
      </c>
      <c r="D2280" s="21" t="s">
        <v>3235</v>
      </c>
      <c r="E2280" s="23" t="s">
        <v>13</v>
      </c>
    </row>
    <row r="2281" hidden="1">
      <c r="A2281" s="57" t="s">
        <v>3236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7" t="s">
        <v>3237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7" t="s">
        <v>3238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7" t="s">
        <v>3239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3241</v>
      </c>
      <c r="B2285" s="29">
        <v>0.0</v>
      </c>
      <c r="C2285" s="26"/>
      <c r="D2285" s="27">
        <v>0.0</v>
      </c>
      <c r="E2285" s="40"/>
    </row>
    <row r="2286" hidden="1">
      <c r="A2286" s="31" t="s">
        <v>3242</v>
      </c>
      <c r="B2286" s="29">
        <v>0.0</v>
      </c>
      <c r="C2286" s="26"/>
      <c r="D2286" s="27">
        <v>0.0</v>
      </c>
      <c r="E2286" s="41"/>
    </row>
    <row r="2287" hidden="1">
      <c r="A2287" s="31" t="s">
        <v>3244</v>
      </c>
      <c r="B2287" s="29">
        <v>7950.0</v>
      </c>
      <c r="C2287" s="26">
        <v>7950.0</v>
      </c>
      <c r="D2287" s="27">
        <v>0.0</v>
      </c>
      <c r="E2287" s="28" t="s">
        <v>8029</v>
      </c>
    </row>
    <row r="2288" hidden="1">
      <c r="A2288" s="31" t="s">
        <v>3246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8" t="s">
        <v>3247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8" t="s">
        <v>3248</v>
      </c>
      <c r="B2290" s="29">
        <v>38946.0</v>
      </c>
      <c r="C2290" s="59">
        <v>38946.0</v>
      </c>
      <c r="D2290" s="27">
        <v>0.0</v>
      </c>
      <c r="E2290" s="41"/>
    </row>
    <row r="2291" hidden="1">
      <c r="A2291" s="58" t="s">
        <v>3249</v>
      </c>
      <c r="B2291" s="29">
        <v>82943.0</v>
      </c>
      <c r="C2291" s="59">
        <v>82943.0</v>
      </c>
      <c r="D2291" s="27">
        <v>0.0</v>
      </c>
      <c r="E2291" s="41"/>
    </row>
    <row r="2292" hidden="1">
      <c r="A2292" s="58" t="s">
        <v>3250</v>
      </c>
      <c r="B2292" s="29">
        <v>61412.5</v>
      </c>
      <c r="C2292" s="59">
        <v>61412.5</v>
      </c>
      <c r="D2292" s="27">
        <v>0.0</v>
      </c>
      <c r="E2292" s="41"/>
    </row>
    <row r="2293" hidden="1">
      <c r="A2293" s="58" t="s">
        <v>3252</v>
      </c>
      <c r="B2293" s="29">
        <v>300.0</v>
      </c>
      <c r="C2293" s="59">
        <v>300.0</v>
      </c>
      <c r="D2293" s="27">
        <v>0.0</v>
      </c>
      <c r="E2293" s="41"/>
    </row>
    <row r="2294" hidden="1">
      <c r="A2294" s="58" t="s">
        <v>3253</v>
      </c>
      <c r="B2294" s="29">
        <v>16979.0</v>
      </c>
      <c r="C2294" s="59">
        <v>16979.0</v>
      </c>
      <c r="D2294" s="27">
        <v>0.0</v>
      </c>
      <c r="E2294" s="41"/>
    </row>
    <row r="2295" hidden="1">
      <c r="A2295" s="35" t="s">
        <v>3254</v>
      </c>
      <c r="B2295" s="29">
        <v>330135.89999999997</v>
      </c>
      <c r="C2295" s="59">
        <v>329814.9</v>
      </c>
      <c r="D2295" s="27">
        <v>-320.9999999999418</v>
      </c>
      <c r="E2295" s="41"/>
    </row>
    <row r="2296" hidden="1">
      <c r="A2296" s="36" t="s">
        <v>3255</v>
      </c>
      <c r="B2296" s="42">
        <v>0.5999999999985448</v>
      </c>
      <c r="C2296" s="65">
        <v>1.599999999976717</v>
      </c>
      <c r="D2296" s="66">
        <v>0.9999999999781721</v>
      </c>
      <c r="E2296" s="45"/>
    </row>
    <row r="2297" hidden="1">
      <c r="A2297" s="39"/>
      <c r="B2297" s="60"/>
      <c r="C2297" s="67"/>
      <c r="D2297" s="61"/>
      <c r="E2297" s="68"/>
    </row>
    <row r="2298" hidden="1">
      <c r="A2298" s="39"/>
      <c r="B2298" s="60"/>
      <c r="C2298" s="67"/>
      <c r="D2298" s="61"/>
      <c r="E2298" s="68"/>
    </row>
    <row r="2299" hidden="1">
      <c r="A2299" s="5" t="s">
        <v>4439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3229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4" t="s">
        <v>3230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5" t="s">
        <v>4446</v>
      </c>
      <c r="B2305" s="7"/>
      <c r="C2305" s="16"/>
      <c r="D2305" s="56" t="s">
        <v>4447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3231</v>
      </c>
      <c r="B2307" s="6"/>
      <c r="C2307" s="6"/>
      <c r="D2307" s="6"/>
      <c r="E2307" s="7"/>
    </row>
    <row r="2308" hidden="1">
      <c r="A2308" s="20" t="s">
        <v>3232</v>
      </c>
      <c r="B2308" s="21" t="s">
        <v>3233</v>
      </c>
      <c r="C2308" s="22" t="s">
        <v>3234</v>
      </c>
      <c r="D2308" s="21" t="s">
        <v>3235</v>
      </c>
      <c r="E2308" s="23" t="s">
        <v>13</v>
      </c>
    </row>
    <row r="2309" hidden="1">
      <c r="A2309" s="57" t="s">
        <v>3236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7" t="s">
        <v>3237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7" t="s">
        <v>3238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7" t="s">
        <v>3239</v>
      </c>
      <c r="B2312" s="29">
        <v>0.0</v>
      </c>
      <c r="C2312" s="26"/>
      <c r="D2312" s="27">
        <v>0.0</v>
      </c>
      <c r="E2312" s="41"/>
    </row>
    <row r="2313" hidden="1">
      <c r="A2313" s="31" t="s">
        <v>3241</v>
      </c>
      <c r="B2313" s="29">
        <v>0.0</v>
      </c>
      <c r="C2313" s="26"/>
      <c r="D2313" s="27">
        <v>0.0</v>
      </c>
      <c r="E2313" s="40"/>
    </row>
    <row r="2314" hidden="1">
      <c r="A2314" s="31" t="s">
        <v>3242</v>
      </c>
      <c r="B2314" s="29">
        <v>0.0</v>
      </c>
      <c r="C2314" s="26"/>
      <c r="D2314" s="27">
        <v>0.0</v>
      </c>
      <c r="E2314" s="41"/>
    </row>
    <row r="2315" hidden="1">
      <c r="A2315" s="31" t="s">
        <v>3244</v>
      </c>
      <c r="B2315" s="29">
        <v>0.0</v>
      </c>
      <c r="C2315" s="26"/>
      <c r="D2315" s="27">
        <v>0.0</v>
      </c>
      <c r="E2315" s="28"/>
    </row>
    <row r="2316" hidden="1">
      <c r="A2316" s="31" t="s">
        <v>3246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8" t="s">
        <v>3247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8" t="s">
        <v>3248</v>
      </c>
      <c r="B2318" s="29">
        <v>25985.0</v>
      </c>
      <c r="C2318" s="59">
        <v>25721.0</v>
      </c>
      <c r="D2318" s="27">
        <v>-264.0</v>
      </c>
      <c r="E2318" s="41"/>
    </row>
    <row r="2319" hidden="1">
      <c r="A2319" s="58" t="s">
        <v>3249</v>
      </c>
      <c r="B2319" s="29">
        <v>56314.0</v>
      </c>
      <c r="C2319" s="59">
        <v>56314.0</v>
      </c>
      <c r="D2319" s="27">
        <v>0.0</v>
      </c>
      <c r="E2319" s="41"/>
    </row>
    <row r="2320" hidden="1">
      <c r="A2320" s="58" t="s">
        <v>3250</v>
      </c>
      <c r="B2320" s="29">
        <v>36195.0</v>
      </c>
      <c r="C2320" s="59">
        <v>36195.0</v>
      </c>
      <c r="D2320" s="27">
        <v>0.0</v>
      </c>
      <c r="E2320" s="41"/>
    </row>
    <row r="2321" hidden="1">
      <c r="A2321" s="58" t="s">
        <v>3252</v>
      </c>
      <c r="B2321" s="29">
        <v>967.0</v>
      </c>
      <c r="C2321" s="59">
        <v>967.0</v>
      </c>
      <c r="D2321" s="27">
        <v>0.0</v>
      </c>
      <c r="E2321" s="41"/>
    </row>
    <row r="2322" hidden="1">
      <c r="A2322" s="58" t="s">
        <v>3253</v>
      </c>
      <c r="B2322" s="29">
        <v>9889.0</v>
      </c>
      <c r="C2322" s="59">
        <v>9889.0</v>
      </c>
      <c r="D2322" s="27">
        <v>0.0</v>
      </c>
      <c r="E2322" s="41"/>
    </row>
    <row r="2323" hidden="1">
      <c r="A2323" s="35" t="s">
        <v>3254</v>
      </c>
      <c r="B2323" s="29">
        <v>189371.0</v>
      </c>
      <c r="C2323" s="59">
        <v>189107.0</v>
      </c>
      <c r="D2323" s="27">
        <v>-264.0</v>
      </c>
      <c r="E2323" s="41"/>
    </row>
    <row r="2324" hidden="1">
      <c r="A2324" s="36" t="s">
        <v>3255</v>
      </c>
      <c r="B2324" s="42">
        <v>1.0</v>
      </c>
      <c r="C2324" s="65">
        <v>1.0</v>
      </c>
      <c r="D2324" s="66">
        <v>0.0</v>
      </c>
      <c r="E2324" s="45"/>
    </row>
    <row r="2325" hidden="1">
      <c r="A2325" s="39"/>
      <c r="B2325" s="60"/>
      <c r="C2325" s="67"/>
      <c r="D2325" s="61"/>
      <c r="E2325" s="68"/>
    </row>
    <row r="2326" hidden="1">
      <c r="A2326" s="39"/>
      <c r="B2326" s="60"/>
      <c r="C2326" s="67"/>
      <c r="D2326" s="61"/>
      <c r="E2326" s="68"/>
    </row>
    <row r="2327" hidden="1">
      <c r="A2327" s="5" t="s">
        <v>4439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3229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4" t="s">
        <v>3230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5" t="s">
        <v>4446</v>
      </c>
      <c r="B2333" s="7"/>
      <c r="C2333" s="16"/>
      <c r="D2333" s="56" t="s">
        <v>4449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3231</v>
      </c>
      <c r="B2335" s="6"/>
      <c r="C2335" s="6"/>
      <c r="D2335" s="6"/>
      <c r="E2335" s="7"/>
    </row>
    <row r="2336" hidden="1">
      <c r="A2336" s="20" t="s">
        <v>3232</v>
      </c>
      <c r="B2336" s="21" t="s">
        <v>3233</v>
      </c>
      <c r="C2336" s="22" t="s">
        <v>3234</v>
      </c>
      <c r="D2336" s="21" t="s">
        <v>3235</v>
      </c>
      <c r="E2336" s="23" t="s">
        <v>13</v>
      </c>
    </row>
    <row r="2337" hidden="1">
      <c r="A2337" s="57" t="s">
        <v>3236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7" t="s">
        <v>3237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7" t="s">
        <v>3238</v>
      </c>
      <c r="B2339" s="25">
        <v>0.0</v>
      </c>
      <c r="C2339" s="26"/>
      <c r="D2339" s="27">
        <v>0.0</v>
      </c>
      <c r="E2339" s="41"/>
    </row>
    <row r="2340" hidden="1">
      <c r="A2340" s="57" t="s">
        <v>3239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3241</v>
      </c>
      <c r="B2341" s="29">
        <v>0.0</v>
      </c>
      <c r="C2341" s="26"/>
      <c r="D2341" s="27">
        <v>0.0</v>
      </c>
      <c r="E2341" s="40"/>
    </row>
    <row r="2342" hidden="1">
      <c r="A2342" s="31" t="s">
        <v>3242</v>
      </c>
      <c r="B2342" s="29">
        <v>0.0</v>
      </c>
      <c r="C2342" s="26"/>
      <c r="D2342" s="27">
        <v>0.0</v>
      </c>
      <c r="E2342" s="41"/>
    </row>
    <row r="2343" hidden="1">
      <c r="A2343" s="31" t="s">
        <v>3244</v>
      </c>
      <c r="B2343" s="29">
        <v>0.0</v>
      </c>
      <c r="C2343" s="26"/>
      <c r="D2343" s="27">
        <v>0.0</v>
      </c>
      <c r="E2343" s="28"/>
    </row>
    <row r="2344" hidden="1">
      <c r="A2344" s="31" t="s">
        <v>3246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8" t="s">
        <v>3247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8" t="s">
        <v>3248</v>
      </c>
      <c r="B2346" s="29">
        <v>12349.0</v>
      </c>
      <c r="C2346" s="59">
        <v>12349.0</v>
      </c>
      <c r="D2346" s="27">
        <v>0.0</v>
      </c>
      <c r="E2346" s="41"/>
    </row>
    <row r="2347" hidden="1">
      <c r="A2347" s="58" t="s">
        <v>3249</v>
      </c>
      <c r="B2347" s="29">
        <v>32438.0</v>
      </c>
      <c r="C2347" s="59">
        <v>31302.0</v>
      </c>
      <c r="D2347" s="27">
        <v>-1136.0</v>
      </c>
      <c r="E2347" s="41"/>
    </row>
    <row r="2348" hidden="1">
      <c r="A2348" s="58" t="s">
        <v>3250</v>
      </c>
      <c r="B2348" s="29">
        <v>15898.0</v>
      </c>
      <c r="C2348" s="59">
        <v>15898.0</v>
      </c>
      <c r="D2348" s="27">
        <v>0.0</v>
      </c>
      <c r="E2348" s="41"/>
    </row>
    <row r="2349" hidden="1">
      <c r="A2349" s="58" t="s">
        <v>3252</v>
      </c>
      <c r="B2349" s="29">
        <v>0.0</v>
      </c>
      <c r="C2349" s="59">
        <v>0.0</v>
      </c>
      <c r="D2349" s="27">
        <v>0.0</v>
      </c>
      <c r="E2349" s="41"/>
    </row>
    <row r="2350" hidden="1">
      <c r="A2350" s="58" t="s">
        <v>3253</v>
      </c>
      <c r="B2350" s="29">
        <v>5822.0</v>
      </c>
      <c r="C2350" s="59">
        <v>5822.0</v>
      </c>
      <c r="D2350" s="27">
        <v>0.0</v>
      </c>
      <c r="E2350" s="41"/>
    </row>
    <row r="2351" hidden="1">
      <c r="A2351" s="35" t="s">
        <v>3254</v>
      </c>
      <c r="B2351" s="29">
        <v>110881.0</v>
      </c>
      <c r="C2351" s="59">
        <v>109745.0</v>
      </c>
      <c r="D2351" s="27">
        <v>-1136.0</v>
      </c>
      <c r="E2351" s="41"/>
    </row>
    <row r="2352" hidden="1">
      <c r="A2352" s="36" t="s">
        <v>3255</v>
      </c>
      <c r="B2352" s="42">
        <v>1.0</v>
      </c>
      <c r="C2352" s="65">
        <v>1.0</v>
      </c>
      <c r="D2352" s="66">
        <v>0.0</v>
      </c>
      <c r="E2352" s="45"/>
    </row>
    <row r="2353" hidden="1">
      <c r="A2353" s="39"/>
      <c r="B2353" s="60"/>
      <c r="C2353" s="67"/>
      <c r="D2353" s="61"/>
      <c r="E2353" s="68"/>
    </row>
    <row r="2354" hidden="1">
      <c r="A2354" s="39"/>
      <c r="B2354" s="60"/>
      <c r="C2354" s="67"/>
      <c r="D2354" s="61"/>
      <c r="E2354" s="68"/>
    </row>
    <row r="2355" hidden="1">
      <c r="A2355" s="5" t="s">
        <v>4439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3229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4" t="s">
        <v>3230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5" t="s">
        <v>4461</v>
      </c>
      <c r="B2361" s="7"/>
      <c r="C2361" s="16"/>
      <c r="D2361" s="56" t="s">
        <v>4447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3231</v>
      </c>
      <c r="B2363" s="6"/>
      <c r="C2363" s="6"/>
      <c r="D2363" s="6"/>
      <c r="E2363" s="7"/>
    </row>
    <row r="2364" hidden="1">
      <c r="A2364" s="20" t="s">
        <v>3232</v>
      </c>
      <c r="B2364" s="21" t="s">
        <v>3233</v>
      </c>
      <c r="C2364" s="22" t="s">
        <v>3234</v>
      </c>
      <c r="D2364" s="21" t="s">
        <v>3235</v>
      </c>
      <c r="E2364" s="23" t="s">
        <v>13</v>
      </c>
    </row>
    <row r="2365" hidden="1">
      <c r="A2365" s="57" t="s">
        <v>3236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7" t="s">
        <v>3237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7" t="s">
        <v>3238</v>
      </c>
      <c r="B2367" s="25">
        <v>0.0</v>
      </c>
      <c r="C2367" s="26"/>
      <c r="D2367" s="27">
        <v>0.0</v>
      </c>
      <c r="E2367" s="41"/>
    </row>
    <row r="2368" hidden="1">
      <c r="A2368" s="57" t="s">
        <v>3239</v>
      </c>
      <c r="B2368" s="29">
        <v>0.0</v>
      </c>
      <c r="C2368" s="26"/>
      <c r="D2368" s="27">
        <v>0.0</v>
      </c>
      <c r="E2368" s="41"/>
    </row>
    <row r="2369" hidden="1">
      <c r="A2369" s="31" t="s">
        <v>3241</v>
      </c>
      <c r="B2369" s="29">
        <v>0.0</v>
      </c>
      <c r="C2369" s="26"/>
      <c r="D2369" s="27">
        <v>0.0</v>
      </c>
      <c r="E2369" s="40"/>
    </row>
    <row r="2370" hidden="1">
      <c r="A2370" s="31" t="s">
        <v>3242</v>
      </c>
      <c r="B2370" s="29">
        <v>0.0</v>
      </c>
      <c r="C2370" s="26"/>
      <c r="D2370" s="27">
        <v>0.0</v>
      </c>
      <c r="E2370" s="41"/>
    </row>
    <row r="2371" hidden="1">
      <c r="A2371" s="31" t="s">
        <v>3244</v>
      </c>
      <c r="B2371" s="29">
        <v>0.0</v>
      </c>
      <c r="C2371" s="26"/>
      <c r="D2371" s="27">
        <v>0.0</v>
      </c>
      <c r="E2371" s="28"/>
    </row>
    <row r="2372" hidden="1">
      <c r="A2372" s="31" t="s">
        <v>3246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8" t="s">
        <v>3247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8" t="s">
        <v>3248</v>
      </c>
      <c r="B2374" s="29">
        <v>27095.0</v>
      </c>
      <c r="C2374" s="59">
        <v>27095.0</v>
      </c>
      <c r="D2374" s="27">
        <v>0.0</v>
      </c>
      <c r="E2374" s="41"/>
    </row>
    <row r="2375" hidden="1">
      <c r="A2375" s="58" t="s">
        <v>3249</v>
      </c>
      <c r="B2375" s="29">
        <v>50459.0</v>
      </c>
      <c r="C2375" s="59">
        <v>50459.0</v>
      </c>
      <c r="D2375" s="27">
        <v>0.0</v>
      </c>
      <c r="E2375" s="41"/>
    </row>
    <row r="2376" hidden="1">
      <c r="A2376" s="58" t="s">
        <v>3250</v>
      </c>
      <c r="B2376" s="29">
        <v>29644.0</v>
      </c>
      <c r="C2376" s="59">
        <v>29644.0</v>
      </c>
      <c r="D2376" s="27">
        <v>0.0</v>
      </c>
      <c r="E2376" s="41"/>
    </row>
    <row r="2377" hidden="1">
      <c r="A2377" s="58" t="s">
        <v>3252</v>
      </c>
      <c r="B2377" s="29">
        <v>747.0</v>
      </c>
      <c r="C2377" s="59">
        <v>747.0</v>
      </c>
      <c r="D2377" s="27">
        <v>0.0</v>
      </c>
      <c r="E2377" s="41"/>
    </row>
    <row r="2378" hidden="1">
      <c r="A2378" s="58" t="s">
        <v>3253</v>
      </c>
      <c r="B2378" s="29">
        <v>11153.0</v>
      </c>
      <c r="C2378" s="59">
        <v>11153.0</v>
      </c>
      <c r="D2378" s="27">
        <v>0.0</v>
      </c>
      <c r="E2378" s="41"/>
    </row>
    <row r="2379" hidden="1">
      <c r="A2379" s="35" t="s">
        <v>3254</v>
      </c>
      <c r="B2379" s="29">
        <v>205054.0</v>
      </c>
      <c r="C2379" s="59">
        <v>205054.0</v>
      </c>
      <c r="D2379" s="27">
        <v>0.0</v>
      </c>
      <c r="E2379" s="41"/>
    </row>
    <row r="2380" hidden="1">
      <c r="A2380" s="36" t="s">
        <v>3255</v>
      </c>
      <c r="B2380" s="42">
        <v>0.0</v>
      </c>
      <c r="C2380" s="65">
        <v>4.0</v>
      </c>
      <c r="D2380" s="66">
        <v>4.0</v>
      </c>
      <c r="E2380" s="45"/>
    </row>
    <row r="2381" hidden="1">
      <c r="A2381" s="39"/>
      <c r="B2381" s="60"/>
      <c r="C2381" s="67"/>
      <c r="D2381" s="61"/>
      <c r="E2381" s="68"/>
    </row>
    <row r="2382" hidden="1">
      <c r="A2382" s="39"/>
      <c r="B2382" s="60"/>
      <c r="C2382" s="67"/>
      <c r="D2382" s="61"/>
      <c r="E2382" s="68"/>
    </row>
    <row r="2383" hidden="1">
      <c r="A2383" s="5" t="s">
        <v>4439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3229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4" t="s">
        <v>3230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5" t="s">
        <v>4446</v>
      </c>
      <c r="B2389" s="7"/>
      <c r="C2389" s="16"/>
      <c r="D2389" s="56" t="s">
        <v>4447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3231</v>
      </c>
      <c r="B2391" s="6"/>
      <c r="C2391" s="6"/>
      <c r="D2391" s="6"/>
      <c r="E2391" s="7"/>
    </row>
    <row r="2392" hidden="1">
      <c r="A2392" s="20" t="s">
        <v>3232</v>
      </c>
      <c r="B2392" s="21" t="s">
        <v>3233</v>
      </c>
      <c r="C2392" s="22" t="s">
        <v>3234</v>
      </c>
      <c r="D2392" s="21" t="s">
        <v>3235</v>
      </c>
      <c r="E2392" s="23" t="s">
        <v>13</v>
      </c>
    </row>
    <row r="2393" hidden="1">
      <c r="A2393" s="57" t="s">
        <v>3236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7" t="s">
        <v>3237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7" t="s">
        <v>3238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7" t="s">
        <v>3239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3241</v>
      </c>
      <c r="B2397" s="29">
        <v>0.0</v>
      </c>
      <c r="C2397" s="26"/>
      <c r="D2397" s="27">
        <v>0.0</v>
      </c>
      <c r="E2397" s="40"/>
    </row>
    <row r="2398" hidden="1">
      <c r="A2398" s="31" t="s">
        <v>3242</v>
      </c>
      <c r="B2398" s="29">
        <v>0.0</v>
      </c>
      <c r="C2398" s="26"/>
      <c r="D2398" s="27">
        <v>0.0</v>
      </c>
      <c r="E2398" s="41"/>
    </row>
    <row r="2399" hidden="1">
      <c r="A2399" s="31" t="s">
        <v>3244</v>
      </c>
      <c r="B2399" s="29">
        <v>0.0</v>
      </c>
      <c r="C2399" s="26"/>
      <c r="D2399" s="27">
        <v>0.0</v>
      </c>
      <c r="E2399" s="28"/>
    </row>
    <row r="2400" hidden="1">
      <c r="A2400" s="31" t="s">
        <v>3246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8" t="s">
        <v>3247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8" t="s">
        <v>3248</v>
      </c>
      <c r="B2402" s="29">
        <v>30355.0</v>
      </c>
      <c r="C2402" s="59">
        <v>30355.0</v>
      </c>
      <c r="D2402" s="27">
        <v>0.0</v>
      </c>
      <c r="E2402" s="41"/>
    </row>
    <row r="2403" hidden="1">
      <c r="A2403" s="58" t="s">
        <v>3249</v>
      </c>
      <c r="B2403" s="29">
        <v>66730.0</v>
      </c>
      <c r="C2403" s="59">
        <v>66730.0</v>
      </c>
      <c r="D2403" s="27">
        <v>0.0</v>
      </c>
      <c r="E2403" s="41"/>
    </row>
    <row r="2404" hidden="1">
      <c r="A2404" s="58" t="s">
        <v>3250</v>
      </c>
      <c r="B2404" s="29">
        <v>65982.0</v>
      </c>
      <c r="C2404" s="59">
        <v>65982.0</v>
      </c>
      <c r="D2404" s="27">
        <v>0.0</v>
      </c>
      <c r="E2404" s="41"/>
    </row>
    <row r="2405" hidden="1">
      <c r="A2405" s="58" t="s">
        <v>3252</v>
      </c>
      <c r="B2405" s="29">
        <v>758.0</v>
      </c>
      <c r="C2405" s="59">
        <v>758.0</v>
      </c>
      <c r="D2405" s="27">
        <v>0.0</v>
      </c>
      <c r="E2405" s="41"/>
    </row>
    <row r="2406" hidden="1">
      <c r="A2406" s="58" t="s">
        <v>3253</v>
      </c>
      <c r="B2406" s="29">
        <v>9567.0</v>
      </c>
      <c r="C2406" s="59">
        <v>9567.0</v>
      </c>
      <c r="D2406" s="27">
        <v>0.0</v>
      </c>
      <c r="E2406" s="41"/>
    </row>
    <row r="2407" hidden="1">
      <c r="A2407" s="35" t="s">
        <v>3254</v>
      </c>
      <c r="B2407" s="29">
        <v>290877.2</v>
      </c>
      <c r="C2407" s="59">
        <v>290877.2</v>
      </c>
      <c r="D2407" s="27">
        <v>0.0</v>
      </c>
      <c r="E2407" s="41"/>
    </row>
    <row r="2408" hidden="1">
      <c r="A2408" s="36" t="s">
        <v>3255</v>
      </c>
      <c r="B2408" s="42">
        <v>-0.19999999999708962</v>
      </c>
      <c r="C2408" s="65">
        <v>-0.20000000001164153</v>
      </c>
      <c r="D2408" s="66">
        <v>-1.4551915228366852E-11</v>
      </c>
      <c r="E2408" s="45"/>
    </row>
    <row r="2409" hidden="1">
      <c r="A2409" s="39"/>
      <c r="B2409" s="60"/>
      <c r="C2409" s="67"/>
      <c r="D2409" s="61"/>
      <c r="E2409" s="68"/>
    </row>
    <row r="2410" hidden="1">
      <c r="A2410" s="39"/>
      <c r="B2410" s="60"/>
      <c r="C2410" s="67"/>
      <c r="D2410" s="61"/>
      <c r="E2410" s="68"/>
    </row>
    <row r="2411" hidden="1">
      <c r="A2411" s="5" t="s">
        <v>4439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3229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4" t="s">
        <v>3230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5" t="s">
        <v>4446</v>
      </c>
      <c r="B2417" s="7"/>
      <c r="C2417" s="16"/>
      <c r="D2417" s="56" t="s">
        <v>4447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3231</v>
      </c>
      <c r="B2419" s="6"/>
      <c r="C2419" s="6"/>
      <c r="D2419" s="6"/>
      <c r="E2419" s="7"/>
    </row>
    <row r="2420" hidden="1">
      <c r="A2420" s="20" t="s">
        <v>3232</v>
      </c>
      <c r="B2420" s="21" t="s">
        <v>3233</v>
      </c>
      <c r="C2420" s="22" t="s">
        <v>3234</v>
      </c>
      <c r="D2420" s="21" t="s">
        <v>3235</v>
      </c>
      <c r="E2420" s="23" t="s">
        <v>13</v>
      </c>
    </row>
    <row r="2421" hidden="1">
      <c r="A2421" s="57" t="s">
        <v>3236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7" t="s">
        <v>3237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7" t="s">
        <v>3238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7" t="s">
        <v>3239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3241</v>
      </c>
      <c r="B2425" s="29">
        <v>0.0</v>
      </c>
      <c r="C2425" s="26"/>
      <c r="D2425" s="27">
        <v>0.0</v>
      </c>
      <c r="E2425" s="40"/>
    </row>
    <row r="2426" hidden="1">
      <c r="A2426" s="31" t="s">
        <v>3242</v>
      </c>
      <c r="B2426" s="29">
        <v>0.0</v>
      </c>
      <c r="C2426" s="26"/>
      <c r="D2426" s="27">
        <v>0.0</v>
      </c>
      <c r="E2426" s="41"/>
    </row>
    <row r="2427" hidden="1">
      <c r="A2427" s="31" t="s">
        <v>3244</v>
      </c>
      <c r="B2427" s="29">
        <v>0.0</v>
      </c>
      <c r="C2427" s="26"/>
      <c r="D2427" s="27">
        <v>0.0</v>
      </c>
      <c r="E2427" s="28"/>
    </row>
    <row r="2428" hidden="1">
      <c r="A2428" s="31" t="s">
        <v>3246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8" t="s">
        <v>3247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8" t="s">
        <v>3248</v>
      </c>
      <c r="B2430" s="29">
        <v>29007.0</v>
      </c>
      <c r="C2430" s="59">
        <v>29007.0</v>
      </c>
      <c r="D2430" s="27">
        <v>0.0</v>
      </c>
      <c r="E2430" s="41"/>
    </row>
    <row r="2431" hidden="1">
      <c r="A2431" s="58" t="s">
        <v>3249</v>
      </c>
      <c r="B2431" s="29">
        <v>74779.0</v>
      </c>
      <c r="C2431" s="59">
        <v>74779.0</v>
      </c>
      <c r="D2431" s="27">
        <v>0.0</v>
      </c>
      <c r="E2431" s="41"/>
    </row>
    <row r="2432" hidden="1">
      <c r="A2432" s="58" t="s">
        <v>3250</v>
      </c>
      <c r="B2432" s="29">
        <v>52705.0</v>
      </c>
      <c r="C2432" s="59">
        <v>52705.0</v>
      </c>
      <c r="D2432" s="27">
        <v>0.0</v>
      </c>
      <c r="E2432" s="41"/>
    </row>
    <row r="2433" hidden="1">
      <c r="A2433" s="58" t="s">
        <v>3252</v>
      </c>
      <c r="B2433" s="29">
        <v>0.0</v>
      </c>
      <c r="C2433" s="59">
        <v>0.0</v>
      </c>
      <c r="D2433" s="27">
        <v>0.0</v>
      </c>
      <c r="E2433" s="41"/>
    </row>
    <row r="2434" hidden="1">
      <c r="A2434" s="58" t="s">
        <v>3253</v>
      </c>
      <c r="B2434" s="29">
        <v>14169.0</v>
      </c>
      <c r="C2434" s="59">
        <v>14169.0</v>
      </c>
      <c r="D2434" s="27">
        <v>0.0</v>
      </c>
      <c r="E2434" s="41"/>
    </row>
    <row r="2435" hidden="1">
      <c r="A2435" s="35" t="s">
        <v>3254</v>
      </c>
      <c r="B2435" s="29">
        <v>324818.79000000004</v>
      </c>
      <c r="C2435" s="59">
        <v>324489.7899999998</v>
      </c>
      <c r="D2435" s="27">
        <v>-329.00000000023283</v>
      </c>
      <c r="E2435" s="41"/>
    </row>
    <row r="2436" hidden="1">
      <c r="A2436" s="36" t="s">
        <v>3255</v>
      </c>
      <c r="B2436" s="42">
        <v>0.49999999997089617</v>
      </c>
      <c r="C2436" s="65">
        <v>0.5000000002910383</v>
      </c>
      <c r="D2436" s="66">
        <v>3.2014213502407074E-10</v>
      </c>
      <c r="E2436" s="45"/>
    </row>
    <row r="2437" hidden="1">
      <c r="A2437" s="39"/>
      <c r="B2437" s="60"/>
      <c r="C2437" s="67"/>
      <c r="D2437" s="61"/>
      <c r="E2437" s="68"/>
    </row>
    <row r="2438" hidden="1">
      <c r="A2438" s="39"/>
      <c r="B2438" s="60"/>
      <c r="C2438" s="67"/>
      <c r="D2438" s="61"/>
      <c r="E2438" s="68"/>
    </row>
    <row r="2439" hidden="1">
      <c r="A2439" s="5" t="s">
        <v>4439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3229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4" t="s">
        <v>3230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5" t="s">
        <v>4446</v>
      </c>
      <c r="B2445" s="7"/>
      <c r="C2445" s="16"/>
      <c r="D2445" s="56" t="s">
        <v>4447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3231</v>
      </c>
      <c r="B2447" s="6"/>
      <c r="C2447" s="6"/>
      <c r="D2447" s="6"/>
      <c r="E2447" s="7"/>
    </row>
    <row r="2448" hidden="1">
      <c r="A2448" s="20" t="s">
        <v>3232</v>
      </c>
      <c r="B2448" s="21" t="s">
        <v>3233</v>
      </c>
      <c r="C2448" s="22" t="s">
        <v>3234</v>
      </c>
      <c r="D2448" s="21" t="s">
        <v>3235</v>
      </c>
      <c r="E2448" s="23" t="s">
        <v>13</v>
      </c>
    </row>
    <row r="2449" hidden="1">
      <c r="A2449" s="57" t="s">
        <v>3236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7" t="s">
        <v>3237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7" t="s">
        <v>3238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7" t="s">
        <v>3239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3241</v>
      </c>
      <c r="B2453" s="29">
        <v>520.0</v>
      </c>
      <c r="C2453" s="26"/>
      <c r="D2453" s="27">
        <v>-520.0</v>
      </c>
      <c r="E2453" s="40"/>
    </row>
    <row r="2454" hidden="1">
      <c r="A2454" s="31" t="s">
        <v>3242</v>
      </c>
      <c r="B2454" s="29">
        <v>0.0</v>
      </c>
      <c r="C2454" s="26"/>
      <c r="D2454" s="27">
        <v>0.0</v>
      </c>
      <c r="E2454" s="41"/>
    </row>
    <row r="2455" hidden="1">
      <c r="A2455" s="31" t="s">
        <v>3244</v>
      </c>
      <c r="B2455" s="29">
        <v>1699.0</v>
      </c>
      <c r="C2455" s="26">
        <v>1699.0</v>
      </c>
      <c r="D2455" s="27">
        <v>0.0</v>
      </c>
      <c r="E2455" s="28" t="s">
        <v>8030</v>
      </c>
    </row>
    <row r="2456" hidden="1">
      <c r="A2456" s="31" t="s">
        <v>3246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8" t="s">
        <v>3247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8" t="s">
        <v>3248</v>
      </c>
      <c r="B2458" s="29">
        <v>29070.0</v>
      </c>
      <c r="C2458" s="59">
        <v>29070.0</v>
      </c>
      <c r="D2458" s="27">
        <v>0.0</v>
      </c>
      <c r="E2458" s="41"/>
    </row>
    <row r="2459" hidden="1">
      <c r="A2459" s="58" t="s">
        <v>3249</v>
      </c>
      <c r="B2459" s="29">
        <v>78719.0</v>
      </c>
      <c r="C2459" s="59">
        <v>78719.0</v>
      </c>
      <c r="D2459" s="27">
        <v>0.0</v>
      </c>
      <c r="E2459" s="41"/>
    </row>
    <row r="2460" hidden="1">
      <c r="A2460" s="58" t="s">
        <v>3250</v>
      </c>
      <c r="B2460" s="29">
        <v>55009.5</v>
      </c>
      <c r="C2460" s="59">
        <v>55009.5</v>
      </c>
      <c r="D2460" s="27">
        <v>0.0</v>
      </c>
      <c r="E2460" s="41"/>
    </row>
    <row r="2461" hidden="1">
      <c r="A2461" s="58" t="s">
        <v>3252</v>
      </c>
      <c r="B2461" s="29">
        <v>0.0</v>
      </c>
      <c r="C2461" s="59">
        <v>0.0</v>
      </c>
      <c r="D2461" s="27">
        <v>0.0</v>
      </c>
      <c r="E2461" s="41"/>
    </row>
    <row r="2462" hidden="1">
      <c r="A2462" s="58" t="s">
        <v>3253</v>
      </c>
      <c r="B2462" s="29">
        <v>10243.0</v>
      </c>
      <c r="C2462" s="59">
        <v>8992.0</v>
      </c>
      <c r="D2462" s="27">
        <v>-1251.0</v>
      </c>
      <c r="E2462" s="41"/>
    </row>
    <row r="2463" hidden="1">
      <c r="A2463" s="35" t="s">
        <v>3254</v>
      </c>
      <c r="B2463" s="29">
        <v>337201.25</v>
      </c>
      <c r="C2463" s="59">
        <v>335950.24999999953</v>
      </c>
      <c r="D2463" s="27">
        <v>-1251.0000000004657</v>
      </c>
      <c r="E2463" s="41"/>
    </row>
    <row r="2464" hidden="1">
      <c r="A2464" s="36" t="s">
        <v>3255</v>
      </c>
      <c r="B2464" s="42">
        <v>0.0</v>
      </c>
      <c r="C2464" s="65">
        <v>1253.0000000007567</v>
      </c>
      <c r="D2464" s="66">
        <v>1253.0000000007567</v>
      </c>
      <c r="E2464" s="45"/>
    </row>
    <row r="2465" hidden="1">
      <c r="A2465" s="39"/>
      <c r="B2465" s="60"/>
      <c r="C2465" s="67"/>
      <c r="D2465" s="61"/>
      <c r="E2465" s="68"/>
    </row>
    <row r="2466" hidden="1">
      <c r="A2466" s="39"/>
      <c r="B2466" s="60"/>
      <c r="C2466" s="67"/>
      <c r="D2466" s="61"/>
      <c r="E2466" s="68"/>
    </row>
    <row r="2467" hidden="1">
      <c r="A2467" s="5" t="s">
        <v>4439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3229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4" t="s">
        <v>3230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5" t="s">
        <v>4446</v>
      </c>
      <c r="B2473" s="7"/>
      <c r="C2473" s="16"/>
      <c r="D2473" s="56" t="s">
        <v>4447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3231</v>
      </c>
      <c r="B2475" s="6"/>
      <c r="C2475" s="6"/>
      <c r="D2475" s="6"/>
      <c r="E2475" s="7"/>
    </row>
    <row r="2476" hidden="1">
      <c r="A2476" s="20" t="s">
        <v>3232</v>
      </c>
      <c r="B2476" s="21" t="s">
        <v>3233</v>
      </c>
      <c r="C2476" s="22" t="s">
        <v>3234</v>
      </c>
      <c r="D2476" s="21" t="s">
        <v>3235</v>
      </c>
      <c r="E2476" s="23" t="s">
        <v>13</v>
      </c>
    </row>
    <row r="2477" hidden="1">
      <c r="A2477" s="57" t="s">
        <v>3236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7" t="s">
        <v>3237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7" t="s">
        <v>3238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7" t="s">
        <v>3239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3241</v>
      </c>
      <c r="B2481" s="29">
        <v>520.0</v>
      </c>
      <c r="C2481" s="26"/>
      <c r="D2481" s="27">
        <v>-520.0</v>
      </c>
      <c r="E2481" s="40"/>
    </row>
    <row r="2482" hidden="1">
      <c r="A2482" s="31" t="s">
        <v>3242</v>
      </c>
      <c r="B2482" s="29">
        <v>0.0</v>
      </c>
      <c r="C2482" s="26"/>
      <c r="D2482" s="27">
        <v>0.0</v>
      </c>
      <c r="E2482" s="41"/>
    </row>
    <row r="2483" hidden="1">
      <c r="A2483" s="31" t="s">
        <v>3244</v>
      </c>
      <c r="B2483" s="29">
        <v>1699.0</v>
      </c>
      <c r="C2483" s="26">
        <v>1699.0</v>
      </c>
      <c r="D2483" s="27">
        <v>0.0</v>
      </c>
      <c r="E2483" s="28" t="s">
        <v>8030</v>
      </c>
    </row>
    <row r="2484" hidden="1">
      <c r="A2484" s="31" t="s">
        <v>3246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8" t="s">
        <v>3247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8" t="s">
        <v>3248</v>
      </c>
      <c r="B2486" s="29">
        <v>29070.0</v>
      </c>
      <c r="C2486" s="59">
        <v>29070.0</v>
      </c>
      <c r="D2486" s="27">
        <v>0.0</v>
      </c>
      <c r="E2486" s="41"/>
    </row>
    <row r="2487" hidden="1">
      <c r="A2487" s="58" t="s">
        <v>3249</v>
      </c>
      <c r="B2487" s="29">
        <v>78719.0</v>
      </c>
      <c r="C2487" s="59">
        <v>78719.0</v>
      </c>
      <c r="D2487" s="27">
        <v>0.0</v>
      </c>
      <c r="E2487" s="41"/>
    </row>
    <row r="2488" hidden="1">
      <c r="A2488" s="58" t="s">
        <v>3250</v>
      </c>
      <c r="B2488" s="29">
        <v>55009.5</v>
      </c>
      <c r="C2488" s="59">
        <v>55009.5</v>
      </c>
      <c r="D2488" s="27">
        <v>0.0</v>
      </c>
      <c r="E2488" s="41"/>
    </row>
    <row r="2489" hidden="1">
      <c r="A2489" s="58" t="s">
        <v>3252</v>
      </c>
      <c r="B2489" s="29">
        <v>0.0</v>
      </c>
      <c r="C2489" s="59">
        <v>0.0</v>
      </c>
      <c r="D2489" s="27">
        <v>0.0</v>
      </c>
      <c r="E2489" s="41"/>
    </row>
    <row r="2490" hidden="1">
      <c r="A2490" s="58" t="s">
        <v>3253</v>
      </c>
      <c r="B2490" s="29">
        <v>10243.0</v>
      </c>
      <c r="C2490" s="59">
        <v>8992.0</v>
      </c>
      <c r="D2490" s="27">
        <v>-1251.0</v>
      </c>
      <c r="E2490" s="41"/>
    </row>
    <row r="2491" hidden="1">
      <c r="A2491" s="35" t="s">
        <v>3254</v>
      </c>
      <c r="B2491" s="29">
        <v>337201.25</v>
      </c>
      <c r="C2491" s="59">
        <v>335950.24999999953</v>
      </c>
      <c r="D2491" s="27">
        <v>-1251.0000000004657</v>
      </c>
      <c r="E2491" s="41"/>
    </row>
    <row r="2492" hidden="1">
      <c r="A2492" s="36" t="s">
        <v>3255</v>
      </c>
      <c r="B2492" s="42">
        <v>0.0</v>
      </c>
      <c r="C2492" s="65">
        <v>1253.0000000007567</v>
      </c>
      <c r="D2492" s="66">
        <v>1253.0000000007567</v>
      </c>
      <c r="E2492" s="45"/>
    </row>
    <row r="2493" hidden="1">
      <c r="A2493" s="39"/>
      <c r="B2493" s="60"/>
      <c r="C2493" s="67"/>
      <c r="D2493" s="61"/>
      <c r="E2493" s="68"/>
    </row>
    <row r="2494" hidden="1">
      <c r="A2494" s="39"/>
      <c r="B2494" s="60"/>
      <c r="C2494" s="67"/>
      <c r="D2494" s="61"/>
      <c r="E2494" s="68"/>
    </row>
    <row r="2495" hidden="1">
      <c r="A2495" s="5" t="s">
        <v>4439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3229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4" t="s">
        <v>3230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5" t="s">
        <v>4446</v>
      </c>
      <c r="B2501" s="7"/>
      <c r="C2501" s="16"/>
      <c r="D2501" s="56" t="s">
        <v>4455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3231</v>
      </c>
      <c r="B2503" s="6"/>
      <c r="C2503" s="6"/>
      <c r="D2503" s="6"/>
      <c r="E2503" s="7"/>
    </row>
    <row r="2504" hidden="1">
      <c r="A2504" s="20" t="s">
        <v>3232</v>
      </c>
      <c r="B2504" s="21" t="s">
        <v>3233</v>
      </c>
      <c r="C2504" s="22" t="s">
        <v>3234</v>
      </c>
      <c r="D2504" s="21" t="s">
        <v>3235</v>
      </c>
      <c r="E2504" s="23" t="s">
        <v>13</v>
      </c>
    </row>
    <row r="2505" hidden="1">
      <c r="A2505" s="57" t="s">
        <v>3236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7" t="s">
        <v>3237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7" t="s">
        <v>3238</v>
      </c>
      <c r="B2507" s="25">
        <v>0.0</v>
      </c>
      <c r="C2507" s="26"/>
      <c r="D2507" s="27">
        <v>0.0</v>
      </c>
      <c r="E2507" s="41"/>
    </row>
    <row r="2508" hidden="1">
      <c r="A2508" s="57" t="s">
        <v>3239</v>
      </c>
      <c r="B2508" s="29">
        <v>0.0</v>
      </c>
      <c r="C2508" s="26"/>
      <c r="D2508" s="27">
        <v>0.0</v>
      </c>
      <c r="E2508" s="41"/>
    </row>
    <row r="2509" hidden="1">
      <c r="A2509" s="31" t="s">
        <v>3241</v>
      </c>
      <c r="B2509" s="29">
        <v>0.0</v>
      </c>
      <c r="C2509" s="26"/>
      <c r="D2509" s="27">
        <v>0.0</v>
      </c>
      <c r="E2509" s="40"/>
    </row>
    <row r="2510" hidden="1">
      <c r="A2510" s="31" t="s">
        <v>3242</v>
      </c>
      <c r="B2510" s="29">
        <v>0.0</v>
      </c>
      <c r="C2510" s="26"/>
      <c r="D2510" s="27">
        <v>0.0</v>
      </c>
      <c r="E2510" s="41"/>
    </row>
    <row r="2511" hidden="1">
      <c r="A2511" s="31" t="s">
        <v>3244</v>
      </c>
      <c r="B2511" s="29">
        <v>5601.0</v>
      </c>
      <c r="C2511" s="26">
        <v>5601.0</v>
      </c>
      <c r="D2511" s="27">
        <v>0.0</v>
      </c>
      <c r="E2511" s="28" t="s">
        <v>8031</v>
      </c>
    </row>
    <row r="2512" hidden="1">
      <c r="A2512" s="31" t="s">
        <v>3246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8" t="s">
        <v>3247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8" t="s">
        <v>3248</v>
      </c>
      <c r="B2514" s="29">
        <v>34965.0</v>
      </c>
      <c r="C2514" s="59">
        <v>34965.0</v>
      </c>
      <c r="D2514" s="27">
        <v>0.0</v>
      </c>
      <c r="E2514" s="41"/>
    </row>
    <row r="2515" hidden="1">
      <c r="A2515" s="58" t="s">
        <v>3249</v>
      </c>
      <c r="B2515" s="29">
        <v>58048.0</v>
      </c>
      <c r="C2515" s="59">
        <v>58048.0</v>
      </c>
      <c r="D2515" s="27">
        <v>0.0</v>
      </c>
      <c r="E2515" s="41"/>
    </row>
    <row r="2516" hidden="1">
      <c r="A2516" s="58" t="s">
        <v>3250</v>
      </c>
      <c r="B2516" s="29">
        <v>47618.1</v>
      </c>
      <c r="C2516" s="59">
        <v>47618.1</v>
      </c>
      <c r="D2516" s="27">
        <v>0.0</v>
      </c>
      <c r="E2516" s="41"/>
    </row>
    <row r="2517" hidden="1">
      <c r="A2517" s="58" t="s">
        <v>3252</v>
      </c>
      <c r="B2517" s="29">
        <v>0.0</v>
      </c>
      <c r="C2517" s="59">
        <v>0.0</v>
      </c>
      <c r="D2517" s="27">
        <v>0.0</v>
      </c>
      <c r="E2517" s="41"/>
    </row>
    <row r="2518" hidden="1">
      <c r="A2518" s="58" t="s">
        <v>3253</v>
      </c>
      <c r="B2518" s="29">
        <v>7843.0</v>
      </c>
      <c r="C2518" s="59">
        <v>7843.0</v>
      </c>
      <c r="D2518" s="27">
        <v>0.0</v>
      </c>
      <c r="E2518" s="41"/>
    </row>
    <row r="2519" hidden="1">
      <c r="A2519" s="35" t="s">
        <v>3254</v>
      </c>
      <c r="B2519" s="29">
        <v>281259.3400000001</v>
      </c>
      <c r="C2519" s="59">
        <v>281259.33999999927</v>
      </c>
      <c r="D2519" s="27">
        <v>-8.149072527885437E-10</v>
      </c>
      <c r="E2519" s="41"/>
    </row>
    <row r="2520" hidden="1">
      <c r="A2520" s="36" t="s">
        <v>3255</v>
      </c>
      <c r="B2520" s="42">
        <v>-4.729372449219227E-11</v>
      </c>
      <c r="C2520" s="65">
        <v>8.731149137020111E-10</v>
      </c>
      <c r="D2520" s="66">
        <v>9.204086381942034E-10</v>
      </c>
      <c r="E2520" s="45"/>
    </row>
    <row r="2521" hidden="1">
      <c r="A2521" s="39"/>
      <c r="B2521" s="60"/>
      <c r="C2521" s="67"/>
      <c r="D2521" s="61"/>
      <c r="E2521" s="68"/>
    </row>
    <row r="2522" hidden="1">
      <c r="A2522" s="39"/>
      <c r="B2522" s="60"/>
      <c r="C2522" s="67"/>
      <c r="D2522" s="61"/>
      <c r="E2522" s="68"/>
    </row>
    <row r="2523" hidden="1">
      <c r="A2523" s="5" t="s">
        <v>4439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3229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4" t="s">
        <v>3230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5" t="s">
        <v>4447</v>
      </c>
      <c r="B2529" s="7"/>
      <c r="C2529" s="16"/>
      <c r="D2529" s="56" t="s">
        <v>4447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3231</v>
      </c>
      <c r="B2531" s="6"/>
      <c r="C2531" s="6"/>
      <c r="D2531" s="6"/>
      <c r="E2531" s="7"/>
    </row>
    <row r="2532" hidden="1">
      <c r="A2532" s="20" t="s">
        <v>3232</v>
      </c>
      <c r="B2532" s="21" t="s">
        <v>3233</v>
      </c>
      <c r="C2532" s="22" t="s">
        <v>3234</v>
      </c>
      <c r="D2532" s="21" t="s">
        <v>3235</v>
      </c>
      <c r="E2532" s="23" t="s">
        <v>13</v>
      </c>
    </row>
    <row r="2533" hidden="1">
      <c r="A2533" s="57" t="s">
        <v>3236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7" t="s">
        <v>3237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7" t="s">
        <v>3238</v>
      </c>
      <c r="B2535" s="25">
        <v>0.0</v>
      </c>
      <c r="C2535" s="26"/>
      <c r="D2535" s="27">
        <v>0.0</v>
      </c>
      <c r="E2535" s="41"/>
    </row>
    <row r="2536" hidden="1">
      <c r="A2536" s="57" t="s">
        <v>3239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3241</v>
      </c>
      <c r="B2537" s="29">
        <v>0.0</v>
      </c>
      <c r="C2537" s="26"/>
      <c r="D2537" s="27">
        <v>0.0</v>
      </c>
      <c r="E2537" s="40"/>
    </row>
    <row r="2538" hidden="1">
      <c r="A2538" s="31" t="s">
        <v>3242</v>
      </c>
      <c r="B2538" s="29">
        <v>0.0</v>
      </c>
      <c r="C2538" s="26"/>
      <c r="D2538" s="27">
        <v>0.0</v>
      </c>
      <c r="E2538" s="41"/>
    </row>
    <row r="2539" hidden="1">
      <c r="A2539" s="31" t="s">
        <v>3244</v>
      </c>
      <c r="B2539" s="29">
        <v>0.0</v>
      </c>
      <c r="C2539" s="26"/>
      <c r="D2539" s="27">
        <v>0.0</v>
      </c>
      <c r="E2539" s="28"/>
    </row>
    <row r="2540" hidden="1">
      <c r="A2540" s="31" t="s">
        <v>3246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8" t="s">
        <v>3247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8" t="s">
        <v>3248</v>
      </c>
      <c r="B2542" s="29">
        <v>4762.0</v>
      </c>
      <c r="C2542" s="59">
        <v>4762.0</v>
      </c>
      <c r="D2542" s="27">
        <v>0.0</v>
      </c>
      <c r="E2542" s="41"/>
    </row>
    <row r="2543" hidden="1">
      <c r="A2543" s="58" t="s">
        <v>3249</v>
      </c>
      <c r="B2543" s="29">
        <v>9220.0</v>
      </c>
      <c r="C2543" s="59">
        <v>9220.0</v>
      </c>
      <c r="D2543" s="27">
        <v>0.0</v>
      </c>
      <c r="E2543" s="41"/>
    </row>
    <row r="2544" hidden="1">
      <c r="A2544" s="58" t="s">
        <v>3250</v>
      </c>
      <c r="B2544" s="29">
        <v>6856.0</v>
      </c>
      <c r="C2544" s="59">
        <v>6856.0</v>
      </c>
      <c r="D2544" s="27">
        <v>0.0</v>
      </c>
      <c r="E2544" s="41"/>
    </row>
    <row r="2545" hidden="1">
      <c r="A2545" s="58" t="s">
        <v>3252</v>
      </c>
      <c r="B2545" s="29">
        <v>0.0</v>
      </c>
      <c r="C2545" s="59">
        <v>0.0</v>
      </c>
      <c r="D2545" s="27">
        <v>0.0</v>
      </c>
      <c r="E2545" s="41"/>
    </row>
    <row r="2546" hidden="1">
      <c r="A2546" s="58" t="s">
        <v>3253</v>
      </c>
      <c r="B2546" s="29">
        <v>1558.0</v>
      </c>
      <c r="C2546" s="59">
        <v>1558.0</v>
      </c>
      <c r="D2546" s="27">
        <v>0.0</v>
      </c>
      <c r="E2546" s="41"/>
    </row>
    <row r="2547" hidden="1">
      <c r="A2547" s="35" t="s">
        <v>3254</v>
      </c>
      <c r="B2547" s="29">
        <v>49292.89000000001</v>
      </c>
      <c r="C2547" s="59">
        <v>49292.89000000001</v>
      </c>
      <c r="D2547" s="27">
        <v>0.0</v>
      </c>
      <c r="E2547" s="41"/>
    </row>
    <row r="2548" hidden="1">
      <c r="A2548" s="36" t="s">
        <v>3255</v>
      </c>
      <c r="B2548" s="42">
        <v>-7.275957614183426E-12</v>
      </c>
      <c r="C2548" s="65">
        <v>-7.275957614183426E-12</v>
      </c>
      <c r="D2548" s="66">
        <v>0.0</v>
      </c>
      <c r="E2548" s="45"/>
    </row>
    <row r="2549" hidden="1">
      <c r="A2549" s="39"/>
      <c r="B2549" s="60"/>
      <c r="C2549" s="67"/>
      <c r="D2549" s="61"/>
      <c r="E2549" s="68"/>
    </row>
    <row r="2550" hidden="1">
      <c r="A2550" s="39"/>
      <c r="B2550" s="60"/>
      <c r="C2550" s="67"/>
      <c r="D2550" s="61"/>
      <c r="E2550" s="68"/>
    </row>
    <row r="2551" hidden="1">
      <c r="A2551" s="5" t="s">
        <v>4439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3229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4" t="s">
        <v>3230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5" t="s">
        <v>4446</v>
      </c>
      <c r="B2557" s="7"/>
      <c r="C2557" s="16"/>
      <c r="D2557" s="56" t="s">
        <v>4447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3231</v>
      </c>
      <c r="B2559" s="6"/>
      <c r="C2559" s="6"/>
      <c r="D2559" s="6"/>
      <c r="E2559" s="7"/>
    </row>
    <row r="2560" hidden="1">
      <c r="A2560" s="20" t="s">
        <v>3232</v>
      </c>
      <c r="B2560" s="21" t="s">
        <v>3233</v>
      </c>
      <c r="C2560" s="22" t="s">
        <v>3234</v>
      </c>
      <c r="D2560" s="21" t="s">
        <v>3235</v>
      </c>
      <c r="E2560" s="23" t="s">
        <v>13</v>
      </c>
    </row>
    <row r="2561" hidden="1">
      <c r="A2561" s="57" t="s">
        <v>3236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7" t="s">
        <v>3237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7" t="s">
        <v>3238</v>
      </c>
      <c r="B2563" s="25">
        <v>0.0</v>
      </c>
      <c r="C2563" s="26"/>
      <c r="D2563" s="27">
        <v>0.0</v>
      </c>
      <c r="E2563" s="41"/>
    </row>
    <row r="2564" hidden="1">
      <c r="A2564" s="57" t="s">
        <v>3239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3241</v>
      </c>
      <c r="B2565" s="29">
        <v>0.0</v>
      </c>
      <c r="C2565" s="26"/>
      <c r="D2565" s="27">
        <v>0.0</v>
      </c>
      <c r="E2565" s="40"/>
    </row>
    <row r="2566" hidden="1">
      <c r="A2566" s="31" t="s">
        <v>3242</v>
      </c>
      <c r="B2566" s="29">
        <v>0.0</v>
      </c>
      <c r="C2566" s="26"/>
      <c r="D2566" s="27">
        <v>0.0</v>
      </c>
      <c r="E2566" s="41"/>
    </row>
    <row r="2567" hidden="1">
      <c r="A2567" s="31" t="s">
        <v>3244</v>
      </c>
      <c r="B2567" s="29">
        <v>2763.0</v>
      </c>
      <c r="C2567" s="26">
        <v>2763.0</v>
      </c>
      <c r="D2567" s="27">
        <v>0.0</v>
      </c>
      <c r="E2567" s="28" t="s">
        <v>8032</v>
      </c>
    </row>
    <row r="2568" hidden="1">
      <c r="A2568" s="31" t="s">
        <v>3246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8" t="s">
        <v>3247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8" t="s">
        <v>3248</v>
      </c>
      <c r="B2570" s="29">
        <v>44442.0</v>
      </c>
      <c r="C2570" s="59">
        <v>44442.0</v>
      </c>
      <c r="D2570" s="27">
        <v>0.0</v>
      </c>
      <c r="E2570" s="41"/>
    </row>
    <row r="2571" hidden="1">
      <c r="A2571" s="58" t="s">
        <v>3249</v>
      </c>
      <c r="B2571" s="29">
        <v>66130.0</v>
      </c>
      <c r="C2571" s="59">
        <v>66130.0</v>
      </c>
      <c r="D2571" s="27">
        <v>0.0</v>
      </c>
      <c r="E2571" s="41"/>
    </row>
    <row r="2572" hidden="1">
      <c r="A2572" s="58" t="s">
        <v>3250</v>
      </c>
      <c r="B2572" s="29">
        <v>49294.0</v>
      </c>
      <c r="C2572" s="59">
        <v>49294.0</v>
      </c>
      <c r="D2572" s="27">
        <v>0.0</v>
      </c>
      <c r="E2572" s="41"/>
    </row>
    <row r="2573" hidden="1">
      <c r="A2573" s="58" t="s">
        <v>3252</v>
      </c>
      <c r="B2573" s="29">
        <v>0.0</v>
      </c>
      <c r="C2573" s="59">
        <v>0.0</v>
      </c>
      <c r="D2573" s="27">
        <v>0.0</v>
      </c>
      <c r="E2573" s="41"/>
    </row>
    <row r="2574" hidden="1">
      <c r="A2574" s="58" t="s">
        <v>3253</v>
      </c>
      <c r="B2574" s="29">
        <v>8050.0</v>
      </c>
      <c r="C2574" s="59">
        <v>8050.0</v>
      </c>
      <c r="D2574" s="27">
        <v>0.0</v>
      </c>
      <c r="E2574" s="41"/>
    </row>
    <row r="2575" hidden="1">
      <c r="A2575" s="35" t="s">
        <v>3254</v>
      </c>
      <c r="B2575" s="29">
        <v>293959.56</v>
      </c>
      <c r="C2575" s="59">
        <v>293959.5599999995</v>
      </c>
      <c r="D2575" s="27">
        <v>-5.238689482212067E-10</v>
      </c>
      <c r="E2575" s="41"/>
    </row>
    <row r="2576" hidden="1">
      <c r="A2576" s="36" t="s">
        <v>3255</v>
      </c>
      <c r="B2576" s="42">
        <v>0.6000000000203727</v>
      </c>
      <c r="C2576" s="65">
        <v>-79.399999999383</v>
      </c>
      <c r="D2576" s="66">
        <v>-79.99999999940337</v>
      </c>
      <c r="E2576" s="45"/>
    </row>
    <row r="2577" hidden="1">
      <c r="A2577" s="39"/>
      <c r="B2577" s="60"/>
      <c r="C2577" s="67"/>
      <c r="D2577" s="61"/>
      <c r="E2577" s="68"/>
    </row>
    <row r="2578" hidden="1">
      <c r="A2578" s="39"/>
      <c r="B2578" s="60"/>
      <c r="C2578" s="67"/>
      <c r="D2578" s="61"/>
      <c r="E2578" s="68"/>
    </row>
    <row r="2579" hidden="1">
      <c r="A2579" s="5" t="s">
        <v>4439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3229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4" t="s">
        <v>3230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5" t="s">
        <v>4446</v>
      </c>
      <c r="B2585" s="7"/>
      <c r="C2585" s="16"/>
      <c r="D2585" s="56" t="s">
        <v>4447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3231</v>
      </c>
      <c r="B2587" s="6"/>
      <c r="C2587" s="6"/>
      <c r="D2587" s="6"/>
      <c r="E2587" s="7"/>
    </row>
    <row r="2588" hidden="1">
      <c r="A2588" s="20" t="s">
        <v>3232</v>
      </c>
      <c r="B2588" s="21" t="s">
        <v>3233</v>
      </c>
      <c r="C2588" s="22" t="s">
        <v>3234</v>
      </c>
      <c r="D2588" s="21" t="s">
        <v>3235</v>
      </c>
      <c r="E2588" s="23" t="s">
        <v>13</v>
      </c>
    </row>
    <row r="2589" hidden="1">
      <c r="A2589" s="57" t="s">
        <v>3236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7" t="s">
        <v>3237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7" t="s">
        <v>3238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7" t="s">
        <v>3239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3241</v>
      </c>
      <c r="B2593" s="29">
        <v>0.0</v>
      </c>
      <c r="C2593" s="26"/>
      <c r="D2593" s="27">
        <v>0.0</v>
      </c>
      <c r="E2593" s="40"/>
    </row>
    <row r="2594" hidden="1">
      <c r="A2594" s="31" t="s">
        <v>3242</v>
      </c>
      <c r="B2594" s="29">
        <v>0.0</v>
      </c>
      <c r="C2594" s="26">
        <v>244.0</v>
      </c>
      <c r="D2594" s="27">
        <v>244.0</v>
      </c>
      <c r="E2594" s="40" t="s">
        <v>4632</v>
      </c>
    </row>
    <row r="2595" hidden="1">
      <c r="A2595" s="31" t="s">
        <v>3244</v>
      </c>
      <c r="B2595" s="29">
        <v>4570.0</v>
      </c>
      <c r="C2595" s="26">
        <v>4326.0</v>
      </c>
      <c r="D2595" s="27">
        <v>-244.0</v>
      </c>
      <c r="E2595" s="28" t="s">
        <v>8033</v>
      </c>
    </row>
    <row r="2596" hidden="1">
      <c r="A2596" s="31" t="s">
        <v>3246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8" t="s">
        <v>3247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8" t="s">
        <v>3248</v>
      </c>
      <c r="B2598" s="29">
        <v>39919.0</v>
      </c>
      <c r="C2598" s="59">
        <v>39919.0</v>
      </c>
      <c r="D2598" s="27">
        <v>0.0</v>
      </c>
      <c r="E2598" s="41"/>
    </row>
    <row r="2599" hidden="1">
      <c r="A2599" s="58" t="s">
        <v>3249</v>
      </c>
      <c r="B2599" s="29">
        <v>69884.0</v>
      </c>
      <c r="C2599" s="59">
        <v>69884.0</v>
      </c>
      <c r="D2599" s="27">
        <v>0.0</v>
      </c>
      <c r="E2599" s="41"/>
    </row>
    <row r="2600" hidden="1">
      <c r="A2600" s="58" t="s">
        <v>3250</v>
      </c>
      <c r="B2600" s="29">
        <v>61441.0</v>
      </c>
      <c r="C2600" s="59">
        <v>61441.0</v>
      </c>
      <c r="D2600" s="27">
        <v>0.0</v>
      </c>
      <c r="E2600" s="41"/>
    </row>
    <row r="2601" hidden="1">
      <c r="A2601" s="58" t="s">
        <v>3252</v>
      </c>
      <c r="B2601" s="29">
        <v>0.0</v>
      </c>
      <c r="C2601" s="59">
        <v>0.0</v>
      </c>
      <c r="D2601" s="27">
        <v>0.0</v>
      </c>
      <c r="E2601" s="41"/>
    </row>
    <row r="2602" hidden="1">
      <c r="A2602" s="58" t="s">
        <v>3253</v>
      </c>
      <c r="B2602" s="29">
        <v>16175.0</v>
      </c>
      <c r="C2602" s="59">
        <v>16175.0</v>
      </c>
      <c r="D2602" s="27">
        <v>0.0</v>
      </c>
      <c r="E2602" s="41"/>
    </row>
    <row r="2603" hidden="1">
      <c r="A2603" s="35" t="s">
        <v>3254</v>
      </c>
      <c r="B2603" s="29">
        <v>315278.5</v>
      </c>
      <c r="C2603" s="59">
        <v>315278.5</v>
      </c>
      <c r="D2603" s="27">
        <v>0.0</v>
      </c>
      <c r="E2603" s="41"/>
    </row>
    <row r="2604" hidden="1">
      <c r="A2604" s="36" t="s">
        <v>3255</v>
      </c>
      <c r="B2604" s="42">
        <v>0.5</v>
      </c>
      <c r="C2604" s="65">
        <v>0.5</v>
      </c>
      <c r="D2604" s="66">
        <v>0.0</v>
      </c>
      <c r="E2604" s="45"/>
    </row>
    <row r="2605" hidden="1">
      <c r="A2605" s="39"/>
      <c r="B2605" s="60"/>
      <c r="C2605" s="67"/>
      <c r="D2605" s="61"/>
      <c r="E2605" s="68"/>
    </row>
    <row r="2606" hidden="1">
      <c r="A2606" s="39"/>
      <c r="B2606" s="60"/>
      <c r="C2606" s="67"/>
      <c r="D2606" s="61"/>
      <c r="E2606" s="68"/>
    </row>
    <row r="2607" hidden="1">
      <c r="A2607" s="5" t="s">
        <v>4439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3229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4" t="s">
        <v>3230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5" t="s">
        <v>4446</v>
      </c>
      <c r="B2613" s="7"/>
      <c r="C2613" s="16"/>
      <c r="D2613" s="56" t="s">
        <v>4447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3231</v>
      </c>
      <c r="B2615" s="6"/>
      <c r="C2615" s="6"/>
      <c r="D2615" s="6"/>
      <c r="E2615" s="7"/>
    </row>
    <row r="2616" hidden="1">
      <c r="A2616" s="20" t="s">
        <v>3232</v>
      </c>
      <c r="B2616" s="21" t="s">
        <v>3233</v>
      </c>
      <c r="C2616" s="22" t="s">
        <v>3234</v>
      </c>
      <c r="D2616" s="21" t="s">
        <v>3235</v>
      </c>
      <c r="E2616" s="23" t="s">
        <v>13</v>
      </c>
    </row>
    <row r="2617" hidden="1">
      <c r="A2617" s="57" t="s">
        <v>3236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7" t="s">
        <v>3237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7" t="s">
        <v>3238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7" t="s">
        <v>3239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3241</v>
      </c>
      <c r="B2621" s="29">
        <v>320.0</v>
      </c>
      <c r="C2621" s="26"/>
      <c r="D2621" s="27">
        <v>-320.0</v>
      </c>
      <c r="E2621" s="40"/>
    </row>
    <row r="2622" hidden="1">
      <c r="A2622" s="31" t="s">
        <v>3242</v>
      </c>
      <c r="B2622" s="29">
        <v>0.0</v>
      </c>
      <c r="C2622" s="26"/>
      <c r="D2622" s="27">
        <v>0.0</v>
      </c>
      <c r="E2622" s="40"/>
    </row>
    <row r="2623" hidden="1">
      <c r="A2623" s="31" t="s">
        <v>3244</v>
      </c>
      <c r="B2623" s="29">
        <v>998.0</v>
      </c>
      <c r="C2623" s="26">
        <v>454.0</v>
      </c>
      <c r="D2623" s="27">
        <v>-544.0</v>
      </c>
      <c r="E2623" s="28" t="s">
        <v>8034</v>
      </c>
    </row>
    <row r="2624" hidden="1">
      <c r="A2624" s="31" t="s">
        <v>3246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8" t="s">
        <v>3247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8" t="s">
        <v>3248</v>
      </c>
      <c r="B2626" s="29">
        <v>37090.0</v>
      </c>
      <c r="C2626" s="59">
        <v>37090.0</v>
      </c>
      <c r="D2626" s="27">
        <v>0.0</v>
      </c>
      <c r="E2626" s="41"/>
    </row>
    <row r="2627" hidden="1">
      <c r="A2627" s="58" t="s">
        <v>3249</v>
      </c>
      <c r="B2627" s="29">
        <v>59763.0</v>
      </c>
      <c r="C2627" s="59">
        <v>59763.0</v>
      </c>
      <c r="D2627" s="27">
        <v>0.0</v>
      </c>
      <c r="E2627" s="41"/>
    </row>
    <row r="2628" hidden="1">
      <c r="A2628" s="58" t="s">
        <v>3250</v>
      </c>
      <c r="B2628" s="29">
        <v>60831.0</v>
      </c>
      <c r="C2628" s="59">
        <v>60831.0</v>
      </c>
      <c r="D2628" s="27">
        <v>0.0</v>
      </c>
      <c r="E2628" s="41"/>
    </row>
    <row r="2629" hidden="1">
      <c r="A2629" s="58" t="s">
        <v>3252</v>
      </c>
      <c r="B2629" s="29">
        <v>0.0</v>
      </c>
      <c r="C2629" s="59">
        <v>0.0</v>
      </c>
      <c r="D2629" s="27">
        <v>0.0</v>
      </c>
      <c r="E2629" s="41"/>
    </row>
    <row r="2630" hidden="1">
      <c r="A2630" s="58" t="s">
        <v>3253</v>
      </c>
      <c r="B2630" s="29">
        <v>12747.0</v>
      </c>
      <c r="C2630" s="59">
        <v>12747.0</v>
      </c>
      <c r="D2630" s="27">
        <v>0.0</v>
      </c>
      <c r="E2630" s="41"/>
    </row>
    <row r="2631" hidden="1">
      <c r="A2631" s="35" t="s">
        <v>3254</v>
      </c>
      <c r="B2631" s="29">
        <v>288927.0</v>
      </c>
      <c r="C2631" s="59">
        <v>288927.0</v>
      </c>
      <c r="D2631" s="27">
        <v>0.0</v>
      </c>
      <c r="E2631" s="41"/>
    </row>
    <row r="2632" hidden="1">
      <c r="A2632" s="36" t="s">
        <v>3255</v>
      </c>
      <c r="B2632" s="42">
        <v>1.0</v>
      </c>
      <c r="C2632" s="65">
        <v>-363.0</v>
      </c>
      <c r="D2632" s="66">
        <v>-364.0</v>
      </c>
      <c r="E2632" s="47" t="s">
        <v>8035</v>
      </c>
    </row>
    <row r="2633" hidden="1">
      <c r="A2633" s="39"/>
      <c r="B2633" s="60"/>
      <c r="C2633" s="67"/>
      <c r="D2633" s="61"/>
      <c r="E2633" s="69"/>
    </row>
    <row r="2634" hidden="1">
      <c r="A2634" s="39"/>
      <c r="B2634" s="60"/>
      <c r="C2634" s="67"/>
      <c r="D2634" s="61"/>
      <c r="E2634" s="69"/>
    </row>
    <row r="2635" hidden="1">
      <c r="A2635" s="5" t="s">
        <v>4439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3229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4" t="s">
        <v>3230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5" t="s">
        <v>4446</v>
      </c>
      <c r="B2641" s="7"/>
      <c r="C2641" s="16"/>
      <c r="D2641" s="56" t="s">
        <v>4447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3231</v>
      </c>
      <c r="B2643" s="6"/>
      <c r="C2643" s="6"/>
      <c r="D2643" s="6"/>
      <c r="E2643" s="7"/>
    </row>
    <row r="2644" hidden="1">
      <c r="A2644" s="20" t="s">
        <v>3232</v>
      </c>
      <c r="B2644" s="21" t="s">
        <v>3233</v>
      </c>
      <c r="C2644" s="22" t="s">
        <v>3234</v>
      </c>
      <c r="D2644" s="21" t="s">
        <v>3235</v>
      </c>
      <c r="E2644" s="23" t="s">
        <v>13</v>
      </c>
    </row>
    <row r="2645" hidden="1">
      <c r="A2645" s="57" t="s">
        <v>3236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7" t="s">
        <v>3237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7" t="s">
        <v>3238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7" t="s">
        <v>3239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3241</v>
      </c>
      <c r="B2649" s="29">
        <v>320.0</v>
      </c>
      <c r="C2649" s="26"/>
      <c r="D2649" s="27">
        <v>-320.0</v>
      </c>
      <c r="E2649" s="40"/>
    </row>
    <row r="2650" hidden="1">
      <c r="A2650" s="31" t="s">
        <v>3242</v>
      </c>
      <c r="B2650" s="29">
        <v>0.0</v>
      </c>
      <c r="C2650" s="26"/>
      <c r="D2650" s="27">
        <v>0.0</v>
      </c>
      <c r="E2650" s="40"/>
    </row>
    <row r="2651" hidden="1">
      <c r="A2651" s="31" t="s">
        <v>3244</v>
      </c>
      <c r="B2651" s="29">
        <v>998.0</v>
      </c>
      <c r="C2651" s="26">
        <v>454.0</v>
      </c>
      <c r="D2651" s="27">
        <v>-544.0</v>
      </c>
      <c r="E2651" s="28" t="s">
        <v>8034</v>
      </c>
    </row>
    <row r="2652" hidden="1">
      <c r="A2652" s="31" t="s">
        <v>3246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8" t="s">
        <v>3247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8" t="s">
        <v>3248</v>
      </c>
      <c r="B2654" s="29">
        <v>37090.0</v>
      </c>
      <c r="C2654" s="59">
        <v>37090.0</v>
      </c>
      <c r="D2654" s="27">
        <v>0.0</v>
      </c>
      <c r="E2654" s="41"/>
    </row>
    <row r="2655" hidden="1">
      <c r="A2655" s="58" t="s">
        <v>3249</v>
      </c>
      <c r="B2655" s="29">
        <v>59763.0</v>
      </c>
      <c r="C2655" s="59">
        <v>59763.0</v>
      </c>
      <c r="D2655" s="27">
        <v>0.0</v>
      </c>
      <c r="E2655" s="41"/>
    </row>
    <row r="2656" hidden="1">
      <c r="A2656" s="58" t="s">
        <v>3250</v>
      </c>
      <c r="B2656" s="29">
        <v>60831.0</v>
      </c>
      <c r="C2656" s="59">
        <v>60831.0</v>
      </c>
      <c r="D2656" s="27">
        <v>0.0</v>
      </c>
      <c r="E2656" s="41"/>
    </row>
    <row r="2657" hidden="1">
      <c r="A2657" s="58" t="s">
        <v>3252</v>
      </c>
      <c r="B2657" s="29">
        <v>0.0</v>
      </c>
      <c r="C2657" s="59">
        <v>0.0</v>
      </c>
      <c r="D2657" s="27">
        <v>0.0</v>
      </c>
      <c r="E2657" s="41"/>
    </row>
    <row r="2658" hidden="1">
      <c r="A2658" s="58" t="s">
        <v>3253</v>
      </c>
      <c r="B2658" s="29">
        <v>12747.0</v>
      </c>
      <c r="C2658" s="59">
        <v>12747.0</v>
      </c>
      <c r="D2658" s="27">
        <v>0.0</v>
      </c>
      <c r="E2658" s="41"/>
    </row>
    <row r="2659" hidden="1">
      <c r="A2659" s="35" t="s">
        <v>3254</v>
      </c>
      <c r="B2659" s="29">
        <v>288927.0</v>
      </c>
      <c r="C2659" s="59">
        <v>288927.0</v>
      </c>
      <c r="D2659" s="27">
        <v>0.0</v>
      </c>
      <c r="E2659" s="41"/>
    </row>
    <row r="2660" hidden="1">
      <c r="A2660" s="36" t="s">
        <v>3255</v>
      </c>
      <c r="B2660" s="42">
        <v>1.0</v>
      </c>
      <c r="C2660" s="65">
        <v>-363.0</v>
      </c>
      <c r="D2660" s="66">
        <v>-364.0</v>
      </c>
      <c r="E2660" s="47" t="s">
        <v>8035</v>
      </c>
    </row>
    <row r="2661" hidden="1">
      <c r="A2661" s="39"/>
      <c r="B2661" s="60"/>
      <c r="C2661" s="67"/>
      <c r="D2661" s="61"/>
      <c r="E2661" s="69"/>
    </row>
    <row r="2662" hidden="1">
      <c r="A2662" s="39"/>
      <c r="B2662" s="60"/>
      <c r="C2662" s="67"/>
      <c r="D2662" s="61"/>
      <c r="E2662" s="69"/>
    </row>
    <row r="2663" hidden="1">
      <c r="A2663" s="5" t="s">
        <v>4439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3229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4" t="s">
        <v>3230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5" t="s">
        <v>4446</v>
      </c>
      <c r="B2669" s="7"/>
      <c r="C2669" s="16"/>
      <c r="D2669" s="56" t="s">
        <v>4455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3231</v>
      </c>
      <c r="B2671" s="6"/>
      <c r="C2671" s="6"/>
      <c r="D2671" s="6"/>
      <c r="E2671" s="7"/>
    </row>
    <row r="2672" hidden="1">
      <c r="A2672" s="20" t="s">
        <v>3232</v>
      </c>
      <c r="B2672" s="21" t="s">
        <v>3233</v>
      </c>
      <c r="C2672" s="22" t="s">
        <v>3234</v>
      </c>
      <c r="D2672" s="21" t="s">
        <v>3235</v>
      </c>
      <c r="E2672" s="23" t="s">
        <v>13</v>
      </c>
    </row>
    <row r="2673" hidden="1">
      <c r="A2673" s="57" t="s">
        <v>3236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7" t="s">
        <v>3237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7" t="s">
        <v>3238</v>
      </c>
      <c r="B2675" s="25">
        <v>0.0</v>
      </c>
      <c r="C2675" s="26"/>
      <c r="D2675" s="27">
        <v>0.0</v>
      </c>
      <c r="E2675" s="41"/>
    </row>
    <row r="2676" hidden="1">
      <c r="A2676" s="57" t="s">
        <v>3239</v>
      </c>
      <c r="B2676" s="29">
        <v>0.0</v>
      </c>
      <c r="C2676" s="26"/>
      <c r="D2676" s="27">
        <v>0.0</v>
      </c>
      <c r="E2676" s="41"/>
    </row>
    <row r="2677" hidden="1">
      <c r="A2677" s="31" t="s">
        <v>3241</v>
      </c>
      <c r="B2677" s="29">
        <v>0.0</v>
      </c>
      <c r="C2677" s="26"/>
      <c r="D2677" s="27">
        <v>0.0</v>
      </c>
      <c r="E2677" s="40"/>
    </row>
    <row r="2678" hidden="1">
      <c r="A2678" s="31" t="s">
        <v>3242</v>
      </c>
      <c r="B2678" s="29">
        <v>0.0</v>
      </c>
      <c r="C2678" s="26"/>
      <c r="D2678" s="27">
        <v>0.0</v>
      </c>
      <c r="E2678" s="40"/>
    </row>
    <row r="2679" hidden="1">
      <c r="A2679" s="31" t="s">
        <v>3244</v>
      </c>
      <c r="B2679" s="29">
        <v>215.0</v>
      </c>
      <c r="C2679" s="26">
        <v>514.0</v>
      </c>
      <c r="D2679" s="27">
        <v>299.0</v>
      </c>
      <c r="E2679" s="28" t="s">
        <v>8036</v>
      </c>
    </row>
    <row r="2680" hidden="1">
      <c r="A2680" s="31" t="s">
        <v>3246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8" t="s">
        <v>3247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8" t="s">
        <v>3248</v>
      </c>
      <c r="B2682" s="29">
        <v>30167.0</v>
      </c>
      <c r="C2682" s="59">
        <v>30167.0</v>
      </c>
      <c r="D2682" s="27">
        <v>0.0</v>
      </c>
      <c r="E2682" s="41"/>
    </row>
    <row r="2683" hidden="1">
      <c r="A2683" s="58" t="s">
        <v>3249</v>
      </c>
      <c r="B2683" s="29">
        <v>51455.0</v>
      </c>
      <c r="C2683" s="59">
        <v>51455.0</v>
      </c>
      <c r="D2683" s="27">
        <v>0.0</v>
      </c>
      <c r="E2683" s="41"/>
    </row>
    <row r="2684" hidden="1">
      <c r="A2684" s="58" t="s">
        <v>3250</v>
      </c>
      <c r="B2684" s="29">
        <v>49765.9</v>
      </c>
      <c r="C2684" s="59">
        <v>49765.9</v>
      </c>
      <c r="D2684" s="27">
        <v>0.0</v>
      </c>
      <c r="E2684" s="41"/>
    </row>
    <row r="2685" hidden="1">
      <c r="A2685" s="58" t="s">
        <v>3252</v>
      </c>
      <c r="B2685" s="29">
        <v>249.0</v>
      </c>
      <c r="C2685" s="59">
        <v>249.0</v>
      </c>
      <c r="D2685" s="27">
        <v>0.0</v>
      </c>
      <c r="E2685" s="41"/>
    </row>
    <row r="2686" hidden="1">
      <c r="A2686" s="58" t="s">
        <v>3253</v>
      </c>
      <c r="B2686" s="29">
        <v>9190.0</v>
      </c>
      <c r="C2686" s="59">
        <v>9190.0</v>
      </c>
      <c r="D2686" s="27">
        <v>0.0</v>
      </c>
      <c r="E2686" s="41"/>
    </row>
    <row r="2687" hidden="1">
      <c r="A2687" s="35" t="s">
        <v>3254</v>
      </c>
      <c r="B2687" s="29">
        <v>222406.4</v>
      </c>
      <c r="C2687" s="59">
        <v>227686.4</v>
      </c>
      <c r="D2687" s="27">
        <v>5280.0</v>
      </c>
      <c r="E2687" s="41"/>
    </row>
    <row r="2688" hidden="1">
      <c r="A2688" s="36" t="s">
        <v>3255</v>
      </c>
      <c r="B2688" s="42">
        <v>0.5</v>
      </c>
      <c r="C2688" s="65">
        <v>419.5</v>
      </c>
      <c r="D2688" s="66">
        <v>419.0</v>
      </c>
      <c r="E2688" s="47" t="s">
        <v>8037</v>
      </c>
    </row>
    <row r="2689" hidden="1">
      <c r="A2689" s="39"/>
      <c r="B2689" s="60"/>
      <c r="C2689" s="67"/>
      <c r="D2689" s="61"/>
      <c r="E2689" s="69"/>
    </row>
    <row r="2690" hidden="1">
      <c r="A2690" s="39"/>
      <c r="B2690" s="60"/>
      <c r="C2690" s="67"/>
      <c r="D2690" s="61"/>
      <c r="E2690" s="69"/>
    </row>
    <row r="2691" hidden="1">
      <c r="A2691" s="5" t="s">
        <v>4439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3229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4" t="s">
        <v>3230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5" t="s">
        <v>4447</v>
      </c>
      <c r="B2697" s="7"/>
      <c r="C2697" s="16"/>
      <c r="D2697" s="56" t="s">
        <v>4447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3231</v>
      </c>
      <c r="B2699" s="6"/>
      <c r="C2699" s="6"/>
      <c r="D2699" s="6"/>
      <c r="E2699" s="7"/>
    </row>
    <row r="2700" hidden="1">
      <c r="A2700" s="20" t="s">
        <v>3232</v>
      </c>
      <c r="B2700" s="21" t="s">
        <v>3233</v>
      </c>
      <c r="C2700" s="22" t="s">
        <v>3234</v>
      </c>
      <c r="D2700" s="21" t="s">
        <v>3235</v>
      </c>
      <c r="E2700" s="23" t="s">
        <v>13</v>
      </c>
    </row>
    <row r="2701" hidden="1">
      <c r="A2701" s="57" t="s">
        <v>3236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7" t="s">
        <v>3237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7" t="s">
        <v>3238</v>
      </c>
      <c r="B2703" s="25">
        <v>0.0</v>
      </c>
      <c r="C2703" s="26"/>
      <c r="D2703" s="27">
        <v>0.0</v>
      </c>
      <c r="E2703" s="41"/>
    </row>
    <row r="2704" hidden="1">
      <c r="A2704" s="57" t="s">
        <v>3239</v>
      </c>
      <c r="B2704" s="29">
        <v>0.0</v>
      </c>
      <c r="C2704" s="26"/>
      <c r="D2704" s="27">
        <v>0.0</v>
      </c>
      <c r="E2704" s="41"/>
    </row>
    <row r="2705" hidden="1">
      <c r="A2705" s="31" t="s">
        <v>3241</v>
      </c>
      <c r="B2705" s="29">
        <v>0.0</v>
      </c>
      <c r="C2705" s="26"/>
      <c r="D2705" s="27">
        <v>0.0</v>
      </c>
      <c r="E2705" s="40"/>
    </row>
    <row r="2706" hidden="1">
      <c r="A2706" s="31" t="s">
        <v>3242</v>
      </c>
      <c r="B2706" s="29">
        <v>0.0</v>
      </c>
      <c r="C2706" s="26"/>
      <c r="D2706" s="27">
        <v>0.0</v>
      </c>
      <c r="E2706" s="40"/>
    </row>
    <row r="2707" hidden="1">
      <c r="A2707" s="31" t="s">
        <v>3244</v>
      </c>
      <c r="B2707" s="29">
        <v>0.0</v>
      </c>
      <c r="C2707" s="26"/>
      <c r="D2707" s="27">
        <v>0.0</v>
      </c>
      <c r="E2707" s="28"/>
    </row>
    <row r="2708" hidden="1">
      <c r="A2708" s="31" t="s">
        <v>3246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8" t="s">
        <v>3247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8" t="s">
        <v>3248</v>
      </c>
      <c r="B2710" s="29">
        <v>3201.0</v>
      </c>
      <c r="C2710" s="59">
        <v>3201.0</v>
      </c>
      <c r="D2710" s="27">
        <v>0.0</v>
      </c>
      <c r="E2710" s="41"/>
    </row>
    <row r="2711" hidden="1">
      <c r="A2711" s="58" t="s">
        <v>3249</v>
      </c>
      <c r="B2711" s="29">
        <v>9346.0</v>
      </c>
      <c r="C2711" s="59">
        <v>9346.0</v>
      </c>
      <c r="D2711" s="27">
        <v>0.0</v>
      </c>
      <c r="E2711" s="41"/>
    </row>
    <row r="2712" hidden="1">
      <c r="A2712" s="58" t="s">
        <v>3250</v>
      </c>
      <c r="B2712" s="29">
        <v>10151.0</v>
      </c>
      <c r="C2712" s="59">
        <v>10151.0</v>
      </c>
      <c r="D2712" s="27">
        <v>0.0</v>
      </c>
      <c r="E2712" s="41"/>
    </row>
    <row r="2713" hidden="1">
      <c r="A2713" s="58" t="s">
        <v>3252</v>
      </c>
      <c r="B2713" s="29">
        <v>0.0</v>
      </c>
      <c r="C2713" s="59">
        <v>0.0</v>
      </c>
      <c r="D2713" s="27">
        <v>0.0</v>
      </c>
      <c r="E2713" s="41"/>
    </row>
    <row r="2714" hidden="1">
      <c r="A2714" s="58" t="s">
        <v>3253</v>
      </c>
      <c r="B2714" s="29">
        <v>1591.0</v>
      </c>
      <c r="C2714" s="59">
        <v>1591.0</v>
      </c>
      <c r="D2714" s="27">
        <v>0.0</v>
      </c>
      <c r="E2714" s="41"/>
    </row>
    <row r="2715" hidden="1">
      <c r="A2715" s="35" t="s">
        <v>3254</v>
      </c>
      <c r="B2715" s="29">
        <v>44147.0</v>
      </c>
      <c r="C2715" s="59">
        <v>43713.0</v>
      </c>
      <c r="D2715" s="27">
        <v>-434.0</v>
      </c>
      <c r="E2715" s="41"/>
    </row>
    <row r="2716" hidden="1">
      <c r="A2716" s="36" t="s">
        <v>3255</v>
      </c>
      <c r="B2716" s="42">
        <v>0.0</v>
      </c>
      <c r="C2716" s="65">
        <v>1.0</v>
      </c>
      <c r="D2716" s="66">
        <v>1.0</v>
      </c>
      <c r="E2716" s="47"/>
    </row>
    <row r="2717" hidden="1">
      <c r="A2717" s="39"/>
      <c r="B2717" s="60"/>
      <c r="C2717" s="67"/>
      <c r="D2717" s="61"/>
      <c r="E2717" s="69"/>
    </row>
    <row r="2718" hidden="1">
      <c r="A2718" s="39"/>
      <c r="B2718" s="60"/>
      <c r="C2718" s="67"/>
      <c r="D2718" s="61"/>
      <c r="E2718" s="69"/>
    </row>
    <row r="2719" hidden="1">
      <c r="A2719" s="5" t="s">
        <v>4439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3229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4" t="s">
        <v>3230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5" t="s">
        <v>4446</v>
      </c>
      <c r="B2725" s="7"/>
      <c r="C2725" s="16"/>
      <c r="D2725" s="56" t="s">
        <v>4447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3231</v>
      </c>
      <c r="B2727" s="6"/>
      <c r="C2727" s="6"/>
      <c r="D2727" s="6"/>
      <c r="E2727" s="7"/>
    </row>
    <row r="2728" hidden="1">
      <c r="A2728" s="20" t="s">
        <v>3232</v>
      </c>
      <c r="B2728" s="21" t="s">
        <v>3233</v>
      </c>
      <c r="C2728" s="22" t="s">
        <v>3234</v>
      </c>
      <c r="D2728" s="21" t="s">
        <v>3235</v>
      </c>
      <c r="E2728" s="23" t="s">
        <v>13</v>
      </c>
    </row>
    <row r="2729" hidden="1">
      <c r="A2729" s="57" t="s">
        <v>3236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7" t="s">
        <v>3237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7" t="s">
        <v>3238</v>
      </c>
      <c r="B2731" s="25">
        <v>0.0</v>
      </c>
      <c r="C2731" s="26"/>
      <c r="D2731" s="27">
        <v>0.0</v>
      </c>
      <c r="E2731" s="41"/>
    </row>
    <row r="2732" hidden="1">
      <c r="A2732" s="57" t="s">
        <v>3239</v>
      </c>
      <c r="B2732" s="29">
        <v>0.0</v>
      </c>
      <c r="C2732" s="26"/>
      <c r="D2732" s="27">
        <v>0.0</v>
      </c>
      <c r="E2732" s="41"/>
    </row>
    <row r="2733" hidden="1">
      <c r="A2733" s="31" t="s">
        <v>3241</v>
      </c>
      <c r="B2733" s="29">
        <v>0.0</v>
      </c>
      <c r="C2733" s="26"/>
      <c r="D2733" s="27">
        <v>0.0</v>
      </c>
      <c r="E2733" s="40"/>
    </row>
    <row r="2734" hidden="1">
      <c r="A2734" s="31" t="s">
        <v>3242</v>
      </c>
      <c r="B2734" s="29">
        <v>0.0</v>
      </c>
      <c r="C2734" s="26"/>
      <c r="D2734" s="27">
        <v>0.0</v>
      </c>
      <c r="E2734" s="40"/>
    </row>
    <row r="2735" hidden="1">
      <c r="A2735" s="31" t="s">
        <v>3244</v>
      </c>
      <c r="B2735" s="29">
        <v>193.0</v>
      </c>
      <c r="C2735" s="26">
        <v>193.0</v>
      </c>
      <c r="D2735" s="27">
        <v>0.0</v>
      </c>
      <c r="E2735" s="28" t="s">
        <v>8038</v>
      </c>
    </row>
    <row r="2736" hidden="1">
      <c r="A2736" s="31" t="s">
        <v>3246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8" t="s">
        <v>3247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8" t="s">
        <v>3248</v>
      </c>
      <c r="B2738" s="29">
        <v>26926.0</v>
      </c>
      <c r="C2738" s="59">
        <v>26926.0</v>
      </c>
      <c r="D2738" s="27">
        <v>0.0</v>
      </c>
      <c r="E2738" s="41"/>
    </row>
    <row r="2739" hidden="1">
      <c r="A2739" s="58" t="s">
        <v>3249</v>
      </c>
      <c r="B2739" s="29">
        <v>54591.0</v>
      </c>
      <c r="C2739" s="59">
        <v>54591.0</v>
      </c>
      <c r="D2739" s="27">
        <v>0.0</v>
      </c>
      <c r="E2739" s="41"/>
    </row>
    <row r="2740" hidden="1">
      <c r="A2740" s="58" t="s">
        <v>3250</v>
      </c>
      <c r="B2740" s="29">
        <v>50394.0</v>
      </c>
      <c r="C2740" s="59">
        <v>50703.0</v>
      </c>
      <c r="D2740" s="27">
        <v>309.0</v>
      </c>
      <c r="E2740" s="41"/>
    </row>
    <row r="2741" hidden="1">
      <c r="A2741" s="58" t="s">
        <v>3252</v>
      </c>
      <c r="B2741" s="29">
        <v>856.0</v>
      </c>
      <c r="C2741" s="59">
        <v>856.0</v>
      </c>
      <c r="D2741" s="27">
        <v>0.0</v>
      </c>
      <c r="E2741" s="41"/>
    </row>
    <row r="2742" hidden="1">
      <c r="A2742" s="58" t="s">
        <v>3253</v>
      </c>
      <c r="B2742" s="29">
        <v>6970.0</v>
      </c>
      <c r="C2742" s="59">
        <v>6970.0</v>
      </c>
      <c r="D2742" s="27">
        <v>0.0</v>
      </c>
      <c r="E2742" s="41"/>
    </row>
    <row r="2743" hidden="1">
      <c r="A2743" s="35" t="s">
        <v>3254</v>
      </c>
      <c r="B2743" s="29">
        <v>235647.0</v>
      </c>
      <c r="C2743" s="59">
        <v>236454.0</v>
      </c>
      <c r="D2743" s="27">
        <v>807.0</v>
      </c>
      <c r="E2743" s="41"/>
    </row>
    <row r="2744" hidden="1">
      <c r="A2744" s="36" t="s">
        <v>3255</v>
      </c>
      <c r="B2744" s="42">
        <v>0.0</v>
      </c>
      <c r="C2744" s="65">
        <v>-498.0</v>
      </c>
      <c r="D2744" s="66">
        <v>-498.0</v>
      </c>
      <c r="E2744" s="47"/>
    </row>
    <row r="2745" hidden="1">
      <c r="A2745" s="39"/>
      <c r="B2745" s="60"/>
      <c r="C2745" s="67"/>
      <c r="D2745" s="61"/>
      <c r="E2745" s="69"/>
    </row>
    <row r="2746" hidden="1">
      <c r="A2746" s="39"/>
      <c r="B2746" s="60"/>
      <c r="C2746" s="67"/>
      <c r="D2746" s="61"/>
      <c r="E2746" s="69"/>
    </row>
    <row r="2747" hidden="1">
      <c r="A2747" s="5" t="s">
        <v>4439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3229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4" t="s">
        <v>3230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5" t="s">
        <v>4446</v>
      </c>
      <c r="B2753" s="7"/>
      <c r="C2753" s="16"/>
      <c r="D2753" s="56" t="s">
        <v>4447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3231</v>
      </c>
      <c r="B2755" s="6"/>
      <c r="C2755" s="6"/>
      <c r="D2755" s="6"/>
      <c r="E2755" s="7"/>
    </row>
    <row r="2756" hidden="1">
      <c r="A2756" s="20" t="s">
        <v>3232</v>
      </c>
      <c r="B2756" s="21" t="s">
        <v>3233</v>
      </c>
      <c r="C2756" s="22" t="s">
        <v>3234</v>
      </c>
      <c r="D2756" s="21" t="s">
        <v>3235</v>
      </c>
      <c r="E2756" s="23" t="s">
        <v>13</v>
      </c>
    </row>
    <row r="2757" hidden="1">
      <c r="A2757" s="57" t="s">
        <v>3236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7" t="s">
        <v>3237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7" t="s">
        <v>3238</v>
      </c>
      <c r="B2759" s="25">
        <v>0.0</v>
      </c>
      <c r="C2759" s="26"/>
      <c r="D2759" s="27">
        <v>0.0</v>
      </c>
      <c r="E2759" s="41"/>
    </row>
    <row r="2760" hidden="1">
      <c r="A2760" s="57" t="s">
        <v>3239</v>
      </c>
      <c r="B2760" s="29">
        <v>0.0</v>
      </c>
      <c r="C2760" s="26"/>
      <c r="D2760" s="27">
        <v>0.0</v>
      </c>
      <c r="E2760" s="41"/>
    </row>
    <row r="2761" hidden="1">
      <c r="A2761" s="31" t="s">
        <v>3241</v>
      </c>
      <c r="B2761" s="29">
        <v>40.0</v>
      </c>
      <c r="C2761" s="26"/>
      <c r="D2761" s="27">
        <v>-40.0</v>
      </c>
      <c r="E2761" s="40"/>
    </row>
    <row r="2762" hidden="1">
      <c r="A2762" s="31" t="s">
        <v>3242</v>
      </c>
      <c r="B2762" s="29">
        <v>0.0</v>
      </c>
      <c r="C2762" s="26"/>
      <c r="D2762" s="27">
        <v>0.0</v>
      </c>
      <c r="E2762" s="40"/>
    </row>
    <row r="2763" hidden="1">
      <c r="A2763" s="31" t="s">
        <v>3244</v>
      </c>
      <c r="B2763" s="29">
        <v>0.0</v>
      </c>
      <c r="C2763" s="26"/>
      <c r="D2763" s="27">
        <v>0.0</v>
      </c>
      <c r="E2763" s="28"/>
    </row>
    <row r="2764" hidden="1">
      <c r="A2764" s="31" t="s">
        <v>3246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8" t="s">
        <v>3247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8" t="s">
        <v>3248</v>
      </c>
      <c r="B2766" s="29">
        <v>33045.0</v>
      </c>
      <c r="C2766" s="59">
        <v>33045.0</v>
      </c>
      <c r="D2766" s="27">
        <v>0.0</v>
      </c>
      <c r="E2766" s="41"/>
    </row>
    <row r="2767" hidden="1">
      <c r="A2767" s="58" t="s">
        <v>3249</v>
      </c>
      <c r="B2767" s="29">
        <v>72232.0</v>
      </c>
      <c r="C2767" s="59">
        <v>72232.0</v>
      </c>
      <c r="D2767" s="27">
        <v>0.0</v>
      </c>
      <c r="E2767" s="41"/>
    </row>
    <row r="2768" hidden="1">
      <c r="A2768" s="58" t="s">
        <v>3250</v>
      </c>
      <c r="B2768" s="29">
        <v>57576.0</v>
      </c>
      <c r="C2768" s="59">
        <v>57876.0</v>
      </c>
      <c r="D2768" s="27">
        <v>300.0</v>
      </c>
      <c r="E2768" s="41"/>
    </row>
    <row r="2769" hidden="1">
      <c r="A2769" s="58" t="s">
        <v>3252</v>
      </c>
      <c r="B2769" s="29">
        <v>927.0</v>
      </c>
      <c r="C2769" s="59">
        <v>927.0</v>
      </c>
      <c r="D2769" s="27">
        <v>0.0</v>
      </c>
      <c r="E2769" s="41"/>
    </row>
    <row r="2770" hidden="1">
      <c r="A2770" s="58" t="s">
        <v>3253</v>
      </c>
      <c r="B2770" s="29">
        <v>9504.0</v>
      </c>
      <c r="C2770" s="59">
        <v>9504.0</v>
      </c>
      <c r="D2770" s="27">
        <v>0.0</v>
      </c>
      <c r="E2770" s="41"/>
    </row>
    <row r="2771" hidden="1">
      <c r="A2771" s="35" t="s">
        <v>3254</v>
      </c>
      <c r="B2771" s="29">
        <v>290186.6</v>
      </c>
      <c r="C2771" s="59">
        <v>290486.6</v>
      </c>
      <c r="D2771" s="27">
        <v>300.0</v>
      </c>
      <c r="E2771" s="41"/>
    </row>
    <row r="2772" hidden="1">
      <c r="A2772" s="36" t="s">
        <v>3255</v>
      </c>
      <c r="B2772" s="42">
        <v>0.9000000000014552</v>
      </c>
      <c r="C2772" s="65">
        <v>1.400000000023283</v>
      </c>
      <c r="D2772" s="66">
        <v>0.5000000000218279</v>
      </c>
      <c r="E2772" s="47"/>
    </row>
    <row r="2773" hidden="1">
      <c r="A2773" s="39"/>
      <c r="B2773" s="60"/>
      <c r="C2773" s="67"/>
      <c r="D2773" s="61"/>
      <c r="E2773" s="69"/>
    </row>
    <row r="2774" hidden="1">
      <c r="A2774" s="39"/>
      <c r="B2774" s="60"/>
      <c r="C2774" s="67"/>
      <c r="D2774" s="61"/>
      <c r="E2774" s="69"/>
    </row>
    <row r="2775" hidden="1">
      <c r="A2775" s="5" t="s">
        <v>4439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3229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4" t="s">
        <v>3230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5" t="s">
        <v>4446</v>
      </c>
      <c r="B2781" s="7"/>
      <c r="C2781" s="16"/>
      <c r="D2781" s="56" t="s">
        <v>4447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3231</v>
      </c>
      <c r="B2783" s="6"/>
      <c r="C2783" s="6"/>
      <c r="D2783" s="6"/>
      <c r="E2783" s="7"/>
    </row>
    <row r="2784" hidden="1">
      <c r="A2784" s="20" t="s">
        <v>3232</v>
      </c>
      <c r="B2784" s="21" t="s">
        <v>3233</v>
      </c>
      <c r="C2784" s="22" t="s">
        <v>3234</v>
      </c>
      <c r="D2784" s="21" t="s">
        <v>3235</v>
      </c>
      <c r="E2784" s="23" t="s">
        <v>13</v>
      </c>
    </row>
    <row r="2785" hidden="1">
      <c r="A2785" s="57" t="s">
        <v>3236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7" t="s">
        <v>3237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7" t="s">
        <v>3238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7" t="s">
        <v>3239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3241</v>
      </c>
      <c r="B2789" s="29">
        <v>0.0</v>
      </c>
      <c r="C2789" s="26"/>
      <c r="D2789" s="27">
        <v>0.0</v>
      </c>
      <c r="E2789" s="40"/>
    </row>
    <row r="2790" hidden="1">
      <c r="A2790" s="31" t="s">
        <v>3242</v>
      </c>
      <c r="B2790" s="29">
        <v>0.0</v>
      </c>
      <c r="C2790" s="26"/>
      <c r="D2790" s="27">
        <v>0.0</v>
      </c>
      <c r="E2790" s="40"/>
    </row>
    <row r="2791" hidden="1">
      <c r="A2791" s="31" t="s">
        <v>3244</v>
      </c>
      <c r="B2791" s="29">
        <v>6099.0</v>
      </c>
      <c r="C2791" s="26">
        <v>6099.0</v>
      </c>
      <c r="D2791" s="27">
        <v>0.0</v>
      </c>
      <c r="E2791" s="28" t="s">
        <v>8039</v>
      </c>
    </row>
    <row r="2792" hidden="1">
      <c r="A2792" s="31" t="s">
        <v>3246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8" t="s">
        <v>3247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8" t="s">
        <v>3248</v>
      </c>
      <c r="B2794" s="29">
        <v>35221.0</v>
      </c>
      <c r="C2794" s="59">
        <v>34563.0</v>
      </c>
      <c r="D2794" s="27">
        <v>-658.0</v>
      </c>
      <c r="E2794" s="41"/>
    </row>
    <row r="2795" hidden="1">
      <c r="A2795" s="58" t="s">
        <v>3249</v>
      </c>
      <c r="B2795" s="29">
        <v>58417.0</v>
      </c>
      <c r="C2795" s="59">
        <v>58417.0</v>
      </c>
      <c r="D2795" s="27">
        <v>0.0</v>
      </c>
      <c r="E2795" s="41"/>
    </row>
    <row r="2796" hidden="1">
      <c r="A2796" s="58" t="s">
        <v>3250</v>
      </c>
      <c r="B2796" s="29">
        <v>56040.0</v>
      </c>
      <c r="C2796" s="59">
        <v>56040.0</v>
      </c>
      <c r="D2796" s="27">
        <v>0.0</v>
      </c>
      <c r="E2796" s="41"/>
    </row>
    <row r="2797" hidden="1">
      <c r="A2797" s="58" t="s">
        <v>3252</v>
      </c>
      <c r="B2797" s="29">
        <v>3705.0</v>
      </c>
      <c r="C2797" s="59">
        <v>3705.0</v>
      </c>
      <c r="D2797" s="27">
        <v>0.0</v>
      </c>
      <c r="E2797" s="41"/>
    </row>
    <row r="2798" hidden="1">
      <c r="A2798" s="58" t="s">
        <v>3253</v>
      </c>
      <c r="B2798" s="29">
        <v>6796.0</v>
      </c>
      <c r="C2798" s="59">
        <v>6796.0</v>
      </c>
      <c r="D2798" s="27">
        <v>0.0</v>
      </c>
      <c r="E2798" s="41"/>
    </row>
    <row r="2799" hidden="1">
      <c r="A2799" s="35" t="s">
        <v>3254</v>
      </c>
      <c r="B2799" s="29">
        <v>279255.0</v>
      </c>
      <c r="C2799" s="59">
        <v>278597.0</v>
      </c>
      <c r="D2799" s="27">
        <v>-658.0</v>
      </c>
      <c r="E2799" s="41"/>
    </row>
    <row r="2800" hidden="1">
      <c r="A2800" s="36" t="s">
        <v>3255</v>
      </c>
      <c r="B2800" s="42">
        <v>1.0</v>
      </c>
      <c r="C2800" s="65">
        <v>1.0</v>
      </c>
      <c r="D2800" s="66">
        <v>0.0</v>
      </c>
      <c r="E2800" s="47"/>
    </row>
    <row r="2801" hidden="1">
      <c r="A2801" s="39"/>
      <c r="B2801" s="60"/>
      <c r="C2801" s="67"/>
      <c r="D2801" s="61"/>
      <c r="E2801" s="69"/>
    </row>
    <row r="2802" hidden="1">
      <c r="A2802" s="39"/>
      <c r="B2802" s="60"/>
      <c r="C2802" s="67"/>
      <c r="D2802" s="61"/>
      <c r="E2802" s="69"/>
    </row>
    <row r="2803" hidden="1">
      <c r="A2803" s="5" t="s">
        <v>4439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3229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4" t="s">
        <v>3230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5" t="s">
        <v>4446</v>
      </c>
      <c r="B2809" s="7"/>
      <c r="C2809" s="16"/>
      <c r="D2809" s="56" t="s">
        <v>4447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3231</v>
      </c>
      <c r="B2811" s="6"/>
      <c r="C2811" s="6"/>
      <c r="D2811" s="6"/>
      <c r="E2811" s="7"/>
    </row>
    <row r="2812" hidden="1">
      <c r="A2812" s="20" t="s">
        <v>3232</v>
      </c>
      <c r="B2812" s="21" t="s">
        <v>3233</v>
      </c>
      <c r="C2812" s="22" t="s">
        <v>3234</v>
      </c>
      <c r="D2812" s="21" t="s">
        <v>3235</v>
      </c>
      <c r="E2812" s="23" t="s">
        <v>13</v>
      </c>
    </row>
    <row r="2813" hidden="1">
      <c r="A2813" s="57" t="s">
        <v>3236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7" t="s">
        <v>3237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7" t="s">
        <v>3238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7" t="s">
        <v>3239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3241</v>
      </c>
      <c r="B2817" s="29">
        <v>0.0</v>
      </c>
      <c r="C2817" s="26"/>
      <c r="D2817" s="27">
        <v>0.0</v>
      </c>
      <c r="E2817" s="40"/>
    </row>
    <row r="2818" hidden="1">
      <c r="A2818" s="31" t="s">
        <v>3242</v>
      </c>
      <c r="B2818" s="29">
        <v>0.0</v>
      </c>
      <c r="C2818" s="26"/>
      <c r="D2818" s="27">
        <v>0.0</v>
      </c>
      <c r="E2818" s="40"/>
    </row>
    <row r="2819" hidden="1">
      <c r="A2819" s="31" t="s">
        <v>3244</v>
      </c>
      <c r="B2819" s="29">
        <v>160.0</v>
      </c>
      <c r="C2819" s="26">
        <v>160.0</v>
      </c>
      <c r="D2819" s="27">
        <v>0.0</v>
      </c>
      <c r="E2819" s="28" t="s">
        <v>3245</v>
      </c>
    </row>
    <row r="2820" hidden="1">
      <c r="A2820" s="31" t="s">
        <v>3246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8" t="s">
        <v>3247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8" t="s">
        <v>3248</v>
      </c>
      <c r="B2822" s="29">
        <v>44927.0</v>
      </c>
      <c r="C2822" s="59">
        <v>44927.0</v>
      </c>
      <c r="D2822" s="27">
        <v>0.0</v>
      </c>
      <c r="E2822" s="41"/>
    </row>
    <row r="2823" hidden="1">
      <c r="A2823" s="58" t="s">
        <v>3249</v>
      </c>
      <c r="B2823" s="29">
        <v>61180.22</v>
      </c>
      <c r="C2823" s="59">
        <v>62410.630000000005</v>
      </c>
      <c r="D2823" s="27">
        <v>1230.4100000000035</v>
      </c>
      <c r="E2823" s="41"/>
    </row>
    <row r="2824" hidden="1">
      <c r="A2824" s="58" t="s">
        <v>3250</v>
      </c>
      <c r="B2824" s="29">
        <v>52360.0</v>
      </c>
      <c r="C2824" s="59">
        <v>52360.0</v>
      </c>
      <c r="D2824" s="27">
        <v>0.0</v>
      </c>
      <c r="E2824" s="41"/>
    </row>
    <row r="2825" hidden="1">
      <c r="A2825" s="58" t="s">
        <v>3252</v>
      </c>
      <c r="B2825" s="29">
        <v>0.0</v>
      </c>
      <c r="C2825" s="59">
        <v>0.0</v>
      </c>
      <c r="D2825" s="27">
        <v>0.0</v>
      </c>
      <c r="E2825" s="41"/>
    </row>
    <row r="2826" hidden="1">
      <c r="A2826" s="58" t="s">
        <v>3253</v>
      </c>
      <c r="B2826" s="29">
        <v>10711.61</v>
      </c>
      <c r="C2826" s="59">
        <v>10711.609999999999</v>
      </c>
      <c r="D2826" s="27">
        <v>-1.8189894035458565E-12</v>
      </c>
      <c r="E2826" s="41"/>
    </row>
    <row r="2827" hidden="1">
      <c r="A2827" s="35" t="s">
        <v>3254</v>
      </c>
      <c r="B2827" s="29">
        <v>271786.8300000001</v>
      </c>
      <c r="C2827" s="59">
        <v>273017.2400000001</v>
      </c>
      <c r="D2827" s="27">
        <v>1230.4100000000326</v>
      </c>
      <c r="E2827" s="41"/>
    </row>
    <row r="2828" hidden="1">
      <c r="A2828" s="36" t="s">
        <v>3255</v>
      </c>
      <c r="B2828" s="42">
        <v>-0.6100000000369619</v>
      </c>
      <c r="C2828" s="65">
        <v>-0.6100000001024455</v>
      </c>
      <c r="D2828" s="66">
        <v>-6.548361852765083E-11</v>
      </c>
      <c r="E2828" s="47"/>
    </row>
    <row r="2829" hidden="1">
      <c r="A2829" s="39"/>
      <c r="B2829" s="60"/>
      <c r="C2829" s="67"/>
      <c r="D2829" s="61"/>
      <c r="E2829" s="69"/>
    </row>
    <row r="2830" hidden="1">
      <c r="A2830" s="39"/>
      <c r="B2830" s="60"/>
      <c r="C2830" s="67"/>
      <c r="D2830" s="61"/>
      <c r="E2830" s="69"/>
    </row>
    <row r="2831" hidden="1">
      <c r="A2831" s="5" t="s">
        <v>4439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3229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4" t="s">
        <v>3230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5" t="s">
        <v>4446</v>
      </c>
      <c r="B2837" s="7"/>
      <c r="C2837" s="16"/>
      <c r="D2837" s="56" t="s">
        <v>4448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3231</v>
      </c>
      <c r="B2839" s="6"/>
      <c r="C2839" s="6"/>
      <c r="D2839" s="6"/>
      <c r="E2839" s="7"/>
    </row>
    <row r="2840" hidden="1">
      <c r="A2840" s="20" t="s">
        <v>3232</v>
      </c>
      <c r="B2840" s="21" t="s">
        <v>3233</v>
      </c>
      <c r="C2840" s="22" t="s">
        <v>3234</v>
      </c>
      <c r="D2840" s="21" t="s">
        <v>3235</v>
      </c>
      <c r="E2840" s="23" t="s">
        <v>13</v>
      </c>
    </row>
    <row r="2841" hidden="1">
      <c r="A2841" s="57" t="s">
        <v>3236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7" t="s">
        <v>3237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7" t="s">
        <v>3238</v>
      </c>
      <c r="B2843" s="25">
        <v>0.0</v>
      </c>
      <c r="C2843" s="26"/>
      <c r="D2843" s="27">
        <v>0.0</v>
      </c>
      <c r="E2843" s="41"/>
    </row>
    <row r="2844" hidden="1">
      <c r="A2844" s="57" t="s">
        <v>3239</v>
      </c>
      <c r="B2844" s="29">
        <v>0.0</v>
      </c>
      <c r="C2844" s="26"/>
      <c r="D2844" s="27">
        <v>0.0</v>
      </c>
      <c r="E2844" s="41"/>
    </row>
    <row r="2845" hidden="1">
      <c r="A2845" s="31" t="s">
        <v>3241</v>
      </c>
      <c r="B2845" s="29">
        <v>0.0</v>
      </c>
      <c r="C2845" s="26"/>
      <c r="D2845" s="27">
        <v>0.0</v>
      </c>
      <c r="E2845" s="40"/>
    </row>
    <row r="2846" hidden="1">
      <c r="A2846" s="31" t="s">
        <v>3242</v>
      </c>
      <c r="B2846" s="29">
        <v>0.0</v>
      </c>
      <c r="C2846" s="26"/>
      <c r="D2846" s="27">
        <v>0.0</v>
      </c>
      <c r="E2846" s="40"/>
    </row>
    <row r="2847" hidden="1">
      <c r="A2847" s="31" t="s">
        <v>3244</v>
      </c>
      <c r="B2847" s="29">
        <v>3420.0</v>
      </c>
      <c r="C2847" s="26">
        <v>3420.0</v>
      </c>
      <c r="D2847" s="27">
        <v>0.0</v>
      </c>
      <c r="E2847" s="28" t="s">
        <v>8040</v>
      </c>
    </row>
    <row r="2848" hidden="1">
      <c r="A2848" s="31" t="s">
        <v>3246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8" t="s">
        <v>3247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8" t="s">
        <v>3248</v>
      </c>
      <c r="B2850" s="29">
        <v>12287.0</v>
      </c>
      <c r="C2850" s="59">
        <v>12287.0</v>
      </c>
      <c r="D2850" s="27">
        <v>0.0</v>
      </c>
      <c r="E2850" s="41"/>
    </row>
    <row r="2851" hidden="1">
      <c r="A2851" s="58" t="s">
        <v>3249</v>
      </c>
      <c r="B2851" s="29">
        <v>16448.42</v>
      </c>
      <c r="C2851" s="59">
        <v>16448.42</v>
      </c>
      <c r="D2851" s="27">
        <v>0.0</v>
      </c>
      <c r="E2851" s="41"/>
    </row>
    <row r="2852" hidden="1">
      <c r="A2852" s="58" t="s">
        <v>3250</v>
      </c>
      <c r="B2852" s="29">
        <v>15498.0</v>
      </c>
      <c r="C2852" s="59">
        <v>15498.0</v>
      </c>
      <c r="D2852" s="27">
        <v>0.0</v>
      </c>
      <c r="E2852" s="41"/>
    </row>
    <row r="2853" hidden="1">
      <c r="A2853" s="58" t="s">
        <v>3252</v>
      </c>
      <c r="B2853" s="29">
        <v>0.0</v>
      </c>
      <c r="C2853" s="59">
        <v>0.0</v>
      </c>
      <c r="D2853" s="27">
        <v>0.0</v>
      </c>
      <c r="E2853" s="41"/>
    </row>
    <row r="2854" hidden="1">
      <c r="A2854" s="58" t="s">
        <v>3253</v>
      </c>
      <c r="B2854" s="29">
        <v>3053.6000000000004</v>
      </c>
      <c r="C2854" s="59">
        <v>3053.6000000000004</v>
      </c>
      <c r="D2854" s="27">
        <v>0.0</v>
      </c>
      <c r="E2854" s="41"/>
    </row>
    <row r="2855" hidden="1">
      <c r="A2855" s="35" t="s">
        <v>3254</v>
      </c>
      <c r="B2855" s="29">
        <v>72963.52</v>
      </c>
      <c r="C2855" s="59">
        <v>72963.52000000002</v>
      </c>
      <c r="D2855" s="27">
        <v>1.4551915228366852E-11</v>
      </c>
      <c r="E2855" s="41"/>
    </row>
    <row r="2856" hidden="1">
      <c r="A2856" s="36" t="s">
        <v>3255</v>
      </c>
      <c r="B2856" s="42">
        <v>-0.10000000000582077</v>
      </c>
      <c r="C2856" s="65">
        <v>-0.10000000002037268</v>
      </c>
      <c r="D2856" s="66">
        <v>-1.4551915228366852E-11</v>
      </c>
      <c r="E2856" s="47"/>
    </row>
    <row r="2857" hidden="1">
      <c r="A2857" s="39"/>
      <c r="B2857" s="60"/>
      <c r="C2857" s="67"/>
      <c r="D2857" s="61"/>
      <c r="E2857" s="69"/>
    </row>
    <row r="2858" hidden="1">
      <c r="A2858" s="39"/>
      <c r="B2858" s="60"/>
      <c r="C2858" s="67"/>
      <c r="D2858" s="61"/>
      <c r="E2858" s="69"/>
    </row>
    <row r="2859" hidden="1">
      <c r="A2859" s="5" t="s">
        <v>4439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3229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4" t="s">
        <v>3230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5" t="s">
        <v>4449</v>
      </c>
      <c r="B2865" s="7"/>
      <c r="C2865" s="16"/>
      <c r="D2865" s="56" t="s">
        <v>4447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3231</v>
      </c>
      <c r="B2867" s="6"/>
      <c r="C2867" s="6"/>
      <c r="D2867" s="6"/>
      <c r="E2867" s="7"/>
    </row>
    <row r="2868" hidden="1">
      <c r="A2868" s="20" t="s">
        <v>3232</v>
      </c>
      <c r="B2868" s="21" t="s">
        <v>3233</v>
      </c>
      <c r="C2868" s="22" t="s">
        <v>3234</v>
      </c>
      <c r="D2868" s="21" t="s">
        <v>3235</v>
      </c>
      <c r="E2868" s="23" t="s">
        <v>13</v>
      </c>
    </row>
    <row r="2869" hidden="1">
      <c r="A2869" s="57" t="s">
        <v>3236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7" t="s">
        <v>3237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7" t="s">
        <v>3238</v>
      </c>
      <c r="B2871" s="25">
        <v>0.0</v>
      </c>
      <c r="C2871" s="26"/>
      <c r="D2871" s="27">
        <v>0.0</v>
      </c>
      <c r="E2871" s="41"/>
    </row>
    <row r="2872" hidden="1">
      <c r="A2872" s="57" t="s">
        <v>3239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3241</v>
      </c>
      <c r="B2873" s="29">
        <v>0.0</v>
      </c>
      <c r="C2873" s="26"/>
      <c r="D2873" s="27">
        <v>0.0</v>
      </c>
      <c r="E2873" s="40"/>
    </row>
    <row r="2874" hidden="1">
      <c r="A2874" s="31" t="s">
        <v>3242</v>
      </c>
      <c r="B2874" s="29">
        <v>0.0</v>
      </c>
      <c r="C2874" s="26"/>
      <c r="D2874" s="27">
        <v>0.0</v>
      </c>
      <c r="E2874" s="40"/>
    </row>
    <row r="2875" hidden="1">
      <c r="A2875" s="31" t="s">
        <v>3244</v>
      </c>
      <c r="B2875" s="29">
        <v>2412.0</v>
      </c>
      <c r="C2875" s="26">
        <v>2277.0</v>
      </c>
      <c r="D2875" s="27">
        <v>-135.0</v>
      </c>
      <c r="E2875" s="28" t="s">
        <v>8041</v>
      </c>
    </row>
    <row r="2876" hidden="1">
      <c r="A2876" s="31" t="s">
        <v>3246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8" t="s">
        <v>3247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8" t="s">
        <v>3248</v>
      </c>
      <c r="B2878" s="29">
        <v>34418.0</v>
      </c>
      <c r="C2878" s="59">
        <v>34418.0</v>
      </c>
      <c r="D2878" s="27">
        <v>0.0</v>
      </c>
      <c r="E2878" s="41"/>
    </row>
    <row r="2879" hidden="1">
      <c r="A2879" s="58" t="s">
        <v>3249</v>
      </c>
      <c r="B2879" s="29">
        <v>47924.0</v>
      </c>
      <c r="C2879" s="59">
        <v>47924.0</v>
      </c>
      <c r="D2879" s="27">
        <v>0.0</v>
      </c>
      <c r="E2879" s="41"/>
    </row>
    <row r="2880" hidden="1">
      <c r="A2880" s="58" t="s">
        <v>3250</v>
      </c>
      <c r="B2880" s="29">
        <v>40670.0</v>
      </c>
      <c r="C2880" s="59">
        <v>40670.0</v>
      </c>
      <c r="D2880" s="27">
        <v>0.0</v>
      </c>
      <c r="E2880" s="41"/>
    </row>
    <row r="2881" hidden="1">
      <c r="A2881" s="58" t="s">
        <v>3252</v>
      </c>
      <c r="B2881" s="29">
        <v>0.0</v>
      </c>
      <c r="C2881" s="59">
        <v>0.0</v>
      </c>
      <c r="D2881" s="27">
        <v>0.0</v>
      </c>
      <c r="E2881" s="41"/>
    </row>
    <row r="2882" hidden="1">
      <c r="A2882" s="58" t="s">
        <v>3253</v>
      </c>
      <c r="B2882" s="29">
        <v>9383.0</v>
      </c>
      <c r="C2882" s="59">
        <v>9383.0</v>
      </c>
      <c r="D2882" s="27">
        <v>0.0</v>
      </c>
      <c r="E2882" s="41"/>
    </row>
    <row r="2883" hidden="1">
      <c r="A2883" s="35" t="s">
        <v>3254</v>
      </c>
      <c r="B2883" s="29">
        <v>215116.1</v>
      </c>
      <c r="C2883" s="59">
        <v>215116.1</v>
      </c>
      <c r="D2883" s="27">
        <v>0.0</v>
      </c>
      <c r="E2883" s="41"/>
    </row>
    <row r="2884" hidden="1">
      <c r="A2884" s="36" t="s">
        <v>3255</v>
      </c>
      <c r="B2884" s="42">
        <v>-0.09999999999854481</v>
      </c>
      <c r="C2884" s="65">
        <v>-0.10000000000582077</v>
      </c>
      <c r="D2884" s="66">
        <v>-7.275957614183426E-12</v>
      </c>
      <c r="E2884" s="47"/>
    </row>
    <row r="2885" hidden="1">
      <c r="A2885" s="39"/>
      <c r="B2885" s="60"/>
      <c r="C2885" s="67"/>
      <c r="D2885" s="61"/>
      <c r="E2885" s="69"/>
    </row>
    <row r="2886" hidden="1">
      <c r="A2886" s="39"/>
      <c r="B2886" s="60"/>
      <c r="C2886" s="67"/>
      <c r="D2886" s="61"/>
      <c r="E2886" s="69"/>
    </row>
    <row r="2887" hidden="1">
      <c r="A2887" s="5" t="s">
        <v>4439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3229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4" t="s">
        <v>3230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5" t="s">
        <v>4446</v>
      </c>
      <c r="B2893" s="7"/>
      <c r="C2893" s="16"/>
      <c r="D2893" s="56" t="s">
        <v>4447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3231</v>
      </c>
      <c r="B2895" s="6"/>
      <c r="C2895" s="6"/>
      <c r="D2895" s="6"/>
      <c r="E2895" s="7"/>
    </row>
    <row r="2896" hidden="1">
      <c r="A2896" s="20" t="s">
        <v>3232</v>
      </c>
      <c r="B2896" s="21" t="s">
        <v>3233</v>
      </c>
      <c r="C2896" s="22" t="s">
        <v>3234</v>
      </c>
      <c r="D2896" s="21" t="s">
        <v>3235</v>
      </c>
      <c r="E2896" s="23" t="s">
        <v>13</v>
      </c>
    </row>
    <row r="2897" hidden="1">
      <c r="A2897" s="57" t="s">
        <v>3236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7" t="s">
        <v>3237</v>
      </c>
      <c r="B2898" s="29">
        <v>17563.0</v>
      </c>
      <c r="C2898" s="26">
        <v>17563.0</v>
      </c>
      <c r="D2898" s="27">
        <v>0.0</v>
      </c>
      <c r="E2898" s="40"/>
    </row>
    <row r="2899" hidden="1">
      <c r="A2899" s="57" t="s">
        <v>3238</v>
      </c>
      <c r="B2899" s="25">
        <v>0.0</v>
      </c>
      <c r="C2899" s="26"/>
      <c r="D2899" s="27">
        <v>0.0</v>
      </c>
      <c r="E2899" s="41"/>
    </row>
    <row r="2900" hidden="1">
      <c r="A2900" s="57" t="s">
        <v>3239</v>
      </c>
      <c r="B2900" s="29">
        <v>500.0</v>
      </c>
      <c r="C2900" s="26">
        <v>500.0</v>
      </c>
      <c r="D2900" s="27">
        <v>0.0</v>
      </c>
      <c r="E2900" s="41"/>
    </row>
    <row r="2901" hidden="1">
      <c r="A2901" s="31" t="s">
        <v>3241</v>
      </c>
      <c r="B2901" s="29">
        <v>135.0</v>
      </c>
      <c r="C2901" s="26"/>
      <c r="D2901" s="27">
        <v>-135.0</v>
      </c>
      <c r="E2901" s="40"/>
    </row>
    <row r="2902" hidden="1">
      <c r="A2902" s="31" t="s">
        <v>3242</v>
      </c>
      <c r="B2902" s="29">
        <v>0.0</v>
      </c>
      <c r="C2902" s="26"/>
      <c r="D2902" s="27">
        <v>0.0</v>
      </c>
      <c r="E2902" s="40"/>
    </row>
    <row r="2903" hidden="1">
      <c r="A2903" s="31" t="s">
        <v>3244</v>
      </c>
      <c r="B2903" s="29">
        <v>9527.0</v>
      </c>
      <c r="C2903" s="26">
        <v>9537.0</v>
      </c>
      <c r="D2903" s="27">
        <v>10.0</v>
      </c>
      <c r="E2903" s="28" t="s">
        <v>8042</v>
      </c>
    </row>
    <row r="2904" hidden="1">
      <c r="A2904" s="31" t="s">
        <v>3246</v>
      </c>
      <c r="B2904" s="29">
        <v>3285.0</v>
      </c>
      <c r="C2904" s="26">
        <v>3415.0</v>
      </c>
      <c r="D2904" s="27">
        <v>130.0</v>
      </c>
      <c r="E2904" s="40"/>
    </row>
    <row r="2905" hidden="1">
      <c r="A2905" s="58" t="s">
        <v>3247</v>
      </c>
      <c r="B2905" s="29">
        <v>71855.0</v>
      </c>
      <c r="C2905" s="29">
        <v>71855.0</v>
      </c>
      <c r="D2905" s="27">
        <v>0.0</v>
      </c>
      <c r="E2905" s="41"/>
    </row>
    <row r="2906" hidden="1">
      <c r="A2906" s="58" t="s">
        <v>3248</v>
      </c>
      <c r="B2906" s="29">
        <v>43480.0</v>
      </c>
      <c r="C2906" s="59">
        <v>43480.0</v>
      </c>
      <c r="D2906" s="27">
        <v>0.0</v>
      </c>
      <c r="E2906" s="41"/>
    </row>
    <row r="2907" hidden="1">
      <c r="A2907" s="58" t="s">
        <v>3249</v>
      </c>
      <c r="B2907" s="29">
        <v>62440.0</v>
      </c>
      <c r="C2907" s="59">
        <v>62440.0</v>
      </c>
      <c r="D2907" s="27">
        <v>0.0</v>
      </c>
      <c r="E2907" s="41"/>
    </row>
    <row r="2908" hidden="1">
      <c r="A2908" s="58" t="s">
        <v>3250</v>
      </c>
      <c r="B2908" s="29">
        <v>53579.0</v>
      </c>
      <c r="C2908" s="59">
        <v>53828.0</v>
      </c>
      <c r="D2908" s="27">
        <v>249.0</v>
      </c>
      <c r="E2908" s="41"/>
    </row>
    <row r="2909" hidden="1">
      <c r="A2909" s="58" t="s">
        <v>3252</v>
      </c>
      <c r="B2909" s="29">
        <v>4023.0</v>
      </c>
      <c r="C2909" s="59">
        <v>4023.0</v>
      </c>
      <c r="D2909" s="27">
        <v>0.0</v>
      </c>
      <c r="E2909" s="41"/>
    </row>
    <row r="2910" hidden="1">
      <c r="A2910" s="58" t="s">
        <v>3253</v>
      </c>
      <c r="B2910" s="29">
        <v>12472.0</v>
      </c>
      <c r="C2910" s="59">
        <v>12472.0</v>
      </c>
      <c r="D2910" s="27">
        <v>0.0</v>
      </c>
      <c r="E2910" s="41"/>
    </row>
    <row r="2911" hidden="1">
      <c r="A2911" s="35" t="s">
        <v>3254</v>
      </c>
      <c r="B2911" s="29">
        <v>289250.2</v>
      </c>
      <c r="C2911" s="59">
        <v>289499.2</v>
      </c>
      <c r="D2911" s="27">
        <v>249.0</v>
      </c>
      <c r="E2911" s="41"/>
    </row>
    <row r="2912" hidden="1">
      <c r="A2912" s="36" t="s">
        <v>3255</v>
      </c>
      <c r="B2912" s="42">
        <v>0.8000000000029104</v>
      </c>
      <c r="C2912" s="65">
        <v>5.7999999999883585</v>
      </c>
      <c r="D2912" s="66">
        <v>4.999999999985448</v>
      </c>
      <c r="E2912" s="47"/>
    </row>
    <row r="2913" hidden="1">
      <c r="A2913" s="39"/>
      <c r="B2913" s="60"/>
      <c r="C2913" s="67"/>
      <c r="D2913" s="61"/>
      <c r="E2913" s="69"/>
    </row>
    <row r="2914" hidden="1">
      <c r="A2914" s="39"/>
      <c r="B2914" s="60"/>
      <c r="C2914" s="67"/>
      <c r="D2914" s="61"/>
      <c r="E2914" s="69"/>
    </row>
    <row r="2915" hidden="1">
      <c r="A2915" s="5" t="s">
        <v>4439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3229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4" t="s">
        <v>3230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5" t="s">
        <v>4446</v>
      </c>
      <c r="B2921" s="7"/>
      <c r="C2921" s="16"/>
      <c r="D2921" s="56" t="s">
        <v>4447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3231</v>
      </c>
      <c r="B2923" s="6"/>
      <c r="C2923" s="6"/>
      <c r="D2923" s="6"/>
      <c r="E2923" s="7"/>
    </row>
    <row r="2924" hidden="1">
      <c r="A2924" s="20" t="s">
        <v>3232</v>
      </c>
      <c r="B2924" s="21" t="s">
        <v>3233</v>
      </c>
      <c r="C2924" s="22" t="s">
        <v>3234</v>
      </c>
      <c r="D2924" s="21" t="s">
        <v>3235</v>
      </c>
      <c r="E2924" s="23" t="s">
        <v>13</v>
      </c>
    </row>
    <row r="2925" hidden="1">
      <c r="A2925" s="57" t="s">
        <v>3236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7" t="s">
        <v>3237</v>
      </c>
      <c r="B2926" s="29">
        <v>16198.0</v>
      </c>
      <c r="C2926" s="26">
        <v>16198.0</v>
      </c>
      <c r="D2926" s="27">
        <v>0.0</v>
      </c>
      <c r="E2926" s="40"/>
    </row>
    <row r="2927" hidden="1">
      <c r="A2927" s="57" t="s">
        <v>3238</v>
      </c>
      <c r="B2927" s="25">
        <v>0.0</v>
      </c>
      <c r="C2927" s="26"/>
      <c r="D2927" s="27">
        <v>0.0</v>
      </c>
      <c r="E2927" s="41"/>
    </row>
    <row r="2928" hidden="1">
      <c r="A2928" s="57" t="s">
        <v>3239</v>
      </c>
      <c r="B2928" s="29">
        <v>1000.0</v>
      </c>
      <c r="C2928" s="26">
        <v>1000.0</v>
      </c>
      <c r="D2928" s="27">
        <v>0.0</v>
      </c>
      <c r="E2928" s="41"/>
    </row>
    <row r="2929" hidden="1">
      <c r="A2929" s="31" t="s">
        <v>3241</v>
      </c>
      <c r="B2929" s="29">
        <v>90.0</v>
      </c>
      <c r="C2929" s="26"/>
      <c r="D2929" s="27">
        <v>-90.0</v>
      </c>
      <c r="E2929" s="40"/>
    </row>
    <row r="2930" hidden="1">
      <c r="A2930" s="31" t="s">
        <v>3242</v>
      </c>
      <c r="B2930" s="29">
        <v>0.0</v>
      </c>
      <c r="C2930" s="26">
        <v>150.0</v>
      </c>
      <c r="D2930" s="27">
        <v>150.0</v>
      </c>
      <c r="E2930" s="40" t="s">
        <v>4444</v>
      </c>
    </row>
    <row r="2931" hidden="1">
      <c r="A2931" s="31" t="s">
        <v>3244</v>
      </c>
      <c r="B2931" s="29">
        <v>12944.0</v>
      </c>
      <c r="C2931" s="26">
        <v>12865.0</v>
      </c>
      <c r="D2931" s="27">
        <v>-79.0</v>
      </c>
      <c r="E2931" s="28" t="s">
        <v>8043</v>
      </c>
    </row>
    <row r="2932" hidden="1">
      <c r="A2932" s="31" t="s">
        <v>3246</v>
      </c>
      <c r="B2932" s="29">
        <v>3960.0</v>
      </c>
      <c r="C2932" s="26">
        <v>4145.0</v>
      </c>
      <c r="D2932" s="27">
        <v>185.0</v>
      </c>
      <c r="E2932" s="40"/>
    </row>
    <row r="2933" hidden="1">
      <c r="A2933" s="58" t="s">
        <v>3247</v>
      </c>
      <c r="B2933" s="29">
        <v>63242.0</v>
      </c>
      <c r="C2933" s="29">
        <v>63242.0</v>
      </c>
      <c r="D2933" s="27">
        <v>0.0</v>
      </c>
      <c r="E2933" s="41"/>
    </row>
    <row r="2934" hidden="1">
      <c r="A2934" s="58" t="s">
        <v>3248</v>
      </c>
      <c r="B2934" s="29">
        <v>40810.0</v>
      </c>
      <c r="C2934" s="59">
        <v>40810.0</v>
      </c>
      <c r="D2934" s="27">
        <v>0.0</v>
      </c>
      <c r="E2934" s="41"/>
    </row>
    <row r="2935" hidden="1">
      <c r="A2935" s="58" t="s">
        <v>3249</v>
      </c>
      <c r="B2935" s="29">
        <v>53230.0</v>
      </c>
      <c r="C2935" s="59">
        <v>53230.0</v>
      </c>
      <c r="D2935" s="27">
        <v>0.0</v>
      </c>
      <c r="E2935" s="41"/>
    </row>
    <row r="2936" hidden="1">
      <c r="A2936" s="58" t="s">
        <v>3250</v>
      </c>
      <c r="B2936" s="29">
        <v>60750.0</v>
      </c>
      <c r="C2936" s="59">
        <v>60750.0</v>
      </c>
      <c r="D2936" s="27">
        <v>0.0</v>
      </c>
      <c r="E2936" s="41"/>
    </row>
    <row r="2937" hidden="1">
      <c r="A2937" s="58" t="s">
        <v>3252</v>
      </c>
      <c r="B2937" s="29">
        <v>1001.0</v>
      </c>
      <c r="C2937" s="59">
        <v>1001.0</v>
      </c>
      <c r="D2937" s="27">
        <v>0.0</v>
      </c>
      <c r="E2937" s="41"/>
    </row>
    <row r="2938" hidden="1">
      <c r="A2938" s="58" t="s">
        <v>3253</v>
      </c>
      <c r="B2938" s="29">
        <v>13817.0</v>
      </c>
      <c r="C2938" s="59">
        <v>13817.0</v>
      </c>
      <c r="D2938" s="27">
        <v>0.0</v>
      </c>
      <c r="E2938" s="41"/>
    </row>
    <row r="2939" hidden="1">
      <c r="A2939" s="35" t="s">
        <v>3254</v>
      </c>
      <c r="B2939" s="29">
        <v>269260.2</v>
      </c>
      <c r="C2939" s="59">
        <v>269260.2</v>
      </c>
      <c r="D2939" s="27">
        <v>0.0</v>
      </c>
      <c r="E2939" s="41"/>
    </row>
    <row r="2940" hidden="1">
      <c r="A2940" s="36" t="s">
        <v>3255</v>
      </c>
      <c r="B2940" s="42">
        <v>-0.19999999999708962</v>
      </c>
      <c r="C2940" s="65">
        <v>30.79999999998836</v>
      </c>
      <c r="D2940" s="66">
        <v>30.999999999985448</v>
      </c>
      <c r="E2940" s="47"/>
    </row>
    <row r="2941" hidden="1">
      <c r="A2941" s="39"/>
      <c r="B2941" s="60"/>
      <c r="C2941" s="67"/>
      <c r="D2941" s="61"/>
      <c r="E2941" s="69"/>
    </row>
    <row r="2942" hidden="1">
      <c r="A2942" s="39"/>
      <c r="B2942" s="60"/>
      <c r="C2942" s="67"/>
      <c r="D2942" s="61"/>
      <c r="E2942" s="69"/>
    </row>
    <row r="2943" hidden="1">
      <c r="A2943" s="5" t="s">
        <v>4439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3229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4" t="s">
        <v>3230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5" t="s">
        <v>4446</v>
      </c>
      <c r="B2949" s="7"/>
      <c r="C2949" s="16"/>
      <c r="D2949" s="56" t="s">
        <v>4447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3231</v>
      </c>
      <c r="B2951" s="6"/>
      <c r="C2951" s="6"/>
      <c r="D2951" s="6"/>
      <c r="E2951" s="7"/>
    </row>
    <row r="2952" hidden="1">
      <c r="A2952" s="20" t="s">
        <v>3232</v>
      </c>
      <c r="B2952" s="21" t="s">
        <v>3233</v>
      </c>
      <c r="C2952" s="22" t="s">
        <v>3234</v>
      </c>
      <c r="D2952" s="21" t="s">
        <v>3235</v>
      </c>
      <c r="E2952" s="23" t="s">
        <v>13</v>
      </c>
    </row>
    <row r="2953" hidden="1">
      <c r="A2953" s="57" t="s">
        <v>3236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7" t="s">
        <v>3237</v>
      </c>
      <c r="B2954" s="29">
        <v>14956.5</v>
      </c>
      <c r="C2954" s="26">
        <v>14956.5</v>
      </c>
      <c r="D2954" s="27">
        <v>0.0</v>
      </c>
      <c r="E2954" s="40"/>
    </row>
    <row r="2955" hidden="1">
      <c r="A2955" s="57" t="s">
        <v>3238</v>
      </c>
      <c r="B2955" s="25">
        <v>870.0</v>
      </c>
      <c r="C2955" s="26">
        <v>870.0</v>
      </c>
      <c r="D2955" s="27">
        <v>0.0</v>
      </c>
      <c r="E2955" s="41"/>
    </row>
    <row r="2956" hidden="1">
      <c r="A2956" s="57" t="s">
        <v>3239</v>
      </c>
      <c r="B2956" s="29">
        <v>1500.0</v>
      </c>
      <c r="C2956" s="26">
        <v>1500.0</v>
      </c>
      <c r="D2956" s="27">
        <v>0.0</v>
      </c>
      <c r="E2956" s="41"/>
    </row>
    <row r="2957" hidden="1">
      <c r="A2957" s="31" t="s">
        <v>3241</v>
      </c>
      <c r="B2957" s="29">
        <v>0.0</v>
      </c>
      <c r="C2957" s="26"/>
      <c r="D2957" s="27">
        <v>0.0</v>
      </c>
      <c r="E2957" s="40"/>
    </row>
    <row r="2958" hidden="1">
      <c r="A2958" s="31" t="s">
        <v>3242</v>
      </c>
      <c r="B2958" s="29">
        <v>0.0</v>
      </c>
      <c r="C2958" s="26">
        <v>105.0</v>
      </c>
      <c r="D2958" s="27">
        <v>105.0</v>
      </c>
      <c r="E2958" s="40" t="s">
        <v>4444</v>
      </c>
    </row>
    <row r="2959" hidden="1">
      <c r="A2959" s="31" t="s">
        <v>3244</v>
      </c>
      <c r="B2959" s="29">
        <v>3920.0</v>
      </c>
      <c r="C2959" s="26">
        <v>3815.0</v>
      </c>
      <c r="D2959" s="27">
        <v>-105.0</v>
      </c>
      <c r="E2959" s="28" t="s">
        <v>8044</v>
      </c>
    </row>
    <row r="2960" hidden="1">
      <c r="A2960" s="31" t="s">
        <v>3246</v>
      </c>
      <c r="B2960" s="29">
        <v>4275.0</v>
      </c>
      <c r="C2960" s="26">
        <v>4275.0</v>
      </c>
      <c r="D2960" s="27">
        <v>0.0</v>
      </c>
      <c r="E2960" s="40"/>
    </row>
    <row r="2961" hidden="1">
      <c r="A2961" s="58" t="s">
        <v>3247</v>
      </c>
      <c r="B2961" s="29">
        <v>67374.6</v>
      </c>
      <c r="C2961" s="29">
        <v>67374.6</v>
      </c>
      <c r="D2961" s="27">
        <v>0.0</v>
      </c>
      <c r="E2961" s="41"/>
    </row>
    <row r="2962" hidden="1">
      <c r="A2962" s="58" t="s">
        <v>3248</v>
      </c>
      <c r="B2962" s="29">
        <v>48685.0</v>
      </c>
      <c r="C2962" s="59">
        <v>48685.0</v>
      </c>
      <c r="D2962" s="27">
        <v>0.0</v>
      </c>
      <c r="E2962" s="41"/>
    </row>
    <row r="2963" hidden="1">
      <c r="A2963" s="58" t="s">
        <v>3249</v>
      </c>
      <c r="B2963" s="29">
        <v>54364.0</v>
      </c>
      <c r="C2963" s="59">
        <v>54364.0</v>
      </c>
      <c r="D2963" s="27">
        <v>0.0</v>
      </c>
      <c r="E2963" s="41"/>
    </row>
    <row r="2964" hidden="1">
      <c r="A2964" s="58" t="s">
        <v>3250</v>
      </c>
      <c r="B2964" s="29">
        <v>50962.0</v>
      </c>
      <c r="C2964" s="59">
        <v>50962.0</v>
      </c>
      <c r="D2964" s="27">
        <v>0.0</v>
      </c>
      <c r="E2964" s="41"/>
    </row>
    <row r="2965" hidden="1">
      <c r="A2965" s="58" t="s">
        <v>3252</v>
      </c>
      <c r="B2965" s="29">
        <v>1355.0</v>
      </c>
      <c r="C2965" s="59">
        <v>1355.0</v>
      </c>
      <c r="D2965" s="27">
        <v>0.0</v>
      </c>
      <c r="E2965" s="41"/>
    </row>
    <row r="2966" hidden="1">
      <c r="A2966" s="58" t="s">
        <v>3253</v>
      </c>
      <c r="B2966" s="29">
        <v>12575.0</v>
      </c>
      <c r="C2966" s="59">
        <v>12575.0</v>
      </c>
      <c r="D2966" s="27">
        <v>0.0</v>
      </c>
      <c r="E2966" s="41"/>
    </row>
    <row r="2967" hidden="1">
      <c r="A2967" s="35" t="s">
        <v>3254</v>
      </c>
      <c r="B2967" s="29">
        <v>284996.0</v>
      </c>
      <c r="C2967" s="59">
        <v>284996.0</v>
      </c>
      <c r="D2967" s="27">
        <v>0.0</v>
      </c>
      <c r="E2967" s="41"/>
    </row>
    <row r="2968" hidden="1">
      <c r="A2968" s="36" t="s">
        <v>3255</v>
      </c>
      <c r="B2968" s="42">
        <v>0.10000000000582077</v>
      </c>
      <c r="C2968" s="65">
        <v>1.099999999976717</v>
      </c>
      <c r="D2968" s="66">
        <v>0.9999999999708962</v>
      </c>
      <c r="E2968" s="47"/>
    </row>
    <row r="2969" hidden="1">
      <c r="A2969" s="39"/>
      <c r="B2969" s="60"/>
      <c r="C2969" s="67"/>
      <c r="D2969" s="61"/>
      <c r="E2969" s="69"/>
    </row>
    <row r="2970" hidden="1">
      <c r="A2970" s="39"/>
      <c r="B2970" s="60"/>
      <c r="C2970" s="67"/>
      <c r="D2970" s="61"/>
      <c r="E2970" s="69"/>
    </row>
    <row r="2971" hidden="1">
      <c r="A2971" s="5" t="s">
        <v>4439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5" t="s">
        <v>3229</v>
      </c>
      <c r="B2973" s="6"/>
      <c r="C2973" s="6"/>
      <c r="D2973" s="6"/>
      <c r="E2973" s="7"/>
    </row>
    <row r="2974" hidden="1">
      <c r="A2974" s="10"/>
      <c r="B2974" s="11"/>
      <c r="C2974" s="11"/>
      <c r="D2974" s="11"/>
      <c r="E2974" s="12"/>
    </row>
    <row r="2975" hidden="1">
      <c r="A2975" s="13">
        <v>46139.0</v>
      </c>
      <c r="B2975" s="6"/>
      <c r="C2975" s="54" t="s">
        <v>3230</v>
      </c>
      <c r="D2975" s="15">
        <v>46142.0</v>
      </c>
      <c r="E2975" s="7"/>
    </row>
    <row r="2976" hidden="1">
      <c r="A2976" s="10"/>
      <c r="B2976" s="11"/>
      <c r="C2976" s="16"/>
      <c r="D2976" s="11"/>
      <c r="E2976" s="12"/>
    </row>
    <row r="2977" hidden="1">
      <c r="A2977" s="55" t="s">
        <v>4446</v>
      </c>
      <c r="B2977" s="7"/>
      <c r="C2977" s="16"/>
      <c r="D2977" s="56" t="s">
        <v>4461</v>
      </c>
      <c r="E2977" s="7"/>
    </row>
    <row r="2978" hidden="1">
      <c r="A2978" s="10"/>
      <c r="B2978" s="12"/>
      <c r="C2978" s="16"/>
      <c r="D2978" s="11"/>
      <c r="E2978" s="12"/>
    </row>
    <row r="2979" hidden="1">
      <c r="A2979" s="19" t="s">
        <v>3231</v>
      </c>
      <c r="B2979" s="6"/>
      <c r="C2979" s="6"/>
      <c r="D2979" s="6"/>
      <c r="E2979" s="7"/>
    </row>
    <row r="2980" hidden="1">
      <c r="A2980" s="20" t="s">
        <v>3232</v>
      </c>
      <c r="B2980" s="21" t="s">
        <v>3233</v>
      </c>
      <c r="C2980" s="22" t="s">
        <v>3234</v>
      </c>
      <c r="D2980" s="21" t="s">
        <v>3235</v>
      </c>
      <c r="E2980" s="23" t="s">
        <v>13</v>
      </c>
    </row>
    <row r="2981" hidden="1">
      <c r="A2981" s="57" t="s">
        <v>3236</v>
      </c>
      <c r="B2981" s="25">
        <v>11117.0</v>
      </c>
      <c r="C2981" s="26">
        <v>11117.0</v>
      </c>
      <c r="D2981" s="27">
        <v>0.0</v>
      </c>
      <c r="E2981" s="28"/>
    </row>
    <row r="2982" hidden="1">
      <c r="A2982" s="57" t="s">
        <v>3237</v>
      </c>
      <c r="B2982" s="29">
        <v>8163.0</v>
      </c>
      <c r="C2982" s="26">
        <v>8163.0</v>
      </c>
      <c r="D2982" s="27">
        <v>0.0</v>
      </c>
      <c r="E2982" s="40"/>
    </row>
    <row r="2983" hidden="1">
      <c r="A2983" s="57" t="s">
        <v>3238</v>
      </c>
      <c r="B2983" s="25">
        <v>240.0</v>
      </c>
      <c r="C2983" s="26">
        <v>240.0</v>
      </c>
      <c r="D2983" s="27">
        <v>0.0</v>
      </c>
      <c r="E2983" s="41"/>
    </row>
    <row r="2984" hidden="1">
      <c r="A2984" s="57" t="s">
        <v>3239</v>
      </c>
      <c r="B2984" s="29">
        <v>0.0</v>
      </c>
      <c r="C2984" s="26"/>
      <c r="D2984" s="27">
        <v>0.0</v>
      </c>
      <c r="E2984" s="41"/>
    </row>
    <row r="2985" hidden="1">
      <c r="A2985" s="31" t="s">
        <v>3241</v>
      </c>
      <c r="B2985" s="29">
        <v>0.0</v>
      </c>
      <c r="C2985" s="26"/>
      <c r="D2985" s="27">
        <v>0.0</v>
      </c>
      <c r="E2985" s="40"/>
    </row>
    <row r="2986" hidden="1">
      <c r="A2986" s="31" t="s">
        <v>3242</v>
      </c>
      <c r="B2986" s="29">
        <v>0.0</v>
      </c>
      <c r="C2986" s="26">
        <v>131.0</v>
      </c>
      <c r="D2986" s="27">
        <v>131.0</v>
      </c>
      <c r="E2986" s="40" t="s">
        <v>4632</v>
      </c>
    </row>
    <row r="2987" hidden="1">
      <c r="A2987" s="31" t="s">
        <v>3244</v>
      </c>
      <c r="B2987" s="29">
        <v>2131.0</v>
      </c>
      <c r="C2987" s="26">
        <v>2000.0</v>
      </c>
      <c r="D2987" s="27">
        <v>-131.0</v>
      </c>
      <c r="E2987" s="28" t="s">
        <v>8045</v>
      </c>
    </row>
    <row r="2988" hidden="1">
      <c r="A2988" s="31" t="s">
        <v>3246</v>
      </c>
      <c r="B2988" s="29">
        <v>2025.0</v>
      </c>
      <c r="C2988" s="26">
        <v>2025.0</v>
      </c>
      <c r="D2988" s="27">
        <v>0.0</v>
      </c>
      <c r="E2988" s="40"/>
    </row>
    <row r="2989" hidden="1">
      <c r="A2989" s="58" t="s">
        <v>3247</v>
      </c>
      <c r="B2989" s="29">
        <v>34925.399999999994</v>
      </c>
      <c r="C2989" s="29">
        <v>34925.399999999994</v>
      </c>
      <c r="D2989" s="27">
        <v>0.0</v>
      </c>
      <c r="E2989" s="41"/>
    </row>
    <row r="2990" hidden="1">
      <c r="A2990" s="58" t="s">
        <v>3248</v>
      </c>
      <c r="B2990" s="29">
        <v>19659.0</v>
      </c>
      <c r="C2990" s="59">
        <v>19659.0</v>
      </c>
      <c r="D2990" s="27">
        <v>0.0</v>
      </c>
      <c r="E2990" s="41"/>
    </row>
    <row r="2991" hidden="1">
      <c r="A2991" s="58" t="s">
        <v>3249</v>
      </c>
      <c r="B2991" s="29">
        <v>33179.0</v>
      </c>
      <c r="C2991" s="59">
        <v>33179.0</v>
      </c>
      <c r="D2991" s="27">
        <v>0.0</v>
      </c>
      <c r="E2991" s="41"/>
    </row>
    <row r="2992" hidden="1">
      <c r="A2992" s="58" t="s">
        <v>3250</v>
      </c>
      <c r="B2992" s="29">
        <v>23968.0</v>
      </c>
      <c r="C2992" s="59">
        <v>23968.0</v>
      </c>
      <c r="D2992" s="27">
        <v>0.0</v>
      </c>
      <c r="E2992" s="41"/>
    </row>
    <row r="2993" hidden="1">
      <c r="A2993" s="58" t="s">
        <v>3252</v>
      </c>
      <c r="B2993" s="29">
        <v>458.0</v>
      </c>
      <c r="C2993" s="59">
        <v>458.0</v>
      </c>
      <c r="D2993" s="27">
        <v>0.0</v>
      </c>
      <c r="E2993" s="41"/>
    </row>
    <row r="2994" hidden="1">
      <c r="A2994" s="58" t="s">
        <v>3253</v>
      </c>
      <c r="B2994" s="29">
        <v>4776.0</v>
      </c>
      <c r="C2994" s="59">
        <v>4776.0</v>
      </c>
      <c r="D2994" s="27">
        <v>0.0</v>
      </c>
      <c r="E2994" s="41"/>
    </row>
    <row r="2995" hidden="1">
      <c r="A2995" s="35" t="s">
        <v>3254</v>
      </c>
      <c r="B2995" s="29">
        <v>135865.40000000002</v>
      </c>
      <c r="C2995" s="59">
        <v>135865.40000000002</v>
      </c>
      <c r="D2995" s="27">
        <v>0.0</v>
      </c>
      <c r="E2995" s="41"/>
    </row>
    <row r="2996" hidden="1">
      <c r="A2996" s="36" t="s">
        <v>3255</v>
      </c>
      <c r="B2996" s="42">
        <v>0.0</v>
      </c>
      <c r="C2996" s="65">
        <v>-2.9103830456733704E-11</v>
      </c>
      <c r="D2996" s="66">
        <v>-2.9103830456733704E-11</v>
      </c>
      <c r="E2996" s="47"/>
    </row>
    <row r="2997" hidden="1">
      <c r="A2997" s="39"/>
      <c r="B2997" s="60"/>
      <c r="C2997" s="67"/>
      <c r="D2997" s="61"/>
      <c r="E2997" s="69"/>
    </row>
    <row r="2998" hidden="1">
      <c r="A2998" s="39"/>
      <c r="B2998" s="60"/>
      <c r="C2998" s="67"/>
      <c r="D2998" s="61"/>
      <c r="E2998" s="69"/>
    </row>
    <row r="2999" hidden="1">
      <c r="A2999" s="5" t="s">
        <v>4439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5" t="s">
        <v>3229</v>
      </c>
      <c r="B3001" s="6"/>
      <c r="C3001" s="6"/>
      <c r="D3001" s="6"/>
      <c r="E3001" s="7"/>
    </row>
    <row r="3002" hidden="1">
      <c r="A3002" s="10"/>
      <c r="B3002" s="11"/>
      <c r="C3002" s="11"/>
      <c r="D3002" s="11"/>
      <c r="E3002" s="12"/>
    </row>
    <row r="3003" hidden="1">
      <c r="A3003" s="13">
        <v>46143.0</v>
      </c>
      <c r="B3003" s="6"/>
      <c r="C3003" s="54" t="s">
        <v>3230</v>
      </c>
      <c r="D3003" s="15">
        <v>46145.0</v>
      </c>
      <c r="E3003" s="7"/>
    </row>
    <row r="3004" hidden="1">
      <c r="A3004" s="10"/>
      <c r="B3004" s="11"/>
      <c r="C3004" s="16"/>
      <c r="D3004" s="11"/>
      <c r="E3004" s="12"/>
    </row>
    <row r="3005" hidden="1">
      <c r="A3005" s="55" t="s">
        <v>4453</v>
      </c>
      <c r="B3005" s="7"/>
      <c r="C3005" s="16"/>
      <c r="D3005" s="56" t="s">
        <v>4447</v>
      </c>
      <c r="E3005" s="7"/>
    </row>
    <row r="3006" hidden="1">
      <c r="A3006" s="10"/>
      <c r="B3006" s="12"/>
      <c r="C3006" s="16"/>
      <c r="D3006" s="11"/>
      <c r="E3006" s="12"/>
    </row>
    <row r="3007" hidden="1">
      <c r="A3007" s="19" t="s">
        <v>3231</v>
      </c>
      <c r="B3007" s="6"/>
      <c r="C3007" s="6"/>
      <c r="D3007" s="6"/>
      <c r="E3007" s="7"/>
    </row>
    <row r="3008" hidden="1">
      <c r="A3008" s="20" t="s">
        <v>3232</v>
      </c>
      <c r="B3008" s="21" t="s">
        <v>3233</v>
      </c>
      <c r="C3008" s="22" t="s">
        <v>3234</v>
      </c>
      <c r="D3008" s="21" t="s">
        <v>3235</v>
      </c>
      <c r="E3008" s="23" t="s">
        <v>13</v>
      </c>
    </row>
    <row r="3009" hidden="1">
      <c r="A3009" s="57" t="s">
        <v>3236</v>
      </c>
      <c r="B3009" s="25">
        <v>15988.0</v>
      </c>
      <c r="C3009" s="26">
        <v>15986.0</v>
      </c>
      <c r="D3009" s="27">
        <v>-2.0</v>
      </c>
      <c r="E3009" s="28"/>
    </row>
    <row r="3010" hidden="1">
      <c r="A3010" s="57" t="s">
        <v>3237</v>
      </c>
      <c r="B3010" s="29">
        <v>7809.0</v>
      </c>
      <c r="C3010" s="26">
        <v>7809.0</v>
      </c>
      <c r="D3010" s="27">
        <v>0.0</v>
      </c>
      <c r="E3010" s="40"/>
    </row>
    <row r="3011" hidden="1">
      <c r="A3011" s="57" t="s">
        <v>3238</v>
      </c>
      <c r="B3011" s="25">
        <v>0.0</v>
      </c>
      <c r="C3011" s="26"/>
      <c r="D3011" s="27">
        <v>0.0</v>
      </c>
      <c r="E3011" s="41"/>
    </row>
    <row r="3012" hidden="1">
      <c r="A3012" s="57" t="s">
        <v>3239</v>
      </c>
      <c r="B3012" s="29">
        <v>1000.0</v>
      </c>
      <c r="C3012" s="26">
        <v>1000.0</v>
      </c>
      <c r="D3012" s="27">
        <v>0.0</v>
      </c>
      <c r="E3012" s="41"/>
    </row>
    <row r="3013" hidden="1">
      <c r="A3013" s="31" t="s">
        <v>3241</v>
      </c>
      <c r="B3013" s="29">
        <v>0.0</v>
      </c>
      <c r="C3013" s="26"/>
      <c r="D3013" s="27">
        <v>0.0</v>
      </c>
      <c r="E3013" s="40"/>
    </row>
    <row r="3014" hidden="1">
      <c r="A3014" s="31" t="s">
        <v>3242</v>
      </c>
      <c r="B3014" s="29">
        <v>0.0</v>
      </c>
      <c r="C3014" s="26"/>
      <c r="D3014" s="27">
        <v>0.0</v>
      </c>
      <c r="E3014" s="40"/>
    </row>
    <row r="3015" hidden="1">
      <c r="A3015" s="31" t="s">
        <v>3244</v>
      </c>
      <c r="B3015" s="29">
        <v>2639.0</v>
      </c>
      <c r="C3015" s="26">
        <v>2639.0</v>
      </c>
      <c r="D3015" s="27">
        <v>0.0</v>
      </c>
      <c r="E3015" s="28" t="s">
        <v>8046</v>
      </c>
    </row>
    <row r="3016" hidden="1">
      <c r="A3016" s="31" t="s">
        <v>3246</v>
      </c>
      <c r="B3016" s="29">
        <v>1710.0</v>
      </c>
      <c r="C3016" s="26">
        <v>1710.0</v>
      </c>
      <c r="D3016" s="27">
        <v>0.0</v>
      </c>
      <c r="E3016" s="40"/>
    </row>
    <row r="3017" hidden="1">
      <c r="A3017" s="58" t="s">
        <v>3247</v>
      </c>
      <c r="B3017" s="29">
        <v>34020.0</v>
      </c>
      <c r="C3017" s="29">
        <v>34020.0</v>
      </c>
      <c r="D3017" s="27">
        <v>0.0</v>
      </c>
      <c r="E3017" s="41"/>
    </row>
    <row r="3018" hidden="1">
      <c r="A3018" s="58" t="s">
        <v>3248</v>
      </c>
      <c r="B3018" s="29">
        <v>18819.0</v>
      </c>
      <c r="C3018" s="59">
        <v>18819.0</v>
      </c>
      <c r="D3018" s="27">
        <v>0.0</v>
      </c>
      <c r="E3018" s="41"/>
    </row>
    <row r="3019" hidden="1">
      <c r="A3019" s="58" t="s">
        <v>3249</v>
      </c>
      <c r="B3019" s="29">
        <v>26654.0</v>
      </c>
      <c r="C3019" s="59">
        <v>26654.0</v>
      </c>
      <c r="D3019" s="27">
        <v>0.0</v>
      </c>
      <c r="E3019" s="41"/>
    </row>
    <row r="3020" hidden="1">
      <c r="A3020" s="58" t="s">
        <v>3250</v>
      </c>
      <c r="B3020" s="29">
        <v>26600.0</v>
      </c>
      <c r="C3020" s="59">
        <v>26600.0</v>
      </c>
      <c r="D3020" s="27">
        <v>0.0</v>
      </c>
      <c r="E3020" s="41"/>
    </row>
    <row r="3021" hidden="1">
      <c r="A3021" s="58" t="s">
        <v>3252</v>
      </c>
      <c r="B3021" s="29">
        <v>0.0</v>
      </c>
      <c r="C3021" s="59">
        <v>0.0</v>
      </c>
      <c r="D3021" s="27">
        <v>0.0</v>
      </c>
      <c r="E3021" s="41"/>
    </row>
    <row r="3022" hidden="1">
      <c r="A3022" s="58" t="s">
        <v>3253</v>
      </c>
      <c r="B3022" s="29">
        <v>9342.0</v>
      </c>
      <c r="C3022" s="59">
        <v>9342.0</v>
      </c>
      <c r="D3022" s="27">
        <v>0.0</v>
      </c>
      <c r="E3022" s="41"/>
    </row>
    <row r="3023" hidden="1">
      <c r="A3023" s="35" t="s">
        <v>3254</v>
      </c>
      <c r="B3023" s="29">
        <v>135238.6</v>
      </c>
      <c r="C3023" s="59">
        <v>135238.6</v>
      </c>
      <c r="D3023" s="27">
        <v>0.0</v>
      </c>
      <c r="E3023" s="41"/>
    </row>
    <row r="3024" hidden="1">
      <c r="A3024" s="36" t="s">
        <v>3255</v>
      </c>
      <c r="B3024" s="42">
        <v>0.39999999999417923</v>
      </c>
      <c r="C3024" s="65">
        <v>-1.6000000000058208</v>
      </c>
      <c r="D3024" s="66">
        <v>-2.0</v>
      </c>
      <c r="E3024" s="47"/>
    </row>
    <row r="3025" hidden="1">
      <c r="A3025" s="39"/>
      <c r="B3025" s="60"/>
      <c r="C3025" s="67"/>
      <c r="D3025" s="61"/>
      <c r="E3025" s="69"/>
    </row>
    <row r="3026" hidden="1">
      <c r="A3026" s="39"/>
      <c r="B3026" s="60"/>
      <c r="C3026" s="67"/>
      <c r="D3026" s="61"/>
      <c r="E3026" s="69"/>
    </row>
    <row r="3027" hidden="1">
      <c r="A3027" s="5" t="s">
        <v>4439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5" t="s">
        <v>3229</v>
      </c>
      <c r="B3029" s="6"/>
      <c r="C3029" s="6"/>
      <c r="D3029" s="6"/>
      <c r="E3029" s="7"/>
    </row>
    <row r="3030" hidden="1">
      <c r="A3030" s="10"/>
      <c r="B3030" s="11"/>
      <c r="C3030" s="11"/>
      <c r="D3030" s="11"/>
      <c r="E3030" s="12"/>
    </row>
    <row r="3031" hidden="1">
      <c r="A3031" s="13">
        <v>46146.0</v>
      </c>
      <c r="B3031" s="6"/>
      <c r="C3031" s="54" t="s">
        <v>3230</v>
      </c>
      <c r="D3031" s="15">
        <v>46152.0</v>
      </c>
      <c r="E3031" s="7"/>
    </row>
    <row r="3032" hidden="1">
      <c r="A3032" s="10"/>
      <c r="B3032" s="11"/>
      <c r="C3032" s="16"/>
      <c r="D3032" s="11"/>
      <c r="E3032" s="12"/>
    </row>
    <row r="3033" hidden="1">
      <c r="A3033" s="55" t="s">
        <v>4446</v>
      </c>
      <c r="B3033" s="7"/>
      <c r="C3033" s="16"/>
      <c r="D3033" s="56" t="s">
        <v>4447</v>
      </c>
      <c r="E3033" s="7"/>
    </row>
    <row r="3034" hidden="1">
      <c r="A3034" s="10"/>
      <c r="B3034" s="12"/>
      <c r="C3034" s="16"/>
      <c r="D3034" s="11"/>
      <c r="E3034" s="12"/>
    </row>
    <row r="3035" hidden="1">
      <c r="A3035" s="19" t="s">
        <v>3231</v>
      </c>
      <c r="B3035" s="6"/>
      <c r="C3035" s="6"/>
      <c r="D3035" s="6"/>
      <c r="E3035" s="7"/>
    </row>
    <row r="3036" hidden="1">
      <c r="A3036" s="20" t="s">
        <v>3232</v>
      </c>
      <c r="B3036" s="21" t="s">
        <v>3233</v>
      </c>
      <c r="C3036" s="22" t="s">
        <v>3234</v>
      </c>
      <c r="D3036" s="21" t="s">
        <v>3235</v>
      </c>
      <c r="E3036" s="23" t="s">
        <v>13</v>
      </c>
    </row>
    <row r="3037" hidden="1">
      <c r="A3037" s="57" t="s">
        <v>3236</v>
      </c>
      <c r="B3037" s="25">
        <v>36823.0</v>
      </c>
      <c r="C3037" s="26">
        <v>36823.0</v>
      </c>
      <c r="D3037" s="27">
        <v>0.0</v>
      </c>
      <c r="E3037" s="28"/>
    </row>
    <row r="3038" hidden="1">
      <c r="A3038" s="57" t="s">
        <v>3237</v>
      </c>
      <c r="B3038" s="29">
        <v>25915.5</v>
      </c>
      <c r="C3038" s="26">
        <v>25915.0</v>
      </c>
      <c r="D3038" s="27">
        <v>-0.5</v>
      </c>
      <c r="E3038" s="40"/>
    </row>
    <row r="3039" hidden="1">
      <c r="A3039" s="57" t="s">
        <v>3238</v>
      </c>
      <c r="B3039" s="25">
        <v>600.0</v>
      </c>
      <c r="C3039" s="26">
        <v>600.0</v>
      </c>
      <c r="D3039" s="27">
        <v>0.0</v>
      </c>
      <c r="E3039" s="41"/>
    </row>
    <row r="3040" hidden="1">
      <c r="A3040" s="57" t="s">
        <v>3239</v>
      </c>
      <c r="B3040" s="29">
        <v>1000.0</v>
      </c>
      <c r="C3040" s="26">
        <v>1000.0</v>
      </c>
      <c r="D3040" s="27">
        <v>0.0</v>
      </c>
      <c r="E3040" s="41"/>
    </row>
    <row r="3041" hidden="1">
      <c r="A3041" s="31" t="s">
        <v>3241</v>
      </c>
      <c r="B3041" s="29">
        <v>0.0</v>
      </c>
      <c r="C3041" s="26"/>
      <c r="D3041" s="27">
        <v>0.0</v>
      </c>
      <c r="E3041" s="40"/>
    </row>
    <row r="3042" hidden="1">
      <c r="A3042" s="31" t="s">
        <v>3242</v>
      </c>
      <c r="B3042" s="29">
        <v>0.0</v>
      </c>
      <c r="C3042" s="26"/>
      <c r="D3042" s="27">
        <v>0.0</v>
      </c>
      <c r="E3042" s="40"/>
    </row>
    <row r="3043" hidden="1">
      <c r="A3043" s="31" t="s">
        <v>3244</v>
      </c>
      <c r="B3043" s="29">
        <v>4791.0</v>
      </c>
      <c r="C3043" s="26">
        <v>4656.0</v>
      </c>
      <c r="D3043" s="27">
        <v>-135.0</v>
      </c>
      <c r="E3043" s="28" t="s">
        <v>8047</v>
      </c>
    </row>
    <row r="3044" hidden="1">
      <c r="A3044" s="31" t="s">
        <v>3246</v>
      </c>
      <c r="B3044" s="29">
        <v>4275.0</v>
      </c>
      <c r="C3044" s="26">
        <v>4410.0</v>
      </c>
      <c r="D3044" s="27">
        <v>135.0</v>
      </c>
      <c r="E3044" s="40"/>
    </row>
    <row r="3045" hidden="1">
      <c r="A3045" s="58" t="s">
        <v>3247</v>
      </c>
      <c r="B3045" s="29">
        <v>78543.0</v>
      </c>
      <c r="C3045" s="29">
        <v>78543.0</v>
      </c>
      <c r="D3045" s="27">
        <v>0.0</v>
      </c>
      <c r="E3045" s="41"/>
    </row>
    <row r="3046" hidden="1">
      <c r="A3046" s="58" t="s">
        <v>3248</v>
      </c>
      <c r="B3046" s="29">
        <v>31700.0</v>
      </c>
      <c r="C3046" s="59">
        <v>31700.0</v>
      </c>
      <c r="D3046" s="27">
        <v>0.0</v>
      </c>
      <c r="E3046" s="41"/>
    </row>
    <row r="3047" hidden="1">
      <c r="A3047" s="58" t="s">
        <v>3249</v>
      </c>
      <c r="B3047" s="29">
        <v>70513.0</v>
      </c>
      <c r="C3047" s="59">
        <v>70513.0</v>
      </c>
      <c r="D3047" s="27">
        <v>0.0</v>
      </c>
      <c r="E3047" s="41"/>
    </row>
    <row r="3048" hidden="1">
      <c r="A3048" s="58" t="s">
        <v>3250</v>
      </c>
      <c r="B3048" s="29">
        <v>56385.0</v>
      </c>
      <c r="C3048" s="59">
        <v>56385.0</v>
      </c>
      <c r="D3048" s="27">
        <v>0.0</v>
      </c>
      <c r="E3048" s="41"/>
    </row>
    <row r="3049" hidden="1">
      <c r="A3049" s="58" t="s">
        <v>3252</v>
      </c>
      <c r="B3049" s="29">
        <v>1350.0</v>
      </c>
      <c r="C3049" s="59">
        <v>1350.0</v>
      </c>
      <c r="D3049" s="27">
        <v>0.0</v>
      </c>
      <c r="E3049" s="41"/>
    </row>
    <row r="3050" hidden="1">
      <c r="A3050" s="58" t="s">
        <v>3253</v>
      </c>
      <c r="B3050" s="29">
        <v>15586.0</v>
      </c>
      <c r="C3050" s="59">
        <v>15586.0</v>
      </c>
      <c r="D3050" s="27">
        <v>0.0</v>
      </c>
      <c r="E3050" s="41"/>
    </row>
    <row r="3051" hidden="1">
      <c r="A3051" s="35" t="s">
        <v>3254</v>
      </c>
      <c r="B3051" s="29">
        <v>311895.1</v>
      </c>
      <c r="C3051" s="59">
        <v>311895.10000000003</v>
      </c>
      <c r="D3051" s="27">
        <v>5.820766091346741E-11</v>
      </c>
      <c r="E3051" s="41"/>
    </row>
    <row r="3052" hidden="1">
      <c r="A3052" s="36" t="s">
        <v>3255</v>
      </c>
      <c r="B3052" s="42">
        <v>0.4000000000014552</v>
      </c>
      <c r="C3052" s="65">
        <v>-0.1000000000349246</v>
      </c>
      <c r="D3052" s="66">
        <v>-0.5000000000363798</v>
      </c>
      <c r="E3052" s="47"/>
    </row>
    <row r="3053" hidden="1">
      <c r="A3053" s="39"/>
      <c r="B3053" s="60"/>
      <c r="C3053" s="67"/>
      <c r="D3053" s="61"/>
      <c r="E3053" s="69"/>
    </row>
    <row r="3054" hidden="1">
      <c r="A3054" s="39"/>
      <c r="B3054" s="60"/>
      <c r="C3054" s="67"/>
      <c r="D3054" s="61"/>
      <c r="E3054" s="69"/>
    </row>
    <row r="3055">
      <c r="A3055" s="5" t="s">
        <v>4439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5" t="s">
        <v>3229</v>
      </c>
      <c r="B3057" s="6"/>
      <c r="C3057" s="6"/>
      <c r="D3057" s="6"/>
      <c r="E3057" s="7"/>
    </row>
    <row r="3058">
      <c r="A3058" s="10"/>
      <c r="B3058" s="11"/>
      <c r="C3058" s="11"/>
      <c r="D3058" s="11"/>
      <c r="E3058" s="12"/>
    </row>
    <row r="3059">
      <c r="A3059" s="13">
        <v>46153.0</v>
      </c>
      <c r="B3059" s="6"/>
      <c r="C3059" s="54" t="s">
        <v>3230</v>
      </c>
      <c r="D3059" s="15">
        <v>46159.0</v>
      </c>
      <c r="E3059" s="7"/>
    </row>
    <row r="3060">
      <c r="A3060" s="10"/>
      <c r="B3060" s="11"/>
      <c r="C3060" s="16"/>
      <c r="D3060" s="11"/>
      <c r="E3060" s="12"/>
    </row>
    <row r="3061">
      <c r="A3061" s="55" t="s">
        <v>4446</v>
      </c>
      <c r="B3061" s="7"/>
      <c r="C3061" s="16"/>
      <c r="D3061" s="56" t="s">
        <v>4447</v>
      </c>
      <c r="E3061" s="7"/>
    </row>
    <row r="3062">
      <c r="A3062" s="10"/>
      <c r="B3062" s="12"/>
      <c r="C3062" s="16"/>
      <c r="D3062" s="11"/>
      <c r="E3062" s="12"/>
    </row>
    <row r="3063">
      <c r="A3063" s="19" t="s">
        <v>3231</v>
      </c>
      <c r="B3063" s="6"/>
      <c r="C3063" s="6"/>
      <c r="D3063" s="6"/>
      <c r="E3063" s="7"/>
    </row>
    <row r="3064">
      <c r="A3064" s="20" t="s">
        <v>3232</v>
      </c>
      <c r="B3064" s="21" t="s">
        <v>3233</v>
      </c>
      <c r="C3064" s="22" t="s">
        <v>3234</v>
      </c>
      <c r="D3064" s="21" t="s">
        <v>3235</v>
      </c>
      <c r="E3064" s="23" t="s">
        <v>13</v>
      </c>
    </row>
    <row r="3065">
      <c r="A3065" s="57" t="s">
        <v>3236</v>
      </c>
      <c r="B3065" s="25">
        <v>37984.0</v>
      </c>
      <c r="C3065" s="26">
        <v>37984.0</v>
      </c>
      <c r="D3065" s="27">
        <v>0.0</v>
      </c>
      <c r="E3065" s="28"/>
    </row>
    <row r="3066">
      <c r="A3066" s="57" t="s">
        <v>3237</v>
      </c>
      <c r="B3066" s="29">
        <v>22295.0</v>
      </c>
      <c r="C3066" s="26">
        <v>22295.0</v>
      </c>
      <c r="D3066" s="27">
        <v>0.0</v>
      </c>
      <c r="E3066" s="40"/>
    </row>
    <row r="3067">
      <c r="A3067" s="57" t="s">
        <v>3238</v>
      </c>
      <c r="B3067" s="25">
        <v>0.0</v>
      </c>
      <c r="C3067" s="26"/>
      <c r="D3067" s="27">
        <v>0.0</v>
      </c>
      <c r="E3067" s="41"/>
    </row>
    <row r="3068">
      <c r="A3068" s="57" t="s">
        <v>3239</v>
      </c>
      <c r="B3068" s="29">
        <v>500.0</v>
      </c>
      <c r="C3068" s="26">
        <v>500.0</v>
      </c>
      <c r="D3068" s="27">
        <v>0.0</v>
      </c>
      <c r="E3068" s="41"/>
    </row>
    <row r="3069">
      <c r="A3069" s="31" t="s">
        <v>3241</v>
      </c>
      <c r="B3069" s="29">
        <v>0.0</v>
      </c>
      <c r="C3069" s="26"/>
      <c r="D3069" s="27">
        <v>0.0</v>
      </c>
      <c r="E3069" s="40"/>
    </row>
    <row r="3070">
      <c r="A3070" s="31" t="s">
        <v>3242</v>
      </c>
      <c r="B3070" s="29">
        <v>0.0</v>
      </c>
      <c r="C3070" s="26"/>
      <c r="D3070" s="27">
        <v>0.0</v>
      </c>
      <c r="E3070" s="40"/>
    </row>
    <row r="3071">
      <c r="A3071" s="31" t="s">
        <v>3244</v>
      </c>
      <c r="B3071" s="29">
        <v>2205.0</v>
      </c>
      <c r="C3071" s="26">
        <v>1305.0</v>
      </c>
      <c r="D3071" s="27">
        <v>-900.0</v>
      </c>
      <c r="E3071" s="28" t="s">
        <v>8048</v>
      </c>
    </row>
    <row r="3072">
      <c r="A3072" s="31" t="s">
        <v>3246</v>
      </c>
      <c r="B3072" s="29">
        <v>4590.0</v>
      </c>
      <c r="C3072" s="26">
        <v>5445.0</v>
      </c>
      <c r="D3072" s="27">
        <v>855.0</v>
      </c>
      <c r="E3072" s="40"/>
    </row>
    <row r="3073">
      <c r="A3073" s="58" t="s">
        <v>3247</v>
      </c>
      <c r="B3073" s="29">
        <v>69316.5</v>
      </c>
      <c r="C3073" s="29">
        <v>69316.5</v>
      </c>
      <c r="D3073" s="27">
        <v>0.0</v>
      </c>
      <c r="E3073" s="41"/>
    </row>
    <row r="3074">
      <c r="A3074" s="58" t="s">
        <v>3248</v>
      </c>
      <c r="B3074" s="29">
        <v>38163.0</v>
      </c>
      <c r="C3074" s="59">
        <v>38163.0</v>
      </c>
      <c r="D3074" s="27">
        <v>0.0</v>
      </c>
      <c r="E3074" s="41"/>
    </row>
    <row r="3075">
      <c r="A3075" s="58" t="s">
        <v>3249</v>
      </c>
      <c r="B3075" s="29">
        <v>57728.0</v>
      </c>
      <c r="C3075" s="59">
        <v>57728.0</v>
      </c>
      <c r="D3075" s="27">
        <v>0.0</v>
      </c>
      <c r="E3075" s="41"/>
    </row>
    <row r="3076">
      <c r="A3076" s="58" t="s">
        <v>3250</v>
      </c>
      <c r="B3076" s="29">
        <v>65497.0</v>
      </c>
      <c r="C3076" s="59">
        <v>65497.0</v>
      </c>
      <c r="D3076" s="27">
        <v>0.0</v>
      </c>
      <c r="E3076" s="41"/>
    </row>
    <row r="3077">
      <c r="A3077" s="58" t="s">
        <v>3252</v>
      </c>
      <c r="B3077" s="29">
        <v>1055.0</v>
      </c>
      <c r="C3077" s="59">
        <v>1055.0</v>
      </c>
      <c r="D3077" s="27">
        <v>0.0</v>
      </c>
      <c r="E3077" s="41"/>
    </row>
    <row r="3078">
      <c r="A3078" s="58" t="s">
        <v>3253</v>
      </c>
      <c r="B3078" s="29">
        <v>16850.0</v>
      </c>
      <c r="C3078" s="59">
        <v>16850.0</v>
      </c>
      <c r="D3078" s="27">
        <v>0.0</v>
      </c>
      <c r="E3078" s="41"/>
    </row>
    <row r="3079">
      <c r="A3079" s="35" t="s">
        <v>3254</v>
      </c>
      <c r="B3079" s="29">
        <v>299333.0</v>
      </c>
      <c r="C3079" s="59">
        <v>299333.0</v>
      </c>
      <c r="D3079" s="27">
        <v>0.0</v>
      </c>
      <c r="E3079" s="41"/>
    </row>
    <row r="3080">
      <c r="A3080" s="36" t="s">
        <v>3255</v>
      </c>
      <c r="B3080" s="42">
        <v>0.5</v>
      </c>
      <c r="C3080" s="65">
        <v>-44.5</v>
      </c>
      <c r="D3080" s="66">
        <v>-45.0</v>
      </c>
      <c r="E3080" s="47"/>
    </row>
    <row r="3081">
      <c r="A3081" s="39"/>
      <c r="B3081" s="60"/>
      <c r="C3081" s="67"/>
      <c r="D3081" s="61"/>
      <c r="E3081" s="69"/>
    </row>
    <row r="3082">
      <c r="A3082" s="39"/>
      <c r="B3082" s="60"/>
      <c r="C3082" s="67"/>
      <c r="D3082" s="61"/>
      <c r="E3082" s="69"/>
    </row>
    <row r="3083">
      <c r="A3083" s="5" t="s">
        <v>4439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5" t="s">
        <v>3229</v>
      </c>
      <c r="B3085" s="6"/>
      <c r="C3085" s="6"/>
      <c r="D3085" s="6"/>
      <c r="E3085" s="7"/>
    </row>
    <row r="3086">
      <c r="A3086" s="10"/>
      <c r="B3086" s="11"/>
      <c r="C3086" s="11"/>
      <c r="D3086" s="11"/>
      <c r="E3086" s="12"/>
    </row>
    <row r="3087">
      <c r="A3087" s="13">
        <v>46160.0</v>
      </c>
      <c r="B3087" s="6"/>
      <c r="C3087" s="54" t="s">
        <v>3230</v>
      </c>
      <c r="D3087" s="15">
        <v>46166.0</v>
      </c>
      <c r="E3087" s="7"/>
    </row>
    <row r="3088">
      <c r="A3088" s="10"/>
      <c r="B3088" s="11"/>
      <c r="C3088" s="16"/>
      <c r="D3088" s="11"/>
      <c r="E3088" s="12"/>
    </row>
    <row r="3089">
      <c r="A3089" s="55" t="s">
        <v>4446</v>
      </c>
      <c r="B3089" s="7"/>
      <c r="C3089" s="16"/>
      <c r="D3089" s="56" t="s">
        <v>4447</v>
      </c>
      <c r="E3089" s="7"/>
    </row>
    <row r="3090">
      <c r="A3090" s="10"/>
      <c r="B3090" s="12"/>
      <c r="C3090" s="16"/>
      <c r="D3090" s="11"/>
      <c r="E3090" s="12"/>
    </row>
    <row r="3091">
      <c r="A3091" s="19" t="s">
        <v>3231</v>
      </c>
      <c r="B3091" s="6"/>
      <c r="C3091" s="6"/>
      <c r="D3091" s="6"/>
      <c r="E3091" s="7"/>
    </row>
    <row r="3092">
      <c r="A3092" s="20" t="s">
        <v>3232</v>
      </c>
      <c r="B3092" s="21" t="s">
        <v>3233</v>
      </c>
      <c r="C3092" s="22" t="s">
        <v>3234</v>
      </c>
      <c r="D3092" s="21" t="s">
        <v>3235</v>
      </c>
      <c r="E3092" s="23" t="s">
        <v>13</v>
      </c>
    </row>
    <row r="3093">
      <c r="A3093" s="57" t="s">
        <v>3236</v>
      </c>
      <c r="B3093" s="25">
        <v>31049.0</v>
      </c>
      <c r="C3093" s="26">
        <v>31049.0</v>
      </c>
      <c r="D3093" s="27">
        <v>0.0</v>
      </c>
      <c r="E3093" s="28"/>
    </row>
    <row r="3094">
      <c r="A3094" s="57" t="s">
        <v>3237</v>
      </c>
      <c r="B3094" s="29">
        <v>13049.0</v>
      </c>
      <c r="C3094" s="26">
        <v>13049.0</v>
      </c>
      <c r="D3094" s="27">
        <v>0.0</v>
      </c>
      <c r="E3094" s="40"/>
    </row>
    <row r="3095">
      <c r="A3095" s="57" t="s">
        <v>3238</v>
      </c>
      <c r="B3095" s="25">
        <v>1460.0</v>
      </c>
      <c r="C3095" s="26">
        <v>1460.0</v>
      </c>
      <c r="D3095" s="27">
        <v>0.0</v>
      </c>
      <c r="E3095" s="41"/>
    </row>
    <row r="3096">
      <c r="A3096" s="57" t="s">
        <v>3239</v>
      </c>
      <c r="B3096" s="29">
        <v>1500.0</v>
      </c>
      <c r="C3096" s="26">
        <v>1500.0</v>
      </c>
      <c r="D3096" s="27">
        <v>0.0</v>
      </c>
      <c r="E3096" s="41"/>
    </row>
    <row r="3097">
      <c r="A3097" s="31" t="s">
        <v>3241</v>
      </c>
      <c r="B3097" s="29">
        <v>0.0</v>
      </c>
      <c r="C3097" s="26"/>
      <c r="D3097" s="27">
        <v>0.0</v>
      </c>
      <c r="E3097" s="40"/>
    </row>
    <row r="3098">
      <c r="A3098" s="31" t="s">
        <v>3242</v>
      </c>
      <c r="B3098" s="29">
        <v>0.0</v>
      </c>
      <c r="C3098" s="26">
        <v>50.0</v>
      </c>
      <c r="D3098" s="27">
        <v>50.0</v>
      </c>
      <c r="E3098" s="40" t="s">
        <v>8049</v>
      </c>
    </row>
    <row r="3099">
      <c r="A3099" s="31" t="s">
        <v>3244</v>
      </c>
      <c r="B3099" s="29">
        <v>50.0</v>
      </c>
      <c r="C3099" s="26"/>
      <c r="D3099" s="27">
        <v>-50.0</v>
      </c>
      <c r="E3099" s="28"/>
    </row>
    <row r="3100">
      <c r="A3100" s="31" t="s">
        <v>3246</v>
      </c>
      <c r="B3100" s="29">
        <v>6040.0</v>
      </c>
      <c r="C3100" s="26">
        <v>6040.0</v>
      </c>
      <c r="D3100" s="27">
        <v>0.0</v>
      </c>
      <c r="E3100" s="40"/>
    </row>
    <row r="3101">
      <c r="A3101" s="58" t="s">
        <v>3247</v>
      </c>
      <c r="B3101" s="29">
        <v>71830.7</v>
      </c>
      <c r="C3101" s="29">
        <v>71830.70000000001</v>
      </c>
      <c r="D3101" s="27">
        <v>1.4551915228366852E-11</v>
      </c>
      <c r="E3101" s="41"/>
    </row>
    <row r="3102">
      <c r="A3102" s="58" t="s">
        <v>3248</v>
      </c>
      <c r="B3102" s="29">
        <v>36304.0</v>
      </c>
      <c r="C3102" s="59">
        <v>36304.0</v>
      </c>
      <c r="D3102" s="27">
        <v>0.0</v>
      </c>
      <c r="E3102" s="41"/>
    </row>
    <row r="3103">
      <c r="A3103" s="58" t="s">
        <v>3249</v>
      </c>
      <c r="B3103" s="29">
        <v>76784.0</v>
      </c>
      <c r="C3103" s="59">
        <v>76784.0</v>
      </c>
      <c r="D3103" s="27">
        <v>0.0</v>
      </c>
      <c r="E3103" s="41"/>
    </row>
    <row r="3104">
      <c r="A3104" s="58" t="s">
        <v>3250</v>
      </c>
      <c r="B3104" s="29">
        <v>60914.1</v>
      </c>
      <c r="C3104" s="59">
        <v>60914.1</v>
      </c>
      <c r="D3104" s="27">
        <v>0.0</v>
      </c>
      <c r="E3104" s="41"/>
    </row>
    <row r="3105">
      <c r="A3105" s="58" t="s">
        <v>3252</v>
      </c>
      <c r="B3105" s="29">
        <v>1023.0</v>
      </c>
      <c r="C3105" s="59">
        <v>1023.0</v>
      </c>
      <c r="D3105" s="27">
        <v>0.0</v>
      </c>
      <c r="E3105" s="41"/>
    </row>
    <row r="3106">
      <c r="A3106" s="58" t="s">
        <v>3253</v>
      </c>
      <c r="B3106" s="29">
        <v>13746.0</v>
      </c>
      <c r="C3106" s="59">
        <v>13746.0</v>
      </c>
      <c r="D3106" s="27">
        <v>0.0</v>
      </c>
      <c r="E3106" s="41"/>
    </row>
    <row r="3107">
      <c r="A3107" s="35" t="s">
        <v>3254</v>
      </c>
      <c r="B3107" s="29">
        <v>299993.25</v>
      </c>
      <c r="C3107" s="59">
        <v>299993.24999999994</v>
      </c>
      <c r="D3107" s="27">
        <v>-5.820766091346741E-11</v>
      </c>
      <c r="E3107" s="41"/>
    </row>
    <row r="3108">
      <c r="A3108" s="36" t="s">
        <v>3255</v>
      </c>
      <c r="B3108" s="42">
        <v>10.55000000000291</v>
      </c>
      <c r="C3108" s="65">
        <v>10.550000000046566</v>
      </c>
      <c r="D3108" s="66">
        <v>4.3655745685100555E-11</v>
      </c>
      <c r="E3108" s="47"/>
    </row>
    <row r="3109">
      <c r="A3109" s="39"/>
      <c r="B3109" s="60"/>
      <c r="C3109" s="67"/>
      <c r="D3109" s="61"/>
      <c r="E3109" s="69"/>
    </row>
    <row r="3110">
      <c r="A3110" s="39"/>
      <c r="B3110" s="60"/>
      <c r="C3110" s="67"/>
      <c r="D3110" s="61"/>
      <c r="E3110" s="69"/>
    </row>
    <row r="3111">
      <c r="A3111" s="5" t="s">
        <v>4439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5" t="s">
        <v>3229</v>
      </c>
      <c r="B3113" s="6"/>
      <c r="C3113" s="6"/>
      <c r="D3113" s="6"/>
      <c r="E3113" s="7"/>
    </row>
    <row r="3114">
      <c r="A3114" s="10"/>
      <c r="B3114" s="11"/>
      <c r="C3114" s="11"/>
      <c r="D3114" s="11"/>
      <c r="E3114" s="12"/>
    </row>
    <row r="3115">
      <c r="A3115" s="13">
        <v>46167.0</v>
      </c>
      <c r="B3115" s="6"/>
      <c r="C3115" s="54" t="s">
        <v>3230</v>
      </c>
      <c r="D3115" s="15">
        <v>46173.0</v>
      </c>
      <c r="E3115" s="7"/>
    </row>
    <row r="3116">
      <c r="A3116" s="10"/>
      <c r="B3116" s="11"/>
      <c r="C3116" s="16"/>
      <c r="D3116" s="11"/>
      <c r="E3116" s="12"/>
    </row>
    <row r="3117">
      <c r="A3117" s="55" t="s">
        <v>4446</v>
      </c>
      <c r="B3117" s="7"/>
      <c r="C3117" s="16"/>
      <c r="D3117" s="56" t="s">
        <v>4447</v>
      </c>
      <c r="E3117" s="7"/>
    </row>
    <row r="3118">
      <c r="A3118" s="10"/>
      <c r="B3118" s="12"/>
      <c r="C3118" s="16"/>
      <c r="D3118" s="11"/>
      <c r="E3118" s="12"/>
    </row>
    <row r="3119">
      <c r="A3119" s="19" t="s">
        <v>3231</v>
      </c>
      <c r="B3119" s="6"/>
      <c r="C3119" s="6"/>
      <c r="D3119" s="6"/>
      <c r="E3119" s="7"/>
    </row>
    <row r="3120">
      <c r="A3120" s="20" t="s">
        <v>3232</v>
      </c>
      <c r="B3120" s="21" t="s">
        <v>3233</v>
      </c>
      <c r="C3120" s="22" t="s">
        <v>3234</v>
      </c>
      <c r="D3120" s="21" t="s">
        <v>3235</v>
      </c>
      <c r="E3120" s="23" t="s">
        <v>13</v>
      </c>
    </row>
    <row r="3121">
      <c r="A3121" s="57" t="s">
        <v>3236</v>
      </c>
      <c r="B3121" s="25">
        <v>22149.0</v>
      </c>
      <c r="C3121" s="26">
        <v>22149.0</v>
      </c>
      <c r="D3121" s="27">
        <v>0.0</v>
      </c>
      <c r="E3121" s="28"/>
    </row>
    <row r="3122">
      <c r="A3122" s="57" t="s">
        <v>3237</v>
      </c>
      <c r="B3122" s="29">
        <v>13403.0</v>
      </c>
      <c r="C3122" s="26">
        <v>13403.0</v>
      </c>
      <c r="D3122" s="27">
        <v>0.0</v>
      </c>
      <c r="E3122" s="40"/>
    </row>
    <row r="3123">
      <c r="A3123" s="57" t="s">
        <v>3238</v>
      </c>
      <c r="B3123" s="25">
        <v>0.0</v>
      </c>
      <c r="C3123" s="26"/>
      <c r="D3123" s="27">
        <v>0.0</v>
      </c>
      <c r="E3123" s="41"/>
    </row>
    <row r="3124">
      <c r="A3124" s="57" t="s">
        <v>3239</v>
      </c>
      <c r="B3124" s="29">
        <v>500.0</v>
      </c>
      <c r="C3124" s="26">
        <v>500.0</v>
      </c>
      <c r="D3124" s="27">
        <v>0.0</v>
      </c>
      <c r="E3124" s="41"/>
    </row>
    <row r="3125">
      <c r="A3125" s="31" t="s">
        <v>3241</v>
      </c>
      <c r="B3125" s="29">
        <v>0.0</v>
      </c>
      <c r="C3125" s="26"/>
      <c r="D3125" s="27">
        <v>0.0</v>
      </c>
      <c r="E3125" s="40"/>
    </row>
    <row r="3126">
      <c r="A3126" s="31" t="s">
        <v>3242</v>
      </c>
      <c r="B3126" s="29">
        <v>0.0</v>
      </c>
      <c r="C3126" s="26"/>
      <c r="D3126" s="27">
        <v>0.0</v>
      </c>
      <c r="E3126" s="40"/>
    </row>
    <row r="3127">
      <c r="A3127" s="31" t="s">
        <v>3244</v>
      </c>
      <c r="B3127" s="29">
        <v>1130.0</v>
      </c>
      <c r="C3127" s="26">
        <v>1130.0</v>
      </c>
      <c r="D3127" s="27">
        <v>0.0</v>
      </c>
      <c r="E3127" s="28" t="s">
        <v>4440</v>
      </c>
    </row>
    <row r="3128">
      <c r="A3128" s="31" t="s">
        <v>3246</v>
      </c>
      <c r="B3128" s="29">
        <v>5625.0</v>
      </c>
      <c r="C3128" s="26">
        <v>5625.0</v>
      </c>
      <c r="D3128" s="27">
        <v>0.0</v>
      </c>
      <c r="E3128" s="40"/>
    </row>
    <row r="3129">
      <c r="A3129" s="58" t="s">
        <v>3247</v>
      </c>
      <c r="B3129" s="29">
        <v>76110.1</v>
      </c>
      <c r="C3129" s="29">
        <v>76479.1</v>
      </c>
      <c r="D3129" s="27">
        <v>369.0</v>
      </c>
      <c r="E3129" s="41"/>
    </row>
    <row r="3130">
      <c r="A3130" s="58" t="s">
        <v>3248</v>
      </c>
      <c r="B3130" s="29">
        <v>34470.0</v>
      </c>
      <c r="C3130" s="59">
        <v>34470.0</v>
      </c>
      <c r="D3130" s="27">
        <v>0.0</v>
      </c>
      <c r="E3130" s="41"/>
    </row>
    <row r="3131">
      <c r="A3131" s="58" t="s">
        <v>3249</v>
      </c>
      <c r="B3131" s="29">
        <v>70357.0</v>
      </c>
      <c r="C3131" s="59">
        <v>70357.0</v>
      </c>
      <c r="D3131" s="27">
        <v>0.0</v>
      </c>
      <c r="E3131" s="41"/>
    </row>
    <row r="3132">
      <c r="A3132" s="58" t="s">
        <v>3250</v>
      </c>
      <c r="B3132" s="29">
        <v>55694.2</v>
      </c>
      <c r="C3132" s="59">
        <v>55694.2</v>
      </c>
      <c r="D3132" s="27">
        <v>0.0</v>
      </c>
      <c r="E3132" s="41"/>
    </row>
    <row r="3133">
      <c r="A3133" s="58" t="s">
        <v>3252</v>
      </c>
      <c r="B3133" s="29">
        <v>630.0</v>
      </c>
      <c r="C3133" s="59">
        <v>630.0</v>
      </c>
      <c r="D3133" s="27">
        <v>0.0</v>
      </c>
      <c r="E3133" s="41"/>
    </row>
    <row r="3134">
      <c r="A3134" s="58" t="s">
        <v>3253</v>
      </c>
      <c r="B3134" s="29">
        <v>10954.0</v>
      </c>
      <c r="C3134" s="59">
        <v>10156.0</v>
      </c>
      <c r="D3134" s="27">
        <v>-798.0</v>
      </c>
      <c r="E3134" s="41"/>
    </row>
    <row r="3135">
      <c r="A3135" s="35" t="s">
        <v>3254</v>
      </c>
      <c r="B3135" s="29">
        <v>280068.35000000003</v>
      </c>
      <c r="C3135" s="59">
        <v>279639.35</v>
      </c>
      <c r="D3135" s="27">
        <v>-429.0000000000582</v>
      </c>
      <c r="E3135" s="41"/>
    </row>
    <row r="3136">
      <c r="A3136" s="36" t="s">
        <v>3255</v>
      </c>
      <c r="B3136" s="42">
        <v>-0.05000000000291038</v>
      </c>
      <c r="C3136" s="65">
        <v>797.9500000000116</v>
      </c>
      <c r="D3136" s="66">
        <v>798.0000000000146</v>
      </c>
      <c r="E3136" s="47"/>
    </row>
    <row r="3137">
      <c r="A3137" s="39"/>
      <c r="B3137" s="60"/>
      <c r="C3137" s="67"/>
      <c r="D3137" s="61"/>
      <c r="E3137" s="69"/>
    </row>
    <row r="3138">
      <c r="A3138" s="39"/>
      <c r="B3138" s="60"/>
      <c r="C3138" s="67"/>
      <c r="D3138" s="61"/>
      <c r="E3138" s="69"/>
    </row>
    <row r="3139">
      <c r="A3139" s="39"/>
      <c r="B3139" s="60"/>
      <c r="C3139" s="67"/>
      <c r="D3139" s="61"/>
      <c r="E3139" s="69"/>
    </row>
    <row r="3140">
      <c r="A3140" s="39"/>
      <c r="B3140" s="60"/>
      <c r="C3140" s="67"/>
      <c r="D3140" s="61"/>
      <c r="E3140" s="69"/>
    </row>
    <row r="3141">
      <c r="A3141" s="39"/>
      <c r="B3141" s="60"/>
      <c r="C3141" s="67"/>
      <c r="D3141" s="61"/>
      <c r="E3141" s="69"/>
    </row>
    <row r="3142">
      <c r="A3142" s="39"/>
      <c r="B3142" s="60"/>
      <c r="C3142" s="67"/>
      <c r="D3142" s="61"/>
      <c r="E3142" s="69"/>
    </row>
    <row r="3143">
      <c r="A3143" s="39"/>
      <c r="B3143" s="60"/>
      <c r="C3143" s="67"/>
      <c r="D3143" s="61"/>
      <c r="E3143" s="69"/>
    </row>
    <row r="3144">
      <c r="A3144" s="39"/>
      <c r="B3144" s="60"/>
      <c r="C3144" s="67"/>
      <c r="D3144" s="61"/>
      <c r="E3144" s="69"/>
    </row>
    <row r="3145">
      <c r="A3145" s="39"/>
      <c r="B3145" s="60"/>
      <c r="C3145" s="67"/>
      <c r="D3145" s="61"/>
      <c r="E3145" s="69"/>
    </row>
    <row r="3146">
      <c r="A3146" s="39"/>
      <c r="B3146" s="60"/>
      <c r="C3146" s="67"/>
      <c r="D3146" s="61"/>
      <c r="E3146" s="69"/>
    </row>
    <row r="3147">
      <c r="A3147" s="39"/>
      <c r="B3147" s="60"/>
      <c r="C3147" s="67"/>
      <c r="D3147" s="61"/>
      <c r="E3147" s="69"/>
    </row>
    <row r="3148">
      <c r="A3148" s="39"/>
      <c r="B3148" s="60"/>
      <c r="C3148" s="67"/>
      <c r="D3148" s="61"/>
      <c r="E3148" s="69"/>
    </row>
    <row r="3149">
      <c r="A3149" s="39"/>
      <c r="B3149" s="60"/>
      <c r="C3149" s="67"/>
      <c r="D3149" s="61"/>
      <c r="E3149" s="69"/>
    </row>
    <row r="3150">
      <c r="A3150" s="39"/>
      <c r="B3150" s="60"/>
      <c r="C3150" s="67"/>
      <c r="D3150" s="61"/>
      <c r="E3150" s="69"/>
    </row>
  </sheetData>
  <mergeCells count="896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3055:E3056"/>
    <mergeCell ref="A3057:E3058"/>
    <mergeCell ref="A3059:B3060"/>
    <mergeCell ref="C3059:C3062"/>
    <mergeCell ref="D3059:E3060"/>
    <mergeCell ref="A3061:B3062"/>
    <mergeCell ref="D3087:E3088"/>
    <mergeCell ref="D3089:E3090"/>
    <mergeCell ref="D3061:E3062"/>
    <mergeCell ref="A3063:E3063"/>
    <mergeCell ref="A3083:E3084"/>
    <mergeCell ref="A3085:E3086"/>
    <mergeCell ref="A3087:B3088"/>
    <mergeCell ref="C3087:C3090"/>
    <mergeCell ref="A3089:B3090"/>
    <mergeCell ref="D3117:E3118"/>
    <mergeCell ref="A3119:E3119"/>
    <mergeCell ref="A3091:E3091"/>
    <mergeCell ref="A3111:E3112"/>
    <mergeCell ref="A3113:E3114"/>
    <mergeCell ref="A3115:B3116"/>
    <mergeCell ref="C3115:C3118"/>
    <mergeCell ref="D3115:E3116"/>
    <mergeCell ref="A3117:B311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2 B3064:D3082 C3087:D3090 B3092:D3110 C3115:D3116 C3117:D3118 B3120:D3150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 A3089:B3090 A3117:B311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 D3089:E3090 D3117:E311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4441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3229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3230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3231</v>
      </c>
      <c r="B9" s="6"/>
      <c r="C9" s="6"/>
      <c r="D9" s="6"/>
      <c r="E9" s="7"/>
    </row>
    <row r="10" hidden="1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</row>
    <row r="11" hidden="1">
      <c r="A11" s="24" t="s">
        <v>3236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3237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3238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3239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3241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3242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3244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3246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3247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97545.9</v>
      </c>
      <c r="D19" s="27">
        <f t="shared" si="1"/>
        <v>76610.9</v>
      </c>
      <c r="E19" s="41"/>
    </row>
    <row r="20" hidden="1">
      <c r="A20" s="32" t="s">
        <v>3248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39192</v>
      </c>
      <c r="D20" s="27">
        <f t="shared" si="1"/>
        <v>34283</v>
      </c>
      <c r="E20" s="41"/>
    </row>
    <row r="21" hidden="1">
      <c r="A21" s="32" t="s">
        <v>3249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69861</v>
      </c>
      <c r="D21" s="27">
        <f t="shared" si="1"/>
        <v>59002</v>
      </c>
      <c r="E21" s="41"/>
    </row>
    <row r="22" hidden="1">
      <c r="A22" s="32" t="s">
        <v>3250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68808.4</v>
      </c>
      <c r="D22" s="27">
        <f t="shared" si="1"/>
        <v>59990.4</v>
      </c>
      <c r="E22" s="41"/>
    </row>
    <row r="23" hidden="1">
      <c r="A23" s="32" t="s">
        <v>3252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1603</v>
      </c>
      <c r="D23" s="27">
        <f t="shared" si="1"/>
        <v>1015</v>
      </c>
      <c r="E23" s="41"/>
    </row>
    <row r="24" hidden="1">
      <c r="A24" s="32" t="s">
        <v>3253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10538</v>
      </c>
      <c r="D24" s="27">
        <f t="shared" si="1"/>
        <v>9657</v>
      </c>
      <c r="E24" s="41"/>
    </row>
    <row r="25" hidden="1">
      <c r="A25" s="35" t="s">
        <v>3254</v>
      </c>
      <c r="B25" s="29">
        <v>53701.0</v>
      </c>
      <c r="C25" s="9">
        <f t="array" ref="C25">SUM(INDIRECT(A1 &amp; " Restia!C:C")) - SUMIFS(INDIRECT(A1 &amp; " Restia!C:C"), INDIRECT(A1 &amp; " Restia!B:B"), "canceled")</f>
        <v>346590.5</v>
      </c>
      <c r="D25" s="27">
        <f t="shared" si="1"/>
        <v>292889.5</v>
      </c>
      <c r="E25" s="41"/>
    </row>
    <row r="26" hidden="1">
      <c r="A26" s="36" t="s">
        <v>3255</v>
      </c>
      <c r="B26" s="42">
        <v>1.0</v>
      </c>
      <c r="C26" s="43">
        <f>sum(C11:C23)-C25</f>
        <v>-61987.2</v>
      </c>
      <c r="D26" s="44">
        <f t="shared" si="1"/>
        <v>-61988.2</v>
      </c>
      <c r="E26" s="45"/>
    </row>
    <row r="27" hidden="1"/>
    <row r="28" hidden="1"/>
    <row r="29" hidden="1">
      <c r="A29" s="5" t="s">
        <v>4441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3229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3230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3231</v>
      </c>
      <c r="B37" s="6"/>
      <c r="C37" s="6"/>
      <c r="D37" s="6"/>
      <c r="E37" s="7"/>
    </row>
    <row r="38" hidden="1">
      <c r="A38" s="20" t="s">
        <v>3232</v>
      </c>
      <c r="B38" s="21" t="s">
        <v>3233</v>
      </c>
      <c r="C38" s="22" t="s">
        <v>3234</v>
      </c>
      <c r="D38" s="21" t="s">
        <v>3235</v>
      </c>
      <c r="E38" s="23" t="s">
        <v>13</v>
      </c>
    </row>
    <row r="39" hidden="1">
      <c r="A39" s="24" t="s">
        <v>3236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3237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3238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3239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3241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3242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3244</v>
      </c>
      <c r="B45" s="29">
        <v>1060.0</v>
      </c>
      <c r="C45" s="26">
        <f>60+1000</f>
        <v>1060</v>
      </c>
      <c r="D45" s="27">
        <f t="shared" si="2"/>
        <v>0</v>
      </c>
      <c r="E45" s="40" t="s">
        <v>8050</v>
      </c>
    </row>
    <row r="46" hidden="1">
      <c r="A46" s="31" t="s">
        <v>3246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3247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97545.9</v>
      </c>
      <c r="D47" s="27">
        <f t="shared" si="2"/>
        <v>-10371.1</v>
      </c>
      <c r="E47" s="41"/>
    </row>
    <row r="48" hidden="1">
      <c r="A48" s="32" t="s">
        <v>3248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39192</v>
      </c>
      <c r="D48" s="27">
        <f t="shared" si="2"/>
        <v>11489</v>
      </c>
      <c r="E48" s="41"/>
    </row>
    <row r="49" hidden="1">
      <c r="A49" s="32" t="s">
        <v>3249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69861</v>
      </c>
      <c r="D49" s="27">
        <f t="shared" si="2"/>
        <v>-4845</v>
      </c>
      <c r="E49" s="41"/>
    </row>
    <row r="50" hidden="1">
      <c r="A50" s="32" t="s">
        <v>3250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68808.4</v>
      </c>
      <c r="D50" s="27">
        <f t="shared" si="2"/>
        <v>14931.4</v>
      </c>
      <c r="E50" s="41"/>
    </row>
    <row r="51" hidden="1">
      <c r="A51" s="32" t="s">
        <v>3252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1603</v>
      </c>
      <c r="D51" s="27">
        <f t="shared" si="2"/>
        <v>-643</v>
      </c>
      <c r="E51" s="41"/>
    </row>
    <row r="52" hidden="1">
      <c r="A52" s="32" t="s">
        <v>3253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10538</v>
      </c>
      <c r="D52" s="27">
        <f t="shared" si="2"/>
        <v>-1706</v>
      </c>
      <c r="E52" s="41"/>
    </row>
    <row r="53" hidden="1">
      <c r="A53" s="35" t="s">
        <v>3254</v>
      </c>
      <c r="B53" s="29">
        <v>330405.0</v>
      </c>
      <c r="C53" s="9">
        <f t="array" ref="C53">SUM(INDIRECT(A29 &amp; " Restia!C:C")) - SUMIFS(INDIRECT(A29 &amp; " Restia!C:C"), INDIRECT(A29 &amp; " Restia!B:B"), "canceled")</f>
        <v>346590.5</v>
      </c>
      <c r="D53" s="27">
        <f t="shared" si="2"/>
        <v>16185.5</v>
      </c>
      <c r="E53" s="41"/>
    </row>
    <row r="54" hidden="1">
      <c r="A54" s="36" t="s">
        <v>3255</v>
      </c>
      <c r="B54" s="42">
        <v>105.0</v>
      </c>
      <c r="C54" s="43">
        <f>sum(C39:C51)-C53</f>
        <v>-5439.2</v>
      </c>
      <c r="D54" s="44">
        <f t="shared" si="2"/>
        <v>-5544.2</v>
      </c>
      <c r="E54" s="45"/>
    </row>
    <row r="55" hidden="1"/>
    <row r="56" hidden="1"/>
    <row r="57" hidden="1">
      <c r="A57" s="5" t="s">
        <v>4441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3229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3230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3231</v>
      </c>
      <c r="B65" s="6"/>
      <c r="C65" s="6"/>
      <c r="D65" s="6"/>
      <c r="E65" s="7"/>
    </row>
    <row r="66" hidden="1">
      <c r="A66" s="20" t="s">
        <v>3232</v>
      </c>
      <c r="B66" s="21" t="s">
        <v>3233</v>
      </c>
      <c r="C66" s="22" t="s">
        <v>3234</v>
      </c>
      <c r="D66" s="21" t="s">
        <v>3235</v>
      </c>
      <c r="E66" s="23" t="s">
        <v>13</v>
      </c>
    </row>
    <row r="67" hidden="1">
      <c r="A67" s="24" t="s">
        <v>3236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3237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3238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3239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3241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3242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3244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3246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3247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97545.9</v>
      </c>
      <c r="D75" s="27">
        <f t="shared" si="3"/>
        <v>-36345.1</v>
      </c>
      <c r="E75" s="41"/>
    </row>
    <row r="76" hidden="1">
      <c r="A76" s="32" t="s">
        <v>3248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39192</v>
      </c>
      <c r="D76" s="27">
        <f t="shared" si="3"/>
        <v>4973</v>
      </c>
      <c r="E76" s="41"/>
    </row>
    <row r="77" hidden="1">
      <c r="A77" s="32" t="s">
        <v>3249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69861</v>
      </c>
      <c r="D77" s="27">
        <f t="shared" si="3"/>
        <v>-10978</v>
      </c>
      <c r="E77" s="41"/>
    </row>
    <row r="78" hidden="1">
      <c r="A78" s="32" t="s">
        <v>3250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68808.4</v>
      </c>
      <c r="D78" s="27">
        <f t="shared" si="3"/>
        <v>8289.4</v>
      </c>
      <c r="E78" s="41"/>
    </row>
    <row r="79" hidden="1">
      <c r="A79" s="32" t="s">
        <v>3252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1603</v>
      </c>
      <c r="D79" s="27">
        <f t="shared" si="3"/>
        <v>-714</v>
      </c>
      <c r="E79" s="41"/>
    </row>
    <row r="80" hidden="1">
      <c r="A80" s="32" t="s">
        <v>3253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10538</v>
      </c>
      <c r="D80" s="27">
        <f t="shared" si="3"/>
        <v>-5105</v>
      </c>
      <c r="E80" s="41"/>
    </row>
    <row r="81" hidden="1">
      <c r="A81" s="35" t="s">
        <v>3254</v>
      </c>
      <c r="B81" s="29">
        <v>378386.5</v>
      </c>
      <c r="C81" s="9">
        <f t="array" ref="C81">SUM(INDIRECT(A57 &amp; " Restia!C:C")) - SUMIFS(INDIRECT(A57 &amp; " Restia!C:C"), INDIRECT(A57 &amp; " Restia!B:B"), "canceled")</f>
        <v>346590.5</v>
      </c>
      <c r="D81" s="27">
        <f t="shared" si="3"/>
        <v>-31796</v>
      </c>
      <c r="E81" s="41"/>
    </row>
    <row r="82" hidden="1">
      <c r="A82" s="36" t="s">
        <v>3255</v>
      </c>
      <c r="B82" s="42">
        <v>90.5</v>
      </c>
      <c r="C82" s="43">
        <f>sum(C67:C79)-C81</f>
        <v>-2837.2</v>
      </c>
      <c r="D82" s="44">
        <f t="shared" si="3"/>
        <v>-2927.7</v>
      </c>
      <c r="E82" s="45"/>
    </row>
    <row r="83" hidden="1"/>
    <row r="84" hidden="1"/>
    <row r="85" hidden="1">
      <c r="A85" s="5" t="s">
        <v>4441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3229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3230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3231</v>
      </c>
      <c r="B93" s="6"/>
      <c r="C93" s="6"/>
      <c r="D93" s="6"/>
      <c r="E93" s="7"/>
    </row>
    <row r="94" hidden="1">
      <c r="A94" s="20" t="s">
        <v>3232</v>
      </c>
      <c r="B94" s="21" t="s">
        <v>3233</v>
      </c>
      <c r="C94" s="22" t="s">
        <v>3234</v>
      </c>
      <c r="D94" s="21" t="s">
        <v>3235</v>
      </c>
      <c r="E94" s="23" t="s">
        <v>13</v>
      </c>
    </row>
    <row r="95" hidden="1">
      <c r="A95" s="24" t="s">
        <v>3236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3237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3238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3239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3241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3242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3244</v>
      </c>
      <c r="B101" s="29">
        <v>10080.0</v>
      </c>
      <c r="C101" s="26">
        <v>10000.0</v>
      </c>
      <c r="D101" s="27">
        <f t="shared" si="4"/>
        <v>-80</v>
      </c>
      <c r="E101" s="40" t="s">
        <v>8051</v>
      </c>
    </row>
    <row r="102" hidden="1">
      <c r="A102" s="31" t="s">
        <v>3246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3247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97545.9</v>
      </c>
      <c r="D103" s="27">
        <f t="shared" si="4"/>
        <v>-8559.1</v>
      </c>
      <c r="E103" s="41"/>
    </row>
    <row r="104" hidden="1">
      <c r="A104" s="32" t="s">
        <v>3248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39192</v>
      </c>
      <c r="D104" s="27">
        <f t="shared" si="4"/>
        <v>9710</v>
      </c>
      <c r="E104" s="41"/>
    </row>
    <row r="105" hidden="1">
      <c r="A105" s="32" t="s">
        <v>3249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69861</v>
      </c>
      <c r="D105" s="27">
        <f t="shared" si="4"/>
        <v>-6795</v>
      </c>
      <c r="E105" s="41"/>
    </row>
    <row r="106" hidden="1">
      <c r="A106" s="32" t="s">
        <v>3250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68808.4</v>
      </c>
      <c r="D106" s="27">
        <f t="shared" si="4"/>
        <v>1907.9</v>
      </c>
      <c r="E106" s="41"/>
    </row>
    <row r="107" hidden="1">
      <c r="A107" s="32" t="s">
        <v>3252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1603</v>
      </c>
      <c r="D107" s="27">
        <f t="shared" si="4"/>
        <v>398</v>
      </c>
      <c r="E107" s="41"/>
    </row>
    <row r="108" hidden="1">
      <c r="A108" s="32" t="s">
        <v>3253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10538</v>
      </c>
      <c r="D108" s="27">
        <f t="shared" si="4"/>
        <v>-2721</v>
      </c>
      <c r="E108" s="41"/>
    </row>
    <row r="109" hidden="1">
      <c r="A109" s="35" t="s">
        <v>3254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346590.5</v>
      </c>
      <c r="D109" s="27">
        <f t="shared" si="4"/>
        <v>520.5</v>
      </c>
      <c r="E109" s="41"/>
    </row>
    <row r="110" hidden="1">
      <c r="A110" s="36" t="s">
        <v>3255</v>
      </c>
      <c r="B110" s="42">
        <v>10079.5</v>
      </c>
      <c r="C110" s="43">
        <f>sum(C95:C107)-C109</f>
        <v>-3764.2</v>
      </c>
      <c r="D110" s="44">
        <f t="shared" si="4"/>
        <v>-13843.7</v>
      </c>
      <c r="E110" s="45"/>
    </row>
    <row r="111" hidden="1"/>
    <row r="112" hidden="1"/>
    <row r="113" hidden="1">
      <c r="A113" s="5" t="s">
        <v>4441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3229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3230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3231</v>
      </c>
      <c r="B121" s="6"/>
      <c r="C121" s="6"/>
      <c r="D121" s="6"/>
      <c r="E121" s="7"/>
    </row>
    <row r="122" hidden="1">
      <c r="A122" s="20" t="s">
        <v>3232</v>
      </c>
      <c r="B122" s="21" t="s">
        <v>3233</v>
      </c>
      <c r="C122" s="22" t="s">
        <v>3234</v>
      </c>
      <c r="D122" s="21" t="s">
        <v>3235</v>
      </c>
      <c r="E122" s="23" t="s">
        <v>13</v>
      </c>
    </row>
    <row r="123" hidden="1">
      <c r="A123" s="24" t="s">
        <v>3236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3237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3238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3239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3241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3242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3244</v>
      </c>
      <c r="B129" s="29">
        <v>0.0</v>
      </c>
      <c r="C129" s="26"/>
      <c r="D129" s="27">
        <f t="shared" si="5"/>
        <v>0</v>
      </c>
      <c r="E129" s="40" t="s">
        <v>8051</v>
      </c>
    </row>
    <row r="130" hidden="1">
      <c r="A130" s="31" t="s">
        <v>3246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3247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97545.9</v>
      </c>
      <c r="D131" s="27">
        <f t="shared" si="5"/>
        <v>1250.9</v>
      </c>
      <c r="E131" s="41"/>
    </row>
    <row r="132" hidden="1">
      <c r="A132" s="32" t="s">
        <v>3248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39192</v>
      </c>
      <c r="D132" s="27">
        <f t="shared" si="5"/>
        <v>2856</v>
      </c>
      <c r="E132" s="41"/>
    </row>
    <row r="133" hidden="1">
      <c r="A133" s="32" t="s">
        <v>3249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69861</v>
      </c>
      <c r="D133" s="27">
        <f t="shared" si="5"/>
        <v>2570</v>
      </c>
      <c r="E133" s="41"/>
    </row>
    <row r="134" hidden="1">
      <c r="A134" s="32" t="s">
        <v>3250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68808.4</v>
      </c>
      <c r="D134" s="27">
        <f t="shared" si="5"/>
        <v>10952.4</v>
      </c>
      <c r="E134" s="41"/>
    </row>
    <row r="135" hidden="1">
      <c r="A135" s="32" t="s">
        <v>3252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1603</v>
      </c>
      <c r="D135" s="27">
        <f t="shared" si="5"/>
        <v>607</v>
      </c>
      <c r="E135" s="41"/>
    </row>
    <row r="136" hidden="1">
      <c r="A136" s="32" t="s">
        <v>3253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10538</v>
      </c>
      <c r="D136" s="27">
        <f t="shared" si="5"/>
        <v>-2056</v>
      </c>
      <c r="E136" s="41"/>
    </row>
    <row r="137" hidden="1">
      <c r="A137" s="35" t="s">
        <v>3254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346590.5</v>
      </c>
      <c r="D137" s="27">
        <f t="shared" si="5"/>
        <v>18767.6</v>
      </c>
      <c r="E137" s="41"/>
    </row>
    <row r="138" hidden="1">
      <c r="A138" s="36" t="s">
        <v>3255</v>
      </c>
      <c r="B138" s="42">
        <v>50.099999999998545</v>
      </c>
      <c r="C138" s="43">
        <f>sum(C123:C135)-C137</f>
        <v>-442.2</v>
      </c>
      <c r="D138" s="44">
        <f t="shared" si="5"/>
        <v>-492.3</v>
      </c>
      <c r="E138" s="45"/>
    </row>
    <row r="139" hidden="1"/>
    <row r="140" hidden="1"/>
    <row r="141" hidden="1">
      <c r="A141" s="5" t="s">
        <v>4441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3229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3230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3231</v>
      </c>
      <c r="B149" s="6"/>
      <c r="C149" s="6"/>
      <c r="D149" s="6"/>
      <c r="E149" s="7"/>
    </row>
    <row r="150" hidden="1">
      <c r="A150" s="20" t="s">
        <v>3232</v>
      </c>
      <c r="B150" s="21" t="s">
        <v>3233</v>
      </c>
      <c r="C150" s="22" t="s">
        <v>3234</v>
      </c>
      <c r="D150" s="21" t="s">
        <v>3235</v>
      </c>
      <c r="E150" s="23" t="s">
        <v>13</v>
      </c>
    </row>
    <row r="151" hidden="1">
      <c r="A151" s="24" t="s">
        <v>3236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3237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3238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3239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3241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3242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3244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3246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3247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97545.9</v>
      </c>
      <c r="D159" s="27">
        <f t="shared" si="6"/>
        <v>90543.9</v>
      </c>
      <c r="E159" s="41"/>
    </row>
    <row r="160" hidden="1">
      <c r="A160" s="32" t="s">
        <v>3248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39192</v>
      </c>
      <c r="D160" s="27">
        <f t="shared" si="6"/>
        <v>36245</v>
      </c>
      <c r="E160" s="41"/>
    </row>
    <row r="161" hidden="1">
      <c r="A161" s="32" t="s">
        <v>3249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69861</v>
      </c>
      <c r="D161" s="27">
        <f t="shared" si="6"/>
        <v>58100</v>
      </c>
      <c r="E161" s="41"/>
    </row>
    <row r="162" hidden="1">
      <c r="A162" s="32" t="s">
        <v>3250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68808.4</v>
      </c>
      <c r="D162" s="27">
        <f t="shared" si="6"/>
        <v>61346.4</v>
      </c>
      <c r="E162" s="41"/>
    </row>
    <row r="163" hidden="1">
      <c r="A163" s="32" t="s">
        <v>3252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1603</v>
      </c>
      <c r="D163" s="27">
        <f t="shared" si="6"/>
        <v>1353</v>
      </c>
      <c r="E163" s="41"/>
    </row>
    <row r="164" hidden="1">
      <c r="A164" s="32" t="s">
        <v>3253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10538</v>
      </c>
      <c r="D164" s="27">
        <f t="shared" si="6"/>
        <v>9122</v>
      </c>
      <c r="E164" s="41"/>
    </row>
    <row r="165" hidden="1">
      <c r="A165" s="35" t="s">
        <v>3254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346590.5</v>
      </c>
      <c r="D165" s="27">
        <f t="shared" si="6"/>
        <v>313577.5</v>
      </c>
      <c r="E165" s="41"/>
    </row>
    <row r="166" hidden="1">
      <c r="A166" s="36" t="s">
        <v>3255</v>
      </c>
      <c r="B166" s="42">
        <v>0.0</v>
      </c>
      <c r="C166" s="43">
        <f>sum(C151:C163)-C165</f>
        <v>-65988.2</v>
      </c>
      <c r="D166" s="44">
        <f t="shared" si="6"/>
        <v>-65988.2</v>
      </c>
      <c r="E166" s="45"/>
    </row>
    <row r="167" hidden="1"/>
    <row r="168" hidden="1"/>
    <row r="169" hidden="1">
      <c r="A169" s="5" t="s">
        <v>4441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3229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3230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3231</v>
      </c>
      <c r="B177" s="6"/>
      <c r="C177" s="6"/>
      <c r="D177" s="6"/>
      <c r="E177" s="7"/>
    </row>
    <row r="178" hidden="1">
      <c r="A178" s="20" t="s">
        <v>3232</v>
      </c>
      <c r="B178" s="21" t="s">
        <v>3233</v>
      </c>
      <c r="C178" s="22" t="s">
        <v>3234</v>
      </c>
      <c r="D178" s="21" t="s">
        <v>3235</v>
      </c>
      <c r="E178" s="23" t="s">
        <v>13</v>
      </c>
    </row>
    <row r="179" hidden="1">
      <c r="A179" s="24" t="s">
        <v>3236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3237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3238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3239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3241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3242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3244</v>
      </c>
      <c r="B185" s="29">
        <v>490.0</v>
      </c>
      <c r="C185" s="26">
        <v>450.0</v>
      </c>
      <c r="D185" s="27">
        <f t="shared" si="7"/>
        <v>-40</v>
      </c>
      <c r="E185" s="40" t="s">
        <v>8052</v>
      </c>
    </row>
    <row r="186" hidden="1">
      <c r="A186" s="31" t="s">
        <v>3246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3247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97545.9</v>
      </c>
      <c r="D187" s="27">
        <f t="shared" si="7"/>
        <v>24074.9</v>
      </c>
      <c r="E187" s="41"/>
    </row>
    <row r="188" hidden="1">
      <c r="A188" s="32" t="s">
        <v>3248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39192</v>
      </c>
      <c r="D188" s="27">
        <f t="shared" si="7"/>
        <v>11443</v>
      </c>
      <c r="E188" s="41"/>
    </row>
    <row r="189" hidden="1">
      <c r="A189" s="32" t="s">
        <v>3249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69861</v>
      </c>
      <c r="D189" s="27">
        <f t="shared" si="7"/>
        <v>643</v>
      </c>
      <c r="E189" s="41"/>
    </row>
    <row r="190" hidden="1">
      <c r="A190" s="32" t="s">
        <v>3250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68808.4</v>
      </c>
      <c r="D190" s="27">
        <f t="shared" si="7"/>
        <v>25120.9</v>
      </c>
      <c r="E190" s="41"/>
    </row>
    <row r="191" hidden="1">
      <c r="A191" s="32" t="s">
        <v>3252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1603</v>
      </c>
      <c r="D191" s="27">
        <f t="shared" si="7"/>
        <v>1285</v>
      </c>
      <c r="E191" s="41"/>
    </row>
    <row r="192" hidden="1">
      <c r="A192" s="32" t="s">
        <v>3253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10538</v>
      </c>
      <c r="D192" s="27">
        <f t="shared" si="7"/>
        <v>-1737</v>
      </c>
      <c r="E192" s="41"/>
    </row>
    <row r="193" hidden="1">
      <c r="A193" s="35" t="s">
        <v>3254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346590.5</v>
      </c>
      <c r="D193" s="27">
        <f t="shared" si="7"/>
        <v>75341.5</v>
      </c>
      <c r="E193" s="41"/>
    </row>
    <row r="194" hidden="1">
      <c r="A194" s="36" t="s">
        <v>3255</v>
      </c>
      <c r="B194" s="42">
        <v>42.5</v>
      </c>
      <c r="C194" s="43">
        <f>sum(C179:C191)-C193</f>
        <v>-12729.2</v>
      </c>
      <c r="D194" s="44">
        <f t="shared" si="7"/>
        <v>-12771.7</v>
      </c>
      <c r="E194" s="45"/>
    </row>
    <row r="195" hidden="1"/>
    <row r="196" hidden="1"/>
    <row r="197" hidden="1">
      <c r="A197" s="5" t="s">
        <v>4441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3229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3230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3231</v>
      </c>
      <c r="B205" s="6"/>
      <c r="C205" s="6"/>
      <c r="D205" s="6"/>
      <c r="E205" s="7"/>
    </row>
    <row r="206" hidden="1">
      <c r="A206" s="20" t="s">
        <v>3232</v>
      </c>
      <c r="B206" s="21" t="s">
        <v>3233</v>
      </c>
      <c r="C206" s="22" t="s">
        <v>3234</v>
      </c>
      <c r="D206" s="21" t="s">
        <v>3235</v>
      </c>
      <c r="E206" s="23" t="s">
        <v>13</v>
      </c>
    </row>
    <row r="207" hidden="1">
      <c r="A207" s="24" t="s">
        <v>3236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3237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3238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3239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3241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3242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3244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3246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3247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97545.9</v>
      </c>
      <c r="D215" s="27">
        <f t="shared" si="8"/>
        <v>-19260.1</v>
      </c>
      <c r="E215" s="41"/>
    </row>
    <row r="216" hidden="1">
      <c r="A216" s="32" t="s">
        <v>3248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39192</v>
      </c>
      <c r="D216" s="27">
        <f t="shared" si="8"/>
        <v>12493</v>
      </c>
      <c r="E216" s="41"/>
    </row>
    <row r="217" hidden="1">
      <c r="A217" s="32" t="s">
        <v>3249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69861</v>
      </c>
      <c r="D217" s="27">
        <f t="shared" si="8"/>
        <v>-12864</v>
      </c>
      <c r="E217" s="41"/>
    </row>
    <row r="218" hidden="1">
      <c r="A218" s="32" t="s">
        <v>3250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68808.4</v>
      </c>
      <c r="D218" s="27">
        <f t="shared" si="8"/>
        <v>20.9</v>
      </c>
      <c r="E218" s="41"/>
    </row>
    <row r="219" hidden="1">
      <c r="A219" s="32" t="s">
        <v>3252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1603</v>
      </c>
      <c r="D219" s="27">
        <f t="shared" si="8"/>
        <v>-1527</v>
      </c>
      <c r="E219" s="41"/>
    </row>
    <row r="220" hidden="1">
      <c r="A220" s="32" t="s">
        <v>3253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10538</v>
      </c>
      <c r="D220" s="27">
        <f t="shared" si="8"/>
        <v>-818</v>
      </c>
      <c r="E220" s="41"/>
    </row>
    <row r="221" hidden="1">
      <c r="A221" s="35" t="s">
        <v>3254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346590.5</v>
      </c>
      <c r="D221" s="27">
        <f t="shared" si="8"/>
        <v>1419.1</v>
      </c>
      <c r="E221" s="41"/>
    </row>
    <row r="222" hidden="1">
      <c r="A222" s="36" t="s">
        <v>3255</v>
      </c>
      <c r="B222" s="42">
        <v>29.10000000000582</v>
      </c>
      <c r="C222" s="43">
        <f>sum(C207:C219)-C221</f>
        <v>-22516.2</v>
      </c>
      <c r="D222" s="44">
        <f t="shared" si="8"/>
        <v>-22545.3</v>
      </c>
      <c r="E222" s="45"/>
    </row>
    <row r="223" hidden="1"/>
    <row r="224" hidden="1"/>
    <row r="225" hidden="1">
      <c r="A225" s="5" t="s">
        <v>4441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3229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3230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3231</v>
      </c>
      <c r="B233" s="6"/>
      <c r="C233" s="6"/>
      <c r="D233" s="6"/>
      <c r="E233" s="7"/>
    </row>
    <row r="234" hidden="1">
      <c r="A234" s="20" t="s">
        <v>3232</v>
      </c>
      <c r="B234" s="21" t="s">
        <v>3233</v>
      </c>
      <c r="C234" s="22" t="s">
        <v>3234</v>
      </c>
      <c r="D234" s="21" t="s">
        <v>3235</v>
      </c>
      <c r="E234" s="23" t="s">
        <v>13</v>
      </c>
    </row>
    <row r="235" hidden="1">
      <c r="A235" s="24" t="s">
        <v>3236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3237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3238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3239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3241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3242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3244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3246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3247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97545.9</v>
      </c>
      <c r="D243" s="27">
        <f t="shared" si="9"/>
        <v>-5805.1</v>
      </c>
      <c r="E243" s="41"/>
    </row>
    <row r="244" hidden="1">
      <c r="A244" s="32" t="s">
        <v>3248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39192</v>
      </c>
      <c r="D244" s="27">
        <f t="shared" si="9"/>
        <v>7001</v>
      </c>
      <c r="E244" s="41"/>
    </row>
    <row r="245" hidden="1">
      <c r="A245" s="32" t="s">
        <v>3249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69861</v>
      </c>
      <c r="D245" s="27">
        <f t="shared" si="9"/>
        <v>-12564</v>
      </c>
      <c r="E245" s="41"/>
    </row>
    <row r="246" hidden="1">
      <c r="A246" s="32" t="s">
        <v>3250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68808.4</v>
      </c>
      <c r="D246" s="27">
        <f t="shared" si="9"/>
        <v>7004.4</v>
      </c>
      <c r="E246" s="41"/>
    </row>
    <row r="247" hidden="1">
      <c r="A247" s="32" t="s">
        <v>3252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1603</v>
      </c>
      <c r="D247" s="27">
        <f t="shared" si="9"/>
        <v>-1811</v>
      </c>
      <c r="E247" s="41"/>
    </row>
    <row r="248" hidden="1">
      <c r="A248" s="32" t="s">
        <v>3253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10538</v>
      </c>
      <c r="D248" s="27">
        <f t="shared" si="9"/>
        <v>-9210</v>
      </c>
      <c r="E248" s="41"/>
    </row>
    <row r="249" hidden="1">
      <c r="A249" s="35" t="s">
        <v>3254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346590.5</v>
      </c>
      <c r="D249" s="27">
        <f t="shared" si="9"/>
        <v>2542.5</v>
      </c>
      <c r="E249" s="41"/>
    </row>
    <row r="250" hidden="1">
      <c r="A250" s="36" t="s">
        <v>3255</v>
      </c>
      <c r="B250" s="42">
        <v>90.0</v>
      </c>
      <c r="C250" s="43">
        <f>sum(C235:C247)-C249</f>
        <v>-8724.2</v>
      </c>
      <c r="D250" s="44">
        <f t="shared" si="9"/>
        <v>-8814.2</v>
      </c>
      <c r="E250" s="45"/>
    </row>
    <row r="251" hidden="1"/>
    <row r="252" hidden="1"/>
    <row r="253" hidden="1">
      <c r="A253" s="5" t="s">
        <v>4441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3229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3230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3231</v>
      </c>
      <c r="B261" s="6"/>
      <c r="C261" s="6"/>
      <c r="D261" s="6"/>
      <c r="E261" s="7"/>
    </row>
    <row r="262" hidden="1">
      <c r="A262" s="20" t="s">
        <v>3232</v>
      </c>
      <c r="B262" s="21" t="s">
        <v>3233</v>
      </c>
      <c r="C262" s="22" t="s">
        <v>3234</v>
      </c>
      <c r="D262" s="21" t="s">
        <v>3235</v>
      </c>
      <c r="E262" s="23" t="s">
        <v>13</v>
      </c>
    </row>
    <row r="263" hidden="1">
      <c r="A263" s="24" t="s">
        <v>3236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3237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3238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3239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3241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3242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3244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3246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3247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3248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3249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3250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3252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3253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3254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3255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79" hidden="1"/>
    <row r="280" hidden="1"/>
    <row r="281" hidden="1">
      <c r="A281" s="5" t="s">
        <v>4441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3229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3230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4446</v>
      </c>
      <c r="B287" s="7"/>
      <c r="C287" s="16"/>
      <c r="D287" s="56" t="s">
        <v>4461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3231</v>
      </c>
      <c r="B289" s="6"/>
      <c r="C289" s="6"/>
      <c r="D289" s="6"/>
      <c r="E289" s="7"/>
    </row>
    <row r="290" hidden="1">
      <c r="A290" s="20" t="s">
        <v>3232</v>
      </c>
      <c r="B290" s="21" t="s">
        <v>3233</v>
      </c>
      <c r="C290" s="22" t="s">
        <v>3234</v>
      </c>
      <c r="D290" s="21" t="s">
        <v>3235</v>
      </c>
      <c r="E290" s="23" t="s">
        <v>13</v>
      </c>
    </row>
    <row r="291" hidden="1">
      <c r="A291" s="57" t="s">
        <v>3236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7" t="s">
        <v>3237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7" t="s">
        <v>3238</v>
      </c>
      <c r="B293" s="29">
        <v>0.0</v>
      </c>
      <c r="C293" s="26"/>
      <c r="D293" s="27">
        <v>0.0</v>
      </c>
      <c r="E293" s="41"/>
    </row>
    <row r="294" hidden="1">
      <c r="A294" s="57" t="s">
        <v>3239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3241</v>
      </c>
      <c r="B295" s="29">
        <v>0.0</v>
      </c>
      <c r="C295" s="26"/>
      <c r="D295" s="27">
        <v>0.0</v>
      </c>
      <c r="E295" s="41"/>
    </row>
    <row r="296" hidden="1">
      <c r="A296" s="31" t="s">
        <v>3242</v>
      </c>
      <c r="B296" s="29">
        <v>0.0</v>
      </c>
      <c r="C296" s="26"/>
      <c r="D296" s="27">
        <v>0.0</v>
      </c>
      <c r="E296" s="41"/>
    </row>
    <row r="297" hidden="1">
      <c r="A297" s="31" t="s">
        <v>3244</v>
      </c>
      <c r="B297" s="29">
        <v>80.0</v>
      </c>
      <c r="C297" s="26"/>
      <c r="D297" s="27">
        <v>-80.0</v>
      </c>
      <c r="E297" s="40"/>
    </row>
    <row r="298" hidden="1">
      <c r="A298" s="31" t="s">
        <v>3246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8" t="s">
        <v>3247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8" t="s">
        <v>3248</v>
      </c>
      <c r="B300" s="29">
        <v>14854.0</v>
      </c>
      <c r="C300" s="59">
        <v>14854.0</v>
      </c>
      <c r="D300" s="27">
        <v>0.0</v>
      </c>
      <c r="E300" s="41"/>
    </row>
    <row r="301" hidden="1">
      <c r="A301" s="58" t="s">
        <v>3249</v>
      </c>
      <c r="B301" s="29">
        <v>32034.0</v>
      </c>
      <c r="C301" s="59">
        <v>32034.0</v>
      </c>
      <c r="D301" s="27">
        <v>0.0</v>
      </c>
      <c r="E301" s="41"/>
    </row>
    <row r="302" hidden="1">
      <c r="A302" s="58" t="s">
        <v>3250</v>
      </c>
      <c r="B302" s="29">
        <v>36657.5</v>
      </c>
      <c r="C302" s="59">
        <v>36657.5</v>
      </c>
      <c r="D302" s="27">
        <v>0.0</v>
      </c>
      <c r="E302" s="41"/>
    </row>
    <row r="303" hidden="1">
      <c r="A303" s="58" t="s">
        <v>3252</v>
      </c>
      <c r="B303" s="29">
        <v>1298.0</v>
      </c>
      <c r="C303" s="59">
        <v>1298.0</v>
      </c>
      <c r="D303" s="27">
        <v>0.0</v>
      </c>
      <c r="E303" s="41"/>
    </row>
    <row r="304" hidden="1">
      <c r="A304" s="58" t="s">
        <v>3253</v>
      </c>
      <c r="B304" s="29">
        <v>6336.0</v>
      </c>
      <c r="C304" s="59">
        <v>6336.0</v>
      </c>
      <c r="D304" s="27">
        <v>0.0</v>
      </c>
      <c r="E304" s="41"/>
    </row>
    <row r="305" hidden="1">
      <c r="A305" s="35" t="s">
        <v>3254</v>
      </c>
      <c r="B305" s="29">
        <v>178323.0</v>
      </c>
      <c r="C305" s="59">
        <v>178323.0</v>
      </c>
      <c r="D305" s="27">
        <v>0.0</v>
      </c>
      <c r="E305" s="41"/>
    </row>
    <row r="306" hidden="1">
      <c r="A306" s="36" t="s">
        <v>3255</v>
      </c>
      <c r="B306" s="42">
        <v>5.5</v>
      </c>
      <c r="C306" s="65">
        <v>21.5</v>
      </c>
      <c r="D306" s="66">
        <v>16.0</v>
      </c>
      <c r="E306" s="45"/>
    </row>
    <row r="307" hidden="1"/>
    <row r="308" hidden="1"/>
    <row r="309" hidden="1">
      <c r="A309" s="5" t="s">
        <v>4441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3229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3230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4453</v>
      </c>
      <c r="B315" s="7"/>
      <c r="C315" s="16"/>
      <c r="D315" s="56" t="s">
        <v>4447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3231</v>
      </c>
      <c r="B317" s="6"/>
      <c r="C317" s="6"/>
      <c r="D317" s="6"/>
      <c r="E317" s="7"/>
    </row>
    <row r="318" hidden="1">
      <c r="A318" s="20" t="s">
        <v>3232</v>
      </c>
      <c r="B318" s="21" t="s">
        <v>3233</v>
      </c>
      <c r="C318" s="22" t="s">
        <v>3234</v>
      </c>
      <c r="D318" s="21" t="s">
        <v>3235</v>
      </c>
      <c r="E318" s="23" t="s">
        <v>13</v>
      </c>
    </row>
    <row r="319" hidden="1">
      <c r="A319" s="57" t="s">
        <v>3236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7" t="s">
        <v>3237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7" t="s">
        <v>3238</v>
      </c>
      <c r="B321" s="29">
        <v>0.0</v>
      </c>
      <c r="C321" s="26"/>
      <c r="D321" s="27">
        <v>0.0</v>
      </c>
      <c r="E321" s="41"/>
    </row>
    <row r="322" hidden="1">
      <c r="A322" s="57" t="s">
        <v>3239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3241</v>
      </c>
      <c r="B323" s="29">
        <v>0.0</v>
      </c>
      <c r="C323" s="26"/>
      <c r="D323" s="27">
        <v>0.0</v>
      </c>
      <c r="E323" s="41"/>
    </row>
    <row r="324" hidden="1">
      <c r="A324" s="31" t="s">
        <v>3242</v>
      </c>
      <c r="B324" s="29">
        <v>0.0</v>
      </c>
      <c r="C324" s="26"/>
      <c r="D324" s="27">
        <v>0.0</v>
      </c>
      <c r="E324" s="41"/>
    </row>
    <row r="325" hidden="1">
      <c r="A325" s="31" t="s">
        <v>3244</v>
      </c>
      <c r="B325" s="29">
        <v>0.0</v>
      </c>
      <c r="C325" s="26"/>
      <c r="D325" s="27">
        <v>0.0</v>
      </c>
      <c r="E325" s="40"/>
    </row>
    <row r="326" hidden="1">
      <c r="A326" s="31" t="s">
        <v>3246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8" t="s">
        <v>3247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8" t="s">
        <v>3248</v>
      </c>
      <c r="B328" s="29">
        <v>16603.0</v>
      </c>
      <c r="C328" s="59">
        <v>16603.0</v>
      </c>
      <c r="D328" s="27">
        <v>0.0</v>
      </c>
      <c r="E328" s="41"/>
    </row>
    <row r="329" hidden="1">
      <c r="A329" s="58" t="s">
        <v>3249</v>
      </c>
      <c r="B329" s="29">
        <v>33368.0</v>
      </c>
      <c r="C329" s="59">
        <v>33368.0</v>
      </c>
      <c r="D329" s="27">
        <v>0.0</v>
      </c>
      <c r="E329" s="41"/>
    </row>
    <row r="330" hidden="1">
      <c r="A330" s="58" t="s">
        <v>3250</v>
      </c>
      <c r="B330" s="29">
        <v>35547.0</v>
      </c>
      <c r="C330" s="59">
        <v>35547.0</v>
      </c>
      <c r="D330" s="27">
        <v>0.0</v>
      </c>
      <c r="E330" s="41"/>
    </row>
    <row r="331" hidden="1">
      <c r="A331" s="58" t="s">
        <v>3252</v>
      </c>
      <c r="B331" s="29">
        <v>917.0</v>
      </c>
      <c r="C331" s="59">
        <v>917.0</v>
      </c>
      <c r="D331" s="27">
        <v>0.0</v>
      </c>
      <c r="E331" s="41"/>
    </row>
    <row r="332" hidden="1">
      <c r="A332" s="58" t="s">
        <v>3253</v>
      </c>
      <c r="B332" s="29">
        <v>9209.0</v>
      </c>
      <c r="C332" s="59">
        <v>9209.0</v>
      </c>
      <c r="D332" s="27">
        <v>0.0</v>
      </c>
      <c r="E332" s="41"/>
    </row>
    <row r="333" hidden="1">
      <c r="A333" s="35" t="s">
        <v>3254</v>
      </c>
      <c r="B333" s="29">
        <v>166809.5</v>
      </c>
      <c r="C333" s="59">
        <v>166809.5</v>
      </c>
      <c r="D333" s="27">
        <v>0.0</v>
      </c>
      <c r="E333" s="41"/>
    </row>
    <row r="334" hidden="1">
      <c r="A334" s="36" t="s">
        <v>3255</v>
      </c>
      <c r="B334" s="42">
        <v>23.5</v>
      </c>
      <c r="C334" s="65">
        <v>-46.5</v>
      </c>
      <c r="D334" s="66">
        <v>-70.0</v>
      </c>
      <c r="E334" s="45"/>
    </row>
    <row r="335" hidden="1"/>
    <row r="336" hidden="1"/>
    <row r="337" hidden="1">
      <c r="A337" s="5" t="s">
        <v>4441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3229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3230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4446</v>
      </c>
      <c r="B343" s="7"/>
      <c r="C343" s="16"/>
      <c r="D343" s="56" t="s">
        <v>4447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3231</v>
      </c>
      <c r="B345" s="6"/>
      <c r="C345" s="6"/>
      <c r="D345" s="6"/>
      <c r="E345" s="7"/>
    </row>
    <row r="346" hidden="1">
      <c r="A346" s="20" t="s">
        <v>3232</v>
      </c>
      <c r="B346" s="21" t="s">
        <v>3233</v>
      </c>
      <c r="C346" s="22" t="s">
        <v>3234</v>
      </c>
      <c r="D346" s="21" t="s">
        <v>3235</v>
      </c>
      <c r="E346" s="23" t="s">
        <v>13</v>
      </c>
    </row>
    <row r="347" hidden="1">
      <c r="A347" s="57" t="s">
        <v>3236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7" t="s">
        <v>3237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7" t="s">
        <v>3238</v>
      </c>
      <c r="B349" s="29">
        <v>0.0</v>
      </c>
      <c r="C349" s="26"/>
      <c r="D349" s="27">
        <v>0.0</v>
      </c>
      <c r="E349" s="41"/>
    </row>
    <row r="350" hidden="1">
      <c r="A350" s="57" t="s">
        <v>3239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3241</v>
      </c>
      <c r="B351" s="29">
        <v>0.0</v>
      </c>
      <c r="C351" s="26"/>
      <c r="D351" s="27">
        <v>0.0</v>
      </c>
      <c r="E351" s="41"/>
    </row>
    <row r="352" hidden="1">
      <c r="A352" s="31" t="s">
        <v>3242</v>
      </c>
      <c r="B352" s="29">
        <v>0.0</v>
      </c>
      <c r="C352" s="26"/>
      <c r="D352" s="27">
        <v>0.0</v>
      </c>
      <c r="E352" s="41"/>
    </row>
    <row r="353" hidden="1">
      <c r="A353" s="31" t="s">
        <v>3244</v>
      </c>
      <c r="B353" s="29">
        <v>2080.0</v>
      </c>
      <c r="C353" s="26">
        <v>2000.0</v>
      </c>
      <c r="D353" s="27">
        <v>-80.0</v>
      </c>
      <c r="E353" s="40" t="s">
        <v>8053</v>
      </c>
    </row>
    <row r="354" hidden="1">
      <c r="A354" s="31" t="s">
        <v>3246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8" t="s">
        <v>3247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8" t="s">
        <v>3248</v>
      </c>
      <c r="B356" s="29">
        <v>43310.0</v>
      </c>
      <c r="C356" s="59">
        <v>43310.0</v>
      </c>
      <c r="D356" s="27">
        <v>0.0</v>
      </c>
      <c r="E356" s="41"/>
    </row>
    <row r="357" hidden="1">
      <c r="A357" s="58" t="s">
        <v>3249</v>
      </c>
      <c r="B357" s="29">
        <v>74218.0</v>
      </c>
      <c r="C357" s="59">
        <v>73849.0</v>
      </c>
      <c r="D357" s="27">
        <v>-369.0</v>
      </c>
      <c r="E357" s="41"/>
    </row>
    <row r="358" hidden="1">
      <c r="A358" s="58" t="s">
        <v>3250</v>
      </c>
      <c r="B358" s="29">
        <v>47167.0</v>
      </c>
      <c r="C358" s="59">
        <v>47167.0</v>
      </c>
      <c r="D358" s="27">
        <v>0.0</v>
      </c>
      <c r="E358" s="41"/>
    </row>
    <row r="359" hidden="1">
      <c r="A359" s="58" t="s">
        <v>3252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3253</v>
      </c>
      <c r="B360" s="29">
        <v>15147.0</v>
      </c>
      <c r="C360" s="59">
        <v>14720.0</v>
      </c>
      <c r="D360" s="27">
        <v>-427.0</v>
      </c>
      <c r="E360" s="41"/>
    </row>
    <row r="361" hidden="1">
      <c r="A361" s="35" t="s">
        <v>3254</v>
      </c>
      <c r="B361" s="29">
        <v>301188.5</v>
      </c>
      <c r="C361" s="59">
        <v>300392.5</v>
      </c>
      <c r="D361" s="27">
        <v>-796.0</v>
      </c>
      <c r="E361" s="41"/>
    </row>
    <row r="362" hidden="1">
      <c r="A362" s="36" t="s">
        <v>3255</v>
      </c>
      <c r="B362" s="42">
        <v>-2005.5</v>
      </c>
      <c r="C362" s="65">
        <v>446.5</v>
      </c>
      <c r="D362" s="66">
        <v>2452.0</v>
      </c>
      <c r="E362" s="45"/>
    </row>
    <row r="363" hidden="1"/>
    <row r="364" hidden="1"/>
    <row r="365" hidden="1">
      <c r="A365" s="5" t="s">
        <v>4441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3229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3230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4446</v>
      </c>
      <c r="B371" s="7"/>
      <c r="C371" s="16"/>
      <c r="D371" s="56" t="s">
        <v>4447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3231</v>
      </c>
      <c r="B373" s="6"/>
      <c r="C373" s="6"/>
      <c r="D373" s="6"/>
      <c r="E373" s="7"/>
    </row>
    <row r="374" hidden="1">
      <c r="A374" s="20" t="s">
        <v>3232</v>
      </c>
      <c r="B374" s="21" t="s">
        <v>3233</v>
      </c>
      <c r="C374" s="22" t="s">
        <v>3234</v>
      </c>
      <c r="D374" s="21" t="s">
        <v>3235</v>
      </c>
      <c r="E374" s="23" t="s">
        <v>13</v>
      </c>
    </row>
    <row r="375" hidden="1">
      <c r="A375" s="57" t="s">
        <v>3236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7" t="s">
        <v>3237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7" t="s">
        <v>3238</v>
      </c>
      <c r="B377" s="29">
        <v>630.0</v>
      </c>
      <c r="C377" s="26">
        <v>630.0</v>
      </c>
      <c r="D377" s="27">
        <v>0.0</v>
      </c>
      <c r="E377" s="41"/>
    </row>
    <row r="378" hidden="1">
      <c r="A378" s="57" t="s">
        <v>3239</v>
      </c>
      <c r="B378" s="29">
        <v>0.0</v>
      </c>
      <c r="C378" s="26"/>
      <c r="D378" s="27">
        <v>0.0</v>
      </c>
      <c r="E378" s="41"/>
    </row>
    <row r="379" hidden="1">
      <c r="A379" s="31" t="s">
        <v>3241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3242</v>
      </c>
      <c r="B380" s="29">
        <v>0.0</v>
      </c>
      <c r="C380" s="26"/>
      <c r="D380" s="27">
        <v>0.0</v>
      </c>
      <c r="E380" s="41"/>
    </row>
    <row r="381" hidden="1">
      <c r="A381" s="31" t="s">
        <v>3244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3246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8" t="s">
        <v>3247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8" t="s">
        <v>3248</v>
      </c>
      <c r="B384" s="29">
        <v>33016.0</v>
      </c>
      <c r="C384" s="59">
        <v>33016.0</v>
      </c>
      <c r="D384" s="27">
        <v>0.0</v>
      </c>
      <c r="E384" s="41"/>
    </row>
    <row r="385" hidden="1">
      <c r="A385" s="58" t="s">
        <v>3249</v>
      </c>
      <c r="B385" s="29">
        <v>75646.0</v>
      </c>
      <c r="C385" s="59">
        <v>75646.0</v>
      </c>
      <c r="D385" s="27">
        <v>0.0</v>
      </c>
      <c r="E385" s="41"/>
    </row>
    <row r="386" hidden="1">
      <c r="A386" s="58" t="s">
        <v>3250</v>
      </c>
      <c r="B386" s="29">
        <v>62100.5</v>
      </c>
      <c r="C386" s="59">
        <v>62100.5</v>
      </c>
      <c r="D386" s="27">
        <v>0.0</v>
      </c>
      <c r="E386" s="41"/>
    </row>
    <row r="387" hidden="1">
      <c r="A387" s="58" t="s">
        <v>3252</v>
      </c>
      <c r="B387" s="29">
        <v>2591.0</v>
      </c>
      <c r="C387" s="59">
        <v>2591.0</v>
      </c>
      <c r="D387" s="27">
        <v>0.0</v>
      </c>
      <c r="E387" s="41"/>
    </row>
    <row r="388" hidden="1">
      <c r="A388" s="58" t="s">
        <v>3253</v>
      </c>
      <c r="B388" s="29">
        <v>13201.0</v>
      </c>
      <c r="C388" s="59">
        <v>13201.0</v>
      </c>
      <c r="D388" s="27">
        <v>0.0</v>
      </c>
      <c r="E388" s="41"/>
    </row>
    <row r="389" hidden="1">
      <c r="A389" s="35" t="s">
        <v>3254</v>
      </c>
      <c r="B389" s="29">
        <v>341783.0</v>
      </c>
      <c r="C389" s="59">
        <v>341783.0</v>
      </c>
      <c r="D389" s="27">
        <v>0.0</v>
      </c>
      <c r="E389" s="41"/>
    </row>
    <row r="390" hidden="1">
      <c r="A390" s="36" t="s">
        <v>3255</v>
      </c>
      <c r="B390" s="42">
        <v>17.5</v>
      </c>
      <c r="C390" s="65">
        <v>37.5</v>
      </c>
      <c r="D390" s="66">
        <v>20.0</v>
      </c>
      <c r="E390" s="45"/>
    </row>
    <row r="391" hidden="1"/>
    <row r="392" hidden="1"/>
    <row r="393" hidden="1">
      <c r="A393" s="5" t="s">
        <v>4441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3229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4" t="s">
        <v>3230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4446</v>
      </c>
      <c r="B399" s="7"/>
      <c r="C399" s="16"/>
      <c r="D399" s="56" t="s">
        <v>4447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3231</v>
      </c>
      <c r="B401" s="6"/>
      <c r="C401" s="6"/>
      <c r="D401" s="6"/>
      <c r="E401" s="7"/>
    </row>
    <row r="402" hidden="1">
      <c r="A402" s="20" t="s">
        <v>3232</v>
      </c>
      <c r="B402" s="21" t="s">
        <v>3233</v>
      </c>
      <c r="C402" s="22" t="s">
        <v>3234</v>
      </c>
      <c r="D402" s="21" t="s">
        <v>3235</v>
      </c>
      <c r="E402" s="23" t="s">
        <v>13</v>
      </c>
    </row>
    <row r="403" hidden="1">
      <c r="A403" s="57" t="s">
        <v>3236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7" t="s">
        <v>3237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7" t="s">
        <v>3238</v>
      </c>
      <c r="B405" s="29">
        <v>530.0</v>
      </c>
      <c r="C405" s="26">
        <v>530.0</v>
      </c>
      <c r="D405" s="27">
        <v>0.0</v>
      </c>
      <c r="E405" s="41"/>
    </row>
    <row r="406" hidden="1">
      <c r="A406" s="57" t="s">
        <v>3239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3241</v>
      </c>
      <c r="B407" s="29">
        <v>200.0</v>
      </c>
      <c r="C407" s="26"/>
      <c r="D407" s="27">
        <v>-200.0</v>
      </c>
      <c r="E407" s="41"/>
    </row>
    <row r="408" hidden="1">
      <c r="A408" s="31" t="s">
        <v>3242</v>
      </c>
      <c r="B408" s="29">
        <v>0.0</v>
      </c>
      <c r="C408" s="26"/>
      <c r="D408" s="27">
        <v>0.0</v>
      </c>
      <c r="E408" s="41"/>
    </row>
    <row r="409" hidden="1">
      <c r="A409" s="31" t="s">
        <v>3244</v>
      </c>
      <c r="B409" s="29">
        <v>480.0</v>
      </c>
      <c r="C409" s="26"/>
      <c r="D409" s="27">
        <v>-480.0</v>
      </c>
      <c r="E409" s="40"/>
    </row>
    <row r="410" hidden="1">
      <c r="A410" s="31" t="s">
        <v>3246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8" t="s">
        <v>3247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8" t="s">
        <v>3248</v>
      </c>
      <c r="B412" s="29">
        <v>32312.0</v>
      </c>
      <c r="C412" s="59">
        <v>32312.0</v>
      </c>
      <c r="D412" s="27">
        <v>0.0</v>
      </c>
      <c r="E412" s="41"/>
    </row>
    <row r="413" hidden="1">
      <c r="A413" s="58" t="s">
        <v>3249</v>
      </c>
      <c r="B413" s="29">
        <v>77846.0</v>
      </c>
      <c r="C413" s="59">
        <v>77582.0</v>
      </c>
      <c r="D413" s="27">
        <v>-264.0</v>
      </c>
      <c r="E413" s="41"/>
    </row>
    <row r="414" hidden="1">
      <c r="A414" s="58" t="s">
        <v>3250</v>
      </c>
      <c r="B414" s="29">
        <v>64193.5</v>
      </c>
      <c r="C414" s="59">
        <v>64492.5</v>
      </c>
      <c r="D414" s="27">
        <v>299.0</v>
      </c>
      <c r="E414" s="41"/>
    </row>
    <row r="415" hidden="1">
      <c r="A415" s="58" t="s">
        <v>3252</v>
      </c>
      <c r="B415" s="29">
        <v>3889.0</v>
      </c>
      <c r="C415" s="59">
        <v>3889.0</v>
      </c>
      <c r="D415" s="27">
        <v>0.0</v>
      </c>
      <c r="E415" s="41"/>
    </row>
    <row r="416" hidden="1">
      <c r="A416" s="58" t="s">
        <v>3253</v>
      </c>
      <c r="B416" s="29">
        <v>15129.0</v>
      </c>
      <c r="C416" s="59">
        <v>15129.0</v>
      </c>
      <c r="D416" s="27">
        <v>0.0</v>
      </c>
      <c r="E416" s="41"/>
    </row>
    <row r="417" hidden="1">
      <c r="A417" s="35" t="s">
        <v>3254</v>
      </c>
      <c r="B417" s="29">
        <v>353165.2</v>
      </c>
      <c r="C417" s="59">
        <v>353200.2</v>
      </c>
      <c r="D417" s="27">
        <v>35.0</v>
      </c>
      <c r="E417" s="41"/>
    </row>
    <row r="418" hidden="1">
      <c r="A418" s="36" t="s">
        <v>3255</v>
      </c>
      <c r="B418" s="42">
        <v>29.30000000000291</v>
      </c>
      <c r="C418" s="65">
        <v>31.29999999998836</v>
      </c>
      <c r="D418" s="66">
        <v>1.999999999985448</v>
      </c>
      <c r="E418" s="45"/>
    </row>
    <row r="419" hidden="1"/>
    <row r="420" hidden="1"/>
    <row r="421" hidden="1">
      <c r="A421" s="5" t="s">
        <v>4441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3229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4" t="s">
        <v>3230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4446</v>
      </c>
      <c r="B427" s="7"/>
      <c r="C427" s="16"/>
      <c r="D427" s="56" t="s">
        <v>4455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3231</v>
      </c>
      <c r="B429" s="6"/>
      <c r="C429" s="6"/>
      <c r="D429" s="6"/>
      <c r="E429" s="7"/>
    </row>
    <row r="430" hidden="1">
      <c r="A430" s="20" t="s">
        <v>3232</v>
      </c>
      <c r="B430" s="21" t="s">
        <v>3233</v>
      </c>
      <c r="C430" s="22" t="s">
        <v>3234</v>
      </c>
      <c r="D430" s="21" t="s">
        <v>3235</v>
      </c>
      <c r="E430" s="23" t="s">
        <v>13</v>
      </c>
    </row>
    <row r="431" hidden="1">
      <c r="A431" s="57" t="s">
        <v>3236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7" t="s">
        <v>3237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7" t="s">
        <v>3238</v>
      </c>
      <c r="B433" s="29">
        <v>200.0</v>
      </c>
      <c r="C433" s="26">
        <v>200.0</v>
      </c>
      <c r="D433" s="27">
        <v>0.0</v>
      </c>
      <c r="E433" s="41"/>
    </row>
    <row r="434" hidden="1">
      <c r="A434" s="57" t="s">
        <v>3239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3241</v>
      </c>
      <c r="B435" s="29">
        <v>0.0</v>
      </c>
      <c r="C435" s="26"/>
      <c r="D435" s="27">
        <v>0.0</v>
      </c>
      <c r="E435" s="41"/>
    </row>
    <row r="436" hidden="1">
      <c r="A436" s="31" t="s">
        <v>3242</v>
      </c>
      <c r="B436" s="29">
        <v>0.0</v>
      </c>
      <c r="C436" s="26"/>
      <c r="D436" s="27">
        <v>0.0</v>
      </c>
      <c r="E436" s="41"/>
    </row>
    <row r="437" hidden="1">
      <c r="A437" s="31" t="s">
        <v>3244</v>
      </c>
      <c r="B437" s="29">
        <v>400.0</v>
      </c>
      <c r="C437" s="26"/>
      <c r="D437" s="27">
        <v>-400.0</v>
      </c>
      <c r="E437" s="40"/>
    </row>
    <row r="438" hidden="1">
      <c r="A438" s="31" t="s">
        <v>3246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8" t="s">
        <v>3247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8" t="s">
        <v>3248</v>
      </c>
      <c r="B440" s="29">
        <v>34100.0</v>
      </c>
      <c r="C440" s="59">
        <v>34100.0</v>
      </c>
      <c r="D440" s="27">
        <v>0.0</v>
      </c>
      <c r="E440" s="41"/>
    </row>
    <row r="441" hidden="1">
      <c r="A441" s="58" t="s">
        <v>3249</v>
      </c>
      <c r="B441" s="29">
        <v>59785.0</v>
      </c>
      <c r="C441" s="59">
        <v>59571.0</v>
      </c>
      <c r="D441" s="27">
        <v>-214.0</v>
      </c>
      <c r="E441" s="41"/>
    </row>
    <row r="442" hidden="1">
      <c r="A442" s="58" t="s">
        <v>3250</v>
      </c>
      <c r="B442" s="29">
        <v>54313.0</v>
      </c>
      <c r="C442" s="59">
        <v>54313.0</v>
      </c>
      <c r="D442" s="27">
        <v>0.0</v>
      </c>
      <c r="E442" s="41"/>
    </row>
    <row r="443" hidden="1">
      <c r="A443" s="58" t="s">
        <v>3252</v>
      </c>
      <c r="B443" s="29">
        <v>3925.0</v>
      </c>
      <c r="C443" s="59">
        <v>3925.0</v>
      </c>
      <c r="D443" s="27">
        <v>0.0</v>
      </c>
      <c r="E443" s="41"/>
    </row>
    <row r="444" hidden="1">
      <c r="A444" s="58" t="s">
        <v>3253</v>
      </c>
      <c r="B444" s="29">
        <v>14193.0</v>
      </c>
      <c r="C444" s="59">
        <v>13701.0</v>
      </c>
      <c r="D444" s="27">
        <v>-492.0</v>
      </c>
      <c r="E444" s="41"/>
    </row>
    <row r="445" hidden="1">
      <c r="A445" s="35" t="s">
        <v>3254</v>
      </c>
      <c r="B445" s="29">
        <v>292555.5</v>
      </c>
      <c r="C445" s="59">
        <v>291849.5</v>
      </c>
      <c r="D445" s="27">
        <v>-706.0</v>
      </c>
      <c r="E445" s="41"/>
    </row>
    <row r="446" hidden="1">
      <c r="A446" s="36" t="s">
        <v>3255</v>
      </c>
      <c r="B446" s="42">
        <v>17.0</v>
      </c>
      <c r="C446" s="65">
        <v>-11891.5</v>
      </c>
      <c r="D446" s="66">
        <v>-11908.5</v>
      </c>
      <c r="E446" s="45"/>
    </row>
    <row r="447" hidden="1"/>
    <row r="448" hidden="1"/>
    <row r="449" hidden="1">
      <c r="A449" s="5" t="s">
        <v>4441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3229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4" t="s">
        <v>3230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4447</v>
      </c>
      <c r="B455" s="7"/>
      <c r="C455" s="16"/>
      <c r="D455" s="56" t="s">
        <v>4447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3231</v>
      </c>
      <c r="B457" s="6"/>
      <c r="C457" s="6"/>
      <c r="D457" s="6"/>
      <c r="E457" s="7"/>
    </row>
    <row r="458" hidden="1">
      <c r="A458" s="20" t="s">
        <v>3232</v>
      </c>
      <c r="B458" s="21" t="s">
        <v>3233</v>
      </c>
      <c r="C458" s="22" t="s">
        <v>3234</v>
      </c>
      <c r="D458" s="21" t="s">
        <v>3235</v>
      </c>
      <c r="E458" s="23" t="s">
        <v>13</v>
      </c>
    </row>
    <row r="459" hidden="1">
      <c r="A459" s="57" t="s">
        <v>3236</v>
      </c>
      <c r="B459" s="25">
        <v>4820.0</v>
      </c>
      <c r="C459" s="26">
        <v>4820.0</v>
      </c>
      <c r="D459" s="27">
        <v>0.0</v>
      </c>
      <c r="E459" s="41"/>
    </row>
    <row r="460" hidden="1">
      <c r="A460" s="57" t="s">
        <v>3237</v>
      </c>
      <c r="B460" s="29">
        <v>2689.0</v>
      </c>
      <c r="C460" s="26">
        <v>2689.0</v>
      </c>
      <c r="D460" s="27">
        <v>0.0</v>
      </c>
      <c r="E460" s="41"/>
    </row>
    <row r="461" hidden="1">
      <c r="A461" s="57" t="s">
        <v>3238</v>
      </c>
      <c r="B461" s="29">
        <v>0.0</v>
      </c>
      <c r="C461" s="26"/>
      <c r="D461" s="27">
        <v>0.0</v>
      </c>
      <c r="E461" s="41"/>
    </row>
    <row r="462" hidden="1">
      <c r="A462" s="57" t="s">
        <v>3239</v>
      </c>
      <c r="B462" s="29">
        <v>0.0</v>
      </c>
      <c r="C462" s="26"/>
      <c r="D462" s="27">
        <v>0.0</v>
      </c>
      <c r="E462" s="41"/>
    </row>
    <row r="463" hidden="1">
      <c r="A463" s="31" t="s">
        <v>3241</v>
      </c>
      <c r="B463" s="29">
        <v>0.0</v>
      </c>
      <c r="C463" s="26"/>
      <c r="D463" s="27">
        <v>0.0</v>
      </c>
      <c r="E463" s="41"/>
    </row>
    <row r="464" hidden="1">
      <c r="A464" s="31" t="s">
        <v>3242</v>
      </c>
      <c r="B464" s="29">
        <v>0.0</v>
      </c>
      <c r="C464" s="26"/>
      <c r="D464" s="27">
        <v>0.0</v>
      </c>
      <c r="E464" s="41"/>
    </row>
    <row r="465" hidden="1">
      <c r="A465" s="31" t="s">
        <v>3244</v>
      </c>
      <c r="B465" s="29">
        <v>12400.0</v>
      </c>
      <c r="C465" s="26">
        <v>12400.0</v>
      </c>
      <c r="D465" s="27">
        <v>0.0</v>
      </c>
      <c r="E465" s="40" t="s">
        <v>8054</v>
      </c>
    </row>
    <row r="466" hidden="1">
      <c r="A466" s="31" t="s">
        <v>3246</v>
      </c>
      <c r="B466" s="29">
        <v>200.0</v>
      </c>
      <c r="C466" s="26">
        <v>200.0</v>
      </c>
      <c r="D466" s="27">
        <v>0.0</v>
      </c>
      <c r="E466" s="41"/>
    </row>
    <row r="467" hidden="1">
      <c r="A467" s="58" t="s">
        <v>3247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8" t="s">
        <v>3248</v>
      </c>
      <c r="B468" s="29">
        <v>6267.0</v>
      </c>
      <c r="C468" s="59">
        <v>6267.0</v>
      </c>
      <c r="D468" s="27">
        <v>0.0</v>
      </c>
      <c r="E468" s="41"/>
    </row>
    <row r="469" hidden="1">
      <c r="A469" s="58" t="s">
        <v>3249</v>
      </c>
      <c r="B469" s="29">
        <v>15011.0</v>
      </c>
      <c r="C469" s="59">
        <v>15011.0</v>
      </c>
      <c r="D469" s="27">
        <v>0.0</v>
      </c>
      <c r="E469" s="41"/>
    </row>
    <row r="470" hidden="1">
      <c r="A470" s="58" t="s">
        <v>3250</v>
      </c>
      <c r="B470" s="29">
        <v>6878.0</v>
      </c>
      <c r="C470" s="59">
        <v>6878.0</v>
      </c>
      <c r="D470" s="27">
        <v>0.0</v>
      </c>
      <c r="E470" s="41"/>
    </row>
    <row r="471" hidden="1">
      <c r="A471" s="58" t="s">
        <v>3252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3253</v>
      </c>
      <c r="B472" s="29">
        <v>3104.0</v>
      </c>
      <c r="C472" s="59">
        <v>3104.0</v>
      </c>
      <c r="D472" s="27">
        <v>0.0</v>
      </c>
      <c r="E472" s="41"/>
    </row>
    <row r="473" hidden="1">
      <c r="A473" s="35" t="s">
        <v>3254</v>
      </c>
      <c r="B473" s="29">
        <v>49533.0</v>
      </c>
      <c r="C473" s="59">
        <v>49533.0</v>
      </c>
      <c r="D473" s="27">
        <v>0.0</v>
      </c>
      <c r="E473" s="41"/>
    </row>
    <row r="474" hidden="1">
      <c r="A474" s="36" t="s">
        <v>3255</v>
      </c>
      <c r="B474" s="42">
        <v>12405.0</v>
      </c>
      <c r="C474" s="65">
        <v>12405.0</v>
      </c>
      <c r="D474" s="66">
        <v>0.0</v>
      </c>
      <c r="E474" s="45"/>
    </row>
    <row r="475" hidden="1"/>
    <row r="476" hidden="1"/>
    <row r="477" hidden="1">
      <c r="A477" s="5" t="s">
        <v>4441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3229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4" t="s">
        <v>3230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4446</v>
      </c>
      <c r="B483" s="7"/>
      <c r="C483" s="16"/>
      <c r="D483" s="56" t="s">
        <v>4447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3231</v>
      </c>
      <c r="B485" s="6"/>
      <c r="C485" s="6"/>
      <c r="D485" s="6"/>
      <c r="E485" s="7"/>
    </row>
    <row r="486" hidden="1">
      <c r="A486" s="20" t="s">
        <v>3232</v>
      </c>
      <c r="B486" s="21" t="s">
        <v>3233</v>
      </c>
      <c r="C486" s="22" t="s">
        <v>3234</v>
      </c>
      <c r="D486" s="21" t="s">
        <v>3235</v>
      </c>
      <c r="E486" s="23" t="s">
        <v>13</v>
      </c>
    </row>
    <row r="487" hidden="1">
      <c r="A487" s="57" t="s">
        <v>3236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7" t="s">
        <v>3237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7" t="s">
        <v>3238</v>
      </c>
      <c r="B489" s="29">
        <v>400.0</v>
      </c>
      <c r="C489" s="26">
        <v>400.0</v>
      </c>
      <c r="D489" s="27">
        <v>0.0</v>
      </c>
      <c r="E489" s="41"/>
    </row>
    <row r="490" hidden="1">
      <c r="A490" s="57" t="s">
        <v>3239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3241</v>
      </c>
      <c r="B491" s="29">
        <v>0.0</v>
      </c>
      <c r="C491" s="26"/>
      <c r="D491" s="27">
        <v>0.0</v>
      </c>
      <c r="E491" s="41"/>
    </row>
    <row r="492" hidden="1">
      <c r="A492" s="31" t="s">
        <v>3242</v>
      </c>
      <c r="B492" s="29">
        <v>0.0</v>
      </c>
      <c r="C492" s="26"/>
      <c r="D492" s="27">
        <v>0.0</v>
      </c>
      <c r="E492" s="41"/>
    </row>
    <row r="493" hidden="1">
      <c r="A493" s="31" t="s">
        <v>3244</v>
      </c>
      <c r="B493" s="29">
        <v>2280.0</v>
      </c>
      <c r="C493" s="26">
        <v>2280.0</v>
      </c>
      <c r="D493" s="27">
        <v>0.0</v>
      </c>
      <c r="E493" s="40" t="s">
        <v>8055</v>
      </c>
    </row>
    <row r="494" hidden="1">
      <c r="A494" s="31" t="s">
        <v>3246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8" t="s">
        <v>3247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8" t="s">
        <v>3248</v>
      </c>
      <c r="B496" s="29">
        <v>35290.0</v>
      </c>
      <c r="C496" s="59">
        <v>35290.0</v>
      </c>
      <c r="D496" s="27">
        <v>0.0</v>
      </c>
      <c r="E496" s="41"/>
    </row>
    <row r="497" hidden="1">
      <c r="A497" s="58" t="s">
        <v>3249</v>
      </c>
      <c r="B497" s="29">
        <v>80648.0</v>
      </c>
      <c r="C497" s="59">
        <v>78703.0</v>
      </c>
      <c r="D497" s="27">
        <v>-1945.0</v>
      </c>
      <c r="E497" s="41"/>
    </row>
    <row r="498" hidden="1">
      <c r="A498" s="58" t="s">
        <v>3250</v>
      </c>
      <c r="B498" s="29">
        <v>67107.5</v>
      </c>
      <c r="C498" s="59">
        <v>67107.5</v>
      </c>
      <c r="D498" s="27">
        <v>0.0</v>
      </c>
      <c r="E498" s="41"/>
    </row>
    <row r="499" hidden="1">
      <c r="A499" s="58" t="s">
        <v>3252</v>
      </c>
      <c r="B499" s="29">
        <v>3187.0</v>
      </c>
      <c r="C499" s="59">
        <v>3187.0</v>
      </c>
      <c r="D499" s="27">
        <v>0.0</v>
      </c>
      <c r="E499" s="41"/>
    </row>
    <row r="500" hidden="1">
      <c r="A500" s="58" t="s">
        <v>3253</v>
      </c>
      <c r="B500" s="29">
        <v>13694.0</v>
      </c>
      <c r="C500" s="59">
        <v>13694.0</v>
      </c>
      <c r="D500" s="27">
        <v>0.0</v>
      </c>
      <c r="E500" s="41"/>
    </row>
    <row r="501" hidden="1">
      <c r="A501" s="35" t="s">
        <v>3254</v>
      </c>
      <c r="B501" s="29">
        <v>361829.8</v>
      </c>
      <c r="C501" s="59">
        <v>359884.8</v>
      </c>
      <c r="D501" s="27">
        <v>-1945.0</v>
      </c>
      <c r="E501" s="41"/>
    </row>
    <row r="502" hidden="1">
      <c r="A502" s="36" t="s">
        <v>3255</v>
      </c>
      <c r="B502" s="42">
        <v>21.69999999999709</v>
      </c>
      <c r="C502" s="65">
        <v>-423.29999999998836</v>
      </c>
      <c r="D502" s="66">
        <v>-444.99999999998545</v>
      </c>
      <c r="E502" s="45"/>
    </row>
    <row r="503" hidden="1"/>
    <row r="504" hidden="1"/>
    <row r="505" hidden="1">
      <c r="A505" s="5" t="s">
        <v>4441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3229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4" t="s">
        <v>3230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4446</v>
      </c>
      <c r="B511" s="7"/>
      <c r="C511" s="16"/>
      <c r="D511" s="56" t="s">
        <v>4447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3231</v>
      </c>
      <c r="B513" s="6"/>
      <c r="C513" s="6"/>
      <c r="D513" s="6"/>
      <c r="E513" s="7"/>
    </row>
    <row r="514" hidden="1">
      <c r="A514" s="20" t="s">
        <v>3232</v>
      </c>
      <c r="B514" s="21" t="s">
        <v>3233</v>
      </c>
      <c r="C514" s="22" t="s">
        <v>3234</v>
      </c>
      <c r="D514" s="21" t="s">
        <v>3235</v>
      </c>
      <c r="E514" s="23" t="s">
        <v>13</v>
      </c>
    </row>
    <row r="515" hidden="1">
      <c r="A515" s="57" t="s">
        <v>3236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7" t="s">
        <v>3237</v>
      </c>
      <c r="B516" s="29">
        <v>24536.0</v>
      </c>
      <c r="C516" s="26">
        <v>19211.0</v>
      </c>
      <c r="D516" s="27">
        <v>-5325.0</v>
      </c>
      <c r="E516" s="40" t="s">
        <v>8056</v>
      </c>
    </row>
    <row r="517" hidden="1">
      <c r="A517" s="57" t="s">
        <v>3238</v>
      </c>
      <c r="B517" s="29">
        <v>760.0</v>
      </c>
      <c r="C517" s="26">
        <v>760.0</v>
      </c>
      <c r="D517" s="27">
        <v>0.0</v>
      </c>
      <c r="E517" s="41"/>
    </row>
    <row r="518" hidden="1">
      <c r="A518" s="57" t="s">
        <v>3239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3241</v>
      </c>
      <c r="B519" s="29">
        <v>0.0</v>
      </c>
      <c r="C519" s="26"/>
      <c r="D519" s="27">
        <v>0.0</v>
      </c>
      <c r="E519" s="41"/>
    </row>
    <row r="520" hidden="1">
      <c r="A520" s="31" t="s">
        <v>3242</v>
      </c>
      <c r="B520" s="29">
        <v>0.0</v>
      </c>
      <c r="C520" s="26"/>
      <c r="D520" s="27">
        <v>0.0</v>
      </c>
      <c r="E520" s="41"/>
    </row>
    <row r="521" hidden="1">
      <c r="A521" s="31" t="s">
        <v>3244</v>
      </c>
      <c r="B521" s="29">
        <v>7920.0</v>
      </c>
      <c r="C521" s="26">
        <v>7000.0</v>
      </c>
      <c r="D521" s="27">
        <v>-920.0</v>
      </c>
      <c r="E521" s="40" t="s">
        <v>8057</v>
      </c>
    </row>
    <row r="522" hidden="1">
      <c r="A522" s="31" t="s">
        <v>3246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8" t="s">
        <v>3247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8" t="s">
        <v>3248</v>
      </c>
      <c r="B524" s="29">
        <v>33356.0</v>
      </c>
      <c r="C524" s="59">
        <v>33356.0</v>
      </c>
      <c r="D524" s="27">
        <v>0.0</v>
      </c>
      <c r="E524" s="41"/>
    </row>
    <row r="525" hidden="1">
      <c r="A525" s="58" t="s">
        <v>3249</v>
      </c>
      <c r="B525" s="29">
        <v>87221.0</v>
      </c>
      <c r="C525" s="59">
        <v>86658.0</v>
      </c>
      <c r="D525" s="27">
        <v>-563.0</v>
      </c>
      <c r="E525" s="41"/>
    </row>
    <row r="526" hidden="1">
      <c r="A526" s="58" t="s">
        <v>3250</v>
      </c>
      <c r="B526" s="29">
        <v>78943.0</v>
      </c>
      <c r="C526" s="59">
        <v>78943.0</v>
      </c>
      <c r="D526" s="27">
        <v>0.0</v>
      </c>
      <c r="E526" s="41"/>
    </row>
    <row r="527" hidden="1">
      <c r="A527" s="58" t="s">
        <v>3252</v>
      </c>
      <c r="B527" s="29">
        <v>1934.0</v>
      </c>
      <c r="C527" s="59">
        <v>3143.0</v>
      </c>
      <c r="D527" s="27">
        <v>1209.0</v>
      </c>
      <c r="E527" s="41"/>
    </row>
    <row r="528" hidden="1">
      <c r="A528" s="58" t="s">
        <v>3253</v>
      </c>
      <c r="B528" s="29">
        <v>16341.0</v>
      </c>
      <c r="C528" s="59">
        <v>16341.0</v>
      </c>
      <c r="D528" s="27">
        <v>0.0</v>
      </c>
      <c r="E528" s="41"/>
    </row>
    <row r="529" hidden="1">
      <c r="A529" s="35" t="s">
        <v>3254</v>
      </c>
      <c r="B529" s="29">
        <v>397849.0</v>
      </c>
      <c r="C529" s="59">
        <v>397286.0</v>
      </c>
      <c r="D529" s="27">
        <v>-563.0</v>
      </c>
      <c r="E529" s="41"/>
    </row>
    <row r="530" hidden="1">
      <c r="A530" s="36" t="s">
        <v>3255</v>
      </c>
      <c r="B530" s="42">
        <v>-31.0</v>
      </c>
      <c r="C530" s="65">
        <v>-4144.0</v>
      </c>
      <c r="D530" s="66">
        <v>-4113.0</v>
      </c>
      <c r="E530" s="45"/>
    </row>
    <row r="531" hidden="1"/>
    <row r="532" hidden="1"/>
    <row r="533" hidden="1">
      <c r="A533" s="5" t="s">
        <v>4441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3229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4" t="s">
        <v>3230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4446</v>
      </c>
      <c r="B539" s="7"/>
      <c r="C539" s="16"/>
      <c r="D539" s="56" t="s">
        <v>4447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3231</v>
      </c>
      <c r="B541" s="6"/>
      <c r="C541" s="6"/>
      <c r="D541" s="6"/>
      <c r="E541" s="7"/>
    </row>
    <row r="542" hidden="1">
      <c r="A542" s="20" t="s">
        <v>3232</v>
      </c>
      <c r="B542" s="21" t="s">
        <v>3233</v>
      </c>
      <c r="C542" s="22" t="s">
        <v>3234</v>
      </c>
      <c r="D542" s="21" t="s">
        <v>3235</v>
      </c>
      <c r="E542" s="23" t="s">
        <v>13</v>
      </c>
    </row>
    <row r="543" hidden="1">
      <c r="A543" s="57" t="s">
        <v>3236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7" t="s">
        <v>3237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7" t="s">
        <v>3238</v>
      </c>
      <c r="B545" s="29">
        <v>0.0</v>
      </c>
      <c r="C545" s="26"/>
      <c r="D545" s="27">
        <v>0.0</v>
      </c>
      <c r="E545" s="41"/>
    </row>
    <row r="546" hidden="1">
      <c r="A546" s="57" t="s">
        <v>3239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3241</v>
      </c>
      <c r="B547" s="29">
        <v>0.0</v>
      </c>
      <c r="C547" s="26"/>
      <c r="D547" s="27">
        <v>0.0</v>
      </c>
      <c r="E547" s="41"/>
    </row>
    <row r="548" hidden="1">
      <c r="A548" s="31" t="s">
        <v>3242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3244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3246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8" t="s">
        <v>3247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8" t="s">
        <v>3248</v>
      </c>
      <c r="B552" s="29">
        <v>44934.0</v>
      </c>
      <c r="C552" s="59">
        <v>44934.0</v>
      </c>
      <c r="D552" s="27">
        <v>0.0</v>
      </c>
      <c r="E552" s="41"/>
    </row>
    <row r="553" hidden="1">
      <c r="A553" s="58" t="s">
        <v>3249</v>
      </c>
      <c r="B553" s="29">
        <v>70795.0</v>
      </c>
      <c r="C553" s="59">
        <v>70466.0</v>
      </c>
      <c r="D553" s="27">
        <v>-329.0</v>
      </c>
      <c r="E553" s="41"/>
    </row>
    <row r="554" hidden="1">
      <c r="A554" s="58" t="s">
        <v>3250</v>
      </c>
      <c r="B554" s="29">
        <v>65836.0</v>
      </c>
      <c r="C554" s="59">
        <v>65836.0</v>
      </c>
      <c r="D554" s="27">
        <v>0.0</v>
      </c>
      <c r="E554" s="41"/>
    </row>
    <row r="555" hidden="1">
      <c r="A555" s="58" t="s">
        <v>3252</v>
      </c>
      <c r="B555" s="29">
        <v>3740.0</v>
      </c>
      <c r="C555" s="59">
        <v>3740.0</v>
      </c>
      <c r="D555" s="27">
        <v>0.0</v>
      </c>
      <c r="E555" s="41"/>
    </row>
    <row r="556" hidden="1">
      <c r="A556" s="58" t="s">
        <v>3253</v>
      </c>
      <c r="B556" s="29">
        <v>15034.0</v>
      </c>
      <c r="C556" s="59">
        <v>14755.0</v>
      </c>
      <c r="D556" s="27">
        <v>-279.0</v>
      </c>
      <c r="E556" s="41"/>
    </row>
    <row r="557" hidden="1">
      <c r="A557" s="35" t="s">
        <v>3254</v>
      </c>
      <c r="B557" s="29">
        <v>351760.5</v>
      </c>
      <c r="C557" s="59">
        <v>351152.5</v>
      </c>
      <c r="D557" s="27">
        <v>-608.0</v>
      </c>
      <c r="E557" s="41"/>
    </row>
    <row r="558" hidden="1">
      <c r="A558" s="36" t="s">
        <v>3255</v>
      </c>
      <c r="B558" s="42">
        <v>21.5</v>
      </c>
      <c r="C558" s="65">
        <v>-477.5</v>
      </c>
      <c r="D558" s="66">
        <v>-499.0</v>
      </c>
      <c r="E558" s="45"/>
    </row>
    <row r="559" hidden="1"/>
    <row r="560" hidden="1"/>
    <row r="561" hidden="1">
      <c r="A561" s="5" t="s">
        <v>4441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3229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4" t="s">
        <v>3230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4446</v>
      </c>
      <c r="B567" s="7"/>
      <c r="C567" s="16"/>
      <c r="D567" s="56" t="s">
        <v>4447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3231</v>
      </c>
      <c r="B569" s="6"/>
      <c r="C569" s="6"/>
      <c r="D569" s="6"/>
      <c r="E569" s="7"/>
    </row>
    <row r="570" hidden="1">
      <c r="A570" s="20" t="s">
        <v>3232</v>
      </c>
      <c r="B570" s="21" t="s">
        <v>3233</v>
      </c>
      <c r="C570" s="22" t="s">
        <v>3234</v>
      </c>
      <c r="D570" s="21" t="s">
        <v>3235</v>
      </c>
      <c r="E570" s="23" t="s">
        <v>13</v>
      </c>
    </row>
    <row r="571" hidden="1">
      <c r="A571" s="57" t="s">
        <v>3236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7" t="s">
        <v>3237</v>
      </c>
      <c r="B572" s="29">
        <v>9875.0</v>
      </c>
      <c r="C572" s="26">
        <v>9875.0</v>
      </c>
      <c r="D572" s="27">
        <v>0.0</v>
      </c>
      <c r="E572" s="40"/>
    </row>
    <row r="573" hidden="1">
      <c r="A573" s="57" t="s">
        <v>3238</v>
      </c>
      <c r="B573" s="29">
        <v>1300.0</v>
      </c>
      <c r="C573" s="26">
        <v>1300.0</v>
      </c>
      <c r="D573" s="27">
        <v>0.0</v>
      </c>
      <c r="E573" s="41"/>
    </row>
    <row r="574" hidden="1">
      <c r="A574" s="57" t="s">
        <v>3239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3241</v>
      </c>
      <c r="B575" s="29">
        <v>0.0</v>
      </c>
      <c r="C575" s="26"/>
      <c r="D575" s="27">
        <v>0.0</v>
      </c>
      <c r="E575" s="41"/>
    </row>
    <row r="576" hidden="1">
      <c r="A576" s="31" t="s">
        <v>3242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3244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3246</v>
      </c>
      <c r="B578" s="29">
        <v>2120.0</v>
      </c>
      <c r="C578" s="26">
        <v>2120.0</v>
      </c>
      <c r="D578" s="27">
        <v>0.0</v>
      </c>
      <c r="E578" s="41"/>
    </row>
    <row r="579" hidden="1">
      <c r="A579" s="58" t="s">
        <v>3247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8" t="s">
        <v>3248</v>
      </c>
      <c r="B580" s="29">
        <v>25256.0</v>
      </c>
      <c r="C580" s="59">
        <v>25256.0</v>
      </c>
      <c r="D580" s="27">
        <v>0.0</v>
      </c>
      <c r="E580" s="41"/>
    </row>
    <row r="581" hidden="1">
      <c r="A581" s="58" t="s">
        <v>3249</v>
      </c>
      <c r="B581" s="29">
        <v>57282.0</v>
      </c>
      <c r="C581" s="59">
        <v>56921.0</v>
      </c>
      <c r="D581" s="27">
        <v>-361.0</v>
      </c>
      <c r="E581" s="41"/>
    </row>
    <row r="582" hidden="1">
      <c r="A582" s="58" t="s">
        <v>3250</v>
      </c>
      <c r="B582" s="29">
        <v>38984.5</v>
      </c>
      <c r="C582" s="59">
        <v>38984.5</v>
      </c>
      <c r="D582" s="27">
        <v>0.0</v>
      </c>
      <c r="E582" s="41"/>
    </row>
    <row r="583" hidden="1">
      <c r="A583" s="58" t="s">
        <v>3252</v>
      </c>
      <c r="B583" s="29">
        <v>2909.0</v>
      </c>
      <c r="C583" s="59">
        <v>2909.0</v>
      </c>
      <c r="D583" s="27">
        <v>0.0</v>
      </c>
      <c r="E583" s="41"/>
    </row>
    <row r="584" hidden="1">
      <c r="A584" s="58" t="s">
        <v>3253</v>
      </c>
      <c r="B584" s="29">
        <v>15651.0</v>
      </c>
      <c r="C584" s="59">
        <v>15651.0</v>
      </c>
      <c r="D584" s="27">
        <v>0.0</v>
      </c>
      <c r="E584" s="41"/>
    </row>
    <row r="585" hidden="1">
      <c r="A585" s="35" t="s">
        <v>3254</v>
      </c>
      <c r="B585" s="29">
        <v>240482.0</v>
      </c>
      <c r="C585" s="59">
        <v>240121.0</v>
      </c>
      <c r="D585" s="27">
        <v>-361.0</v>
      </c>
      <c r="E585" s="41"/>
    </row>
    <row r="586" hidden="1">
      <c r="A586" s="36" t="s">
        <v>3255</v>
      </c>
      <c r="B586" s="42">
        <v>-326.5</v>
      </c>
      <c r="C586" s="65">
        <v>-326.5</v>
      </c>
      <c r="D586" s="66">
        <v>0.0</v>
      </c>
      <c r="E586" s="45"/>
    </row>
    <row r="587" hidden="1"/>
    <row r="588" hidden="1"/>
    <row r="589" hidden="1">
      <c r="A589" s="5" t="s">
        <v>4441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3229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3230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4446</v>
      </c>
      <c r="B595" s="7"/>
      <c r="C595" s="16"/>
      <c r="D595" s="56" t="s">
        <v>4447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3231</v>
      </c>
      <c r="B597" s="6"/>
      <c r="C597" s="6"/>
      <c r="D597" s="6"/>
      <c r="E597" s="7"/>
    </row>
    <row r="598" hidden="1">
      <c r="A598" s="20" t="s">
        <v>3232</v>
      </c>
      <c r="B598" s="21" t="s">
        <v>3233</v>
      </c>
      <c r="C598" s="22" t="s">
        <v>3234</v>
      </c>
      <c r="D598" s="21" t="s">
        <v>3235</v>
      </c>
      <c r="E598" s="23" t="s">
        <v>13</v>
      </c>
    </row>
    <row r="599" hidden="1">
      <c r="A599" s="57" t="s">
        <v>3236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7" t="s">
        <v>3237</v>
      </c>
      <c r="B600" s="29">
        <v>9875.0</v>
      </c>
      <c r="C600" s="26">
        <v>9875.0</v>
      </c>
      <c r="D600" s="27">
        <v>0.0</v>
      </c>
      <c r="E600" s="40"/>
    </row>
    <row r="601" hidden="1">
      <c r="A601" s="57" t="s">
        <v>3238</v>
      </c>
      <c r="B601" s="29">
        <v>1300.0</v>
      </c>
      <c r="C601" s="26">
        <v>1300.0</v>
      </c>
      <c r="D601" s="27">
        <v>0.0</v>
      </c>
      <c r="E601" s="41"/>
    </row>
    <row r="602" hidden="1">
      <c r="A602" s="57" t="s">
        <v>3239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3241</v>
      </c>
      <c r="B603" s="29">
        <v>0.0</v>
      </c>
      <c r="C603" s="26"/>
      <c r="D603" s="27">
        <v>0.0</v>
      </c>
      <c r="E603" s="41"/>
    </row>
    <row r="604" hidden="1">
      <c r="A604" s="31" t="s">
        <v>3242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3244</v>
      </c>
      <c r="B605" s="29">
        <v>2500.0</v>
      </c>
      <c r="C605" s="26">
        <v>2500.0</v>
      </c>
      <c r="D605" s="27">
        <v>0.0</v>
      </c>
      <c r="E605" s="28" t="s">
        <v>8058</v>
      </c>
    </row>
    <row r="606" hidden="1">
      <c r="A606" s="31" t="s">
        <v>3246</v>
      </c>
      <c r="B606" s="29">
        <v>2120.0</v>
      </c>
      <c r="C606" s="26">
        <v>2120.0</v>
      </c>
      <c r="D606" s="27">
        <v>0.0</v>
      </c>
      <c r="E606" s="41"/>
    </row>
    <row r="607" hidden="1">
      <c r="A607" s="58" t="s">
        <v>3247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8" t="s">
        <v>3248</v>
      </c>
      <c r="B608" s="29">
        <v>25256.0</v>
      </c>
      <c r="C608" s="59">
        <v>25256.0</v>
      </c>
      <c r="D608" s="27">
        <v>0.0</v>
      </c>
      <c r="E608" s="41"/>
    </row>
    <row r="609" hidden="1">
      <c r="A609" s="58" t="s">
        <v>3249</v>
      </c>
      <c r="B609" s="29">
        <v>57282.0</v>
      </c>
      <c r="C609" s="59">
        <v>56921.0</v>
      </c>
      <c r="D609" s="27">
        <v>-361.0</v>
      </c>
      <c r="E609" s="41"/>
    </row>
    <row r="610" hidden="1">
      <c r="A610" s="58" t="s">
        <v>3250</v>
      </c>
      <c r="B610" s="29">
        <v>38984.5</v>
      </c>
      <c r="C610" s="59">
        <v>38984.5</v>
      </c>
      <c r="D610" s="27">
        <v>0.0</v>
      </c>
      <c r="E610" s="41"/>
    </row>
    <row r="611" hidden="1">
      <c r="A611" s="58" t="s">
        <v>3252</v>
      </c>
      <c r="B611" s="29">
        <v>2909.0</v>
      </c>
      <c r="C611" s="59">
        <v>2909.0</v>
      </c>
      <c r="D611" s="27">
        <v>0.0</v>
      </c>
      <c r="E611" s="41"/>
    </row>
    <row r="612" hidden="1">
      <c r="A612" s="58" t="s">
        <v>3253</v>
      </c>
      <c r="B612" s="29">
        <v>15651.0</v>
      </c>
      <c r="C612" s="59">
        <v>15651.0</v>
      </c>
      <c r="D612" s="27">
        <v>0.0</v>
      </c>
      <c r="E612" s="41"/>
    </row>
    <row r="613" hidden="1">
      <c r="A613" s="35" t="s">
        <v>3254</v>
      </c>
      <c r="B613" s="29">
        <v>240482.0</v>
      </c>
      <c r="C613" s="59">
        <v>240121.0</v>
      </c>
      <c r="D613" s="27">
        <v>-361.0</v>
      </c>
      <c r="E613" s="41"/>
    </row>
    <row r="614" hidden="1">
      <c r="A614" s="36" t="s">
        <v>3255</v>
      </c>
      <c r="B614" s="42">
        <v>-326.5</v>
      </c>
      <c r="C614" s="65">
        <v>-326.5</v>
      </c>
      <c r="D614" s="66">
        <v>0.0</v>
      </c>
      <c r="E614" s="45"/>
    </row>
    <row r="615" hidden="1"/>
    <row r="616" hidden="1"/>
    <row r="617" hidden="1">
      <c r="A617" s="5" t="s">
        <v>4441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3229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3230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4446</v>
      </c>
      <c r="B623" s="7"/>
      <c r="C623" s="16"/>
      <c r="D623" s="56" t="s">
        <v>4448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3231</v>
      </c>
      <c r="B625" s="6"/>
      <c r="C625" s="6"/>
      <c r="D625" s="6"/>
      <c r="E625" s="7"/>
    </row>
    <row r="626" hidden="1">
      <c r="A626" s="20" t="s">
        <v>3232</v>
      </c>
      <c r="B626" s="21" t="s">
        <v>3233</v>
      </c>
      <c r="C626" s="22" t="s">
        <v>3234</v>
      </c>
      <c r="D626" s="21" t="s">
        <v>3235</v>
      </c>
      <c r="E626" s="23" t="s">
        <v>13</v>
      </c>
    </row>
    <row r="627" hidden="1">
      <c r="A627" s="57" t="s">
        <v>3236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7" t="s">
        <v>3237</v>
      </c>
      <c r="B628" s="29">
        <v>4923.0</v>
      </c>
      <c r="C628" s="26">
        <v>4923.0</v>
      </c>
      <c r="D628" s="27">
        <v>0.0</v>
      </c>
      <c r="E628" s="40"/>
    </row>
    <row r="629" hidden="1">
      <c r="A629" s="57" t="s">
        <v>3238</v>
      </c>
      <c r="B629" s="29">
        <v>280.0</v>
      </c>
      <c r="C629" s="26">
        <v>280.0</v>
      </c>
      <c r="D629" s="27">
        <v>0.0</v>
      </c>
      <c r="E629" s="41"/>
    </row>
    <row r="630" hidden="1">
      <c r="A630" s="57" t="s">
        <v>3239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3241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3242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3244</v>
      </c>
      <c r="B633" s="29">
        <v>0.0</v>
      </c>
      <c r="C633" s="26"/>
      <c r="D633" s="27">
        <v>0.0</v>
      </c>
      <c r="E633" s="28"/>
    </row>
    <row r="634" hidden="1">
      <c r="A634" s="31" t="s">
        <v>3246</v>
      </c>
      <c r="B634" s="29">
        <v>880.0</v>
      </c>
      <c r="C634" s="26">
        <v>880.0</v>
      </c>
      <c r="D634" s="27">
        <v>0.0</v>
      </c>
      <c r="E634" s="41"/>
    </row>
    <row r="635" hidden="1">
      <c r="A635" s="58" t="s">
        <v>3247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8" t="s">
        <v>3248</v>
      </c>
      <c r="B636" s="29">
        <v>5618.0</v>
      </c>
      <c r="C636" s="59">
        <v>0.0</v>
      </c>
      <c r="D636" s="27">
        <v>-5618.0</v>
      </c>
      <c r="E636" s="41"/>
    </row>
    <row r="637" hidden="1">
      <c r="A637" s="58" t="s">
        <v>3249</v>
      </c>
      <c r="B637" s="29">
        <v>24976.0</v>
      </c>
      <c r="C637" s="59">
        <v>0.0</v>
      </c>
      <c r="D637" s="27">
        <v>-24976.0</v>
      </c>
      <c r="E637" s="41"/>
    </row>
    <row r="638" hidden="1">
      <c r="A638" s="58" t="s">
        <v>3250</v>
      </c>
      <c r="B638" s="29">
        <v>14773.0</v>
      </c>
      <c r="C638" s="59">
        <v>0.0</v>
      </c>
      <c r="D638" s="27">
        <v>-14773.0</v>
      </c>
      <c r="E638" s="41"/>
    </row>
    <row r="639" hidden="1">
      <c r="A639" s="58" t="s">
        <v>3252</v>
      </c>
      <c r="B639" s="29">
        <v>4659.0</v>
      </c>
      <c r="C639" s="59">
        <v>0.0</v>
      </c>
      <c r="D639" s="27">
        <v>-4659.0</v>
      </c>
      <c r="E639" s="41"/>
    </row>
    <row r="640" hidden="1">
      <c r="A640" s="58" t="s">
        <v>3253</v>
      </c>
      <c r="B640" s="29">
        <v>5845.0</v>
      </c>
      <c r="C640" s="59">
        <v>0.0</v>
      </c>
      <c r="D640" s="27">
        <v>-5845.0</v>
      </c>
      <c r="E640" s="41"/>
    </row>
    <row r="641" hidden="1">
      <c r="A641" s="35" t="s">
        <v>3254</v>
      </c>
      <c r="B641" s="29">
        <v>100371.0</v>
      </c>
      <c r="C641" s="59">
        <v>0.0</v>
      </c>
      <c r="D641" s="27">
        <v>-100371.0</v>
      </c>
      <c r="E641" s="41"/>
    </row>
    <row r="642" hidden="1">
      <c r="A642" s="36" t="s">
        <v>3255</v>
      </c>
      <c r="B642" s="42">
        <v>0.0</v>
      </c>
      <c r="C642" s="65">
        <v>18983.0</v>
      </c>
      <c r="D642" s="66">
        <v>18983.0</v>
      </c>
      <c r="E642" s="45"/>
    </row>
    <row r="643" hidden="1"/>
    <row r="644" hidden="1"/>
    <row r="645" hidden="1">
      <c r="A645" s="5" t="s">
        <v>4441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3229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3230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4446</v>
      </c>
      <c r="B651" s="7"/>
      <c r="C651" s="16"/>
      <c r="D651" s="56" t="s">
        <v>4448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3231</v>
      </c>
      <c r="B653" s="6"/>
      <c r="C653" s="6"/>
      <c r="D653" s="6"/>
      <c r="E653" s="7"/>
    </row>
    <row r="654" hidden="1">
      <c r="A654" s="20" t="s">
        <v>3232</v>
      </c>
      <c r="B654" s="21" t="s">
        <v>3233</v>
      </c>
      <c r="C654" s="22" t="s">
        <v>3234</v>
      </c>
      <c r="D654" s="21" t="s">
        <v>3235</v>
      </c>
      <c r="E654" s="23" t="s">
        <v>13</v>
      </c>
    </row>
    <row r="655" hidden="1">
      <c r="A655" s="57" t="s">
        <v>3236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7" t="s">
        <v>3237</v>
      </c>
      <c r="B656" s="29">
        <v>4923.0</v>
      </c>
      <c r="C656" s="26">
        <v>4923.0</v>
      </c>
      <c r="D656" s="27">
        <v>0.0</v>
      </c>
      <c r="E656" s="40"/>
    </row>
    <row r="657" hidden="1">
      <c r="A657" s="57" t="s">
        <v>3238</v>
      </c>
      <c r="B657" s="29">
        <v>280.0</v>
      </c>
      <c r="C657" s="26">
        <v>280.0</v>
      </c>
      <c r="D657" s="27">
        <v>0.0</v>
      </c>
      <c r="E657" s="41"/>
    </row>
    <row r="658" hidden="1">
      <c r="A658" s="57" t="s">
        <v>3239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3241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3242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3244</v>
      </c>
      <c r="B661" s="29">
        <v>0.0</v>
      </c>
      <c r="C661" s="26"/>
      <c r="D661" s="27">
        <v>0.0</v>
      </c>
      <c r="E661" s="28"/>
    </row>
    <row r="662" hidden="1">
      <c r="A662" s="31" t="s">
        <v>3246</v>
      </c>
      <c r="B662" s="29">
        <v>880.0</v>
      </c>
      <c r="C662" s="26">
        <v>880.0</v>
      </c>
      <c r="D662" s="27">
        <v>0.0</v>
      </c>
      <c r="E662" s="41"/>
    </row>
    <row r="663" hidden="1">
      <c r="A663" s="58" t="s">
        <v>3247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8" t="s">
        <v>3248</v>
      </c>
      <c r="B664" s="29">
        <v>5618.0</v>
      </c>
      <c r="C664" s="59">
        <v>5618.0</v>
      </c>
      <c r="D664" s="27">
        <v>0.0</v>
      </c>
      <c r="E664" s="41"/>
    </row>
    <row r="665" hidden="1">
      <c r="A665" s="58" t="s">
        <v>3249</v>
      </c>
      <c r="B665" s="29">
        <v>24976.0</v>
      </c>
      <c r="C665" s="59">
        <v>24976.0</v>
      </c>
      <c r="D665" s="27">
        <v>0.0</v>
      </c>
      <c r="E665" s="41"/>
    </row>
    <row r="666" hidden="1">
      <c r="A666" s="58" t="s">
        <v>3250</v>
      </c>
      <c r="B666" s="29">
        <v>14773.0</v>
      </c>
      <c r="C666" s="59">
        <v>14773.0</v>
      </c>
      <c r="D666" s="27">
        <v>0.0</v>
      </c>
      <c r="E666" s="41"/>
    </row>
    <row r="667" hidden="1">
      <c r="A667" s="58" t="s">
        <v>3252</v>
      </c>
      <c r="B667" s="29">
        <v>4659.0</v>
      </c>
      <c r="C667" s="59">
        <v>4659.0</v>
      </c>
      <c r="D667" s="27">
        <v>0.0</v>
      </c>
      <c r="E667" s="41"/>
    </row>
    <row r="668" hidden="1">
      <c r="A668" s="58" t="s">
        <v>3253</v>
      </c>
      <c r="B668" s="29">
        <v>5845.0</v>
      </c>
      <c r="C668" s="59">
        <v>5845.0</v>
      </c>
      <c r="D668" s="27">
        <v>0.0</v>
      </c>
      <c r="E668" s="41"/>
    </row>
    <row r="669" hidden="1">
      <c r="A669" s="35" t="s">
        <v>3254</v>
      </c>
      <c r="B669" s="29">
        <v>100371.0</v>
      </c>
      <c r="C669" s="59">
        <v>99898.0</v>
      </c>
      <c r="D669" s="27">
        <v>-473.0</v>
      </c>
      <c r="E669" s="41"/>
    </row>
    <row r="670" hidden="1">
      <c r="A670" s="36" t="s">
        <v>3255</v>
      </c>
      <c r="B670" s="42">
        <v>0.0</v>
      </c>
      <c r="C670" s="65">
        <v>2.0</v>
      </c>
      <c r="D670" s="66">
        <v>2.0</v>
      </c>
      <c r="E670" s="45"/>
    </row>
    <row r="671" hidden="1"/>
    <row r="672" hidden="1"/>
    <row r="673" hidden="1">
      <c r="A673" s="5" t="s">
        <v>4441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3229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3230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4449</v>
      </c>
      <c r="B679" s="7"/>
      <c r="C679" s="16"/>
      <c r="D679" s="56" t="s">
        <v>4447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3231</v>
      </c>
      <c r="B681" s="6"/>
      <c r="C681" s="6"/>
      <c r="D681" s="6"/>
      <c r="E681" s="7"/>
    </row>
    <row r="682" hidden="1">
      <c r="A682" s="20" t="s">
        <v>3232</v>
      </c>
      <c r="B682" s="21" t="s">
        <v>3233</v>
      </c>
      <c r="C682" s="22" t="s">
        <v>3234</v>
      </c>
      <c r="D682" s="21" t="s">
        <v>3235</v>
      </c>
      <c r="E682" s="23" t="s">
        <v>13</v>
      </c>
    </row>
    <row r="683" hidden="1">
      <c r="A683" s="57" t="s">
        <v>3236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7" t="s">
        <v>3237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7" t="s">
        <v>3238</v>
      </c>
      <c r="B685" s="29">
        <v>0.0</v>
      </c>
      <c r="C685" s="26"/>
      <c r="D685" s="27">
        <v>0.0</v>
      </c>
      <c r="E685" s="41"/>
    </row>
    <row r="686" hidden="1">
      <c r="A686" s="57" t="s">
        <v>3239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3241</v>
      </c>
      <c r="B687" s="29">
        <v>0.0</v>
      </c>
      <c r="C687" s="26"/>
      <c r="D687" s="27">
        <v>0.0</v>
      </c>
      <c r="E687" s="41"/>
    </row>
    <row r="688" hidden="1">
      <c r="A688" s="31" t="s">
        <v>3242</v>
      </c>
      <c r="B688" s="29">
        <v>0.0</v>
      </c>
      <c r="C688" s="26"/>
      <c r="D688" s="27">
        <v>0.0</v>
      </c>
      <c r="E688" s="41"/>
    </row>
    <row r="689" hidden="1">
      <c r="A689" s="31" t="s">
        <v>3244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3246</v>
      </c>
      <c r="B690" s="29">
        <v>2920.0</v>
      </c>
      <c r="C690" s="26">
        <v>2920.0</v>
      </c>
      <c r="D690" s="27">
        <v>0.0</v>
      </c>
      <c r="E690" s="41"/>
    </row>
    <row r="691" hidden="1">
      <c r="A691" s="58" t="s">
        <v>3247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8" t="s">
        <v>3248</v>
      </c>
      <c r="B692" s="29">
        <v>20828.0</v>
      </c>
      <c r="C692" s="59">
        <v>20828.0</v>
      </c>
      <c r="D692" s="27">
        <v>0.0</v>
      </c>
      <c r="E692" s="41"/>
    </row>
    <row r="693" hidden="1">
      <c r="A693" s="58" t="s">
        <v>3249</v>
      </c>
      <c r="B693" s="29">
        <v>52061.0</v>
      </c>
      <c r="C693" s="59">
        <v>52061.0</v>
      </c>
      <c r="D693" s="27">
        <v>0.0</v>
      </c>
      <c r="E693" s="41"/>
    </row>
    <row r="694" hidden="1">
      <c r="A694" s="58" t="s">
        <v>3250</v>
      </c>
      <c r="B694" s="29">
        <v>45319.5</v>
      </c>
      <c r="C694" s="59">
        <v>45319.5</v>
      </c>
      <c r="D694" s="27">
        <v>0.0</v>
      </c>
      <c r="E694" s="41"/>
    </row>
    <row r="695" hidden="1">
      <c r="A695" s="58" t="s">
        <v>3252</v>
      </c>
      <c r="B695" s="29">
        <v>4572.0</v>
      </c>
      <c r="C695" s="59">
        <v>4572.0</v>
      </c>
      <c r="D695" s="27">
        <v>0.0</v>
      </c>
      <c r="E695" s="41"/>
    </row>
    <row r="696" hidden="1">
      <c r="A696" s="58" t="s">
        <v>3253</v>
      </c>
      <c r="B696" s="29">
        <v>9603.0</v>
      </c>
      <c r="C696" s="59">
        <v>9603.0</v>
      </c>
      <c r="D696" s="27">
        <v>0.0</v>
      </c>
      <c r="E696" s="41"/>
    </row>
    <row r="697" hidden="1">
      <c r="A697" s="35" t="s">
        <v>3254</v>
      </c>
      <c r="B697" s="29">
        <v>263859.5</v>
      </c>
      <c r="C697" s="59">
        <v>263859.5</v>
      </c>
      <c r="D697" s="27">
        <v>0.0</v>
      </c>
      <c r="E697" s="41"/>
    </row>
    <row r="698" hidden="1">
      <c r="A698" s="36" t="s">
        <v>3255</v>
      </c>
      <c r="B698" s="42">
        <v>22.0</v>
      </c>
      <c r="C698" s="65">
        <v>24.0</v>
      </c>
      <c r="D698" s="66">
        <v>2.0</v>
      </c>
      <c r="E698" s="45"/>
    </row>
    <row r="699" hidden="1"/>
    <row r="700" hidden="1"/>
    <row r="701" hidden="1">
      <c r="A701" s="5" t="s">
        <v>4441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3229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3230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4446</v>
      </c>
      <c r="B707" s="7"/>
      <c r="C707" s="16"/>
      <c r="D707" s="56" t="s">
        <v>4447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3231</v>
      </c>
      <c r="B709" s="6"/>
      <c r="C709" s="6"/>
      <c r="D709" s="6"/>
      <c r="E709" s="7"/>
    </row>
    <row r="710" hidden="1">
      <c r="A710" s="20" t="s">
        <v>3232</v>
      </c>
      <c r="B710" s="21" t="s">
        <v>3233</v>
      </c>
      <c r="C710" s="22" t="s">
        <v>3234</v>
      </c>
      <c r="D710" s="21" t="s">
        <v>3235</v>
      </c>
      <c r="E710" s="23" t="s">
        <v>13</v>
      </c>
    </row>
    <row r="711" hidden="1">
      <c r="A711" s="57" t="s">
        <v>3236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7" t="s">
        <v>3237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7" t="s">
        <v>3238</v>
      </c>
      <c r="B713" s="29">
        <v>240.0</v>
      </c>
      <c r="C713" s="26">
        <v>240.0</v>
      </c>
      <c r="D713" s="27">
        <v>0.0</v>
      </c>
      <c r="E713" s="41"/>
    </row>
    <row r="714" hidden="1">
      <c r="A714" s="57" t="s">
        <v>3239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3241</v>
      </c>
      <c r="B715" s="29">
        <v>0.0</v>
      </c>
      <c r="C715" s="26"/>
      <c r="D715" s="27">
        <v>0.0</v>
      </c>
      <c r="E715" s="41"/>
    </row>
    <row r="716" hidden="1">
      <c r="A716" s="31" t="s">
        <v>3242</v>
      </c>
      <c r="B716" s="29">
        <v>0.0</v>
      </c>
      <c r="C716" s="26"/>
      <c r="D716" s="27">
        <v>0.0</v>
      </c>
      <c r="E716" s="41"/>
    </row>
    <row r="717" hidden="1">
      <c r="A717" s="31" t="s">
        <v>3244</v>
      </c>
      <c r="B717" s="29">
        <v>1000.0</v>
      </c>
      <c r="C717" s="26">
        <v>1000.0</v>
      </c>
      <c r="D717" s="27">
        <v>0.0</v>
      </c>
      <c r="E717" s="28" t="s">
        <v>8059</v>
      </c>
    </row>
    <row r="718" hidden="1">
      <c r="A718" s="31" t="s">
        <v>3246</v>
      </c>
      <c r="B718" s="29">
        <v>3200.0</v>
      </c>
      <c r="C718" s="26">
        <v>3200.0</v>
      </c>
      <c r="D718" s="27">
        <v>0.0</v>
      </c>
      <c r="E718" s="41"/>
    </row>
    <row r="719" hidden="1">
      <c r="A719" s="58" t="s">
        <v>3247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8" t="s">
        <v>3248</v>
      </c>
      <c r="B720" s="29">
        <v>33201.0</v>
      </c>
      <c r="C720" s="59">
        <v>33201.0</v>
      </c>
      <c r="D720" s="27">
        <v>0.0</v>
      </c>
      <c r="E720" s="41"/>
    </row>
    <row r="721" hidden="1">
      <c r="A721" s="58" t="s">
        <v>3249</v>
      </c>
      <c r="B721" s="29">
        <v>62752.0</v>
      </c>
      <c r="C721" s="59">
        <v>62752.0</v>
      </c>
      <c r="D721" s="27">
        <v>0.0</v>
      </c>
      <c r="E721" s="41"/>
    </row>
    <row r="722" hidden="1">
      <c r="A722" s="58" t="s">
        <v>3250</v>
      </c>
      <c r="B722" s="29">
        <v>63043.5</v>
      </c>
      <c r="C722" s="59">
        <v>63043.5</v>
      </c>
      <c r="D722" s="27">
        <v>0.0</v>
      </c>
      <c r="E722" s="41"/>
    </row>
    <row r="723" hidden="1">
      <c r="A723" s="58" t="s">
        <v>3252</v>
      </c>
      <c r="B723" s="29">
        <v>6934.0</v>
      </c>
      <c r="C723" s="59">
        <v>6934.0</v>
      </c>
      <c r="D723" s="27">
        <v>0.0</v>
      </c>
      <c r="E723" s="41"/>
    </row>
    <row r="724" hidden="1">
      <c r="A724" s="58" t="s">
        <v>3253</v>
      </c>
      <c r="B724" s="29">
        <v>20419.0</v>
      </c>
      <c r="C724" s="59">
        <v>20419.0</v>
      </c>
      <c r="D724" s="27">
        <v>0.0</v>
      </c>
      <c r="E724" s="41"/>
    </row>
    <row r="725" hidden="1">
      <c r="A725" s="35" t="s">
        <v>3254</v>
      </c>
      <c r="B725" s="29">
        <v>336191.5</v>
      </c>
      <c r="C725" s="59">
        <v>336191.5</v>
      </c>
      <c r="D725" s="27">
        <v>0.0</v>
      </c>
      <c r="E725" s="41"/>
    </row>
    <row r="726" hidden="1">
      <c r="A726" s="36" t="s">
        <v>3255</v>
      </c>
      <c r="B726" s="42">
        <v>13.5</v>
      </c>
      <c r="C726" s="65">
        <v>13.5</v>
      </c>
      <c r="D726" s="66">
        <v>0.0</v>
      </c>
      <c r="E726" s="45"/>
    </row>
    <row r="727" hidden="1"/>
    <row r="728" hidden="1"/>
    <row r="729" hidden="1">
      <c r="A729" s="5" t="s">
        <v>4441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3229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3230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4446</v>
      </c>
      <c r="B735" s="7"/>
      <c r="C735" s="16"/>
      <c r="D735" s="56" t="s">
        <v>4447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3231</v>
      </c>
      <c r="B737" s="6"/>
      <c r="C737" s="6"/>
      <c r="D737" s="6"/>
      <c r="E737" s="7"/>
    </row>
    <row r="738" hidden="1">
      <c r="A738" s="20" t="s">
        <v>3232</v>
      </c>
      <c r="B738" s="21" t="s">
        <v>3233</v>
      </c>
      <c r="C738" s="22" t="s">
        <v>3234</v>
      </c>
      <c r="D738" s="21" t="s">
        <v>3235</v>
      </c>
      <c r="E738" s="23" t="s">
        <v>13</v>
      </c>
    </row>
    <row r="739" hidden="1">
      <c r="A739" s="57" t="s">
        <v>3236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7" t="s">
        <v>3237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7" t="s">
        <v>3238</v>
      </c>
      <c r="B741" s="29">
        <v>300.0</v>
      </c>
      <c r="C741" s="26">
        <v>300.0</v>
      </c>
      <c r="D741" s="27">
        <v>0.0</v>
      </c>
      <c r="E741" s="41"/>
    </row>
    <row r="742" hidden="1">
      <c r="A742" s="57" t="s">
        <v>3239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3241</v>
      </c>
      <c r="B743" s="29">
        <v>219.0</v>
      </c>
      <c r="C743" s="26">
        <v>209.0</v>
      </c>
      <c r="D743" s="27">
        <v>-10.0</v>
      </c>
      <c r="E743" s="28" t="s">
        <v>8060</v>
      </c>
    </row>
    <row r="744" hidden="1">
      <c r="A744" s="31" t="s">
        <v>3242</v>
      </c>
      <c r="B744" s="29">
        <v>0.0</v>
      </c>
      <c r="C744" s="26"/>
      <c r="D744" s="27">
        <v>0.0</v>
      </c>
      <c r="E744" s="41"/>
    </row>
    <row r="745" hidden="1">
      <c r="A745" s="31" t="s">
        <v>3244</v>
      </c>
      <c r="B745" s="29">
        <v>190.0</v>
      </c>
      <c r="C745" s="26">
        <v>110.0</v>
      </c>
      <c r="D745" s="27">
        <v>-80.0</v>
      </c>
      <c r="E745" s="28" t="s">
        <v>8061</v>
      </c>
    </row>
    <row r="746" hidden="1">
      <c r="A746" s="31" t="s">
        <v>3246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8" t="s">
        <v>3247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8" t="s">
        <v>3248</v>
      </c>
      <c r="B748" s="29">
        <v>28744.0</v>
      </c>
      <c r="C748" s="59">
        <v>28744.0</v>
      </c>
      <c r="D748" s="27">
        <v>0.0</v>
      </c>
      <c r="E748" s="41"/>
    </row>
    <row r="749" hidden="1">
      <c r="A749" s="58" t="s">
        <v>3249</v>
      </c>
      <c r="B749" s="29">
        <v>73877.0</v>
      </c>
      <c r="C749" s="59">
        <v>73877.0</v>
      </c>
      <c r="D749" s="27">
        <v>0.0</v>
      </c>
      <c r="E749" s="41"/>
    </row>
    <row r="750" hidden="1">
      <c r="A750" s="58" t="s">
        <v>3250</v>
      </c>
      <c r="B750" s="29">
        <v>53288.0</v>
      </c>
      <c r="C750" s="59">
        <v>53288.0</v>
      </c>
      <c r="D750" s="27">
        <v>0.0</v>
      </c>
      <c r="E750" s="41"/>
    </row>
    <row r="751" hidden="1">
      <c r="A751" s="58" t="s">
        <v>3252</v>
      </c>
      <c r="B751" s="29">
        <v>6322.0</v>
      </c>
      <c r="C751" s="59">
        <v>6322.0</v>
      </c>
      <c r="D751" s="27">
        <v>0.0</v>
      </c>
      <c r="E751" s="41"/>
    </row>
    <row r="752" hidden="1">
      <c r="A752" s="58" t="s">
        <v>3253</v>
      </c>
      <c r="B752" s="29">
        <v>11480.0</v>
      </c>
      <c r="C752" s="59">
        <v>11480.0</v>
      </c>
      <c r="D752" s="27">
        <v>0.0</v>
      </c>
      <c r="E752" s="41"/>
    </row>
    <row r="753" hidden="1">
      <c r="A753" s="35" t="s">
        <v>3254</v>
      </c>
      <c r="B753" s="29">
        <v>323367.5</v>
      </c>
      <c r="C753" s="59">
        <v>323367.5</v>
      </c>
      <c r="D753" s="27">
        <v>0.0</v>
      </c>
      <c r="E753" s="41"/>
    </row>
    <row r="754" hidden="1">
      <c r="A754" s="36" t="s">
        <v>3255</v>
      </c>
      <c r="B754" s="42">
        <v>21.5</v>
      </c>
      <c r="C754" s="65">
        <v>12.5</v>
      </c>
      <c r="D754" s="66">
        <v>-9.0</v>
      </c>
      <c r="E754" s="45"/>
    </row>
    <row r="755" hidden="1"/>
    <row r="756" hidden="1"/>
    <row r="757" hidden="1">
      <c r="A757" s="5" t="s">
        <v>4441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3229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3230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4446</v>
      </c>
      <c r="B763" s="7"/>
      <c r="C763" s="16"/>
      <c r="D763" s="56" t="s">
        <v>4447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3231</v>
      </c>
      <c r="B765" s="6"/>
      <c r="C765" s="6"/>
      <c r="D765" s="6"/>
      <c r="E765" s="7"/>
    </row>
    <row r="766" hidden="1">
      <c r="A766" s="20" t="s">
        <v>3232</v>
      </c>
      <c r="B766" s="21" t="s">
        <v>3233</v>
      </c>
      <c r="C766" s="22" t="s">
        <v>3234</v>
      </c>
      <c r="D766" s="21" t="s">
        <v>3235</v>
      </c>
      <c r="E766" s="23" t="s">
        <v>13</v>
      </c>
    </row>
    <row r="767" hidden="1">
      <c r="A767" s="57" t="s">
        <v>3236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7" t="s">
        <v>3237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7" t="s">
        <v>3238</v>
      </c>
      <c r="B769" s="29">
        <v>0.0</v>
      </c>
      <c r="C769" s="26"/>
      <c r="D769" s="27">
        <v>0.0</v>
      </c>
      <c r="E769" s="41"/>
    </row>
    <row r="770" hidden="1">
      <c r="A770" s="57" t="s">
        <v>3239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3241</v>
      </c>
      <c r="B771" s="29">
        <v>0.0</v>
      </c>
      <c r="C771" s="26"/>
      <c r="D771" s="27">
        <v>0.0</v>
      </c>
      <c r="E771" s="28"/>
    </row>
    <row r="772" hidden="1">
      <c r="A772" s="31" t="s">
        <v>3242</v>
      </c>
      <c r="B772" s="29">
        <v>0.0</v>
      </c>
      <c r="C772" s="26"/>
      <c r="D772" s="27">
        <v>0.0</v>
      </c>
      <c r="E772" s="41"/>
    </row>
    <row r="773" hidden="1">
      <c r="A773" s="31" t="s">
        <v>3244</v>
      </c>
      <c r="B773" s="29">
        <v>185.0</v>
      </c>
      <c r="C773" s="26">
        <v>105.0</v>
      </c>
      <c r="D773" s="27">
        <v>-80.0</v>
      </c>
      <c r="E773" s="28" t="s">
        <v>8062</v>
      </c>
    </row>
    <row r="774" hidden="1">
      <c r="A774" s="31" t="s">
        <v>3246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8" t="s">
        <v>3247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8" t="s">
        <v>3248</v>
      </c>
      <c r="B776" s="29">
        <v>22499.0</v>
      </c>
      <c r="C776" s="59">
        <v>22499.0</v>
      </c>
      <c r="D776" s="27">
        <v>0.0</v>
      </c>
      <c r="E776" s="41"/>
    </row>
    <row r="777" hidden="1">
      <c r="A777" s="58" t="s">
        <v>3249</v>
      </c>
      <c r="B777" s="29">
        <v>76239.0</v>
      </c>
      <c r="C777" s="59">
        <v>76239.0</v>
      </c>
      <c r="D777" s="27">
        <v>0.0</v>
      </c>
      <c r="E777" s="41"/>
    </row>
    <row r="778" hidden="1">
      <c r="A778" s="58" t="s">
        <v>3250</v>
      </c>
      <c r="B778" s="29">
        <v>60242.5</v>
      </c>
      <c r="C778" s="59">
        <v>60242.5</v>
      </c>
      <c r="D778" s="27">
        <v>0.0</v>
      </c>
      <c r="E778" s="41"/>
    </row>
    <row r="779" hidden="1">
      <c r="A779" s="58" t="s">
        <v>3252</v>
      </c>
      <c r="B779" s="29">
        <v>5336.0</v>
      </c>
      <c r="C779" s="59">
        <v>5336.0</v>
      </c>
      <c r="D779" s="27">
        <v>0.0</v>
      </c>
      <c r="E779" s="41"/>
    </row>
    <row r="780" hidden="1">
      <c r="A780" s="58" t="s">
        <v>3253</v>
      </c>
      <c r="B780" s="29">
        <v>10002.0</v>
      </c>
      <c r="C780" s="59">
        <v>10002.0</v>
      </c>
      <c r="D780" s="27">
        <v>0.0</v>
      </c>
      <c r="E780" s="41"/>
    </row>
    <row r="781" hidden="1">
      <c r="A781" s="35" t="s">
        <v>3254</v>
      </c>
      <c r="B781" s="29">
        <v>310556.0</v>
      </c>
      <c r="C781" s="59">
        <v>310556.0</v>
      </c>
      <c r="D781" s="27">
        <v>0.0</v>
      </c>
      <c r="E781" s="41"/>
    </row>
    <row r="782" hidden="1">
      <c r="A782" s="36" t="s">
        <v>3255</v>
      </c>
      <c r="B782" s="42">
        <v>18.5</v>
      </c>
      <c r="C782" s="65">
        <v>19.5</v>
      </c>
      <c r="D782" s="66">
        <v>1.0</v>
      </c>
      <c r="E782" s="45"/>
    </row>
    <row r="783" hidden="1"/>
    <row r="784" hidden="1"/>
    <row r="785" hidden="1">
      <c r="A785" s="5" t="s">
        <v>4441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3229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3230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4446</v>
      </c>
      <c r="B791" s="7"/>
      <c r="C791" s="16"/>
      <c r="D791" s="56" t="s">
        <v>4453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3231</v>
      </c>
      <c r="B793" s="6"/>
      <c r="C793" s="6"/>
      <c r="D793" s="6"/>
      <c r="E793" s="7"/>
    </row>
    <row r="794" hidden="1">
      <c r="A794" s="20" t="s">
        <v>3232</v>
      </c>
      <c r="B794" s="21" t="s">
        <v>3233</v>
      </c>
      <c r="C794" s="22" t="s">
        <v>3234</v>
      </c>
      <c r="D794" s="21" t="s">
        <v>3235</v>
      </c>
      <c r="E794" s="23" t="s">
        <v>13</v>
      </c>
    </row>
    <row r="795" hidden="1">
      <c r="A795" s="57" t="s">
        <v>3236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7" t="s">
        <v>3237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7" t="s">
        <v>3238</v>
      </c>
      <c r="B797" s="29">
        <v>840.0</v>
      </c>
      <c r="C797" s="26">
        <v>840.0</v>
      </c>
      <c r="D797" s="27">
        <v>0.0</v>
      </c>
      <c r="E797" s="41"/>
    </row>
    <row r="798" hidden="1">
      <c r="A798" s="57" t="s">
        <v>3239</v>
      </c>
      <c r="B798" s="29">
        <v>0.0</v>
      </c>
      <c r="C798" s="26"/>
      <c r="D798" s="27">
        <v>0.0</v>
      </c>
      <c r="E798" s="41"/>
    </row>
    <row r="799" hidden="1">
      <c r="A799" s="31" t="s">
        <v>3241</v>
      </c>
      <c r="B799" s="29">
        <v>0.0</v>
      </c>
      <c r="C799" s="26"/>
      <c r="D799" s="27">
        <v>0.0</v>
      </c>
      <c r="E799" s="28"/>
    </row>
    <row r="800" hidden="1">
      <c r="A800" s="31" t="s">
        <v>3242</v>
      </c>
      <c r="B800" s="29">
        <v>0.0</v>
      </c>
      <c r="C800" s="26"/>
      <c r="D800" s="27">
        <v>0.0</v>
      </c>
      <c r="E800" s="41"/>
    </row>
    <row r="801" hidden="1">
      <c r="A801" s="31" t="s">
        <v>3244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3246</v>
      </c>
      <c r="B802" s="29">
        <v>2200.0</v>
      </c>
      <c r="C802" s="26">
        <v>2200.0</v>
      </c>
      <c r="D802" s="27">
        <v>0.0</v>
      </c>
      <c r="E802" s="41"/>
    </row>
    <row r="803" hidden="1">
      <c r="A803" s="58" t="s">
        <v>3247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8" t="s">
        <v>3248</v>
      </c>
      <c r="B804" s="29">
        <v>17229.0</v>
      </c>
      <c r="C804" s="59">
        <v>17229.0</v>
      </c>
      <c r="D804" s="27">
        <v>0.0</v>
      </c>
      <c r="E804" s="41"/>
    </row>
    <row r="805" hidden="1">
      <c r="A805" s="58" t="s">
        <v>3249</v>
      </c>
      <c r="B805" s="29">
        <v>44820.0</v>
      </c>
      <c r="C805" s="59">
        <v>44820.0</v>
      </c>
      <c r="D805" s="27">
        <v>0.0</v>
      </c>
      <c r="E805" s="41"/>
    </row>
    <row r="806" hidden="1">
      <c r="A806" s="58" t="s">
        <v>3250</v>
      </c>
      <c r="B806" s="29">
        <v>42880.0</v>
      </c>
      <c r="C806" s="59">
        <v>42880.0</v>
      </c>
      <c r="D806" s="27">
        <v>0.0</v>
      </c>
      <c r="E806" s="41"/>
    </row>
    <row r="807" hidden="1">
      <c r="A807" s="58" t="s">
        <v>3252</v>
      </c>
      <c r="B807" s="29">
        <v>2522.0</v>
      </c>
      <c r="C807" s="59">
        <v>2522.0</v>
      </c>
      <c r="D807" s="27">
        <v>0.0</v>
      </c>
      <c r="E807" s="41"/>
    </row>
    <row r="808" hidden="1">
      <c r="A808" s="58" t="s">
        <v>3253</v>
      </c>
      <c r="B808" s="29">
        <v>8953.0</v>
      </c>
      <c r="C808" s="59">
        <v>8953.0</v>
      </c>
      <c r="D808" s="27">
        <v>0.0</v>
      </c>
      <c r="E808" s="41"/>
    </row>
    <row r="809" hidden="1">
      <c r="A809" s="35" t="s">
        <v>3254</v>
      </c>
      <c r="B809" s="29">
        <v>212421.2</v>
      </c>
      <c r="C809" s="59">
        <v>212421.2</v>
      </c>
      <c r="D809" s="27">
        <v>0.0</v>
      </c>
      <c r="E809" s="41"/>
    </row>
    <row r="810" hidden="1">
      <c r="A810" s="36" t="s">
        <v>3255</v>
      </c>
      <c r="B810" s="42">
        <v>0.8000000000029104</v>
      </c>
      <c r="C810" s="65">
        <v>0.7999999999883585</v>
      </c>
      <c r="D810" s="66">
        <v>-1.4551915228366852E-11</v>
      </c>
      <c r="E810" s="45"/>
    </row>
    <row r="811" hidden="1"/>
    <row r="812" hidden="1"/>
    <row r="813" hidden="1">
      <c r="A813" s="5" t="s">
        <v>4441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3229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3230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4455</v>
      </c>
      <c r="B819" s="7"/>
      <c r="C819" s="16"/>
      <c r="D819" s="56" t="s">
        <v>4447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3231</v>
      </c>
      <c r="B821" s="6"/>
      <c r="C821" s="6"/>
      <c r="D821" s="6"/>
      <c r="E821" s="7"/>
    </row>
    <row r="822" hidden="1">
      <c r="A822" s="20" t="s">
        <v>3232</v>
      </c>
      <c r="B822" s="21" t="s">
        <v>3233</v>
      </c>
      <c r="C822" s="22" t="s">
        <v>3234</v>
      </c>
      <c r="D822" s="21" t="s">
        <v>3235</v>
      </c>
      <c r="E822" s="23" t="s">
        <v>13</v>
      </c>
    </row>
    <row r="823" hidden="1">
      <c r="A823" s="57" t="s">
        <v>3236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7" t="s">
        <v>3237</v>
      </c>
      <c r="B824" s="29">
        <v>5029.0</v>
      </c>
      <c r="C824" s="26">
        <v>5029.0</v>
      </c>
      <c r="D824" s="27">
        <v>0.0</v>
      </c>
      <c r="E824" s="40"/>
    </row>
    <row r="825" hidden="1">
      <c r="A825" s="57" t="s">
        <v>3238</v>
      </c>
      <c r="B825" s="29">
        <v>0.0</v>
      </c>
      <c r="C825" s="26"/>
      <c r="D825" s="27">
        <v>0.0</v>
      </c>
      <c r="E825" s="41"/>
    </row>
    <row r="826" hidden="1">
      <c r="A826" s="57" t="s">
        <v>3239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3241</v>
      </c>
      <c r="B827" s="29">
        <v>0.0</v>
      </c>
      <c r="C827" s="26"/>
      <c r="D827" s="27">
        <v>0.0</v>
      </c>
      <c r="E827" s="28"/>
    </row>
    <row r="828" hidden="1">
      <c r="A828" s="31" t="s">
        <v>3242</v>
      </c>
      <c r="B828" s="29">
        <v>0.0</v>
      </c>
      <c r="C828" s="26"/>
      <c r="D828" s="27">
        <v>0.0</v>
      </c>
      <c r="E828" s="41"/>
    </row>
    <row r="829" hidden="1">
      <c r="A829" s="31" t="s">
        <v>3244</v>
      </c>
      <c r="B829" s="29">
        <v>0.0</v>
      </c>
      <c r="C829" s="26"/>
      <c r="D829" s="27">
        <v>0.0</v>
      </c>
      <c r="E829" s="28"/>
    </row>
    <row r="830" hidden="1">
      <c r="A830" s="31" t="s">
        <v>3246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8" t="s">
        <v>3247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8" t="s">
        <v>3248</v>
      </c>
      <c r="B832" s="29">
        <v>8031.0</v>
      </c>
      <c r="C832" s="59">
        <v>8031.0</v>
      </c>
      <c r="D832" s="27">
        <v>0.0</v>
      </c>
      <c r="E832" s="41"/>
    </row>
    <row r="833" hidden="1">
      <c r="A833" s="58" t="s">
        <v>3249</v>
      </c>
      <c r="B833" s="29">
        <v>24781.0</v>
      </c>
      <c r="C833" s="59">
        <v>24781.0</v>
      </c>
      <c r="D833" s="27">
        <v>0.0</v>
      </c>
      <c r="E833" s="41"/>
    </row>
    <row r="834" hidden="1">
      <c r="A834" s="58" t="s">
        <v>3250</v>
      </c>
      <c r="B834" s="29">
        <v>24369.0</v>
      </c>
      <c r="C834" s="59">
        <v>24369.0</v>
      </c>
      <c r="D834" s="27">
        <v>0.0</v>
      </c>
      <c r="E834" s="41"/>
    </row>
    <row r="835" hidden="1">
      <c r="A835" s="58" t="s">
        <v>3252</v>
      </c>
      <c r="B835" s="29">
        <v>1286.0</v>
      </c>
      <c r="C835" s="59">
        <v>1286.0</v>
      </c>
      <c r="D835" s="27">
        <v>0.0</v>
      </c>
      <c r="E835" s="41"/>
    </row>
    <row r="836" hidden="1">
      <c r="A836" s="58" t="s">
        <v>3253</v>
      </c>
      <c r="B836" s="29">
        <v>6467.0</v>
      </c>
      <c r="C836" s="59">
        <v>6467.0</v>
      </c>
      <c r="D836" s="27">
        <v>0.0</v>
      </c>
      <c r="E836" s="41"/>
    </row>
    <row r="837" hidden="1">
      <c r="A837" s="35" t="s">
        <v>3254</v>
      </c>
      <c r="B837" s="29">
        <v>116011.0</v>
      </c>
      <c r="C837" s="59">
        <v>116011.0</v>
      </c>
      <c r="D837" s="27">
        <v>0.0</v>
      </c>
      <c r="E837" s="41"/>
    </row>
    <row r="838" hidden="1">
      <c r="A838" s="36" t="s">
        <v>3255</v>
      </c>
      <c r="B838" s="42">
        <v>0.0</v>
      </c>
      <c r="C838" s="65">
        <v>91.0</v>
      </c>
      <c r="D838" s="66">
        <v>91.0</v>
      </c>
      <c r="E838" s="45"/>
    </row>
    <row r="839" hidden="1"/>
    <row r="840" hidden="1"/>
    <row r="841" hidden="1">
      <c r="A841" s="5" t="s">
        <v>4441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3229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3230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4446</v>
      </c>
      <c r="B847" s="7"/>
      <c r="C847" s="16"/>
      <c r="D847" s="56" t="s">
        <v>4447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3231</v>
      </c>
      <c r="B849" s="6"/>
      <c r="C849" s="6"/>
      <c r="D849" s="6"/>
      <c r="E849" s="7"/>
    </row>
    <row r="850" hidden="1">
      <c r="A850" s="20" t="s">
        <v>3232</v>
      </c>
      <c r="B850" s="21" t="s">
        <v>3233</v>
      </c>
      <c r="C850" s="22" t="s">
        <v>3234</v>
      </c>
      <c r="D850" s="21" t="s">
        <v>3235</v>
      </c>
      <c r="E850" s="23" t="s">
        <v>13</v>
      </c>
    </row>
    <row r="851" hidden="1">
      <c r="A851" s="57" t="s">
        <v>3236</v>
      </c>
      <c r="B851" s="25">
        <v>30688.0</v>
      </c>
      <c r="C851" s="26">
        <v>30700.0</v>
      </c>
      <c r="D851" s="27">
        <v>12.0</v>
      </c>
      <c r="E851" s="40" t="s">
        <v>8063</v>
      </c>
    </row>
    <row r="852" hidden="1">
      <c r="A852" s="57" t="s">
        <v>3237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7" t="s">
        <v>3238</v>
      </c>
      <c r="B853" s="29">
        <v>0.0</v>
      </c>
      <c r="C853" s="26"/>
      <c r="D853" s="27">
        <v>0.0</v>
      </c>
      <c r="E853" s="41"/>
    </row>
    <row r="854" hidden="1">
      <c r="A854" s="57" t="s">
        <v>3239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3241</v>
      </c>
      <c r="B855" s="29">
        <v>0.0</v>
      </c>
      <c r="C855" s="26"/>
      <c r="D855" s="27">
        <v>0.0</v>
      </c>
      <c r="E855" s="28"/>
    </row>
    <row r="856" hidden="1">
      <c r="A856" s="31" t="s">
        <v>3242</v>
      </c>
      <c r="B856" s="29">
        <v>0.0</v>
      </c>
      <c r="C856" s="26"/>
      <c r="D856" s="27">
        <v>0.0</v>
      </c>
      <c r="E856" s="41"/>
    </row>
    <row r="857" hidden="1">
      <c r="A857" s="31" t="s">
        <v>3244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3246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8" t="s">
        <v>3247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8" t="s">
        <v>3248</v>
      </c>
      <c r="B860" s="29">
        <v>46960.799999999996</v>
      </c>
      <c r="C860" s="59">
        <v>46960.80000000008</v>
      </c>
      <c r="D860" s="27">
        <v>8.731149137020111E-11</v>
      </c>
      <c r="E860" s="41"/>
    </row>
    <row r="861" hidden="1">
      <c r="A861" s="58" t="s">
        <v>3249</v>
      </c>
      <c r="B861" s="29">
        <v>59294.0</v>
      </c>
      <c r="C861" s="59">
        <v>59294.0</v>
      </c>
      <c r="D861" s="27">
        <v>0.0</v>
      </c>
      <c r="E861" s="41"/>
    </row>
    <row r="862" hidden="1">
      <c r="A862" s="58" t="s">
        <v>3250</v>
      </c>
      <c r="B862" s="29">
        <v>66914.5</v>
      </c>
      <c r="C862" s="59">
        <v>66914.5</v>
      </c>
      <c r="D862" s="27">
        <v>0.0</v>
      </c>
      <c r="E862" s="41"/>
    </row>
    <row r="863" hidden="1">
      <c r="A863" s="58" t="s">
        <v>3252</v>
      </c>
      <c r="B863" s="29">
        <v>5934.0</v>
      </c>
      <c r="C863" s="59">
        <v>5934.0</v>
      </c>
      <c r="D863" s="27">
        <v>0.0</v>
      </c>
      <c r="E863" s="41"/>
    </row>
    <row r="864" hidden="1">
      <c r="A864" s="58" t="s">
        <v>3253</v>
      </c>
      <c r="B864" s="29">
        <v>13533.0</v>
      </c>
      <c r="C864" s="59">
        <v>13533.0</v>
      </c>
      <c r="D864" s="27">
        <v>0.0</v>
      </c>
      <c r="E864" s="41"/>
    </row>
    <row r="865" hidden="1">
      <c r="A865" s="35" t="s">
        <v>3254</v>
      </c>
      <c r="B865" s="29">
        <v>339057.30000000005</v>
      </c>
      <c r="C865" s="59">
        <v>339057.3000000004</v>
      </c>
      <c r="D865" s="27">
        <v>3.4924596548080444E-10</v>
      </c>
      <c r="E865" s="41"/>
    </row>
    <row r="866" hidden="1">
      <c r="A866" s="36" t="s">
        <v>3255</v>
      </c>
      <c r="B866" s="42">
        <v>3.9999999999417923</v>
      </c>
      <c r="C866" s="65">
        <v>15.999999999650754</v>
      </c>
      <c r="D866" s="66">
        <v>11.999999999708962</v>
      </c>
      <c r="E866" s="45"/>
    </row>
    <row r="867" hidden="1"/>
    <row r="868" hidden="1"/>
    <row r="869" hidden="1">
      <c r="A869" s="5" t="s">
        <v>4441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3229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3230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4446</v>
      </c>
      <c r="B875" s="7"/>
      <c r="C875" s="16"/>
      <c r="D875" s="56" t="s">
        <v>4447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3231</v>
      </c>
      <c r="B877" s="6"/>
      <c r="C877" s="6"/>
      <c r="D877" s="6"/>
      <c r="E877" s="7"/>
    </row>
    <row r="878" hidden="1">
      <c r="A878" s="20" t="s">
        <v>3232</v>
      </c>
      <c r="B878" s="21" t="s">
        <v>3233</v>
      </c>
      <c r="C878" s="22" t="s">
        <v>3234</v>
      </c>
      <c r="D878" s="21" t="s">
        <v>3235</v>
      </c>
      <c r="E878" s="23" t="s">
        <v>13</v>
      </c>
    </row>
    <row r="879" hidden="1">
      <c r="A879" s="57" t="s">
        <v>3236</v>
      </c>
      <c r="B879" s="25">
        <v>25957.0</v>
      </c>
      <c r="C879" s="26">
        <v>25960.0</v>
      </c>
      <c r="D879" s="27">
        <v>3.0</v>
      </c>
      <c r="E879" s="28" t="s">
        <v>8064</v>
      </c>
    </row>
    <row r="880" hidden="1">
      <c r="A880" s="57" t="s">
        <v>3237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7" t="s">
        <v>3238</v>
      </c>
      <c r="B881" s="29">
        <v>0.0</v>
      </c>
      <c r="C881" s="26"/>
      <c r="D881" s="27">
        <v>0.0</v>
      </c>
      <c r="E881" s="41"/>
    </row>
    <row r="882" hidden="1">
      <c r="A882" s="57" t="s">
        <v>3239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3241</v>
      </c>
      <c r="B883" s="29">
        <v>0.0</v>
      </c>
      <c r="C883" s="26"/>
      <c r="D883" s="27">
        <v>0.0</v>
      </c>
      <c r="E883" s="28"/>
    </row>
    <row r="884" hidden="1">
      <c r="A884" s="31" t="s">
        <v>3242</v>
      </c>
      <c r="B884" s="29">
        <v>0.0</v>
      </c>
      <c r="C884" s="26"/>
      <c r="D884" s="27">
        <v>0.0</v>
      </c>
      <c r="E884" s="41"/>
    </row>
    <row r="885" hidden="1">
      <c r="A885" s="31" t="s">
        <v>3244</v>
      </c>
      <c r="B885" s="29">
        <v>386.0</v>
      </c>
      <c r="C885" s="26">
        <v>386.0</v>
      </c>
      <c r="D885" s="27">
        <v>0.0</v>
      </c>
      <c r="E885" s="28" t="s">
        <v>8065</v>
      </c>
    </row>
    <row r="886" hidden="1">
      <c r="A886" s="31" t="s">
        <v>3246</v>
      </c>
      <c r="B886" s="29">
        <v>2880.0</v>
      </c>
      <c r="C886" s="26">
        <v>2880.0</v>
      </c>
      <c r="D886" s="27">
        <v>0.0</v>
      </c>
      <c r="E886" s="41"/>
    </row>
    <row r="887" hidden="1">
      <c r="A887" s="58" t="s">
        <v>3247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8" t="s">
        <v>3248</v>
      </c>
      <c r="B888" s="29">
        <v>44833.0</v>
      </c>
      <c r="C888" s="59">
        <v>44569.0</v>
      </c>
      <c r="D888" s="27">
        <v>-264.0</v>
      </c>
      <c r="E888" s="41"/>
    </row>
    <row r="889" hidden="1">
      <c r="A889" s="58" t="s">
        <v>3249</v>
      </c>
      <c r="B889" s="29">
        <v>59035.0</v>
      </c>
      <c r="C889" s="59">
        <v>59035.0</v>
      </c>
      <c r="D889" s="27">
        <v>0.0</v>
      </c>
      <c r="E889" s="41"/>
    </row>
    <row r="890" hidden="1">
      <c r="A890" s="58" t="s">
        <v>3250</v>
      </c>
      <c r="B890" s="29">
        <v>70121.5</v>
      </c>
      <c r="C890" s="59">
        <v>70121.5</v>
      </c>
      <c r="D890" s="27">
        <v>0.0</v>
      </c>
      <c r="E890" s="41"/>
    </row>
    <row r="891" hidden="1">
      <c r="A891" s="58" t="s">
        <v>3252</v>
      </c>
      <c r="B891" s="29">
        <v>4776.0</v>
      </c>
      <c r="C891" s="59">
        <v>4776.0</v>
      </c>
      <c r="D891" s="27">
        <v>0.0</v>
      </c>
      <c r="E891" s="41"/>
    </row>
    <row r="892" hidden="1">
      <c r="A892" s="58" t="s">
        <v>3253</v>
      </c>
      <c r="B892" s="29">
        <v>9055.0</v>
      </c>
      <c r="C892" s="59">
        <v>9055.0</v>
      </c>
      <c r="D892" s="27">
        <v>0.0</v>
      </c>
      <c r="E892" s="41"/>
    </row>
    <row r="893" hidden="1">
      <c r="A893" s="35" t="s">
        <v>3254</v>
      </c>
      <c r="B893" s="29">
        <v>347576.5</v>
      </c>
      <c r="C893" s="59">
        <v>347312.5</v>
      </c>
      <c r="D893" s="27">
        <v>-264.0</v>
      </c>
      <c r="E893" s="41"/>
    </row>
    <row r="894" hidden="1">
      <c r="A894" s="36" t="s">
        <v>3255</v>
      </c>
      <c r="B894" s="42">
        <v>5.0</v>
      </c>
      <c r="C894" s="65">
        <v>8.0</v>
      </c>
      <c r="D894" s="66">
        <v>3.0</v>
      </c>
      <c r="E894" s="45"/>
    </row>
    <row r="895" hidden="1"/>
    <row r="896" hidden="1"/>
    <row r="897" hidden="1">
      <c r="A897" s="5" t="s">
        <v>4441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3229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3230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4446</v>
      </c>
      <c r="B903" s="7"/>
      <c r="C903" s="16"/>
      <c r="D903" s="56" t="s">
        <v>4447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3231</v>
      </c>
      <c r="B905" s="6"/>
      <c r="C905" s="6"/>
      <c r="D905" s="6"/>
      <c r="E905" s="7"/>
    </row>
    <row r="906" hidden="1">
      <c r="A906" s="20" t="s">
        <v>3232</v>
      </c>
      <c r="B906" s="21" t="s">
        <v>3233</v>
      </c>
      <c r="C906" s="22" t="s">
        <v>3234</v>
      </c>
      <c r="D906" s="21" t="s">
        <v>3235</v>
      </c>
      <c r="E906" s="23" t="s">
        <v>13</v>
      </c>
    </row>
    <row r="907" hidden="1">
      <c r="A907" s="57" t="s">
        <v>3236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7" t="s">
        <v>3237</v>
      </c>
      <c r="B908" s="29">
        <v>4391.0</v>
      </c>
      <c r="C908" s="26">
        <v>4391.0</v>
      </c>
      <c r="D908" s="27">
        <v>0.0</v>
      </c>
      <c r="E908" s="40"/>
    </row>
    <row r="909" hidden="1">
      <c r="A909" s="57" t="s">
        <v>3238</v>
      </c>
      <c r="B909" s="29">
        <v>110.0</v>
      </c>
      <c r="C909" s="26">
        <v>110.0</v>
      </c>
      <c r="D909" s="27">
        <v>0.0</v>
      </c>
      <c r="E909" s="41"/>
    </row>
    <row r="910" hidden="1">
      <c r="A910" s="57" t="s">
        <v>3239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3241</v>
      </c>
      <c r="B911" s="29">
        <v>0.0</v>
      </c>
      <c r="C911" s="26"/>
      <c r="D911" s="27">
        <v>0.0</v>
      </c>
      <c r="E911" s="28"/>
    </row>
    <row r="912" hidden="1">
      <c r="A912" s="31" t="s">
        <v>3242</v>
      </c>
      <c r="B912" s="29">
        <v>0.0</v>
      </c>
      <c r="C912" s="26"/>
      <c r="D912" s="27">
        <v>0.0</v>
      </c>
      <c r="E912" s="41"/>
    </row>
    <row r="913" hidden="1">
      <c r="A913" s="31" t="s">
        <v>3244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3246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8" t="s">
        <v>3247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8" t="s">
        <v>3248</v>
      </c>
      <c r="B916" s="29">
        <v>45885.0</v>
      </c>
      <c r="C916" s="59">
        <v>45885.0</v>
      </c>
      <c r="D916" s="27">
        <v>0.0</v>
      </c>
      <c r="E916" s="41"/>
    </row>
    <row r="917" hidden="1">
      <c r="A917" s="58" t="s">
        <v>3249</v>
      </c>
      <c r="B917" s="29">
        <v>55726.0</v>
      </c>
      <c r="C917" s="59">
        <v>54804.0</v>
      </c>
      <c r="D917" s="27">
        <v>-922.0</v>
      </c>
      <c r="E917" s="41"/>
    </row>
    <row r="918" hidden="1">
      <c r="A918" s="58" t="s">
        <v>3250</v>
      </c>
      <c r="B918" s="29">
        <v>63547.0</v>
      </c>
      <c r="C918" s="59">
        <v>63547.0</v>
      </c>
      <c r="D918" s="27">
        <v>0.0</v>
      </c>
      <c r="E918" s="41"/>
    </row>
    <row r="919" hidden="1">
      <c r="A919" s="58" t="s">
        <v>3252</v>
      </c>
      <c r="B919" s="29">
        <v>6111.0</v>
      </c>
      <c r="C919" s="59">
        <v>6111.0</v>
      </c>
      <c r="D919" s="27">
        <v>0.0</v>
      </c>
      <c r="E919" s="41"/>
    </row>
    <row r="920" hidden="1">
      <c r="A920" s="58" t="s">
        <v>3253</v>
      </c>
      <c r="B920" s="29">
        <v>15004.0</v>
      </c>
      <c r="C920" s="59">
        <v>14740.0</v>
      </c>
      <c r="D920" s="27">
        <v>-264.0</v>
      </c>
      <c r="E920" s="41"/>
    </row>
    <row r="921" hidden="1">
      <c r="A921" s="35" t="s">
        <v>3254</v>
      </c>
      <c r="B921" s="29">
        <v>329554.5</v>
      </c>
      <c r="C921" s="59">
        <v>328368.5</v>
      </c>
      <c r="D921" s="27">
        <v>-1186.0</v>
      </c>
      <c r="E921" s="41"/>
    </row>
    <row r="922" hidden="1">
      <c r="A922" s="36" t="s">
        <v>3255</v>
      </c>
      <c r="B922" s="42">
        <v>1.5</v>
      </c>
      <c r="C922" s="65">
        <v>281.5</v>
      </c>
      <c r="D922" s="66">
        <v>280.0</v>
      </c>
      <c r="E922" s="45"/>
    </row>
    <row r="923" hidden="1"/>
    <row r="924" hidden="1"/>
    <row r="925" hidden="1">
      <c r="A925" s="5" t="s">
        <v>4441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3229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4" t="s">
        <v>3230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4446</v>
      </c>
      <c r="B931" s="7"/>
      <c r="C931" s="16"/>
      <c r="D931" s="56" t="s">
        <v>4447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3231</v>
      </c>
      <c r="B933" s="6"/>
      <c r="C933" s="6"/>
      <c r="D933" s="6"/>
      <c r="E933" s="7"/>
    </row>
    <row r="934" hidden="1">
      <c r="A934" s="20" t="s">
        <v>3232</v>
      </c>
      <c r="B934" s="21" t="s">
        <v>3233</v>
      </c>
      <c r="C934" s="22" t="s">
        <v>3234</v>
      </c>
      <c r="D934" s="21" t="s">
        <v>3235</v>
      </c>
      <c r="E934" s="23" t="s">
        <v>13</v>
      </c>
    </row>
    <row r="935" hidden="1">
      <c r="A935" s="57" t="s">
        <v>3236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7" t="s">
        <v>3237</v>
      </c>
      <c r="B936" s="29">
        <v>4391.0</v>
      </c>
      <c r="C936" s="26">
        <v>4391.0</v>
      </c>
      <c r="D936" s="27">
        <v>0.0</v>
      </c>
      <c r="E936" s="40"/>
    </row>
    <row r="937" hidden="1">
      <c r="A937" s="57" t="s">
        <v>3238</v>
      </c>
      <c r="B937" s="29">
        <v>110.0</v>
      </c>
      <c r="C937" s="26">
        <v>110.0</v>
      </c>
      <c r="D937" s="27">
        <v>0.0</v>
      </c>
      <c r="E937" s="41"/>
    </row>
    <row r="938" hidden="1">
      <c r="A938" s="57" t="s">
        <v>3239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3241</v>
      </c>
      <c r="B939" s="29">
        <v>0.0</v>
      </c>
      <c r="C939" s="26"/>
      <c r="D939" s="27">
        <v>0.0</v>
      </c>
      <c r="E939" s="28"/>
    </row>
    <row r="940" hidden="1">
      <c r="A940" s="31" t="s">
        <v>3242</v>
      </c>
      <c r="B940" s="29">
        <v>0.0</v>
      </c>
      <c r="C940" s="26"/>
      <c r="D940" s="27">
        <v>0.0</v>
      </c>
      <c r="E940" s="41"/>
    </row>
    <row r="941" hidden="1">
      <c r="A941" s="31" t="s">
        <v>3244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3246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8" t="s">
        <v>3247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8" t="s">
        <v>3248</v>
      </c>
      <c r="B944" s="29">
        <v>45885.0</v>
      </c>
      <c r="C944" s="59">
        <v>45885.0</v>
      </c>
      <c r="D944" s="27">
        <v>0.0</v>
      </c>
      <c r="E944" s="41"/>
    </row>
    <row r="945" hidden="1">
      <c r="A945" s="58" t="s">
        <v>3249</v>
      </c>
      <c r="B945" s="29">
        <v>55726.0</v>
      </c>
      <c r="C945" s="59">
        <v>54804.0</v>
      </c>
      <c r="D945" s="27">
        <v>-922.0</v>
      </c>
      <c r="E945" s="41"/>
    </row>
    <row r="946" hidden="1">
      <c r="A946" s="58" t="s">
        <v>3250</v>
      </c>
      <c r="B946" s="29">
        <v>63547.0</v>
      </c>
      <c r="C946" s="59">
        <v>63547.0</v>
      </c>
      <c r="D946" s="27">
        <v>0.0</v>
      </c>
      <c r="E946" s="41"/>
    </row>
    <row r="947" hidden="1">
      <c r="A947" s="58" t="s">
        <v>3252</v>
      </c>
      <c r="B947" s="29">
        <v>6111.0</v>
      </c>
      <c r="C947" s="59">
        <v>6111.0</v>
      </c>
      <c r="D947" s="27">
        <v>0.0</v>
      </c>
      <c r="E947" s="41"/>
    </row>
    <row r="948" hidden="1">
      <c r="A948" s="58" t="s">
        <v>3253</v>
      </c>
      <c r="B948" s="29">
        <v>15004.0</v>
      </c>
      <c r="C948" s="59">
        <v>14740.0</v>
      </c>
      <c r="D948" s="27">
        <v>-264.0</v>
      </c>
      <c r="E948" s="41"/>
    </row>
    <row r="949" hidden="1">
      <c r="A949" s="35" t="s">
        <v>3254</v>
      </c>
      <c r="B949" s="29">
        <v>329554.5</v>
      </c>
      <c r="C949" s="59">
        <v>328368.5</v>
      </c>
      <c r="D949" s="27">
        <v>-1186.0</v>
      </c>
      <c r="E949" s="41"/>
    </row>
    <row r="950" hidden="1">
      <c r="A950" s="36" t="s">
        <v>3255</v>
      </c>
      <c r="B950" s="42">
        <v>1.5</v>
      </c>
      <c r="C950" s="65">
        <v>281.5</v>
      </c>
      <c r="D950" s="66">
        <v>280.0</v>
      </c>
      <c r="E950" s="45"/>
    </row>
    <row r="951" hidden="1"/>
    <row r="952" hidden="1"/>
    <row r="953" hidden="1">
      <c r="A953" s="5" t="s">
        <v>4441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3229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3230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4455</v>
      </c>
      <c r="B959" s="7"/>
      <c r="C959" s="16"/>
      <c r="D959" s="56" t="s">
        <v>4447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3231</v>
      </c>
      <c r="B961" s="6"/>
      <c r="C961" s="6"/>
      <c r="D961" s="6"/>
      <c r="E961" s="7"/>
    </row>
    <row r="962" hidden="1">
      <c r="A962" s="20" t="s">
        <v>3232</v>
      </c>
      <c r="B962" s="21" t="s">
        <v>3233</v>
      </c>
      <c r="C962" s="22" t="s">
        <v>3234</v>
      </c>
      <c r="D962" s="21" t="s">
        <v>3235</v>
      </c>
      <c r="E962" s="23" t="s">
        <v>13</v>
      </c>
    </row>
    <row r="963" hidden="1">
      <c r="A963" s="57" t="s">
        <v>3236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7" t="s">
        <v>3237</v>
      </c>
      <c r="B964" s="29">
        <v>6767.0</v>
      </c>
      <c r="C964" s="26">
        <v>6767.0</v>
      </c>
      <c r="D964" s="27">
        <v>0.0</v>
      </c>
      <c r="E964" s="40"/>
    </row>
    <row r="965" hidden="1">
      <c r="A965" s="57" t="s">
        <v>3238</v>
      </c>
      <c r="B965" s="29">
        <v>0.0</v>
      </c>
      <c r="C965" s="26"/>
      <c r="D965" s="27">
        <v>0.0</v>
      </c>
      <c r="E965" s="41"/>
    </row>
    <row r="966" hidden="1">
      <c r="A966" s="57" t="s">
        <v>3239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3241</v>
      </c>
      <c r="B967" s="29">
        <v>0.0</v>
      </c>
      <c r="C967" s="26"/>
      <c r="D967" s="27">
        <v>0.0</v>
      </c>
      <c r="E967" s="28"/>
    </row>
    <row r="968" hidden="1">
      <c r="A968" s="31" t="s">
        <v>3242</v>
      </c>
      <c r="B968" s="29">
        <v>0.0</v>
      </c>
      <c r="C968" s="26"/>
      <c r="D968" s="27">
        <v>0.0</v>
      </c>
      <c r="E968" s="41"/>
    </row>
    <row r="969" hidden="1">
      <c r="A969" s="31" t="s">
        <v>3244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3246</v>
      </c>
      <c r="B970" s="29">
        <v>0.0</v>
      </c>
      <c r="C970" s="26"/>
      <c r="D970" s="27">
        <v>0.0</v>
      </c>
      <c r="E970" s="41"/>
    </row>
    <row r="971" hidden="1">
      <c r="A971" s="58" t="s">
        <v>3247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8" t="s">
        <v>3248</v>
      </c>
      <c r="B972" s="29">
        <v>20408.0</v>
      </c>
      <c r="C972" s="59">
        <v>20408.0</v>
      </c>
      <c r="D972" s="27">
        <v>0.0</v>
      </c>
      <c r="E972" s="41"/>
    </row>
    <row r="973" hidden="1">
      <c r="A973" s="58" t="s">
        <v>3249</v>
      </c>
      <c r="B973" s="29">
        <v>28784.0</v>
      </c>
      <c r="C973" s="59">
        <v>28784.0</v>
      </c>
      <c r="D973" s="27">
        <v>0.0</v>
      </c>
      <c r="E973" s="41"/>
    </row>
    <row r="974" hidden="1">
      <c r="A974" s="58" t="s">
        <v>3250</v>
      </c>
      <c r="B974" s="29">
        <v>22476.0</v>
      </c>
      <c r="C974" s="59">
        <v>22476.0</v>
      </c>
      <c r="D974" s="27">
        <v>0.0</v>
      </c>
      <c r="E974" s="41"/>
    </row>
    <row r="975" hidden="1">
      <c r="A975" s="58" t="s">
        <v>3252</v>
      </c>
      <c r="B975" s="29">
        <v>1068.0</v>
      </c>
      <c r="C975" s="59">
        <v>1068.0</v>
      </c>
      <c r="D975" s="27">
        <v>0.0</v>
      </c>
      <c r="E975" s="41"/>
    </row>
    <row r="976" hidden="1">
      <c r="A976" s="58" t="s">
        <v>3253</v>
      </c>
      <c r="B976" s="29">
        <v>6186.0</v>
      </c>
      <c r="C976" s="59">
        <v>6186.0</v>
      </c>
      <c r="D976" s="27">
        <v>0.0</v>
      </c>
      <c r="E976" s="41"/>
    </row>
    <row r="977" hidden="1">
      <c r="A977" s="35" t="s">
        <v>3254</v>
      </c>
      <c r="B977" s="29">
        <v>122796.0</v>
      </c>
      <c r="C977" s="59">
        <v>122796.0</v>
      </c>
      <c r="D977" s="27">
        <v>0.0</v>
      </c>
      <c r="E977" s="41"/>
    </row>
    <row r="978" hidden="1">
      <c r="A978" s="36" t="s">
        <v>3255</v>
      </c>
      <c r="B978" s="42">
        <v>1.0</v>
      </c>
      <c r="C978" s="65">
        <v>3.0</v>
      </c>
      <c r="D978" s="66">
        <v>2.0</v>
      </c>
      <c r="E978" s="45"/>
    </row>
    <row r="979" hidden="1"/>
    <row r="980" hidden="1"/>
    <row r="981" hidden="1">
      <c r="A981" s="5" t="s">
        <v>4441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3229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3230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4446</v>
      </c>
      <c r="B987" s="7"/>
      <c r="C987" s="16"/>
      <c r="D987" s="56" t="s">
        <v>4447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3231</v>
      </c>
      <c r="B989" s="6"/>
      <c r="C989" s="6"/>
      <c r="D989" s="6"/>
      <c r="E989" s="7"/>
    </row>
    <row r="990" hidden="1">
      <c r="A990" s="20" t="s">
        <v>3232</v>
      </c>
      <c r="B990" s="21" t="s">
        <v>3233</v>
      </c>
      <c r="C990" s="22" t="s">
        <v>3234</v>
      </c>
      <c r="D990" s="21" t="s">
        <v>3235</v>
      </c>
      <c r="E990" s="23" t="s">
        <v>13</v>
      </c>
    </row>
    <row r="991" hidden="1">
      <c r="A991" s="57" t="s">
        <v>3236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7" t="s">
        <v>3237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7" t="s">
        <v>3238</v>
      </c>
      <c r="B993" s="29">
        <v>225.0</v>
      </c>
      <c r="C993" s="26">
        <v>225.0</v>
      </c>
      <c r="D993" s="27">
        <v>0.0</v>
      </c>
      <c r="E993" s="41"/>
    </row>
    <row r="994" hidden="1">
      <c r="A994" s="57" t="s">
        <v>3239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3241</v>
      </c>
      <c r="B995" s="29">
        <v>0.0</v>
      </c>
      <c r="C995" s="26"/>
      <c r="D995" s="27">
        <v>0.0</v>
      </c>
      <c r="E995" s="28"/>
    </row>
    <row r="996" hidden="1">
      <c r="A996" s="31" t="s">
        <v>3242</v>
      </c>
      <c r="B996" s="29">
        <v>0.0</v>
      </c>
      <c r="C996" s="26"/>
      <c r="D996" s="27">
        <v>0.0</v>
      </c>
      <c r="E996" s="41"/>
    </row>
    <row r="997" hidden="1">
      <c r="A997" s="31" t="s">
        <v>3244</v>
      </c>
      <c r="B997" s="29">
        <v>1960.0</v>
      </c>
      <c r="C997" s="26"/>
      <c r="D997" s="27">
        <v>-1960.0</v>
      </c>
      <c r="E997" s="28"/>
    </row>
    <row r="998" hidden="1">
      <c r="A998" s="31" t="s">
        <v>3246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8" t="s">
        <v>3247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8" t="s">
        <v>3248</v>
      </c>
      <c r="B1000" s="29">
        <v>36190.0</v>
      </c>
      <c r="C1000" s="59">
        <v>36190.0</v>
      </c>
      <c r="D1000" s="27">
        <v>0.0</v>
      </c>
      <c r="E1000" s="41"/>
    </row>
    <row r="1001" hidden="1">
      <c r="A1001" s="58" t="s">
        <v>3249</v>
      </c>
      <c r="B1001" s="29">
        <v>49168.0</v>
      </c>
      <c r="C1001" s="59">
        <v>49168.0</v>
      </c>
      <c r="D1001" s="27">
        <v>0.0</v>
      </c>
      <c r="E1001" s="41"/>
    </row>
    <row r="1002" hidden="1">
      <c r="A1002" s="58" t="s">
        <v>3250</v>
      </c>
      <c r="B1002" s="29">
        <v>60887.5</v>
      </c>
      <c r="C1002" s="59">
        <v>60887.5</v>
      </c>
      <c r="D1002" s="27">
        <v>0.0</v>
      </c>
      <c r="E1002" s="41"/>
    </row>
    <row r="1003" hidden="1">
      <c r="A1003" s="58" t="s">
        <v>3252</v>
      </c>
      <c r="B1003" s="29">
        <v>3579.0</v>
      </c>
      <c r="C1003" s="59">
        <v>3579.0</v>
      </c>
      <c r="D1003" s="27">
        <v>0.0</v>
      </c>
      <c r="E1003" s="41"/>
    </row>
    <row r="1004" hidden="1">
      <c r="A1004" s="58" t="s">
        <v>3253</v>
      </c>
      <c r="B1004" s="29">
        <v>7961.0</v>
      </c>
      <c r="C1004" s="59">
        <v>7961.0</v>
      </c>
      <c r="D1004" s="27">
        <v>0.0</v>
      </c>
      <c r="E1004" s="41"/>
    </row>
    <row r="1005" hidden="1">
      <c r="A1005" s="35" t="s">
        <v>3254</v>
      </c>
      <c r="B1005" s="29">
        <v>274242.5</v>
      </c>
      <c r="C1005" s="59">
        <v>274242.5</v>
      </c>
      <c r="D1005" s="27">
        <v>0.0</v>
      </c>
      <c r="E1005" s="41"/>
    </row>
    <row r="1006" hidden="1">
      <c r="A1006" s="36" t="s">
        <v>3255</v>
      </c>
      <c r="B1006" s="42">
        <v>1.0</v>
      </c>
      <c r="C1006" s="65">
        <v>2.0</v>
      </c>
      <c r="D1006" s="66">
        <v>1.0</v>
      </c>
      <c r="E1006" s="45"/>
    </row>
    <row r="1007" hidden="1"/>
    <row r="1008" hidden="1"/>
    <row r="1009" hidden="1">
      <c r="A1009" s="5" t="s">
        <v>4441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3229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4" t="s">
        <v>3230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4446</v>
      </c>
      <c r="B1015" s="7"/>
      <c r="C1015" s="16"/>
      <c r="D1015" s="56" t="s">
        <v>4447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3231</v>
      </c>
      <c r="B1017" s="6"/>
      <c r="C1017" s="6"/>
      <c r="D1017" s="6"/>
      <c r="E1017" s="7"/>
    </row>
    <row r="1018" hidden="1">
      <c r="A1018" s="20" t="s">
        <v>3232</v>
      </c>
      <c r="B1018" s="21" t="s">
        <v>3233</v>
      </c>
      <c r="C1018" s="22" t="s">
        <v>3234</v>
      </c>
      <c r="D1018" s="21" t="s">
        <v>3235</v>
      </c>
      <c r="E1018" s="23" t="s">
        <v>13</v>
      </c>
    </row>
    <row r="1019" hidden="1">
      <c r="A1019" s="57" t="s">
        <v>3236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7" t="s">
        <v>3237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7" t="s">
        <v>3238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7" t="s">
        <v>3239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3241</v>
      </c>
      <c r="B1023" s="29">
        <v>0.0</v>
      </c>
      <c r="C1023" s="26"/>
      <c r="D1023" s="27">
        <v>0.0</v>
      </c>
      <c r="E1023" s="28"/>
    </row>
    <row r="1024" hidden="1">
      <c r="A1024" s="31" t="s">
        <v>3242</v>
      </c>
      <c r="B1024" s="29">
        <v>0.0</v>
      </c>
      <c r="C1024" s="26"/>
      <c r="D1024" s="27">
        <v>0.0</v>
      </c>
      <c r="E1024" s="41"/>
    </row>
    <row r="1025" hidden="1">
      <c r="A1025" s="31" t="s">
        <v>3244</v>
      </c>
      <c r="B1025" s="29">
        <v>1960.0</v>
      </c>
      <c r="C1025" s="26"/>
      <c r="D1025" s="27">
        <v>-1960.0</v>
      </c>
      <c r="E1025" s="28"/>
    </row>
    <row r="1026" hidden="1">
      <c r="A1026" s="31" t="s">
        <v>3246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8" t="s">
        <v>3247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8" t="s">
        <v>3248</v>
      </c>
      <c r="B1028" s="29">
        <v>36190.0</v>
      </c>
      <c r="C1028" s="59">
        <v>36190.0</v>
      </c>
      <c r="D1028" s="27">
        <v>0.0</v>
      </c>
      <c r="E1028" s="41"/>
    </row>
    <row r="1029" hidden="1">
      <c r="A1029" s="58" t="s">
        <v>3249</v>
      </c>
      <c r="B1029" s="29">
        <v>49168.0</v>
      </c>
      <c r="C1029" s="59">
        <v>49168.0</v>
      </c>
      <c r="D1029" s="27">
        <v>0.0</v>
      </c>
      <c r="E1029" s="41"/>
    </row>
    <row r="1030" hidden="1">
      <c r="A1030" s="58" t="s">
        <v>3250</v>
      </c>
      <c r="B1030" s="29">
        <v>60887.5</v>
      </c>
      <c r="C1030" s="59">
        <v>60887.5</v>
      </c>
      <c r="D1030" s="27">
        <v>0.0</v>
      </c>
      <c r="E1030" s="41"/>
    </row>
    <row r="1031" hidden="1">
      <c r="A1031" s="58" t="s">
        <v>3252</v>
      </c>
      <c r="B1031" s="29">
        <v>3579.0</v>
      </c>
      <c r="C1031" s="59">
        <v>3579.0</v>
      </c>
      <c r="D1031" s="27">
        <v>0.0</v>
      </c>
      <c r="E1031" s="41"/>
    </row>
    <row r="1032" hidden="1">
      <c r="A1032" s="58" t="s">
        <v>3253</v>
      </c>
      <c r="B1032" s="29">
        <v>7961.0</v>
      </c>
      <c r="C1032" s="59">
        <v>7961.0</v>
      </c>
      <c r="D1032" s="27">
        <v>0.0</v>
      </c>
      <c r="E1032" s="41"/>
    </row>
    <row r="1033" hidden="1">
      <c r="A1033" s="35" t="s">
        <v>3254</v>
      </c>
      <c r="B1033" s="29">
        <v>274242.5</v>
      </c>
      <c r="C1033" s="59">
        <v>274242.5</v>
      </c>
      <c r="D1033" s="27">
        <v>0.0</v>
      </c>
      <c r="E1033" s="41"/>
    </row>
    <row r="1034" hidden="1">
      <c r="A1034" s="36" t="s">
        <v>3255</v>
      </c>
      <c r="B1034" s="42">
        <v>1.0</v>
      </c>
      <c r="C1034" s="65">
        <v>2.0</v>
      </c>
      <c r="D1034" s="66">
        <v>1.0</v>
      </c>
      <c r="E1034" s="45"/>
    </row>
    <row r="1035" hidden="1"/>
    <row r="1036" hidden="1"/>
    <row r="1037" hidden="1">
      <c r="A1037" s="5" t="s">
        <v>4441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3229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4" t="s">
        <v>3230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4446</v>
      </c>
      <c r="B1043" s="7"/>
      <c r="C1043" s="16"/>
      <c r="D1043" s="56" t="s">
        <v>4447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3231</v>
      </c>
      <c r="B1045" s="6"/>
      <c r="C1045" s="6"/>
      <c r="D1045" s="6"/>
      <c r="E1045" s="7"/>
    </row>
    <row r="1046" hidden="1">
      <c r="A1046" s="20" t="s">
        <v>3232</v>
      </c>
      <c r="B1046" s="21" t="s">
        <v>3233</v>
      </c>
      <c r="C1046" s="22" t="s">
        <v>3234</v>
      </c>
      <c r="D1046" s="21" t="s">
        <v>3235</v>
      </c>
      <c r="E1046" s="23" t="s">
        <v>13</v>
      </c>
    </row>
    <row r="1047" hidden="1">
      <c r="A1047" s="57" t="s">
        <v>3236</v>
      </c>
      <c r="B1047" s="25">
        <v>25850.0</v>
      </c>
      <c r="C1047" s="26">
        <v>15852.0</v>
      </c>
      <c r="D1047" s="27">
        <v>-9998.0</v>
      </c>
    </row>
    <row r="1048" hidden="1">
      <c r="A1048" s="57" t="s">
        <v>3237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7" t="s">
        <v>3238</v>
      </c>
      <c r="B1049" s="29">
        <v>0.0</v>
      </c>
      <c r="C1049" s="26"/>
      <c r="D1049" s="27">
        <v>0.0</v>
      </c>
      <c r="E1049" s="41"/>
    </row>
    <row r="1050" hidden="1">
      <c r="A1050" s="57" t="s">
        <v>3239</v>
      </c>
      <c r="B1050" s="29">
        <v>400.0</v>
      </c>
      <c r="C1050" s="26"/>
      <c r="D1050" s="27">
        <v>-400.0</v>
      </c>
      <c r="E1050" s="41"/>
    </row>
    <row r="1051" hidden="1">
      <c r="A1051" s="31" t="s">
        <v>3241</v>
      </c>
      <c r="B1051" s="29">
        <v>0.0</v>
      </c>
      <c r="C1051" s="26"/>
      <c r="D1051" s="27">
        <v>0.0</v>
      </c>
      <c r="E1051" s="28"/>
    </row>
    <row r="1052" hidden="1">
      <c r="A1052" s="31" t="s">
        <v>3242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3244</v>
      </c>
      <c r="B1053" s="29">
        <v>1090.0</v>
      </c>
      <c r="C1053" s="26">
        <v>10000.0</v>
      </c>
      <c r="D1053" s="27">
        <v>8910.0</v>
      </c>
      <c r="E1053" s="28" t="s">
        <v>8066</v>
      </c>
    </row>
    <row r="1054" hidden="1">
      <c r="A1054" s="31" t="s">
        <v>3246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8" t="s">
        <v>3247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8" t="s">
        <v>3248</v>
      </c>
      <c r="B1056" s="29">
        <v>37226.0</v>
      </c>
      <c r="C1056" s="59">
        <v>37226.0</v>
      </c>
      <c r="D1056" s="27">
        <v>0.0</v>
      </c>
      <c r="E1056" s="41"/>
    </row>
    <row r="1057" hidden="1">
      <c r="A1057" s="58" t="s">
        <v>3249</v>
      </c>
      <c r="B1057" s="29">
        <v>68878.0</v>
      </c>
      <c r="C1057" s="59">
        <v>68878.0</v>
      </c>
      <c r="D1057" s="27">
        <v>0.0</v>
      </c>
      <c r="E1057" s="41"/>
    </row>
    <row r="1058" hidden="1">
      <c r="A1058" s="58" t="s">
        <v>3250</v>
      </c>
      <c r="B1058" s="29">
        <v>65777.0</v>
      </c>
      <c r="C1058" s="59">
        <v>65777.0</v>
      </c>
      <c r="D1058" s="27">
        <v>0.0</v>
      </c>
      <c r="E1058" s="41"/>
    </row>
    <row r="1059" hidden="1">
      <c r="A1059" s="58" t="s">
        <v>3252</v>
      </c>
      <c r="B1059" s="29">
        <v>3524.0</v>
      </c>
      <c r="C1059" s="59">
        <v>3524.0</v>
      </c>
      <c r="D1059" s="27">
        <v>0.0</v>
      </c>
      <c r="E1059" s="41"/>
    </row>
    <row r="1060" hidden="1">
      <c r="A1060" s="58" t="s">
        <v>3253</v>
      </c>
      <c r="B1060" s="29">
        <v>8891.0</v>
      </c>
      <c r="C1060" s="59">
        <v>8891.0</v>
      </c>
      <c r="D1060" s="27">
        <v>0.0</v>
      </c>
      <c r="E1060" s="41"/>
    </row>
    <row r="1061" hidden="1">
      <c r="A1061" s="35" t="s">
        <v>3254</v>
      </c>
      <c r="B1061" s="29">
        <v>327940.2</v>
      </c>
      <c r="C1061" s="59">
        <v>327940.2</v>
      </c>
      <c r="D1061" s="27">
        <v>0.0</v>
      </c>
      <c r="E1061" s="41"/>
    </row>
    <row r="1062" hidden="1">
      <c r="A1062" s="36" t="s">
        <v>3255</v>
      </c>
      <c r="B1062" s="42">
        <v>0.8000000000029104</v>
      </c>
      <c r="C1062" s="65">
        <v>-35.20000000001164</v>
      </c>
      <c r="D1062" s="66">
        <v>-36.00000000001455</v>
      </c>
      <c r="E1062" s="45"/>
    </row>
    <row r="1063" hidden="1"/>
    <row r="1064" hidden="1"/>
    <row r="1065" hidden="1">
      <c r="A1065" s="5" t="s">
        <v>4441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3229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4" t="s">
        <v>3230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4446</v>
      </c>
      <c r="B1071" s="7"/>
      <c r="C1071" s="16"/>
      <c r="D1071" s="56" t="s">
        <v>4447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3231</v>
      </c>
      <c r="B1073" s="6"/>
      <c r="C1073" s="6"/>
      <c r="D1073" s="6"/>
      <c r="E1073" s="7"/>
    </row>
    <row r="1074" hidden="1">
      <c r="A1074" s="20" t="s">
        <v>3232</v>
      </c>
      <c r="B1074" s="21" t="s">
        <v>3233</v>
      </c>
      <c r="C1074" s="22" t="s">
        <v>3234</v>
      </c>
      <c r="D1074" s="21" t="s">
        <v>3235</v>
      </c>
      <c r="E1074" s="23" t="s">
        <v>13</v>
      </c>
    </row>
    <row r="1075" hidden="1">
      <c r="A1075" s="57" t="s">
        <v>3236</v>
      </c>
      <c r="B1075" s="25">
        <v>32335.0</v>
      </c>
      <c r="C1075" s="26">
        <v>32335.0</v>
      </c>
      <c r="D1075" s="27">
        <v>0.0</v>
      </c>
    </row>
    <row r="1076" hidden="1">
      <c r="A1076" s="57" t="s">
        <v>3237</v>
      </c>
      <c r="B1076" s="29">
        <v>23954.0</v>
      </c>
      <c r="C1076" s="26">
        <v>23954.0</v>
      </c>
      <c r="D1076" s="27">
        <v>0.0</v>
      </c>
      <c r="E1076" s="40" t="s">
        <v>8067</v>
      </c>
    </row>
    <row r="1077" hidden="1">
      <c r="A1077" s="57" t="s">
        <v>3238</v>
      </c>
      <c r="B1077" s="29">
        <v>0.0</v>
      </c>
      <c r="C1077" s="26"/>
      <c r="D1077" s="27">
        <v>0.0</v>
      </c>
      <c r="E1077" s="41"/>
    </row>
    <row r="1078" hidden="1">
      <c r="A1078" s="57" t="s">
        <v>3239</v>
      </c>
      <c r="B1078" s="29">
        <v>0.0</v>
      </c>
      <c r="C1078" s="26"/>
      <c r="D1078" s="27">
        <v>0.0</v>
      </c>
      <c r="E1078" s="41"/>
    </row>
    <row r="1079" hidden="1">
      <c r="A1079" s="31" t="s">
        <v>3241</v>
      </c>
      <c r="B1079" s="29">
        <v>0.0</v>
      </c>
      <c r="C1079" s="26"/>
      <c r="D1079" s="27">
        <v>0.0</v>
      </c>
      <c r="E1079" s="28"/>
    </row>
    <row r="1080" hidden="1">
      <c r="A1080" s="31" t="s">
        <v>3242</v>
      </c>
      <c r="B1080" s="29">
        <v>0.0</v>
      </c>
      <c r="C1080" s="26"/>
      <c r="D1080" s="27">
        <v>0.0</v>
      </c>
      <c r="E1080" s="41"/>
    </row>
    <row r="1081" hidden="1">
      <c r="A1081" s="31" t="s">
        <v>3244</v>
      </c>
      <c r="B1081" s="29">
        <v>1694.0</v>
      </c>
      <c r="C1081" s="26">
        <v>800.0</v>
      </c>
      <c r="D1081" s="27">
        <v>-894.0</v>
      </c>
      <c r="E1081" s="28" t="s">
        <v>8068</v>
      </c>
    </row>
    <row r="1082" hidden="1">
      <c r="A1082" s="31" t="s">
        <v>3246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8" t="s">
        <v>3247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8" t="s">
        <v>3248</v>
      </c>
      <c r="B1084" s="29">
        <v>34267.0</v>
      </c>
      <c r="C1084" s="59">
        <v>34267.0</v>
      </c>
      <c r="D1084" s="27">
        <v>0.0</v>
      </c>
      <c r="E1084" s="41"/>
    </row>
    <row r="1085" hidden="1">
      <c r="A1085" s="58" t="s">
        <v>3249</v>
      </c>
      <c r="B1085" s="29">
        <v>68680.0</v>
      </c>
      <c r="C1085" s="59">
        <v>68680.0</v>
      </c>
      <c r="D1085" s="27">
        <v>0.0</v>
      </c>
      <c r="E1085" s="41"/>
    </row>
    <row r="1086" hidden="1">
      <c r="A1086" s="58" t="s">
        <v>3250</v>
      </c>
      <c r="B1086" s="29">
        <v>66045.0</v>
      </c>
      <c r="C1086" s="59">
        <v>66045.0</v>
      </c>
      <c r="D1086" s="27">
        <v>0.0</v>
      </c>
      <c r="E1086" s="41"/>
    </row>
    <row r="1087" hidden="1">
      <c r="A1087" s="58" t="s">
        <v>3252</v>
      </c>
      <c r="B1087" s="29">
        <v>437.0</v>
      </c>
      <c r="C1087" s="59">
        <v>437.0</v>
      </c>
      <c r="D1087" s="27">
        <v>0.0</v>
      </c>
      <c r="E1087" s="41"/>
    </row>
    <row r="1088" hidden="1">
      <c r="A1088" s="58" t="s">
        <v>3253</v>
      </c>
      <c r="B1088" s="29">
        <v>10436.0</v>
      </c>
      <c r="C1088" s="59">
        <v>10042.0</v>
      </c>
      <c r="D1088" s="27">
        <v>-394.0</v>
      </c>
      <c r="E1088" s="41"/>
    </row>
    <row r="1089" hidden="1">
      <c r="A1089" s="35" t="s">
        <v>3254</v>
      </c>
      <c r="B1089" s="29">
        <v>359268.5</v>
      </c>
      <c r="C1089" s="59">
        <v>358874.5</v>
      </c>
      <c r="D1089" s="27">
        <v>-394.0</v>
      </c>
      <c r="E1089" s="41"/>
    </row>
    <row r="1090" hidden="1">
      <c r="A1090" s="36" t="s">
        <v>3255</v>
      </c>
      <c r="B1090" s="42">
        <v>0.5</v>
      </c>
      <c r="C1090" s="65">
        <v>60.5</v>
      </c>
      <c r="D1090" s="66">
        <v>60.0</v>
      </c>
      <c r="E1090" s="45"/>
    </row>
    <row r="1091" hidden="1"/>
    <row r="1092" hidden="1"/>
    <row r="1093" hidden="1">
      <c r="A1093" s="5" t="s">
        <v>4441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3229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4" t="s">
        <v>3230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4446</v>
      </c>
      <c r="B1099" s="7"/>
      <c r="C1099" s="16"/>
      <c r="D1099" s="56" t="s">
        <v>4447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3231</v>
      </c>
      <c r="B1101" s="6"/>
      <c r="C1101" s="6"/>
      <c r="D1101" s="6"/>
      <c r="E1101" s="7"/>
    </row>
    <row r="1102" hidden="1">
      <c r="A1102" s="20" t="s">
        <v>3232</v>
      </c>
      <c r="B1102" s="21" t="s">
        <v>3233</v>
      </c>
      <c r="C1102" s="22" t="s">
        <v>3234</v>
      </c>
      <c r="D1102" s="21" t="s">
        <v>3235</v>
      </c>
      <c r="E1102" s="23" t="s">
        <v>13</v>
      </c>
    </row>
    <row r="1103" hidden="1">
      <c r="A1103" s="57" t="s">
        <v>3236</v>
      </c>
      <c r="B1103" s="25">
        <v>27725.0</v>
      </c>
      <c r="C1103" s="26">
        <v>27725.0</v>
      </c>
      <c r="D1103" s="27">
        <v>0.0</v>
      </c>
    </row>
    <row r="1104" hidden="1">
      <c r="A1104" s="57" t="s">
        <v>3237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7" t="s">
        <v>3238</v>
      </c>
      <c r="B1105" s="29">
        <v>0.0</v>
      </c>
      <c r="C1105" s="26"/>
      <c r="D1105" s="27">
        <v>0.0</v>
      </c>
      <c r="E1105" s="41"/>
    </row>
    <row r="1106" hidden="1">
      <c r="A1106" s="57" t="s">
        <v>3239</v>
      </c>
      <c r="B1106" s="29">
        <v>0.0</v>
      </c>
      <c r="C1106" s="26"/>
      <c r="D1106" s="27">
        <v>0.0</v>
      </c>
      <c r="E1106" s="41"/>
    </row>
    <row r="1107" hidden="1">
      <c r="A1107" s="31" t="s">
        <v>3241</v>
      </c>
      <c r="B1107" s="29">
        <v>0.0</v>
      </c>
      <c r="C1107" s="26"/>
      <c r="D1107" s="27">
        <v>0.0</v>
      </c>
      <c r="E1107" s="28"/>
    </row>
    <row r="1108" hidden="1">
      <c r="A1108" s="31" t="s">
        <v>3242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3244</v>
      </c>
      <c r="B1109" s="29">
        <v>1800.0</v>
      </c>
      <c r="C1109" s="26"/>
      <c r="D1109" s="27">
        <v>-1800.0</v>
      </c>
      <c r="E1109" s="28"/>
    </row>
    <row r="1110" hidden="1">
      <c r="A1110" s="31" t="s">
        <v>3246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8" t="s">
        <v>3247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8" t="s">
        <v>3248</v>
      </c>
      <c r="B1112" s="29">
        <v>27222.0</v>
      </c>
      <c r="C1112" s="59">
        <v>27222.0</v>
      </c>
      <c r="D1112" s="27">
        <v>0.0</v>
      </c>
      <c r="E1112" s="41"/>
    </row>
    <row r="1113" hidden="1">
      <c r="A1113" s="58" t="s">
        <v>3249</v>
      </c>
      <c r="B1113" s="29">
        <v>48257.0</v>
      </c>
      <c r="C1113" s="59">
        <v>48257.0</v>
      </c>
      <c r="D1113" s="27">
        <v>0.0</v>
      </c>
      <c r="E1113" s="41"/>
    </row>
    <row r="1114" hidden="1">
      <c r="A1114" s="58" t="s">
        <v>3250</v>
      </c>
      <c r="B1114" s="29">
        <v>60598.5</v>
      </c>
      <c r="C1114" s="59">
        <v>60598.5</v>
      </c>
      <c r="D1114" s="27">
        <v>0.0</v>
      </c>
      <c r="E1114" s="41"/>
    </row>
    <row r="1115" hidden="1">
      <c r="A1115" s="58" t="s">
        <v>3252</v>
      </c>
      <c r="B1115" s="29">
        <v>1300.0</v>
      </c>
      <c r="C1115" s="59">
        <v>1300.0</v>
      </c>
      <c r="D1115" s="27">
        <v>0.0</v>
      </c>
      <c r="E1115" s="41"/>
    </row>
    <row r="1116" hidden="1">
      <c r="A1116" s="58" t="s">
        <v>3253</v>
      </c>
      <c r="B1116" s="29">
        <v>8844.0</v>
      </c>
      <c r="C1116" s="59">
        <v>8465.0</v>
      </c>
      <c r="D1116" s="27">
        <v>-379.0</v>
      </c>
      <c r="E1116" s="41"/>
    </row>
    <row r="1117" hidden="1">
      <c r="A1117" s="35" t="s">
        <v>3254</v>
      </c>
      <c r="B1117" s="29">
        <v>325873.98000000004</v>
      </c>
      <c r="C1117" s="59">
        <v>325494.98000000033</v>
      </c>
      <c r="D1117" s="27">
        <v>-378.99999999970896</v>
      </c>
      <c r="E1117" s="41"/>
    </row>
    <row r="1118" hidden="1">
      <c r="A1118" s="36" t="s">
        <v>3255</v>
      </c>
      <c r="B1118" s="42">
        <v>-379.0000000000291</v>
      </c>
      <c r="C1118" s="65">
        <v>-5.820766091346741E-10</v>
      </c>
      <c r="D1118" s="66">
        <v>378.999999999447</v>
      </c>
      <c r="E1118" s="45"/>
    </row>
    <row r="1119" hidden="1"/>
    <row r="1120" hidden="1"/>
    <row r="1121" hidden="1">
      <c r="A1121" s="5" t="s">
        <v>4441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3229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4" t="s">
        <v>3230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4446</v>
      </c>
      <c r="B1127" s="7"/>
      <c r="C1127" s="16"/>
      <c r="D1127" s="56" t="s">
        <v>4446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3231</v>
      </c>
      <c r="B1129" s="6"/>
      <c r="C1129" s="6"/>
      <c r="D1129" s="6"/>
      <c r="E1129" s="7"/>
    </row>
    <row r="1130" hidden="1">
      <c r="A1130" s="20" t="s">
        <v>3232</v>
      </c>
      <c r="B1130" s="21" t="s">
        <v>3233</v>
      </c>
      <c r="C1130" s="22" t="s">
        <v>3234</v>
      </c>
      <c r="D1130" s="21" t="s">
        <v>3235</v>
      </c>
      <c r="E1130" s="23" t="s">
        <v>13</v>
      </c>
    </row>
    <row r="1131" hidden="1">
      <c r="A1131" s="57" t="s">
        <v>3236</v>
      </c>
      <c r="B1131" s="25">
        <v>2232.0</v>
      </c>
      <c r="C1131" s="26">
        <v>2232.0</v>
      </c>
      <c r="D1131" s="27">
        <v>0.0</v>
      </c>
    </row>
    <row r="1132" hidden="1">
      <c r="A1132" s="57" t="s">
        <v>3237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7" t="s">
        <v>3238</v>
      </c>
      <c r="B1133" s="29">
        <v>0.0</v>
      </c>
      <c r="C1133" s="26"/>
      <c r="D1133" s="27">
        <v>0.0</v>
      </c>
      <c r="E1133" s="41"/>
    </row>
    <row r="1134" hidden="1">
      <c r="A1134" s="57" t="s">
        <v>3239</v>
      </c>
      <c r="B1134" s="29">
        <v>0.0</v>
      </c>
      <c r="C1134" s="26"/>
      <c r="D1134" s="27">
        <v>0.0</v>
      </c>
      <c r="E1134" s="41"/>
    </row>
    <row r="1135" hidden="1">
      <c r="A1135" s="31" t="s">
        <v>3241</v>
      </c>
      <c r="B1135" s="29">
        <v>0.0</v>
      </c>
      <c r="C1135" s="26"/>
      <c r="D1135" s="27">
        <v>0.0</v>
      </c>
      <c r="E1135" s="28"/>
    </row>
    <row r="1136" hidden="1">
      <c r="A1136" s="31" t="s">
        <v>3242</v>
      </c>
      <c r="B1136" s="29">
        <v>0.0</v>
      </c>
      <c r="C1136" s="26"/>
      <c r="D1136" s="27">
        <v>0.0</v>
      </c>
      <c r="E1136" s="41"/>
    </row>
    <row r="1137" hidden="1">
      <c r="A1137" s="31" t="s">
        <v>3244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3246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8" t="s">
        <v>3247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8" t="s">
        <v>3248</v>
      </c>
      <c r="B1140" s="29">
        <v>4749.0</v>
      </c>
      <c r="C1140" s="59">
        <v>4485.0</v>
      </c>
      <c r="D1140" s="27">
        <v>-264.0</v>
      </c>
      <c r="E1140" s="41"/>
    </row>
    <row r="1141" hidden="1">
      <c r="A1141" s="58" t="s">
        <v>3249</v>
      </c>
      <c r="B1141" s="29">
        <v>4260.0</v>
      </c>
      <c r="C1141" s="59">
        <v>4036.0</v>
      </c>
      <c r="D1141" s="27">
        <v>-224.0</v>
      </c>
      <c r="E1141" s="41"/>
    </row>
    <row r="1142" hidden="1">
      <c r="A1142" s="58" t="s">
        <v>3250</v>
      </c>
      <c r="B1142" s="29">
        <v>3972.5</v>
      </c>
      <c r="C1142" s="59">
        <v>3972.5</v>
      </c>
      <c r="D1142" s="27">
        <v>0.0</v>
      </c>
      <c r="E1142" s="41"/>
    </row>
    <row r="1143" hidden="1">
      <c r="A1143" s="58" t="s">
        <v>3252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3253</v>
      </c>
      <c r="B1144" s="29">
        <v>1111.0</v>
      </c>
      <c r="C1144" s="59">
        <v>847.0</v>
      </c>
      <c r="D1144" s="27">
        <v>-264.0</v>
      </c>
      <c r="E1144" s="41"/>
    </row>
    <row r="1145" hidden="1">
      <c r="A1145" s="35" t="s">
        <v>3254</v>
      </c>
      <c r="B1145" s="29">
        <v>31528.24</v>
      </c>
      <c r="C1145" s="59">
        <v>30776.24</v>
      </c>
      <c r="D1145" s="27">
        <v>-752.0</v>
      </c>
      <c r="E1145" s="41"/>
    </row>
    <row r="1146" hidden="1">
      <c r="A1146" s="36" t="s">
        <v>3255</v>
      </c>
      <c r="B1146" s="42">
        <v>-264.00000000000364</v>
      </c>
      <c r="C1146" s="65">
        <v>-3.637978807091713E-12</v>
      </c>
      <c r="D1146" s="66">
        <v>264.0</v>
      </c>
      <c r="E1146" s="45"/>
    </row>
    <row r="1147" hidden="1"/>
    <row r="1148" hidden="1"/>
    <row r="1149" hidden="1">
      <c r="A1149" s="5" t="s">
        <v>4441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3229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4" t="s">
        <v>3230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4448</v>
      </c>
      <c r="B1155" s="7"/>
      <c r="C1155" s="16"/>
      <c r="D1155" s="56" t="s">
        <v>4447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3231</v>
      </c>
      <c r="B1157" s="6"/>
      <c r="C1157" s="6"/>
      <c r="D1157" s="6"/>
      <c r="E1157" s="7"/>
    </row>
    <row r="1158" hidden="1">
      <c r="A1158" s="20" t="s">
        <v>3232</v>
      </c>
      <c r="B1158" s="21" t="s">
        <v>3233</v>
      </c>
      <c r="C1158" s="22" t="s">
        <v>3234</v>
      </c>
      <c r="D1158" s="21" t="s">
        <v>3235</v>
      </c>
      <c r="E1158" s="23" t="s">
        <v>13</v>
      </c>
    </row>
    <row r="1159" hidden="1">
      <c r="A1159" s="57" t="s">
        <v>3236</v>
      </c>
      <c r="B1159" s="25">
        <v>22311.0</v>
      </c>
      <c r="C1159" s="26">
        <v>22312.0</v>
      </c>
      <c r="D1159" s="27">
        <v>1.0</v>
      </c>
    </row>
    <row r="1160" hidden="1">
      <c r="A1160" s="57" t="s">
        <v>3237</v>
      </c>
      <c r="B1160" s="29">
        <v>20227.0</v>
      </c>
      <c r="C1160" s="26">
        <v>20227.0</v>
      </c>
      <c r="D1160" s="27">
        <v>0.0</v>
      </c>
      <c r="E1160" s="28" t="s">
        <v>8069</v>
      </c>
    </row>
    <row r="1161" hidden="1">
      <c r="A1161" s="57" t="s">
        <v>3238</v>
      </c>
      <c r="B1161" s="29">
        <v>0.0</v>
      </c>
      <c r="C1161" s="26"/>
      <c r="D1161" s="27">
        <v>0.0</v>
      </c>
      <c r="E1161" s="41"/>
    </row>
    <row r="1162" hidden="1">
      <c r="A1162" s="57" t="s">
        <v>3239</v>
      </c>
      <c r="B1162" s="29">
        <v>0.0</v>
      </c>
      <c r="C1162" s="26"/>
      <c r="D1162" s="27">
        <v>0.0</v>
      </c>
      <c r="E1162" s="41"/>
    </row>
    <row r="1163" hidden="1">
      <c r="A1163" s="31" t="s">
        <v>3241</v>
      </c>
      <c r="B1163" s="29">
        <v>0.0</v>
      </c>
      <c r="C1163" s="26"/>
      <c r="D1163" s="27">
        <v>0.0</v>
      </c>
      <c r="E1163" s="28"/>
    </row>
    <row r="1164" hidden="1">
      <c r="A1164" s="31" t="s">
        <v>3242</v>
      </c>
      <c r="B1164" s="29">
        <v>447.0</v>
      </c>
      <c r="C1164" s="26"/>
      <c r="D1164" s="27">
        <v>-447.0</v>
      </c>
      <c r="E1164" s="41"/>
    </row>
    <row r="1165" hidden="1">
      <c r="A1165" s="31" t="s">
        <v>3244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3246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8" t="s">
        <v>3247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8" t="s">
        <v>3248</v>
      </c>
      <c r="B1168" s="29">
        <v>27988.0</v>
      </c>
      <c r="C1168" s="59">
        <v>27988.0</v>
      </c>
      <c r="D1168" s="27">
        <v>0.0</v>
      </c>
      <c r="E1168" s="41"/>
    </row>
    <row r="1169" hidden="1">
      <c r="A1169" s="58" t="s">
        <v>3249</v>
      </c>
      <c r="B1169" s="29">
        <v>43219.0</v>
      </c>
      <c r="C1169" s="59">
        <v>43219.0</v>
      </c>
      <c r="D1169" s="27">
        <v>0.0</v>
      </c>
      <c r="E1169" s="41"/>
    </row>
    <row r="1170" hidden="1">
      <c r="A1170" s="58" t="s">
        <v>3250</v>
      </c>
      <c r="B1170" s="29">
        <v>60104.0</v>
      </c>
      <c r="C1170" s="59">
        <v>60104.0</v>
      </c>
      <c r="D1170" s="27">
        <v>0.0</v>
      </c>
      <c r="E1170" s="41"/>
    </row>
    <row r="1171" hidden="1">
      <c r="A1171" s="58" t="s">
        <v>3252</v>
      </c>
      <c r="B1171" s="29">
        <v>2160.0</v>
      </c>
      <c r="C1171" s="59">
        <v>2160.0</v>
      </c>
      <c r="D1171" s="27">
        <v>0.0</v>
      </c>
      <c r="E1171" s="41"/>
    </row>
    <row r="1172" hidden="1">
      <c r="A1172" s="58" t="s">
        <v>3253</v>
      </c>
      <c r="B1172" s="29">
        <v>5648.0</v>
      </c>
      <c r="C1172" s="59">
        <v>5648.0</v>
      </c>
      <c r="D1172" s="27">
        <v>0.0</v>
      </c>
      <c r="E1172" s="41"/>
    </row>
    <row r="1173" hidden="1">
      <c r="A1173" s="35" t="s">
        <v>3254</v>
      </c>
      <c r="B1173" s="29">
        <v>282134.0</v>
      </c>
      <c r="C1173" s="59">
        <v>281815.0</v>
      </c>
      <c r="D1173" s="27">
        <v>-319.0</v>
      </c>
      <c r="E1173" s="41"/>
    </row>
    <row r="1174" hidden="1">
      <c r="A1174" s="36" t="s">
        <v>3255</v>
      </c>
      <c r="B1174" s="42">
        <v>0.0</v>
      </c>
      <c r="C1174" s="65">
        <v>0.0</v>
      </c>
      <c r="D1174" s="66">
        <v>0.0</v>
      </c>
      <c r="E1174" s="45"/>
    </row>
    <row r="1175" hidden="1"/>
    <row r="1176" hidden="1"/>
    <row r="1177" hidden="1">
      <c r="A1177" s="5" t="s">
        <v>4441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3229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4" t="s">
        <v>3230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4446</v>
      </c>
      <c r="B1183" s="7"/>
      <c r="C1183" s="16"/>
      <c r="D1183" s="56" t="s">
        <v>4447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3231</v>
      </c>
      <c r="B1185" s="6"/>
      <c r="C1185" s="6"/>
      <c r="D1185" s="6"/>
      <c r="E1185" s="7"/>
    </row>
    <row r="1186" hidden="1">
      <c r="A1186" s="20" t="s">
        <v>3232</v>
      </c>
      <c r="B1186" s="21" t="s">
        <v>3233</v>
      </c>
      <c r="C1186" s="22" t="s">
        <v>3234</v>
      </c>
      <c r="D1186" s="21" t="s">
        <v>3235</v>
      </c>
      <c r="E1186" s="23" t="s">
        <v>13</v>
      </c>
    </row>
    <row r="1187" hidden="1">
      <c r="A1187" s="57" t="s">
        <v>3236</v>
      </c>
      <c r="B1187" s="25">
        <v>17206.0</v>
      </c>
      <c r="C1187" s="26">
        <v>17207.0</v>
      </c>
      <c r="D1187" s="27">
        <v>1.0</v>
      </c>
    </row>
    <row r="1188" hidden="1">
      <c r="A1188" s="57" t="s">
        <v>3237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7" t="s">
        <v>3238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7" t="s">
        <v>3239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3241</v>
      </c>
      <c r="B1191" s="29">
        <v>0.0</v>
      </c>
      <c r="C1191" s="26"/>
      <c r="D1191" s="27">
        <v>0.0</v>
      </c>
      <c r="E1191" s="28"/>
    </row>
    <row r="1192" hidden="1">
      <c r="A1192" s="31" t="s">
        <v>3242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3244</v>
      </c>
      <c r="B1193" s="29">
        <v>2040.0</v>
      </c>
      <c r="C1193" s="26">
        <v>2000.0</v>
      </c>
      <c r="D1193" s="27">
        <v>-40.0</v>
      </c>
      <c r="E1193" s="28" t="s">
        <v>8070</v>
      </c>
    </row>
    <row r="1194" hidden="1">
      <c r="A1194" s="31" t="s">
        <v>3246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8" t="s">
        <v>3247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8" t="s">
        <v>3248</v>
      </c>
      <c r="B1196" s="29">
        <v>34146.0</v>
      </c>
      <c r="C1196" s="59">
        <v>34146.0</v>
      </c>
      <c r="D1196" s="27">
        <v>0.0</v>
      </c>
      <c r="E1196" s="41"/>
    </row>
    <row r="1197" hidden="1">
      <c r="A1197" s="58" t="s">
        <v>3249</v>
      </c>
      <c r="B1197" s="29">
        <v>60099.0</v>
      </c>
      <c r="C1197" s="59">
        <v>59780.0</v>
      </c>
      <c r="D1197" s="27">
        <v>-319.0</v>
      </c>
      <c r="E1197" s="41"/>
    </row>
    <row r="1198" hidden="1">
      <c r="A1198" s="58" t="s">
        <v>3250</v>
      </c>
      <c r="B1198" s="29">
        <v>67531.0</v>
      </c>
      <c r="C1198" s="59">
        <v>67531.0</v>
      </c>
      <c r="D1198" s="27">
        <v>0.0</v>
      </c>
      <c r="E1198" s="41"/>
    </row>
    <row r="1199" hidden="1">
      <c r="A1199" s="58" t="s">
        <v>3252</v>
      </c>
      <c r="B1199" s="29">
        <v>866.0</v>
      </c>
      <c r="C1199" s="59">
        <v>866.0</v>
      </c>
      <c r="D1199" s="27">
        <v>0.0</v>
      </c>
      <c r="E1199" s="41"/>
    </row>
    <row r="1200" hidden="1">
      <c r="A1200" s="58" t="s">
        <v>3253</v>
      </c>
      <c r="B1200" s="29">
        <v>9029.0</v>
      </c>
      <c r="C1200" s="59">
        <v>8630.0</v>
      </c>
      <c r="D1200" s="27">
        <v>-399.0</v>
      </c>
      <c r="E1200" s="41"/>
    </row>
    <row r="1201" hidden="1">
      <c r="A1201" s="35" t="s">
        <v>3254</v>
      </c>
      <c r="B1201" s="29">
        <v>333545.0</v>
      </c>
      <c r="C1201" s="59">
        <v>333350.0</v>
      </c>
      <c r="D1201" s="27">
        <v>-195.0</v>
      </c>
      <c r="E1201" s="41"/>
    </row>
    <row r="1202" hidden="1">
      <c r="A1202" s="36" t="s">
        <v>3255</v>
      </c>
      <c r="B1202" s="42">
        <v>8.0</v>
      </c>
      <c r="C1202" s="65">
        <v>369.0</v>
      </c>
      <c r="D1202" s="66">
        <v>361.0</v>
      </c>
      <c r="E1202" s="45"/>
    </row>
    <row r="1203" hidden="1"/>
    <row r="1204" hidden="1"/>
    <row r="1205" hidden="1">
      <c r="A1205" s="5" t="s">
        <v>4441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3229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4" t="s">
        <v>3230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4446</v>
      </c>
      <c r="B1211" s="7"/>
      <c r="C1211" s="16"/>
      <c r="D1211" s="56" t="s">
        <v>4447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3231</v>
      </c>
      <c r="B1213" s="6"/>
      <c r="C1213" s="6"/>
      <c r="D1213" s="6"/>
      <c r="E1213" s="7"/>
    </row>
    <row r="1214" hidden="1">
      <c r="A1214" s="20" t="s">
        <v>3232</v>
      </c>
      <c r="B1214" s="21" t="s">
        <v>3233</v>
      </c>
      <c r="C1214" s="22" t="s">
        <v>3234</v>
      </c>
      <c r="D1214" s="21" t="s">
        <v>3235</v>
      </c>
      <c r="E1214" s="23" t="s">
        <v>13</v>
      </c>
    </row>
    <row r="1215" hidden="1">
      <c r="A1215" s="57" t="s">
        <v>3236</v>
      </c>
      <c r="B1215" s="25">
        <v>19603.0</v>
      </c>
      <c r="C1215" s="26">
        <v>19604.0</v>
      </c>
      <c r="D1215" s="27">
        <v>1.0</v>
      </c>
    </row>
    <row r="1216" hidden="1">
      <c r="A1216" s="57" t="s">
        <v>3237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7" t="s">
        <v>3238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7" t="s">
        <v>3239</v>
      </c>
      <c r="B1218" s="29">
        <v>0.0</v>
      </c>
      <c r="C1218" s="26"/>
      <c r="D1218" s="27">
        <v>0.0</v>
      </c>
      <c r="E1218" s="41"/>
    </row>
    <row r="1219" hidden="1">
      <c r="A1219" s="31" t="s">
        <v>3241</v>
      </c>
      <c r="B1219" s="29">
        <v>0.0</v>
      </c>
      <c r="C1219" s="26"/>
      <c r="D1219" s="27">
        <v>0.0</v>
      </c>
      <c r="E1219" s="28"/>
    </row>
    <row r="1220" hidden="1">
      <c r="A1220" s="31" t="s">
        <v>3242</v>
      </c>
      <c r="B1220" s="29">
        <v>0.0</v>
      </c>
      <c r="C1220" s="26"/>
      <c r="D1220" s="27">
        <v>0.0</v>
      </c>
      <c r="E1220" s="41"/>
    </row>
    <row r="1221" hidden="1">
      <c r="A1221" s="31" t="s">
        <v>3244</v>
      </c>
      <c r="B1221" s="29">
        <v>5650.0</v>
      </c>
      <c r="C1221" s="26">
        <v>5410.0</v>
      </c>
      <c r="D1221" s="27">
        <v>-240.0</v>
      </c>
      <c r="E1221" s="28" t="s">
        <v>8071</v>
      </c>
    </row>
    <row r="1222" hidden="1">
      <c r="A1222" s="31" t="s">
        <v>3246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8" t="s">
        <v>3247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8" t="s">
        <v>3248</v>
      </c>
      <c r="B1224" s="29">
        <v>35139.0</v>
      </c>
      <c r="C1224" s="59">
        <v>35139.0</v>
      </c>
      <c r="D1224" s="27">
        <v>0.0</v>
      </c>
      <c r="E1224" s="41"/>
    </row>
    <row r="1225" hidden="1">
      <c r="A1225" s="58" t="s">
        <v>3249</v>
      </c>
      <c r="B1225" s="29">
        <v>53127.0</v>
      </c>
      <c r="C1225" s="59">
        <v>53127.0</v>
      </c>
      <c r="D1225" s="27">
        <v>0.0</v>
      </c>
      <c r="E1225" s="41"/>
    </row>
    <row r="1226" hidden="1">
      <c r="A1226" s="58" t="s">
        <v>3250</v>
      </c>
      <c r="B1226" s="29">
        <v>70437.0</v>
      </c>
      <c r="C1226" s="59">
        <v>70437.0</v>
      </c>
      <c r="D1226" s="27">
        <v>0.0</v>
      </c>
      <c r="E1226" s="41"/>
    </row>
    <row r="1227" hidden="1">
      <c r="A1227" s="58" t="s">
        <v>3252</v>
      </c>
      <c r="B1227" s="29">
        <v>1847.0</v>
      </c>
      <c r="C1227" s="59">
        <v>1847.0</v>
      </c>
      <c r="D1227" s="27">
        <v>0.0</v>
      </c>
      <c r="E1227" s="41"/>
    </row>
    <row r="1228" hidden="1">
      <c r="A1228" s="58" t="s">
        <v>3253</v>
      </c>
      <c r="B1228" s="29">
        <v>9749.0</v>
      </c>
      <c r="C1228" s="59">
        <v>9749.0</v>
      </c>
      <c r="D1228" s="27">
        <v>0.0</v>
      </c>
      <c r="E1228" s="41"/>
    </row>
    <row r="1229" hidden="1">
      <c r="A1229" s="35" t="s">
        <v>3254</v>
      </c>
      <c r="B1229" s="29">
        <v>334876.7</v>
      </c>
      <c r="C1229" s="59">
        <v>334876.7</v>
      </c>
      <c r="D1229" s="27">
        <v>0.0</v>
      </c>
      <c r="E1229" s="41"/>
    </row>
    <row r="1230" hidden="1">
      <c r="A1230" s="36" t="s">
        <v>3255</v>
      </c>
      <c r="B1230" s="42">
        <v>0.3000000000029104</v>
      </c>
      <c r="C1230" s="65">
        <v>-78.70000000001164</v>
      </c>
      <c r="D1230" s="66">
        <v>-79.00000000001455</v>
      </c>
      <c r="E1230" s="45"/>
    </row>
    <row r="1231" hidden="1"/>
    <row r="1232" hidden="1"/>
    <row r="1233" hidden="1">
      <c r="A1233" s="5" t="s">
        <v>4441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3229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4" t="s">
        <v>3230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4446</v>
      </c>
      <c r="B1239" s="7"/>
      <c r="C1239" s="16"/>
      <c r="D1239" s="56" t="s">
        <v>4447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3231</v>
      </c>
      <c r="B1241" s="6"/>
      <c r="C1241" s="6"/>
      <c r="D1241" s="6"/>
      <c r="E1241" s="7"/>
    </row>
    <row r="1242" hidden="1">
      <c r="A1242" s="20" t="s">
        <v>3232</v>
      </c>
      <c r="B1242" s="21" t="s">
        <v>3233</v>
      </c>
      <c r="C1242" s="22" t="s">
        <v>3234</v>
      </c>
      <c r="D1242" s="21" t="s">
        <v>3235</v>
      </c>
      <c r="E1242" s="23" t="s">
        <v>13</v>
      </c>
    </row>
    <row r="1243" hidden="1">
      <c r="A1243" s="57" t="s">
        <v>3236</v>
      </c>
      <c r="B1243" s="25">
        <v>31989.0</v>
      </c>
      <c r="C1243" s="26">
        <v>32000.0</v>
      </c>
      <c r="D1243" s="27">
        <v>11.0</v>
      </c>
    </row>
    <row r="1244" hidden="1">
      <c r="A1244" s="57" t="s">
        <v>3237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7" t="s">
        <v>3238</v>
      </c>
      <c r="B1245" s="29">
        <v>0.0</v>
      </c>
      <c r="C1245" s="26"/>
      <c r="D1245" s="27">
        <v>0.0</v>
      </c>
      <c r="E1245" s="41"/>
    </row>
    <row r="1246" hidden="1">
      <c r="A1246" s="57" t="s">
        <v>3239</v>
      </c>
      <c r="B1246" s="29">
        <v>0.0</v>
      </c>
      <c r="C1246" s="26"/>
      <c r="D1246" s="27">
        <v>0.0</v>
      </c>
      <c r="E1246" s="41"/>
    </row>
    <row r="1247" hidden="1">
      <c r="A1247" s="31" t="s">
        <v>3241</v>
      </c>
      <c r="B1247" s="29">
        <v>0.0</v>
      </c>
      <c r="C1247" s="26"/>
      <c r="D1247" s="27">
        <v>0.0</v>
      </c>
      <c r="E1247" s="28"/>
    </row>
    <row r="1248" hidden="1">
      <c r="A1248" s="31" t="s">
        <v>3242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3244</v>
      </c>
      <c r="B1249" s="29">
        <v>360.0</v>
      </c>
      <c r="C1249" s="26"/>
      <c r="D1249" s="27">
        <v>-360.0</v>
      </c>
      <c r="E1249" s="28"/>
    </row>
    <row r="1250" hidden="1">
      <c r="A1250" s="31" t="s">
        <v>3246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8" t="s">
        <v>3247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8" t="s">
        <v>3248</v>
      </c>
      <c r="B1252" s="29">
        <v>37520.0</v>
      </c>
      <c r="C1252" s="59">
        <v>37520.0</v>
      </c>
      <c r="D1252" s="27">
        <v>0.0</v>
      </c>
      <c r="E1252" s="41"/>
    </row>
    <row r="1253" hidden="1">
      <c r="A1253" s="58" t="s">
        <v>3249</v>
      </c>
      <c r="B1253" s="29">
        <v>49899.0</v>
      </c>
      <c r="C1253" s="59">
        <v>49635.0</v>
      </c>
      <c r="D1253" s="27">
        <v>-264.0</v>
      </c>
      <c r="E1253" s="41"/>
    </row>
    <row r="1254" hidden="1">
      <c r="A1254" s="58" t="s">
        <v>3250</v>
      </c>
      <c r="B1254" s="29">
        <v>64292.5</v>
      </c>
      <c r="C1254" s="59">
        <v>64292.5</v>
      </c>
      <c r="D1254" s="27">
        <v>0.0</v>
      </c>
      <c r="E1254" s="41"/>
    </row>
    <row r="1255" hidden="1">
      <c r="A1255" s="58" t="s">
        <v>3252</v>
      </c>
      <c r="B1255" s="29">
        <v>4442.0</v>
      </c>
      <c r="C1255" s="59">
        <v>4442.0</v>
      </c>
      <c r="D1255" s="27">
        <v>0.0</v>
      </c>
      <c r="E1255" s="41"/>
    </row>
    <row r="1256" hidden="1">
      <c r="A1256" s="58" t="s">
        <v>3253</v>
      </c>
      <c r="B1256" s="29">
        <v>8260.0</v>
      </c>
      <c r="C1256" s="59">
        <v>8260.0</v>
      </c>
      <c r="D1256" s="27">
        <v>0.0</v>
      </c>
      <c r="E1256" s="41"/>
    </row>
    <row r="1257" hidden="1">
      <c r="A1257" s="35" t="s">
        <v>3254</v>
      </c>
      <c r="B1257" s="29">
        <v>361713.05000000005</v>
      </c>
      <c r="C1257" s="59">
        <v>361449.0500000002</v>
      </c>
      <c r="D1257" s="27">
        <v>-263.9999999998254</v>
      </c>
      <c r="E1257" s="41"/>
    </row>
    <row r="1258" hidden="1">
      <c r="A1258" s="36" t="s">
        <v>3255</v>
      </c>
      <c r="B1258" s="42">
        <v>0.9999999999636202</v>
      </c>
      <c r="C1258" s="65">
        <v>51.999999999592546</v>
      </c>
      <c r="D1258" s="66">
        <v>50.999999999628926</v>
      </c>
      <c r="E1258" s="45"/>
    </row>
    <row r="1259" hidden="1"/>
    <row r="1260" hidden="1"/>
    <row r="1261" hidden="1">
      <c r="A1261" s="5" t="s">
        <v>4441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3229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4" t="s">
        <v>3230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4446</v>
      </c>
      <c r="B1267" s="7"/>
      <c r="C1267" s="16"/>
      <c r="D1267" s="56" t="s">
        <v>4449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3231</v>
      </c>
      <c r="B1269" s="6"/>
      <c r="C1269" s="6"/>
      <c r="D1269" s="6"/>
      <c r="E1269" s="7"/>
    </row>
    <row r="1270" hidden="1">
      <c r="A1270" s="20" t="s">
        <v>3232</v>
      </c>
      <c r="B1270" s="21" t="s">
        <v>3233</v>
      </c>
      <c r="C1270" s="22" t="s">
        <v>3234</v>
      </c>
      <c r="D1270" s="21" t="s">
        <v>3235</v>
      </c>
      <c r="E1270" s="23" t="s">
        <v>13</v>
      </c>
    </row>
    <row r="1271" hidden="1">
      <c r="A1271" s="57" t="s">
        <v>3236</v>
      </c>
      <c r="B1271" s="25">
        <v>5532.0</v>
      </c>
      <c r="C1271" s="26">
        <v>4532.0</v>
      </c>
      <c r="D1271" s="27">
        <v>-1000.0</v>
      </c>
    </row>
    <row r="1272" hidden="1">
      <c r="A1272" s="57" t="s">
        <v>3237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7" t="s">
        <v>3238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7" t="s">
        <v>3239</v>
      </c>
      <c r="B1274" s="29">
        <v>0.0</v>
      </c>
      <c r="C1274" s="26"/>
      <c r="D1274" s="27">
        <v>0.0</v>
      </c>
      <c r="E1274" s="41"/>
    </row>
    <row r="1275" hidden="1">
      <c r="A1275" s="31" t="s">
        <v>3241</v>
      </c>
      <c r="B1275" s="29">
        <v>0.0</v>
      </c>
      <c r="C1275" s="26"/>
      <c r="D1275" s="27">
        <v>0.0</v>
      </c>
      <c r="E1275" s="28"/>
    </row>
    <row r="1276" hidden="1">
      <c r="A1276" s="31" t="s">
        <v>3242</v>
      </c>
      <c r="B1276" s="29">
        <v>0.0</v>
      </c>
      <c r="C1276" s="26"/>
      <c r="D1276" s="27">
        <v>0.0</v>
      </c>
      <c r="E1276" s="41"/>
    </row>
    <row r="1277" hidden="1">
      <c r="A1277" s="31" t="s">
        <v>3244</v>
      </c>
      <c r="B1277" s="29">
        <v>7540.0</v>
      </c>
      <c r="C1277" s="26">
        <v>8420.0</v>
      </c>
      <c r="D1277" s="27">
        <v>880.0</v>
      </c>
      <c r="E1277" s="28" t="s">
        <v>8072</v>
      </c>
    </row>
    <row r="1278" hidden="1">
      <c r="A1278" s="31" t="s">
        <v>3246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8" t="s">
        <v>3247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8" t="s">
        <v>3248</v>
      </c>
      <c r="B1280" s="29">
        <v>9018.0</v>
      </c>
      <c r="C1280" s="59">
        <v>9018.0</v>
      </c>
      <c r="D1280" s="27">
        <v>0.0</v>
      </c>
      <c r="E1280" s="41"/>
    </row>
    <row r="1281" hidden="1">
      <c r="A1281" s="58" t="s">
        <v>3249</v>
      </c>
      <c r="B1281" s="29">
        <v>14849.0</v>
      </c>
      <c r="C1281" s="59">
        <v>14849.0</v>
      </c>
      <c r="D1281" s="27">
        <v>0.0</v>
      </c>
      <c r="E1281" s="41"/>
    </row>
    <row r="1282" hidden="1">
      <c r="A1282" s="58" t="s">
        <v>3250</v>
      </c>
      <c r="B1282" s="29">
        <v>17711.0</v>
      </c>
      <c r="C1282" s="59">
        <v>17711.0</v>
      </c>
      <c r="D1282" s="27">
        <v>0.0</v>
      </c>
      <c r="E1282" s="41"/>
    </row>
    <row r="1283" hidden="1">
      <c r="A1283" s="58" t="s">
        <v>3252</v>
      </c>
      <c r="B1283" s="29">
        <v>1239.0</v>
      </c>
      <c r="C1283" s="59">
        <v>1239.0</v>
      </c>
      <c r="D1283" s="27">
        <v>0.0</v>
      </c>
      <c r="E1283" s="41"/>
    </row>
    <row r="1284" hidden="1">
      <c r="A1284" s="58" t="s">
        <v>3253</v>
      </c>
      <c r="B1284" s="29">
        <v>3439.0</v>
      </c>
      <c r="C1284" s="59">
        <v>3439.0</v>
      </c>
      <c r="D1284" s="27">
        <v>0.0</v>
      </c>
      <c r="E1284" s="41"/>
    </row>
    <row r="1285" hidden="1">
      <c r="A1285" s="35" t="s">
        <v>3254</v>
      </c>
      <c r="B1285" s="29">
        <v>115891.0</v>
      </c>
      <c r="C1285" s="59">
        <v>115891.0</v>
      </c>
      <c r="D1285" s="27">
        <v>0.0</v>
      </c>
      <c r="E1285" s="41"/>
    </row>
    <row r="1286" hidden="1">
      <c r="A1286" s="36" t="s">
        <v>3255</v>
      </c>
      <c r="B1286" s="42">
        <v>0.0</v>
      </c>
      <c r="C1286" s="65">
        <v>0.0</v>
      </c>
      <c r="D1286" s="66">
        <v>0.0</v>
      </c>
      <c r="E1286" s="45"/>
    </row>
    <row r="1287" hidden="1"/>
    <row r="1288" hidden="1"/>
    <row r="1289" hidden="1">
      <c r="A1289" s="5" t="s">
        <v>4441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3229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4" t="s">
        <v>3230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4461</v>
      </c>
      <c r="B1295" s="7"/>
      <c r="C1295" s="16"/>
      <c r="D1295" s="56" t="s">
        <v>4447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3231</v>
      </c>
      <c r="B1297" s="6"/>
      <c r="C1297" s="6"/>
      <c r="D1297" s="6"/>
      <c r="E1297" s="7"/>
    </row>
    <row r="1298" hidden="1">
      <c r="A1298" s="20" t="s">
        <v>3232</v>
      </c>
      <c r="B1298" s="21" t="s">
        <v>3233</v>
      </c>
      <c r="C1298" s="22" t="s">
        <v>3234</v>
      </c>
      <c r="D1298" s="21" t="s">
        <v>3235</v>
      </c>
      <c r="E1298" s="23" t="s">
        <v>13</v>
      </c>
    </row>
    <row r="1299" hidden="1">
      <c r="A1299" s="57" t="s">
        <v>3236</v>
      </c>
      <c r="B1299" s="25">
        <v>20080.0</v>
      </c>
      <c r="C1299" s="26">
        <v>20080.0</v>
      </c>
      <c r="D1299" s="27">
        <v>0.0</v>
      </c>
    </row>
    <row r="1300" hidden="1">
      <c r="A1300" s="57" t="s">
        <v>3237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7" t="s">
        <v>3238</v>
      </c>
      <c r="B1301" s="29">
        <v>0.0</v>
      </c>
      <c r="C1301" s="26"/>
      <c r="D1301" s="27">
        <v>0.0</v>
      </c>
      <c r="E1301" s="41"/>
    </row>
    <row r="1302" hidden="1">
      <c r="A1302" s="57" t="s">
        <v>3239</v>
      </c>
      <c r="B1302" s="29">
        <v>0.0</v>
      </c>
      <c r="C1302" s="26"/>
      <c r="D1302" s="27">
        <v>0.0</v>
      </c>
      <c r="E1302" s="41"/>
    </row>
    <row r="1303" hidden="1">
      <c r="A1303" s="31" t="s">
        <v>3241</v>
      </c>
      <c r="B1303" s="29">
        <v>0.0</v>
      </c>
      <c r="C1303" s="26"/>
      <c r="D1303" s="27">
        <v>0.0</v>
      </c>
      <c r="E1303" s="28"/>
    </row>
    <row r="1304" hidden="1">
      <c r="A1304" s="31" t="s">
        <v>3242</v>
      </c>
      <c r="B1304" s="29">
        <v>0.0</v>
      </c>
      <c r="C1304" s="26"/>
      <c r="D1304" s="27">
        <v>0.0</v>
      </c>
      <c r="E1304" s="41"/>
    </row>
    <row r="1305" hidden="1">
      <c r="A1305" s="31" t="s">
        <v>3244</v>
      </c>
      <c r="B1305" s="29">
        <v>40.0</v>
      </c>
      <c r="C1305" s="26"/>
      <c r="D1305" s="27">
        <v>-40.0</v>
      </c>
      <c r="E1305" s="28"/>
    </row>
    <row r="1306" hidden="1">
      <c r="A1306" s="31" t="s">
        <v>3246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8" t="s">
        <v>3247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8" t="s">
        <v>3248</v>
      </c>
      <c r="B1308" s="29">
        <v>23043.0</v>
      </c>
      <c r="C1308" s="59">
        <v>23043.0</v>
      </c>
      <c r="D1308" s="27">
        <v>0.0</v>
      </c>
      <c r="E1308" s="41"/>
    </row>
    <row r="1309" hidden="1">
      <c r="A1309" s="58" t="s">
        <v>3249</v>
      </c>
      <c r="B1309" s="29">
        <v>27429.0</v>
      </c>
      <c r="C1309" s="59">
        <v>27110.0</v>
      </c>
      <c r="D1309" s="27">
        <v>-319.0</v>
      </c>
      <c r="E1309" s="41"/>
    </row>
    <row r="1310" hidden="1">
      <c r="A1310" s="58" t="s">
        <v>3250</v>
      </c>
      <c r="B1310" s="29">
        <v>43833.0</v>
      </c>
      <c r="C1310" s="59">
        <v>43833.0</v>
      </c>
      <c r="D1310" s="27">
        <v>0.0</v>
      </c>
      <c r="E1310" s="41"/>
    </row>
    <row r="1311" hidden="1">
      <c r="A1311" s="58" t="s">
        <v>3252</v>
      </c>
      <c r="B1311" s="29">
        <v>4326.0</v>
      </c>
      <c r="C1311" s="59">
        <v>4326.0</v>
      </c>
      <c r="D1311" s="27">
        <v>0.0</v>
      </c>
      <c r="E1311" s="41"/>
    </row>
    <row r="1312" hidden="1">
      <c r="A1312" s="58" t="s">
        <v>3253</v>
      </c>
      <c r="B1312" s="29">
        <v>6020.0</v>
      </c>
      <c r="C1312" s="59">
        <v>6020.0</v>
      </c>
      <c r="D1312" s="27">
        <v>0.0</v>
      </c>
      <c r="E1312" s="41"/>
    </row>
    <row r="1313" hidden="1">
      <c r="A1313" s="35" t="s">
        <v>3254</v>
      </c>
      <c r="B1313" s="29">
        <v>219191.2</v>
      </c>
      <c r="C1313" s="59">
        <v>218872.2</v>
      </c>
      <c r="D1313" s="27">
        <v>-319.0</v>
      </c>
      <c r="E1313" s="41"/>
    </row>
    <row r="1314" hidden="1">
      <c r="A1314" s="36" t="s">
        <v>3255</v>
      </c>
      <c r="B1314" s="42">
        <v>-0.19999999999708962</v>
      </c>
      <c r="C1314" s="65">
        <v>-0.20000000001164153</v>
      </c>
      <c r="D1314" s="66">
        <v>-1.4551915228366852E-11</v>
      </c>
      <c r="E1314" s="45"/>
    </row>
    <row r="1315" hidden="1"/>
    <row r="1316" hidden="1"/>
    <row r="1317" hidden="1">
      <c r="A1317" s="5" t="s">
        <v>4441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3229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4" t="s">
        <v>3230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4446</v>
      </c>
      <c r="B1323" s="7"/>
      <c r="C1323" s="16"/>
      <c r="D1323" s="56" t="s">
        <v>4447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3231</v>
      </c>
      <c r="B1325" s="6"/>
      <c r="C1325" s="6"/>
      <c r="D1325" s="6"/>
      <c r="E1325" s="7"/>
    </row>
    <row r="1326" hidden="1">
      <c r="A1326" s="20" t="s">
        <v>3232</v>
      </c>
      <c r="B1326" s="21" t="s">
        <v>3233</v>
      </c>
      <c r="C1326" s="22" t="s">
        <v>3234</v>
      </c>
      <c r="D1326" s="21" t="s">
        <v>3235</v>
      </c>
      <c r="E1326" s="23" t="s">
        <v>13</v>
      </c>
    </row>
    <row r="1327" hidden="1">
      <c r="A1327" s="57" t="s">
        <v>3236</v>
      </c>
      <c r="B1327" s="25">
        <v>36610.0</v>
      </c>
      <c r="C1327" s="26">
        <v>35300.0</v>
      </c>
      <c r="D1327" s="27">
        <v>-1310.0</v>
      </c>
    </row>
    <row r="1328" hidden="1">
      <c r="A1328" s="57" t="s">
        <v>3237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7" t="s">
        <v>3238</v>
      </c>
      <c r="B1329" s="29">
        <v>0.0</v>
      </c>
      <c r="C1329" s="26"/>
      <c r="D1329" s="27">
        <v>0.0</v>
      </c>
      <c r="E1329" s="41"/>
    </row>
    <row r="1330" hidden="1">
      <c r="A1330" s="57" t="s">
        <v>3239</v>
      </c>
      <c r="B1330" s="29">
        <v>0.0</v>
      </c>
      <c r="C1330" s="26"/>
      <c r="D1330" s="27">
        <v>0.0</v>
      </c>
      <c r="E1330" s="41"/>
    </row>
    <row r="1331" hidden="1">
      <c r="A1331" s="31" t="s">
        <v>3241</v>
      </c>
      <c r="B1331" s="29">
        <v>0.0</v>
      </c>
      <c r="C1331" s="26"/>
      <c r="D1331" s="27">
        <v>0.0</v>
      </c>
      <c r="E1331" s="28"/>
    </row>
    <row r="1332" hidden="1">
      <c r="A1332" s="31" t="s">
        <v>3242</v>
      </c>
      <c r="B1332" s="29">
        <v>40.0</v>
      </c>
      <c r="C1332" s="26"/>
      <c r="D1332" s="27">
        <v>-40.0</v>
      </c>
      <c r="E1332" s="41"/>
    </row>
    <row r="1333" hidden="1">
      <c r="A1333" s="31" t="s">
        <v>3244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3246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8" t="s">
        <v>3247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8" t="s">
        <v>3248</v>
      </c>
      <c r="B1336" s="29">
        <v>38723.0</v>
      </c>
      <c r="C1336" s="59">
        <v>38723.0</v>
      </c>
      <c r="D1336" s="27">
        <v>0.0</v>
      </c>
      <c r="E1336" s="41"/>
    </row>
    <row r="1337" hidden="1">
      <c r="A1337" s="58" t="s">
        <v>3249</v>
      </c>
      <c r="B1337" s="29">
        <v>42595.0</v>
      </c>
      <c r="C1337" s="59">
        <v>42595.0</v>
      </c>
      <c r="D1337" s="27">
        <v>0.0</v>
      </c>
      <c r="E1337" s="41"/>
    </row>
    <row r="1338" hidden="1">
      <c r="A1338" s="58" t="s">
        <v>3250</v>
      </c>
      <c r="B1338" s="29">
        <v>63576.0</v>
      </c>
      <c r="C1338" s="59">
        <v>63576.0</v>
      </c>
      <c r="D1338" s="27">
        <v>0.0</v>
      </c>
      <c r="E1338" s="41"/>
    </row>
    <row r="1339" hidden="1">
      <c r="A1339" s="58" t="s">
        <v>3252</v>
      </c>
      <c r="B1339" s="29">
        <v>4607.0</v>
      </c>
      <c r="C1339" s="59">
        <v>4607.0</v>
      </c>
      <c r="D1339" s="27">
        <v>0.0</v>
      </c>
      <c r="E1339" s="41"/>
    </row>
    <row r="1340" hidden="1">
      <c r="A1340" s="58" t="s">
        <v>3253</v>
      </c>
      <c r="B1340" s="29">
        <v>12916.0</v>
      </c>
      <c r="C1340" s="59">
        <v>12916.0</v>
      </c>
      <c r="D1340" s="27">
        <v>0.0</v>
      </c>
      <c r="E1340" s="41"/>
    </row>
    <row r="1341" hidden="1">
      <c r="A1341" s="35" t="s">
        <v>3254</v>
      </c>
      <c r="B1341" s="29">
        <v>338785.5</v>
      </c>
      <c r="C1341" s="59">
        <v>338785.5</v>
      </c>
      <c r="D1341" s="27">
        <v>0.0</v>
      </c>
      <c r="E1341" s="41"/>
    </row>
    <row r="1342" hidden="1">
      <c r="A1342" s="36" t="s">
        <v>3255</v>
      </c>
      <c r="B1342" s="42">
        <v>0.5</v>
      </c>
      <c r="C1342" s="65">
        <v>-1310.5</v>
      </c>
      <c r="D1342" s="66">
        <v>-1311.0</v>
      </c>
      <c r="E1342" s="45"/>
    </row>
    <row r="1343" hidden="1"/>
    <row r="1344" hidden="1"/>
    <row r="1345" hidden="1">
      <c r="A1345" s="5" t="s">
        <v>4441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3229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4" t="s">
        <v>3230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4446</v>
      </c>
      <c r="B1351" s="7"/>
      <c r="C1351" s="16"/>
      <c r="D1351" s="56" t="s">
        <v>4447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3231</v>
      </c>
      <c r="B1353" s="6"/>
      <c r="C1353" s="6"/>
      <c r="D1353" s="6"/>
      <c r="E1353" s="7"/>
    </row>
    <row r="1354" hidden="1">
      <c r="A1354" s="20" t="s">
        <v>3232</v>
      </c>
      <c r="B1354" s="21" t="s">
        <v>3233</v>
      </c>
      <c r="C1354" s="22" t="s">
        <v>3234</v>
      </c>
      <c r="D1354" s="21" t="s">
        <v>3235</v>
      </c>
      <c r="E1354" s="23" t="s">
        <v>13</v>
      </c>
    </row>
    <row r="1355" hidden="1">
      <c r="A1355" s="57" t="s">
        <v>3236</v>
      </c>
      <c r="B1355" s="25">
        <v>33925.0</v>
      </c>
      <c r="C1355" s="26">
        <v>33925.0</v>
      </c>
      <c r="D1355" s="27">
        <v>0.0</v>
      </c>
    </row>
    <row r="1356" hidden="1">
      <c r="A1356" s="57" t="s">
        <v>3237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7" t="s">
        <v>3238</v>
      </c>
      <c r="B1357" s="29">
        <v>0.0</v>
      </c>
      <c r="C1357" s="26"/>
      <c r="D1357" s="27">
        <v>0.0</v>
      </c>
      <c r="E1357" s="41"/>
    </row>
    <row r="1358" hidden="1">
      <c r="A1358" s="57" t="s">
        <v>3239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3241</v>
      </c>
      <c r="B1359" s="29">
        <v>0.0</v>
      </c>
      <c r="C1359" s="26"/>
      <c r="D1359" s="27">
        <v>0.0</v>
      </c>
      <c r="E1359" s="28"/>
    </row>
    <row r="1360" hidden="1">
      <c r="A1360" s="31" t="s">
        <v>3242</v>
      </c>
      <c r="B1360" s="29">
        <v>0.0</v>
      </c>
      <c r="C1360" s="26"/>
      <c r="D1360" s="27">
        <v>0.0</v>
      </c>
      <c r="E1360" s="41"/>
    </row>
    <row r="1361" hidden="1">
      <c r="A1361" s="31" t="s">
        <v>3244</v>
      </c>
      <c r="B1361" s="29">
        <v>427.0</v>
      </c>
      <c r="C1361" s="26">
        <v>427.0</v>
      </c>
      <c r="D1361" s="27">
        <v>0.0</v>
      </c>
      <c r="E1361" s="28" t="s">
        <v>8073</v>
      </c>
    </row>
    <row r="1362" hidden="1">
      <c r="A1362" s="31" t="s">
        <v>3246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8" t="s">
        <v>3247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8" t="s">
        <v>3248</v>
      </c>
      <c r="B1364" s="29">
        <v>27780.0</v>
      </c>
      <c r="C1364" s="59">
        <v>27780.0</v>
      </c>
      <c r="D1364" s="27">
        <v>0.0</v>
      </c>
      <c r="E1364" s="41"/>
    </row>
    <row r="1365" hidden="1">
      <c r="A1365" s="58" t="s">
        <v>3249</v>
      </c>
      <c r="B1365" s="29">
        <v>57769.0</v>
      </c>
      <c r="C1365" s="59">
        <v>57769.0</v>
      </c>
      <c r="D1365" s="27">
        <v>0.0</v>
      </c>
      <c r="E1365" s="41"/>
    </row>
    <row r="1366" hidden="1">
      <c r="A1366" s="58" t="s">
        <v>3250</v>
      </c>
      <c r="B1366" s="29">
        <v>69564.0</v>
      </c>
      <c r="C1366" s="59">
        <v>69564.0</v>
      </c>
      <c r="D1366" s="27">
        <v>0.0</v>
      </c>
      <c r="E1366" s="41"/>
    </row>
    <row r="1367" hidden="1">
      <c r="A1367" s="58" t="s">
        <v>3252</v>
      </c>
      <c r="B1367" s="29">
        <v>5727.0</v>
      </c>
      <c r="C1367" s="59">
        <v>5727.0</v>
      </c>
      <c r="D1367" s="27">
        <v>0.0</v>
      </c>
      <c r="E1367" s="41"/>
    </row>
    <row r="1368" hidden="1">
      <c r="A1368" s="58" t="s">
        <v>3253</v>
      </c>
      <c r="B1368" s="29">
        <v>9479.0</v>
      </c>
      <c r="C1368" s="59">
        <v>9479.0</v>
      </c>
      <c r="D1368" s="27">
        <v>0.0</v>
      </c>
      <c r="E1368" s="41"/>
    </row>
    <row r="1369" hidden="1">
      <c r="A1369" s="35" t="s">
        <v>3254</v>
      </c>
      <c r="B1369" s="29">
        <v>363254.7</v>
      </c>
      <c r="C1369" s="59">
        <v>363254.7</v>
      </c>
      <c r="D1369" s="27">
        <v>0.0</v>
      </c>
      <c r="E1369" s="41"/>
    </row>
    <row r="1370" hidden="1">
      <c r="A1370" s="36" t="s">
        <v>3255</v>
      </c>
      <c r="B1370" s="42">
        <v>1.3000000000029104</v>
      </c>
      <c r="C1370" s="65">
        <v>-38.70000000001164</v>
      </c>
      <c r="D1370" s="66">
        <v>-40.00000000001455</v>
      </c>
      <c r="E1370" s="45"/>
    </row>
    <row r="1371" hidden="1"/>
    <row r="1372" hidden="1"/>
    <row r="1373" hidden="1">
      <c r="A1373" s="5" t="s">
        <v>4441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3229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4" t="s">
        <v>3230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4446</v>
      </c>
      <c r="B1379" s="7"/>
      <c r="C1379" s="16"/>
      <c r="D1379" s="56" t="s">
        <v>4447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3231</v>
      </c>
      <c r="B1381" s="6"/>
      <c r="C1381" s="6"/>
      <c r="D1381" s="6"/>
      <c r="E1381" s="7"/>
    </row>
    <row r="1382" hidden="1">
      <c r="A1382" s="20" t="s">
        <v>3232</v>
      </c>
      <c r="B1382" s="21" t="s">
        <v>3233</v>
      </c>
      <c r="C1382" s="22" t="s">
        <v>3234</v>
      </c>
      <c r="D1382" s="21" t="s">
        <v>3235</v>
      </c>
      <c r="E1382" s="23" t="s">
        <v>13</v>
      </c>
    </row>
    <row r="1383" hidden="1">
      <c r="A1383" s="57" t="s">
        <v>3236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7" t="s">
        <v>3237</v>
      </c>
      <c r="B1384" s="29">
        <v>21490.0</v>
      </c>
      <c r="C1384" s="26">
        <v>21490.0</v>
      </c>
      <c r="D1384" s="27">
        <v>0.0</v>
      </c>
      <c r="E1384" s="28" t="s">
        <v>8074</v>
      </c>
    </row>
    <row r="1385" hidden="1">
      <c r="A1385" s="57" t="s">
        <v>3238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7" t="s">
        <v>3239</v>
      </c>
      <c r="B1386" s="29">
        <v>0.0</v>
      </c>
      <c r="C1386" s="26"/>
      <c r="D1386" s="27">
        <v>0.0</v>
      </c>
      <c r="E1386" s="41"/>
    </row>
    <row r="1387" hidden="1">
      <c r="A1387" s="31" t="s">
        <v>3241</v>
      </c>
      <c r="B1387" s="29">
        <v>0.0</v>
      </c>
      <c r="C1387" s="26"/>
      <c r="D1387" s="27">
        <v>0.0</v>
      </c>
      <c r="E1387" s="28"/>
    </row>
    <row r="1388" hidden="1">
      <c r="A1388" s="31" t="s">
        <v>3242</v>
      </c>
      <c r="B1388" s="29">
        <v>0.0</v>
      </c>
      <c r="C1388" s="26"/>
      <c r="D1388" s="27">
        <v>0.0</v>
      </c>
      <c r="E1388" s="41"/>
    </row>
    <row r="1389" hidden="1">
      <c r="A1389" s="31" t="s">
        <v>3244</v>
      </c>
      <c r="B1389" s="29">
        <v>0.0</v>
      </c>
      <c r="C1389" s="26"/>
      <c r="D1389" s="27">
        <v>0.0</v>
      </c>
      <c r="E1389" s="28"/>
    </row>
    <row r="1390" hidden="1">
      <c r="A1390" s="31" t="s">
        <v>3246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8" t="s">
        <v>3247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8" t="s">
        <v>3248</v>
      </c>
      <c r="B1392" s="29">
        <v>47698.0</v>
      </c>
      <c r="C1392" s="59">
        <v>47698.0</v>
      </c>
      <c r="D1392" s="27">
        <v>0.0</v>
      </c>
      <c r="E1392" s="41"/>
    </row>
    <row r="1393" hidden="1">
      <c r="A1393" s="58" t="s">
        <v>3249</v>
      </c>
      <c r="B1393" s="29">
        <v>59133.0</v>
      </c>
      <c r="C1393" s="59">
        <v>59133.0</v>
      </c>
      <c r="D1393" s="27">
        <v>0.0</v>
      </c>
      <c r="E1393" s="41"/>
    </row>
    <row r="1394" hidden="1">
      <c r="A1394" s="58" t="s">
        <v>3250</v>
      </c>
      <c r="B1394" s="29">
        <v>77304.0</v>
      </c>
      <c r="C1394" s="59">
        <v>77304.0</v>
      </c>
      <c r="D1394" s="27">
        <v>0.0</v>
      </c>
      <c r="E1394" s="41"/>
    </row>
    <row r="1395" hidden="1">
      <c r="A1395" s="58" t="s">
        <v>3252</v>
      </c>
      <c r="B1395" s="29">
        <v>11410.0</v>
      </c>
      <c r="C1395" s="59">
        <v>11410.0</v>
      </c>
      <c r="D1395" s="27">
        <v>0.0</v>
      </c>
      <c r="E1395" s="41"/>
    </row>
    <row r="1396" hidden="1">
      <c r="A1396" s="58" t="s">
        <v>3253</v>
      </c>
      <c r="B1396" s="29">
        <v>13016.0</v>
      </c>
      <c r="C1396" s="59">
        <v>12687.0</v>
      </c>
      <c r="D1396" s="27">
        <v>-329.0</v>
      </c>
      <c r="E1396" s="41"/>
    </row>
    <row r="1397" hidden="1">
      <c r="A1397" s="35" t="s">
        <v>3254</v>
      </c>
      <c r="B1397" s="29">
        <v>375264.2</v>
      </c>
      <c r="C1397" s="59">
        <v>374935.2</v>
      </c>
      <c r="D1397" s="27">
        <v>-329.0</v>
      </c>
      <c r="E1397" s="41"/>
    </row>
    <row r="1398" hidden="1">
      <c r="A1398" s="36" t="s">
        <v>3255</v>
      </c>
      <c r="B1398" s="42">
        <v>0.8000000000029104</v>
      </c>
      <c r="C1398" s="65">
        <v>253.79999999998836</v>
      </c>
      <c r="D1398" s="66">
        <v>252.99999999998545</v>
      </c>
      <c r="E1398" s="45"/>
    </row>
    <row r="1399" hidden="1"/>
    <row r="1400" hidden="1"/>
    <row r="1401" hidden="1">
      <c r="A1401" s="5" t="s">
        <v>4441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3229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4" t="s">
        <v>3230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4446</v>
      </c>
      <c r="B1407" s="7"/>
      <c r="C1407" s="16"/>
      <c r="D1407" s="56" t="s">
        <v>4455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3231</v>
      </c>
      <c r="B1409" s="6"/>
      <c r="C1409" s="6"/>
      <c r="D1409" s="6"/>
      <c r="E1409" s="7"/>
    </row>
    <row r="1410" hidden="1">
      <c r="A1410" s="20" t="s">
        <v>3232</v>
      </c>
      <c r="B1410" s="21" t="s">
        <v>3233</v>
      </c>
      <c r="C1410" s="22" t="s">
        <v>3234</v>
      </c>
      <c r="D1410" s="21" t="s">
        <v>3235</v>
      </c>
      <c r="E1410" s="23" t="s">
        <v>13</v>
      </c>
    </row>
    <row r="1411" hidden="1">
      <c r="A1411" s="57" t="s">
        <v>3236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7" t="s">
        <v>3237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7" t="s">
        <v>3238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7" t="s">
        <v>3239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3241</v>
      </c>
      <c r="B1415" s="29">
        <v>0.0</v>
      </c>
      <c r="C1415" s="26"/>
      <c r="D1415" s="27">
        <v>0.0</v>
      </c>
      <c r="E1415" s="28"/>
    </row>
    <row r="1416" hidden="1">
      <c r="A1416" s="31" t="s">
        <v>3242</v>
      </c>
      <c r="B1416" s="29">
        <v>0.0</v>
      </c>
      <c r="C1416" s="26"/>
      <c r="D1416" s="27">
        <v>0.0</v>
      </c>
      <c r="E1416" s="41"/>
    </row>
    <row r="1417" hidden="1">
      <c r="A1417" s="31" t="s">
        <v>3244</v>
      </c>
      <c r="B1417" s="29">
        <v>0.0</v>
      </c>
      <c r="C1417" s="26">
        <v>15000.0</v>
      </c>
      <c r="D1417" s="27">
        <v>15000.0</v>
      </c>
      <c r="E1417" s="28" t="s">
        <v>8075</v>
      </c>
    </row>
    <row r="1418" hidden="1">
      <c r="A1418" s="31" t="s">
        <v>3246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8" t="s">
        <v>3247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8" t="s">
        <v>3248</v>
      </c>
      <c r="B1420" s="29">
        <v>25888.0</v>
      </c>
      <c r="C1420" s="59">
        <v>25888.0</v>
      </c>
      <c r="D1420" s="27">
        <v>0.0</v>
      </c>
      <c r="E1420" s="41"/>
    </row>
    <row r="1421" hidden="1">
      <c r="A1421" s="58" t="s">
        <v>3249</v>
      </c>
      <c r="B1421" s="29">
        <v>44596.0</v>
      </c>
      <c r="C1421" s="59">
        <v>43938.0</v>
      </c>
      <c r="D1421" s="27">
        <v>-658.0</v>
      </c>
      <c r="E1421" s="41"/>
    </row>
    <row r="1422" hidden="1">
      <c r="A1422" s="58" t="s">
        <v>3250</v>
      </c>
      <c r="B1422" s="29">
        <v>45785.0</v>
      </c>
      <c r="C1422" s="59">
        <v>45785.0</v>
      </c>
      <c r="D1422" s="27">
        <v>0.0</v>
      </c>
      <c r="E1422" s="41"/>
    </row>
    <row r="1423" hidden="1">
      <c r="A1423" s="58" t="s">
        <v>3252</v>
      </c>
      <c r="B1423" s="29">
        <v>3384.0</v>
      </c>
      <c r="C1423" s="59">
        <v>3903.0</v>
      </c>
      <c r="D1423" s="27">
        <v>519.0</v>
      </c>
      <c r="E1423" s="41"/>
    </row>
    <row r="1424" hidden="1">
      <c r="A1424" s="58" t="s">
        <v>3253</v>
      </c>
      <c r="B1424" s="29">
        <v>10430.0</v>
      </c>
      <c r="C1424" s="59">
        <v>10430.0</v>
      </c>
      <c r="D1424" s="27">
        <v>0.0</v>
      </c>
      <c r="E1424" s="41"/>
    </row>
    <row r="1425" hidden="1">
      <c r="A1425" s="35" t="s">
        <v>3254</v>
      </c>
      <c r="B1425" s="29">
        <v>269166.5</v>
      </c>
      <c r="C1425" s="59">
        <v>268508.5</v>
      </c>
      <c r="D1425" s="27">
        <v>-658.0</v>
      </c>
      <c r="E1425" s="41"/>
    </row>
    <row r="1426" hidden="1">
      <c r="A1426" s="36" t="s">
        <v>3255</v>
      </c>
      <c r="B1426" s="42">
        <v>1.5</v>
      </c>
      <c r="C1426" s="65">
        <v>15525.5</v>
      </c>
      <c r="D1426" s="66">
        <v>15524.0</v>
      </c>
      <c r="E1426" s="45"/>
    </row>
    <row r="1427" hidden="1"/>
    <row r="1428" hidden="1"/>
    <row r="1429" hidden="1">
      <c r="A1429" s="5" t="s">
        <v>4441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3229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4" t="s">
        <v>3230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4447</v>
      </c>
      <c r="B1435" s="7"/>
      <c r="C1435" s="16"/>
      <c r="D1435" s="56" t="s">
        <v>4447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3231</v>
      </c>
      <c r="B1437" s="6"/>
      <c r="C1437" s="6"/>
      <c r="D1437" s="6"/>
      <c r="E1437" s="7"/>
    </row>
    <row r="1438" hidden="1">
      <c r="A1438" s="20" t="s">
        <v>3232</v>
      </c>
      <c r="B1438" s="21" t="s">
        <v>3233</v>
      </c>
      <c r="C1438" s="22" t="s">
        <v>3234</v>
      </c>
      <c r="D1438" s="21" t="s">
        <v>3235</v>
      </c>
      <c r="E1438" s="23" t="s">
        <v>13</v>
      </c>
    </row>
    <row r="1439" hidden="1">
      <c r="A1439" s="57" t="s">
        <v>3236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7" t="s">
        <v>3237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7" t="s">
        <v>3238</v>
      </c>
      <c r="B1441" s="29">
        <v>0.0</v>
      </c>
      <c r="C1441" s="26"/>
      <c r="D1441" s="27">
        <v>0.0</v>
      </c>
      <c r="E1441" s="41"/>
    </row>
    <row r="1442" hidden="1">
      <c r="A1442" s="57" t="s">
        <v>3239</v>
      </c>
      <c r="B1442" s="29">
        <v>0.0</v>
      </c>
      <c r="C1442" s="26"/>
      <c r="D1442" s="27">
        <v>0.0</v>
      </c>
      <c r="E1442" s="41"/>
    </row>
    <row r="1443" hidden="1">
      <c r="A1443" s="31" t="s">
        <v>3241</v>
      </c>
      <c r="B1443" s="29">
        <v>0.0</v>
      </c>
      <c r="C1443" s="26"/>
      <c r="D1443" s="27">
        <v>0.0</v>
      </c>
      <c r="E1443" s="28"/>
    </row>
    <row r="1444" hidden="1">
      <c r="A1444" s="31" t="s">
        <v>3242</v>
      </c>
      <c r="B1444" s="29">
        <v>0.0</v>
      </c>
      <c r="C1444" s="26"/>
      <c r="D1444" s="27">
        <v>0.0</v>
      </c>
      <c r="E1444" s="41"/>
    </row>
    <row r="1445" hidden="1">
      <c r="A1445" s="31" t="s">
        <v>3244</v>
      </c>
      <c r="B1445" s="29">
        <v>0.0</v>
      </c>
      <c r="C1445" s="26"/>
      <c r="D1445" s="27">
        <v>0.0</v>
      </c>
      <c r="E1445" s="28"/>
    </row>
    <row r="1446" hidden="1">
      <c r="A1446" s="31" t="s">
        <v>3246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8" t="s">
        <v>3247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8" t="s">
        <v>3248</v>
      </c>
      <c r="B1448" s="29">
        <v>6535.0</v>
      </c>
      <c r="C1448" s="59">
        <v>6535.0</v>
      </c>
      <c r="D1448" s="27">
        <v>0.0</v>
      </c>
      <c r="E1448" s="41"/>
    </row>
    <row r="1449" hidden="1">
      <c r="A1449" s="58" t="s">
        <v>3249</v>
      </c>
      <c r="B1449" s="29">
        <v>8134.0</v>
      </c>
      <c r="C1449" s="59">
        <v>8134.0</v>
      </c>
      <c r="D1449" s="27">
        <v>0.0</v>
      </c>
      <c r="E1449" s="41"/>
    </row>
    <row r="1450" hidden="1">
      <c r="A1450" s="58" t="s">
        <v>3250</v>
      </c>
      <c r="B1450" s="29">
        <v>12939.0</v>
      </c>
      <c r="C1450" s="59">
        <v>12939.0</v>
      </c>
      <c r="D1450" s="27">
        <v>0.0</v>
      </c>
      <c r="E1450" s="41"/>
    </row>
    <row r="1451" hidden="1">
      <c r="A1451" s="58" t="s">
        <v>3252</v>
      </c>
      <c r="B1451" s="29">
        <v>2031.0</v>
      </c>
      <c r="C1451" s="59">
        <v>2031.0</v>
      </c>
      <c r="D1451" s="27">
        <v>0.0</v>
      </c>
      <c r="E1451" s="41"/>
    </row>
    <row r="1452" hidden="1">
      <c r="A1452" s="58" t="s">
        <v>3253</v>
      </c>
      <c r="B1452" s="29">
        <v>907.0</v>
      </c>
      <c r="C1452" s="59">
        <v>907.0</v>
      </c>
      <c r="D1452" s="27">
        <v>0.0</v>
      </c>
      <c r="E1452" s="41"/>
    </row>
    <row r="1453" hidden="1">
      <c r="A1453" s="35" t="s">
        <v>3254</v>
      </c>
      <c r="B1453" s="29">
        <v>55034.0</v>
      </c>
      <c r="C1453" s="59">
        <v>55034.0</v>
      </c>
      <c r="D1453" s="27">
        <v>0.0</v>
      </c>
      <c r="E1453" s="41"/>
    </row>
    <row r="1454" hidden="1">
      <c r="A1454" s="36" t="s">
        <v>3255</v>
      </c>
      <c r="B1454" s="42">
        <v>0.0</v>
      </c>
      <c r="C1454" s="65">
        <v>0.0</v>
      </c>
      <c r="D1454" s="66">
        <v>0.0</v>
      </c>
      <c r="E1454" s="45"/>
    </row>
    <row r="1455" hidden="1"/>
    <row r="1456" hidden="1"/>
    <row r="1457" hidden="1">
      <c r="A1457" s="5" t="s">
        <v>4441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3229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4" t="s">
        <v>3230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4446</v>
      </c>
      <c r="B1463" s="7"/>
      <c r="C1463" s="16"/>
      <c r="D1463" s="56" t="s">
        <v>4447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3231</v>
      </c>
      <c r="B1465" s="6"/>
      <c r="C1465" s="6"/>
      <c r="D1465" s="6"/>
      <c r="E1465" s="7"/>
    </row>
    <row r="1466" hidden="1">
      <c r="A1466" s="20" t="s">
        <v>3232</v>
      </c>
      <c r="B1466" s="21" t="s">
        <v>3233</v>
      </c>
      <c r="C1466" s="22" t="s">
        <v>3234</v>
      </c>
      <c r="D1466" s="21" t="s">
        <v>3235</v>
      </c>
      <c r="E1466" s="23" t="s">
        <v>13</v>
      </c>
    </row>
    <row r="1467" hidden="1">
      <c r="A1467" s="57" t="s">
        <v>3236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7" t="s">
        <v>3237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7" t="s">
        <v>3238</v>
      </c>
      <c r="B1469" s="29">
        <v>0.0</v>
      </c>
      <c r="C1469" s="26"/>
      <c r="D1469" s="27">
        <v>0.0</v>
      </c>
      <c r="E1469" s="41"/>
    </row>
    <row r="1470" hidden="1">
      <c r="A1470" s="57" t="s">
        <v>3239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3241</v>
      </c>
      <c r="B1471" s="29">
        <v>0.0</v>
      </c>
      <c r="C1471" s="26"/>
      <c r="D1471" s="27">
        <v>0.0</v>
      </c>
      <c r="E1471" s="28"/>
    </row>
    <row r="1472" hidden="1">
      <c r="A1472" s="31" t="s">
        <v>3242</v>
      </c>
      <c r="B1472" s="29">
        <v>0.0</v>
      </c>
      <c r="C1472" s="26"/>
      <c r="D1472" s="27">
        <v>0.0</v>
      </c>
      <c r="E1472" s="41"/>
    </row>
    <row r="1473" hidden="1">
      <c r="A1473" s="31" t="s">
        <v>3244</v>
      </c>
      <c r="B1473" s="29">
        <v>2000.0</v>
      </c>
      <c r="C1473" s="26">
        <v>2000.0</v>
      </c>
      <c r="D1473" s="27">
        <v>0.0</v>
      </c>
      <c r="E1473" s="28" t="s">
        <v>8076</v>
      </c>
    </row>
    <row r="1474" hidden="1">
      <c r="A1474" s="31" t="s">
        <v>3246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8" t="s">
        <v>3247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8" t="s">
        <v>3248</v>
      </c>
      <c r="B1476" s="29">
        <v>54220.0</v>
      </c>
      <c r="C1476" s="59">
        <v>54220.0</v>
      </c>
      <c r="D1476" s="27">
        <v>0.0</v>
      </c>
      <c r="E1476" s="41"/>
    </row>
    <row r="1477" hidden="1">
      <c r="A1477" s="58" t="s">
        <v>3249</v>
      </c>
      <c r="B1477" s="29">
        <v>56677.0</v>
      </c>
      <c r="C1477" s="59">
        <v>56677.0</v>
      </c>
      <c r="D1477" s="27">
        <v>0.0</v>
      </c>
      <c r="E1477" s="41"/>
    </row>
    <row r="1478" hidden="1">
      <c r="A1478" s="58" t="s">
        <v>3250</v>
      </c>
      <c r="B1478" s="29">
        <v>77199.5</v>
      </c>
      <c r="C1478" s="59">
        <v>77199.5</v>
      </c>
      <c r="D1478" s="27">
        <v>0.0</v>
      </c>
      <c r="E1478" s="41"/>
    </row>
    <row r="1479" hidden="1">
      <c r="A1479" s="58" t="s">
        <v>3252</v>
      </c>
      <c r="B1479" s="29">
        <v>6330.0</v>
      </c>
      <c r="C1479" s="59">
        <v>6330.0</v>
      </c>
      <c r="D1479" s="27">
        <v>0.0</v>
      </c>
      <c r="E1479" s="41"/>
    </row>
    <row r="1480" hidden="1">
      <c r="A1480" s="58" t="s">
        <v>3253</v>
      </c>
      <c r="B1480" s="29">
        <v>10194.0</v>
      </c>
      <c r="C1480" s="59">
        <v>10194.0</v>
      </c>
      <c r="D1480" s="27">
        <v>0.0</v>
      </c>
      <c r="E1480" s="41"/>
    </row>
    <row r="1481" hidden="1">
      <c r="A1481" s="35" t="s">
        <v>3254</v>
      </c>
      <c r="B1481" s="29">
        <v>366190.0</v>
      </c>
      <c r="C1481" s="59">
        <v>366190.0</v>
      </c>
      <c r="D1481" s="27">
        <v>0.0</v>
      </c>
      <c r="E1481" s="41"/>
    </row>
    <row r="1482" hidden="1">
      <c r="A1482" s="36" t="s">
        <v>3255</v>
      </c>
      <c r="B1482" s="42">
        <v>0.5</v>
      </c>
      <c r="C1482" s="65">
        <v>42.5</v>
      </c>
      <c r="D1482" s="66">
        <v>42.0</v>
      </c>
      <c r="E1482" s="45"/>
    </row>
    <row r="1483" hidden="1"/>
    <row r="1484" hidden="1"/>
    <row r="1485" hidden="1">
      <c r="A1485" s="5" t="s">
        <v>4441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3229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3230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4446</v>
      </c>
      <c r="B1491" s="7"/>
      <c r="C1491" s="16"/>
      <c r="D1491" s="56" t="s">
        <v>4447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3231</v>
      </c>
      <c r="B1493" s="6"/>
      <c r="C1493" s="6"/>
      <c r="D1493" s="6"/>
      <c r="E1493" s="7"/>
    </row>
    <row r="1494" hidden="1">
      <c r="A1494" s="20" t="s">
        <v>3232</v>
      </c>
      <c r="B1494" s="21" t="s">
        <v>3233</v>
      </c>
      <c r="C1494" s="22" t="s">
        <v>3234</v>
      </c>
      <c r="D1494" s="21" t="s">
        <v>3235</v>
      </c>
      <c r="E1494" s="23" t="s">
        <v>13</v>
      </c>
    </row>
    <row r="1495" hidden="1">
      <c r="A1495" s="57" t="s">
        <v>3236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7" t="s">
        <v>3237</v>
      </c>
      <c r="B1496" s="29">
        <v>29599.0</v>
      </c>
      <c r="C1496" s="26">
        <v>29599.0</v>
      </c>
      <c r="D1496" s="27">
        <v>0.0</v>
      </c>
      <c r="E1496" s="28" t="s">
        <v>8077</v>
      </c>
    </row>
    <row r="1497" hidden="1">
      <c r="A1497" s="57" t="s">
        <v>3238</v>
      </c>
      <c r="B1497" s="29">
        <v>0.0</v>
      </c>
      <c r="C1497" s="26"/>
      <c r="D1497" s="27">
        <v>0.0</v>
      </c>
      <c r="E1497" s="41"/>
    </row>
    <row r="1498" hidden="1">
      <c r="A1498" s="57" t="s">
        <v>3239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3241</v>
      </c>
      <c r="B1499" s="29">
        <v>0.0</v>
      </c>
      <c r="C1499" s="26"/>
      <c r="D1499" s="27">
        <v>0.0</v>
      </c>
      <c r="E1499" s="28"/>
    </row>
    <row r="1500" hidden="1">
      <c r="A1500" s="31" t="s">
        <v>3242</v>
      </c>
      <c r="B1500" s="29">
        <v>0.0</v>
      </c>
      <c r="C1500" s="26"/>
      <c r="D1500" s="27">
        <v>0.0</v>
      </c>
      <c r="E1500" s="41"/>
    </row>
    <row r="1501" hidden="1">
      <c r="A1501" s="31" t="s">
        <v>3244</v>
      </c>
      <c r="B1501" s="29">
        <v>5040.0</v>
      </c>
      <c r="C1501" s="26">
        <v>5000.0</v>
      </c>
      <c r="D1501" s="27">
        <v>-40.0</v>
      </c>
      <c r="E1501" s="28" t="s">
        <v>8078</v>
      </c>
    </row>
    <row r="1502" hidden="1">
      <c r="A1502" s="31" t="s">
        <v>3246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8" t="s">
        <v>3247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8" t="s">
        <v>3248</v>
      </c>
      <c r="B1504" s="29">
        <v>44927.0</v>
      </c>
      <c r="C1504" s="59">
        <v>45466.0</v>
      </c>
      <c r="D1504" s="27">
        <v>539.0</v>
      </c>
      <c r="E1504" s="41"/>
    </row>
    <row r="1505" hidden="1">
      <c r="A1505" s="58" t="s">
        <v>3249</v>
      </c>
      <c r="B1505" s="29">
        <v>64818.0</v>
      </c>
      <c r="C1505" s="59">
        <v>65069.0</v>
      </c>
      <c r="D1505" s="27">
        <v>251.0</v>
      </c>
      <c r="E1505" s="41"/>
    </row>
    <row r="1506" hidden="1">
      <c r="A1506" s="58" t="s">
        <v>3250</v>
      </c>
      <c r="B1506" s="29">
        <v>54602.0</v>
      </c>
      <c r="C1506" s="59">
        <v>54989.0</v>
      </c>
      <c r="D1506" s="27">
        <v>387.0</v>
      </c>
      <c r="E1506" s="41"/>
    </row>
    <row r="1507" hidden="1">
      <c r="A1507" s="58" t="s">
        <v>3252</v>
      </c>
      <c r="B1507" s="29">
        <v>5175.0</v>
      </c>
      <c r="C1507" s="59">
        <v>5175.0</v>
      </c>
      <c r="D1507" s="27">
        <v>0.0</v>
      </c>
      <c r="E1507" s="41"/>
    </row>
    <row r="1508" hidden="1">
      <c r="A1508" s="58" t="s">
        <v>3253</v>
      </c>
      <c r="B1508" s="29">
        <v>10645.0</v>
      </c>
      <c r="C1508" s="59">
        <v>10775.0</v>
      </c>
      <c r="D1508" s="27">
        <v>130.0</v>
      </c>
      <c r="E1508" s="41"/>
    </row>
    <row r="1509" hidden="1">
      <c r="A1509" s="35" t="s">
        <v>3254</v>
      </c>
      <c r="B1509" s="29">
        <v>354860.5</v>
      </c>
      <c r="C1509" s="59">
        <v>359858.5</v>
      </c>
      <c r="D1509" s="27">
        <v>4998.0</v>
      </c>
      <c r="E1509" s="41"/>
    </row>
    <row r="1510" hidden="1">
      <c r="A1510" s="36" t="s">
        <v>3255</v>
      </c>
      <c r="B1510" s="42">
        <v>0.5</v>
      </c>
      <c r="C1510" s="65">
        <v>-1052.5</v>
      </c>
      <c r="D1510" s="66">
        <v>-1053.0</v>
      </c>
      <c r="E1510" s="45"/>
    </row>
    <row r="1511" hidden="1"/>
    <row r="1512" hidden="1"/>
    <row r="1513" hidden="1">
      <c r="A1513" s="5" t="s">
        <v>4441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3229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3230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4446</v>
      </c>
      <c r="B1519" s="7"/>
      <c r="C1519" s="16"/>
      <c r="D1519" s="56" t="s">
        <v>4446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3231</v>
      </c>
      <c r="B1521" s="6"/>
      <c r="C1521" s="6"/>
      <c r="D1521" s="6"/>
      <c r="E1521" s="7"/>
    </row>
    <row r="1522" hidden="1">
      <c r="A1522" s="20" t="s">
        <v>3232</v>
      </c>
      <c r="B1522" s="21" t="s">
        <v>3233</v>
      </c>
      <c r="C1522" s="22" t="s">
        <v>3234</v>
      </c>
      <c r="D1522" s="21" t="s">
        <v>3235</v>
      </c>
      <c r="E1522" s="23" t="s">
        <v>13</v>
      </c>
    </row>
    <row r="1523" hidden="1">
      <c r="A1523" s="57" t="s">
        <v>3236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7" t="s">
        <v>3237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7" t="s">
        <v>3238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7" t="s">
        <v>3239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3241</v>
      </c>
      <c r="B1527" s="29">
        <v>0.0</v>
      </c>
      <c r="C1527" s="26"/>
      <c r="D1527" s="27">
        <v>0.0</v>
      </c>
      <c r="E1527" s="28"/>
    </row>
    <row r="1528" hidden="1">
      <c r="A1528" s="31" t="s">
        <v>3242</v>
      </c>
      <c r="B1528" s="29">
        <v>0.0</v>
      </c>
      <c r="C1528" s="26"/>
      <c r="D1528" s="27">
        <v>0.0</v>
      </c>
      <c r="E1528" s="41"/>
    </row>
    <row r="1529" hidden="1">
      <c r="A1529" s="31" t="s">
        <v>3244</v>
      </c>
      <c r="B1529" s="29">
        <v>2460.0</v>
      </c>
      <c r="C1529" s="26">
        <v>1900.0</v>
      </c>
      <c r="D1529" s="27">
        <v>-560.0</v>
      </c>
      <c r="E1529" s="28" t="s">
        <v>8079</v>
      </c>
    </row>
    <row r="1530" hidden="1">
      <c r="A1530" s="31" t="s">
        <v>3246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8" t="s">
        <v>3247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8" t="s">
        <v>3248</v>
      </c>
      <c r="B1532" s="29">
        <v>52420.0</v>
      </c>
      <c r="C1532" s="59">
        <v>53150.0</v>
      </c>
      <c r="D1532" s="27">
        <v>730.0</v>
      </c>
      <c r="E1532" s="41"/>
    </row>
    <row r="1533" hidden="1">
      <c r="A1533" s="58" t="s">
        <v>3249</v>
      </c>
      <c r="B1533" s="29">
        <v>65752.0</v>
      </c>
      <c r="C1533" s="59">
        <v>66280.0</v>
      </c>
      <c r="D1533" s="27">
        <v>528.0</v>
      </c>
      <c r="E1533" s="41"/>
    </row>
    <row r="1534" hidden="1">
      <c r="A1534" s="58" t="s">
        <v>3250</v>
      </c>
      <c r="B1534" s="29">
        <v>81908.0</v>
      </c>
      <c r="C1534" s="59">
        <v>81908.0</v>
      </c>
      <c r="D1534" s="27">
        <v>0.0</v>
      </c>
      <c r="E1534" s="41"/>
    </row>
    <row r="1535" hidden="1">
      <c r="A1535" s="58" t="s">
        <v>3252</v>
      </c>
      <c r="B1535" s="29">
        <v>5560.0</v>
      </c>
      <c r="C1535" s="59">
        <v>5560.0</v>
      </c>
      <c r="D1535" s="27">
        <v>0.0</v>
      </c>
      <c r="E1535" s="41"/>
    </row>
    <row r="1536" hidden="1">
      <c r="A1536" s="58" t="s">
        <v>3253</v>
      </c>
      <c r="B1536" s="29">
        <v>16848.0</v>
      </c>
      <c r="C1536" s="59">
        <v>16051.0</v>
      </c>
      <c r="D1536" s="27">
        <v>-797.0</v>
      </c>
      <c r="E1536" s="41"/>
    </row>
    <row r="1537" hidden="1">
      <c r="A1537" s="35" t="s">
        <v>3254</v>
      </c>
      <c r="B1537" s="29">
        <v>420649.3</v>
      </c>
      <c r="C1537" s="59">
        <v>422038.3</v>
      </c>
      <c r="D1537" s="27">
        <v>1389.0</v>
      </c>
      <c r="E1537" s="41"/>
    </row>
    <row r="1538" hidden="1">
      <c r="A1538" s="36" t="s">
        <v>3255</v>
      </c>
      <c r="B1538" s="42">
        <v>8.700000000004366</v>
      </c>
      <c r="C1538" s="65">
        <v>360.70000000001164</v>
      </c>
      <c r="D1538" s="66">
        <v>352.0000000000073</v>
      </c>
      <c r="E1538" s="45"/>
    </row>
    <row r="1539" hidden="1"/>
    <row r="1540" hidden="1"/>
    <row r="1541" hidden="1">
      <c r="A1541" s="5" t="s">
        <v>4441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3229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3230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4448</v>
      </c>
      <c r="B1547" s="7"/>
      <c r="C1547" s="16"/>
      <c r="D1547" s="56" t="s">
        <v>4447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3231</v>
      </c>
      <c r="B1549" s="6"/>
      <c r="C1549" s="6"/>
      <c r="D1549" s="6"/>
      <c r="E1549" s="7"/>
    </row>
    <row r="1550" hidden="1">
      <c r="A1550" s="20" t="s">
        <v>3232</v>
      </c>
      <c r="B1550" s="21" t="s">
        <v>3233</v>
      </c>
      <c r="C1550" s="22" t="s">
        <v>3234</v>
      </c>
      <c r="D1550" s="21" t="s">
        <v>3235</v>
      </c>
      <c r="E1550" s="23" t="s">
        <v>13</v>
      </c>
    </row>
    <row r="1551" hidden="1">
      <c r="A1551" s="57" t="s">
        <v>3236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7" t="s">
        <v>3237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7" t="s">
        <v>3238</v>
      </c>
      <c r="B1553" s="29">
        <v>0.0</v>
      </c>
      <c r="C1553" s="26"/>
      <c r="D1553" s="27">
        <v>0.0</v>
      </c>
      <c r="E1553" s="41"/>
    </row>
    <row r="1554" hidden="1">
      <c r="A1554" s="57" t="s">
        <v>3239</v>
      </c>
      <c r="B1554" s="29">
        <v>0.0</v>
      </c>
      <c r="C1554" s="26"/>
      <c r="D1554" s="27">
        <v>0.0</v>
      </c>
      <c r="E1554" s="41"/>
    </row>
    <row r="1555" hidden="1">
      <c r="A1555" s="31" t="s">
        <v>3241</v>
      </c>
      <c r="B1555" s="29">
        <v>0.0</v>
      </c>
      <c r="C1555" s="26"/>
      <c r="D1555" s="27">
        <v>0.0</v>
      </c>
      <c r="E1555" s="28"/>
    </row>
    <row r="1556" hidden="1">
      <c r="A1556" s="31" t="s">
        <v>3242</v>
      </c>
      <c r="B1556" s="29">
        <v>0.0</v>
      </c>
      <c r="C1556" s="26"/>
      <c r="D1556" s="27">
        <v>0.0</v>
      </c>
      <c r="E1556" s="41"/>
    </row>
    <row r="1557" hidden="1">
      <c r="A1557" s="31" t="s">
        <v>3244</v>
      </c>
      <c r="B1557" s="29">
        <v>175.0</v>
      </c>
      <c r="C1557" s="26">
        <v>135.0</v>
      </c>
      <c r="D1557" s="27">
        <v>-40.0</v>
      </c>
      <c r="E1557" s="28" t="s">
        <v>8080</v>
      </c>
    </row>
    <row r="1558" hidden="1">
      <c r="A1558" s="31" t="s">
        <v>3246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8" t="s">
        <v>3247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8" t="s">
        <v>3248</v>
      </c>
      <c r="B1560" s="29">
        <v>36571.0</v>
      </c>
      <c r="C1560" s="59">
        <v>36571.0</v>
      </c>
      <c r="D1560" s="27">
        <v>0.0</v>
      </c>
      <c r="E1560" s="41"/>
    </row>
    <row r="1561" hidden="1">
      <c r="A1561" s="58" t="s">
        <v>3249</v>
      </c>
      <c r="B1561" s="29">
        <v>47594.0</v>
      </c>
      <c r="C1561" s="59">
        <v>47594.0</v>
      </c>
      <c r="D1561" s="27">
        <v>0.0</v>
      </c>
      <c r="E1561" s="41"/>
    </row>
    <row r="1562" hidden="1">
      <c r="A1562" s="58" t="s">
        <v>3250</v>
      </c>
      <c r="B1562" s="29">
        <v>44006.0</v>
      </c>
      <c r="C1562" s="59">
        <v>44006.0</v>
      </c>
      <c r="D1562" s="27">
        <v>0.0</v>
      </c>
      <c r="E1562" s="41"/>
    </row>
    <row r="1563" hidden="1">
      <c r="A1563" s="58" t="s">
        <v>3252</v>
      </c>
      <c r="B1563" s="29">
        <v>9781.0</v>
      </c>
      <c r="C1563" s="59">
        <v>9781.0</v>
      </c>
      <c r="D1563" s="27">
        <v>0.0</v>
      </c>
      <c r="E1563" s="41"/>
    </row>
    <row r="1564" hidden="1">
      <c r="A1564" s="58" t="s">
        <v>3253</v>
      </c>
      <c r="B1564" s="29">
        <v>13605.0</v>
      </c>
      <c r="C1564" s="59">
        <v>13605.0</v>
      </c>
      <c r="D1564" s="27">
        <v>0.0</v>
      </c>
      <c r="E1564" s="41"/>
    </row>
    <row r="1565" hidden="1">
      <c r="A1565" s="35" t="s">
        <v>3254</v>
      </c>
      <c r="B1565" s="29">
        <v>263805.5</v>
      </c>
      <c r="C1565" s="59">
        <v>263805.5</v>
      </c>
      <c r="D1565" s="27">
        <v>0.0</v>
      </c>
      <c r="E1565" s="41"/>
    </row>
    <row r="1566" hidden="1">
      <c r="A1566" s="36" t="s">
        <v>3255</v>
      </c>
      <c r="B1566" s="42">
        <v>0.5</v>
      </c>
      <c r="C1566" s="65">
        <v>-158.5</v>
      </c>
      <c r="D1566" s="66">
        <v>-159.0</v>
      </c>
      <c r="E1566" s="45"/>
    </row>
    <row r="1567" hidden="1"/>
    <row r="1568" hidden="1"/>
    <row r="1569" hidden="1">
      <c r="A1569" s="5" t="s">
        <v>4441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3229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3230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4446</v>
      </c>
      <c r="B1575" s="7"/>
      <c r="C1575" s="16"/>
      <c r="D1575" s="56" t="s">
        <v>4447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3231</v>
      </c>
      <c r="B1577" s="6"/>
      <c r="C1577" s="6"/>
      <c r="D1577" s="6"/>
      <c r="E1577" s="7"/>
    </row>
    <row r="1578" hidden="1">
      <c r="A1578" s="20" t="s">
        <v>3232</v>
      </c>
      <c r="B1578" s="21" t="s">
        <v>3233</v>
      </c>
      <c r="C1578" s="22" t="s">
        <v>3234</v>
      </c>
      <c r="D1578" s="21" t="s">
        <v>3235</v>
      </c>
      <c r="E1578" s="23" t="s">
        <v>13</v>
      </c>
    </row>
    <row r="1579" hidden="1">
      <c r="A1579" s="57" t="s">
        <v>3236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7" t="s">
        <v>3237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7" t="s">
        <v>3238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7" t="s">
        <v>3239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3241</v>
      </c>
      <c r="B1583" s="29">
        <v>0.0</v>
      </c>
      <c r="C1583" s="26"/>
      <c r="D1583" s="27">
        <v>0.0</v>
      </c>
      <c r="E1583" s="28"/>
    </row>
    <row r="1584" hidden="1">
      <c r="A1584" s="31" t="s">
        <v>3242</v>
      </c>
      <c r="B1584" s="29">
        <v>0.0</v>
      </c>
      <c r="C1584" s="26"/>
      <c r="D1584" s="27">
        <v>0.0</v>
      </c>
      <c r="E1584" s="41"/>
    </row>
    <row r="1585" hidden="1">
      <c r="A1585" s="31" t="s">
        <v>3244</v>
      </c>
      <c r="B1585" s="29">
        <v>160.0</v>
      </c>
      <c r="C1585" s="26"/>
      <c r="D1585" s="27">
        <v>-160.0</v>
      </c>
      <c r="E1585" s="28"/>
    </row>
    <row r="1586" hidden="1">
      <c r="A1586" s="31" t="s">
        <v>3246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8" t="s">
        <v>3247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8" t="s">
        <v>3248</v>
      </c>
      <c r="B1588" s="29">
        <v>49190.0</v>
      </c>
      <c r="C1588" s="59">
        <v>49190.0</v>
      </c>
      <c r="D1588" s="27">
        <v>0.0</v>
      </c>
      <c r="E1588" s="41"/>
    </row>
    <row r="1589" hidden="1">
      <c r="A1589" s="58" t="s">
        <v>3249</v>
      </c>
      <c r="B1589" s="29">
        <v>52607.0</v>
      </c>
      <c r="C1589" s="59">
        <v>52607.0</v>
      </c>
      <c r="D1589" s="27">
        <v>0.0</v>
      </c>
      <c r="E1589" s="41"/>
    </row>
    <row r="1590" hidden="1">
      <c r="A1590" s="58" t="s">
        <v>3250</v>
      </c>
      <c r="B1590" s="29">
        <v>70056.0</v>
      </c>
      <c r="C1590" s="59">
        <v>70306.0</v>
      </c>
      <c r="D1590" s="27">
        <v>250.0</v>
      </c>
      <c r="E1590" s="41"/>
    </row>
    <row r="1591" hidden="1">
      <c r="A1591" s="58" t="s">
        <v>3252</v>
      </c>
      <c r="B1591" s="29">
        <v>11311.0</v>
      </c>
      <c r="C1591" s="59">
        <v>11311.0</v>
      </c>
      <c r="D1591" s="27">
        <v>0.0</v>
      </c>
      <c r="E1591" s="41"/>
    </row>
    <row r="1592" hidden="1">
      <c r="A1592" s="58" t="s">
        <v>3253</v>
      </c>
      <c r="B1592" s="29">
        <v>14062.0</v>
      </c>
      <c r="C1592" s="59">
        <v>14062.0</v>
      </c>
      <c r="D1592" s="27">
        <v>0.0</v>
      </c>
      <c r="E1592" s="41"/>
    </row>
    <row r="1593" hidden="1">
      <c r="A1593" s="35" t="s">
        <v>3254</v>
      </c>
      <c r="B1593" s="29">
        <v>352129.0</v>
      </c>
      <c r="C1593" s="59">
        <v>352379.0</v>
      </c>
      <c r="D1593" s="27">
        <v>250.0</v>
      </c>
      <c r="E1593" s="41"/>
    </row>
    <row r="1594" hidden="1">
      <c r="A1594" s="36" t="s">
        <v>3255</v>
      </c>
      <c r="B1594" s="42">
        <v>1.0</v>
      </c>
      <c r="C1594" s="65">
        <v>41.0</v>
      </c>
      <c r="D1594" s="66">
        <v>40.0</v>
      </c>
      <c r="E1594" s="45"/>
    </row>
    <row r="1595" hidden="1"/>
    <row r="1596" hidden="1"/>
    <row r="1597" hidden="1">
      <c r="A1597" s="5" t="s">
        <v>4441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3229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3230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4446</v>
      </c>
      <c r="B1603" s="7"/>
      <c r="C1603" s="16"/>
      <c r="D1603" s="56" t="s">
        <v>4447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3231</v>
      </c>
      <c r="B1605" s="6"/>
      <c r="C1605" s="6"/>
      <c r="D1605" s="6"/>
      <c r="E1605" s="7"/>
    </row>
    <row r="1606" hidden="1">
      <c r="A1606" s="20" t="s">
        <v>3232</v>
      </c>
      <c r="B1606" s="21" t="s">
        <v>3233</v>
      </c>
      <c r="C1606" s="22" t="s">
        <v>3234</v>
      </c>
      <c r="D1606" s="21" t="s">
        <v>3235</v>
      </c>
      <c r="E1606" s="23" t="s">
        <v>13</v>
      </c>
    </row>
    <row r="1607" hidden="1">
      <c r="A1607" s="57" t="s">
        <v>3236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7" t="s">
        <v>3237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7" t="s">
        <v>3238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7" t="s">
        <v>3239</v>
      </c>
      <c r="B1610" s="29">
        <v>0.0</v>
      </c>
      <c r="C1610" s="26"/>
      <c r="D1610" s="27">
        <v>0.0</v>
      </c>
      <c r="E1610" s="41"/>
    </row>
    <row r="1611" hidden="1">
      <c r="A1611" s="31" t="s">
        <v>3241</v>
      </c>
      <c r="B1611" s="29">
        <v>0.0</v>
      </c>
      <c r="C1611" s="26"/>
      <c r="D1611" s="27">
        <v>0.0</v>
      </c>
      <c r="E1611" s="28"/>
    </row>
    <row r="1612" hidden="1">
      <c r="A1612" s="31" t="s">
        <v>3242</v>
      </c>
      <c r="B1612" s="29">
        <v>0.0</v>
      </c>
      <c r="C1612" s="26"/>
      <c r="D1612" s="27">
        <v>0.0</v>
      </c>
      <c r="E1612" s="41"/>
    </row>
    <row r="1613" hidden="1">
      <c r="A1613" s="31" t="s">
        <v>3244</v>
      </c>
      <c r="B1613" s="29">
        <v>0.0</v>
      </c>
      <c r="C1613" s="26"/>
      <c r="D1613" s="27">
        <v>0.0</v>
      </c>
      <c r="E1613" s="28"/>
    </row>
    <row r="1614" hidden="1">
      <c r="A1614" s="31" t="s">
        <v>3246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8" t="s">
        <v>3247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8" t="s">
        <v>3248</v>
      </c>
      <c r="B1616" s="29">
        <v>55964.0</v>
      </c>
      <c r="C1616" s="59">
        <v>55964.0</v>
      </c>
      <c r="D1616" s="27">
        <v>0.0</v>
      </c>
      <c r="E1616" s="41"/>
    </row>
    <row r="1617" hidden="1">
      <c r="A1617" s="58" t="s">
        <v>3249</v>
      </c>
      <c r="B1617" s="29">
        <v>63161.0</v>
      </c>
      <c r="C1617" s="59">
        <v>63161.0</v>
      </c>
      <c r="D1617" s="27">
        <v>0.0</v>
      </c>
      <c r="E1617" s="41"/>
    </row>
    <row r="1618" hidden="1">
      <c r="A1618" s="58" t="s">
        <v>3250</v>
      </c>
      <c r="B1618" s="29">
        <v>57796.0</v>
      </c>
      <c r="C1618" s="59">
        <v>57796.0</v>
      </c>
      <c r="D1618" s="27">
        <v>0.0</v>
      </c>
      <c r="E1618" s="41"/>
    </row>
    <row r="1619" hidden="1">
      <c r="A1619" s="58" t="s">
        <v>3252</v>
      </c>
      <c r="B1619" s="29">
        <v>8585.0</v>
      </c>
      <c r="C1619" s="59">
        <v>8585.0</v>
      </c>
      <c r="D1619" s="27">
        <v>0.0</v>
      </c>
      <c r="E1619" s="41"/>
    </row>
    <row r="1620" hidden="1">
      <c r="A1620" s="58" t="s">
        <v>3253</v>
      </c>
      <c r="B1620" s="29">
        <v>14338.0</v>
      </c>
      <c r="C1620" s="59">
        <v>14009.0</v>
      </c>
      <c r="D1620" s="27">
        <v>-329.0</v>
      </c>
      <c r="E1620" s="41"/>
    </row>
    <row r="1621" hidden="1">
      <c r="A1621" s="35" t="s">
        <v>3254</v>
      </c>
      <c r="B1621" s="29">
        <v>375399.0</v>
      </c>
      <c r="C1621" s="59">
        <v>375070.0</v>
      </c>
      <c r="D1621" s="27">
        <v>-329.0</v>
      </c>
      <c r="E1621" s="41"/>
    </row>
    <row r="1622" hidden="1">
      <c r="A1622" s="36" t="s">
        <v>3255</v>
      </c>
      <c r="B1622" s="42">
        <v>1.0</v>
      </c>
      <c r="C1622" s="65">
        <v>331.0</v>
      </c>
      <c r="D1622" s="66">
        <v>330.0</v>
      </c>
      <c r="E1622" s="45"/>
    </row>
    <row r="1623" hidden="1"/>
    <row r="1624" hidden="1"/>
    <row r="1625" hidden="1">
      <c r="A1625" s="5" t="s">
        <v>4441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3229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4" t="s">
        <v>3230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4446</v>
      </c>
      <c r="B1631" s="7"/>
      <c r="C1631" s="16"/>
      <c r="D1631" s="56" t="s">
        <v>4461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3231</v>
      </c>
      <c r="B1633" s="6"/>
      <c r="C1633" s="6"/>
      <c r="D1633" s="6"/>
      <c r="E1633" s="7"/>
    </row>
    <row r="1634" hidden="1">
      <c r="A1634" s="20" t="s">
        <v>3232</v>
      </c>
      <c r="B1634" s="21" t="s">
        <v>3233</v>
      </c>
      <c r="C1634" s="22" t="s">
        <v>3234</v>
      </c>
      <c r="D1634" s="21" t="s">
        <v>3235</v>
      </c>
      <c r="E1634" s="23" t="s">
        <v>13</v>
      </c>
    </row>
    <row r="1635" hidden="1">
      <c r="A1635" s="57" t="s">
        <v>3236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7" t="s">
        <v>3237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7" t="s">
        <v>3238</v>
      </c>
      <c r="B1637" s="29">
        <v>0.0</v>
      </c>
      <c r="C1637" s="26"/>
      <c r="D1637" s="27">
        <v>0.0</v>
      </c>
      <c r="E1637" s="41"/>
    </row>
    <row r="1638" hidden="1">
      <c r="A1638" s="57" t="s">
        <v>3239</v>
      </c>
      <c r="B1638" s="29">
        <v>0.0</v>
      </c>
      <c r="C1638" s="26"/>
      <c r="D1638" s="27">
        <v>0.0</v>
      </c>
      <c r="E1638" s="41"/>
    </row>
    <row r="1639" hidden="1">
      <c r="A1639" s="31" t="s">
        <v>3241</v>
      </c>
      <c r="B1639" s="29">
        <v>0.0</v>
      </c>
      <c r="C1639" s="26"/>
      <c r="D1639" s="27">
        <v>0.0</v>
      </c>
      <c r="E1639" s="28"/>
    </row>
    <row r="1640" hidden="1">
      <c r="A1640" s="31" t="s">
        <v>3242</v>
      </c>
      <c r="B1640" s="29">
        <v>0.0</v>
      </c>
      <c r="C1640" s="26"/>
      <c r="D1640" s="27">
        <v>0.0</v>
      </c>
      <c r="E1640" s="41"/>
    </row>
    <row r="1641" hidden="1">
      <c r="A1641" s="31" t="s">
        <v>3244</v>
      </c>
      <c r="B1641" s="29">
        <v>4040.0</v>
      </c>
      <c r="C1641" s="26">
        <v>4000.0</v>
      </c>
      <c r="D1641" s="27">
        <v>-40.0</v>
      </c>
      <c r="E1641" s="28" t="s">
        <v>8081</v>
      </c>
    </row>
    <row r="1642" hidden="1">
      <c r="A1642" s="31" t="s">
        <v>3246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8" t="s">
        <v>3247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8" t="s">
        <v>3248</v>
      </c>
      <c r="B1644" s="29">
        <v>19591.0</v>
      </c>
      <c r="C1644" s="59">
        <v>19591.0</v>
      </c>
      <c r="D1644" s="27">
        <v>0.0</v>
      </c>
      <c r="E1644" s="41"/>
    </row>
    <row r="1645" hidden="1">
      <c r="A1645" s="58" t="s">
        <v>3249</v>
      </c>
      <c r="B1645" s="29">
        <v>35087.0</v>
      </c>
      <c r="C1645" s="59">
        <v>35087.0</v>
      </c>
      <c r="D1645" s="27">
        <v>0.0</v>
      </c>
      <c r="E1645" s="41"/>
    </row>
    <row r="1646" hidden="1">
      <c r="A1646" s="58" t="s">
        <v>3250</v>
      </c>
      <c r="B1646" s="29">
        <v>26596.0</v>
      </c>
      <c r="C1646" s="59">
        <v>26596.0</v>
      </c>
      <c r="D1646" s="27">
        <v>0.0</v>
      </c>
      <c r="E1646" s="41"/>
    </row>
    <row r="1647" hidden="1">
      <c r="A1647" s="58" t="s">
        <v>3252</v>
      </c>
      <c r="B1647" s="29">
        <v>1418.0</v>
      </c>
      <c r="C1647" s="59">
        <v>1418.0</v>
      </c>
      <c r="D1647" s="27">
        <v>0.0</v>
      </c>
      <c r="E1647" s="41"/>
    </row>
    <row r="1648" hidden="1">
      <c r="A1648" s="58" t="s">
        <v>3253</v>
      </c>
      <c r="B1648" s="29">
        <v>10590.0</v>
      </c>
      <c r="C1648" s="59">
        <v>10590.0</v>
      </c>
      <c r="D1648" s="27">
        <v>0.0</v>
      </c>
      <c r="E1648" s="41"/>
    </row>
    <row r="1649" hidden="1">
      <c r="A1649" s="35" t="s">
        <v>3254</v>
      </c>
      <c r="B1649" s="29">
        <v>179226.5</v>
      </c>
      <c r="C1649" s="59">
        <v>178553.5</v>
      </c>
      <c r="D1649" s="27">
        <v>-673.0</v>
      </c>
      <c r="E1649" s="41"/>
    </row>
    <row r="1650" hidden="1">
      <c r="A1650" s="36" t="s">
        <v>3255</v>
      </c>
      <c r="B1650" s="42">
        <v>9.5</v>
      </c>
      <c r="C1650" s="65">
        <v>101.5</v>
      </c>
      <c r="D1650" s="66">
        <v>92.0</v>
      </c>
      <c r="E1650" s="45"/>
    </row>
    <row r="1651" hidden="1"/>
    <row r="1652" hidden="1"/>
    <row r="1653" hidden="1">
      <c r="A1653" s="5" t="s">
        <v>4441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3229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4" t="s">
        <v>3230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4453</v>
      </c>
      <c r="B1659" s="7"/>
      <c r="C1659" s="16"/>
      <c r="D1659" s="56" t="s">
        <v>4447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3231</v>
      </c>
      <c r="B1661" s="6"/>
      <c r="C1661" s="6"/>
      <c r="D1661" s="6"/>
      <c r="E1661" s="7"/>
    </row>
    <row r="1662" hidden="1">
      <c r="A1662" s="20" t="s">
        <v>3232</v>
      </c>
      <c r="B1662" s="21" t="s">
        <v>3233</v>
      </c>
      <c r="C1662" s="22" t="s">
        <v>3234</v>
      </c>
      <c r="D1662" s="21" t="s">
        <v>3235</v>
      </c>
      <c r="E1662" s="23" t="s">
        <v>13</v>
      </c>
    </row>
    <row r="1663" hidden="1">
      <c r="A1663" s="57" t="s">
        <v>3236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7" t="s">
        <v>3237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7" t="s">
        <v>3238</v>
      </c>
      <c r="B1665" s="29">
        <v>0.0</v>
      </c>
      <c r="C1665" s="26"/>
      <c r="D1665" s="27">
        <v>0.0</v>
      </c>
      <c r="E1665" s="41"/>
    </row>
    <row r="1666" hidden="1">
      <c r="A1666" s="57" t="s">
        <v>3239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3241</v>
      </c>
      <c r="B1667" s="29">
        <v>0.0</v>
      </c>
      <c r="C1667" s="26"/>
      <c r="D1667" s="27">
        <v>0.0</v>
      </c>
      <c r="E1667" s="28"/>
    </row>
    <row r="1668" hidden="1">
      <c r="A1668" s="31" t="s">
        <v>3242</v>
      </c>
      <c r="B1668" s="29">
        <v>0.0</v>
      </c>
      <c r="C1668" s="26"/>
      <c r="D1668" s="27">
        <v>0.0</v>
      </c>
      <c r="E1668" s="41"/>
    </row>
    <row r="1669" hidden="1">
      <c r="A1669" s="31" t="s">
        <v>3244</v>
      </c>
      <c r="B1669" s="29">
        <v>0.0</v>
      </c>
      <c r="C1669" s="26"/>
      <c r="D1669" s="27">
        <v>0.0</v>
      </c>
      <c r="E1669" s="28"/>
    </row>
    <row r="1670" hidden="1">
      <c r="A1670" s="31" t="s">
        <v>3246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8" t="s">
        <v>3247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8" t="s">
        <v>3248</v>
      </c>
      <c r="B1672" s="29">
        <v>29600.0</v>
      </c>
      <c r="C1672" s="59">
        <v>29600.0</v>
      </c>
      <c r="D1672" s="27">
        <v>0.0</v>
      </c>
      <c r="E1672" s="41"/>
    </row>
    <row r="1673" hidden="1">
      <c r="A1673" s="58" t="s">
        <v>3249</v>
      </c>
      <c r="B1673" s="29">
        <v>27278.0</v>
      </c>
      <c r="C1673" s="59">
        <v>26536.0</v>
      </c>
      <c r="D1673" s="27">
        <v>-742.0</v>
      </c>
      <c r="E1673" s="41"/>
    </row>
    <row r="1674" hidden="1">
      <c r="A1674" s="58" t="s">
        <v>3250</v>
      </c>
      <c r="B1674" s="29">
        <v>24616.0</v>
      </c>
      <c r="C1674" s="59">
        <v>24616.0</v>
      </c>
      <c r="D1674" s="27">
        <v>0.0</v>
      </c>
      <c r="E1674" s="41"/>
    </row>
    <row r="1675" hidden="1">
      <c r="A1675" s="58" t="s">
        <v>3252</v>
      </c>
      <c r="B1675" s="29">
        <v>1840.0</v>
      </c>
      <c r="C1675" s="59">
        <v>1840.0</v>
      </c>
      <c r="D1675" s="27">
        <v>0.0</v>
      </c>
      <c r="E1675" s="41"/>
    </row>
    <row r="1676" hidden="1">
      <c r="A1676" s="58" t="s">
        <v>3253</v>
      </c>
      <c r="B1676" s="29">
        <v>3240.0</v>
      </c>
      <c r="C1676" s="59">
        <v>3240.0</v>
      </c>
      <c r="D1676" s="27">
        <v>0.0</v>
      </c>
      <c r="E1676" s="41"/>
    </row>
    <row r="1677" hidden="1">
      <c r="A1677" s="35" t="s">
        <v>3254</v>
      </c>
      <c r="B1677" s="29">
        <v>167982.7</v>
      </c>
      <c r="C1677" s="59">
        <v>167240.7</v>
      </c>
      <c r="D1677" s="27">
        <v>-742.0</v>
      </c>
      <c r="E1677" s="41"/>
    </row>
    <row r="1678" hidden="1">
      <c r="A1678" s="36" t="s">
        <v>3255</v>
      </c>
      <c r="B1678" s="42">
        <v>3.3000000000029104</v>
      </c>
      <c r="C1678" s="65">
        <v>-35.70000000001164</v>
      </c>
      <c r="D1678" s="66">
        <v>-39.00000000001455</v>
      </c>
      <c r="E1678" s="45"/>
    </row>
    <row r="1679" hidden="1"/>
    <row r="1680" hidden="1"/>
    <row r="1681" hidden="1">
      <c r="A1681" s="5" t="s">
        <v>4441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3229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4" t="s">
        <v>3230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4446</v>
      </c>
      <c r="B1687" s="7"/>
      <c r="C1687" s="16"/>
      <c r="D1687" s="56" t="s">
        <v>4447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3231</v>
      </c>
      <c r="B1689" s="6"/>
      <c r="C1689" s="6"/>
      <c r="D1689" s="6"/>
      <c r="E1689" s="7"/>
    </row>
    <row r="1690" hidden="1">
      <c r="A1690" s="20" t="s">
        <v>3232</v>
      </c>
      <c r="B1690" s="21" t="s">
        <v>3233</v>
      </c>
      <c r="C1690" s="22" t="s">
        <v>3234</v>
      </c>
      <c r="D1690" s="21" t="s">
        <v>3235</v>
      </c>
      <c r="E1690" s="23" t="s">
        <v>13</v>
      </c>
    </row>
    <row r="1691" hidden="1">
      <c r="A1691" s="57" t="s">
        <v>3236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7" t="s">
        <v>3237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7" t="s">
        <v>3238</v>
      </c>
      <c r="B1693" s="29">
        <v>0.0</v>
      </c>
      <c r="C1693" s="26"/>
      <c r="D1693" s="27">
        <v>0.0</v>
      </c>
      <c r="E1693" s="41"/>
    </row>
    <row r="1694" hidden="1">
      <c r="A1694" s="57" t="s">
        <v>3239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3241</v>
      </c>
      <c r="B1695" s="29">
        <v>0.0</v>
      </c>
      <c r="C1695" s="26"/>
      <c r="D1695" s="27">
        <v>0.0</v>
      </c>
      <c r="E1695" s="28"/>
    </row>
    <row r="1696" hidden="1">
      <c r="A1696" s="31" t="s">
        <v>3242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3244</v>
      </c>
      <c r="B1697" s="29">
        <v>200.0</v>
      </c>
      <c r="C1697" s="26"/>
      <c r="D1697" s="27">
        <v>-200.0</v>
      </c>
      <c r="E1697" s="28"/>
    </row>
    <row r="1698" hidden="1">
      <c r="A1698" s="31" t="s">
        <v>3246</v>
      </c>
      <c r="B1698" s="29">
        <v>3760.0</v>
      </c>
      <c r="C1698" s="26">
        <v>3880.0</v>
      </c>
      <c r="D1698" s="27">
        <v>120.0</v>
      </c>
      <c r="E1698" s="40" t="s">
        <v>8082</v>
      </c>
    </row>
    <row r="1699" hidden="1">
      <c r="A1699" s="58" t="s">
        <v>3247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8" t="s">
        <v>3248</v>
      </c>
      <c r="B1700" s="29">
        <v>55280.0</v>
      </c>
      <c r="C1700" s="59">
        <v>55280.0</v>
      </c>
      <c r="D1700" s="27">
        <v>0.0</v>
      </c>
      <c r="E1700" s="41"/>
    </row>
    <row r="1701" hidden="1">
      <c r="A1701" s="58" t="s">
        <v>3249</v>
      </c>
      <c r="B1701" s="29">
        <v>57147.0</v>
      </c>
      <c r="C1701" s="59">
        <v>56723.0</v>
      </c>
      <c r="D1701" s="27">
        <v>-424.0</v>
      </c>
      <c r="E1701" s="41"/>
    </row>
    <row r="1702" hidden="1">
      <c r="A1702" s="58" t="s">
        <v>3250</v>
      </c>
      <c r="B1702" s="29">
        <v>64750.5</v>
      </c>
      <c r="C1702" s="59">
        <v>64750.5</v>
      </c>
      <c r="D1702" s="27">
        <v>0.0</v>
      </c>
      <c r="E1702" s="41"/>
    </row>
    <row r="1703" hidden="1">
      <c r="A1703" s="58" t="s">
        <v>3252</v>
      </c>
      <c r="B1703" s="29">
        <v>8721.0</v>
      </c>
      <c r="C1703" s="59">
        <v>8721.0</v>
      </c>
      <c r="D1703" s="27">
        <v>0.0</v>
      </c>
      <c r="E1703" s="41"/>
    </row>
    <row r="1704" hidden="1">
      <c r="A1704" s="58" t="s">
        <v>3253</v>
      </c>
      <c r="B1704" s="29">
        <v>9471.0</v>
      </c>
      <c r="C1704" s="59">
        <v>9471.0</v>
      </c>
      <c r="D1704" s="27">
        <v>0.0</v>
      </c>
      <c r="E1704" s="41"/>
    </row>
    <row r="1705" hidden="1">
      <c r="A1705" s="35" t="s">
        <v>3254</v>
      </c>
      <c r="B1705" s="29">
        <v>348926.5</v>
      </c>
      <c r="C1705" s="59">
        <v>348502.5</v>
      </c>
      <c r="D1705" s="27">
        <v>-424.0</v>
      </c>
      <c r="E1705" s="41"/>
    </row>
    <row r="1706" hidden="1">
      <c r="A1706" s="36" t="s">
        <v>3255</v>
      </c>
      <c r="B1706" s="42">
        <v>-467.0</v>
      </c>
      <c r="C1706" s="65">
        <v>-547.0</v>
      </c>
      <c r="D1706" s="66">
        <v>-80.0</v>
      </c>
      <c r="E1706" s="45"/>
    </row>
    <row r="1707" hidden="1"/>
    <row r="1708" hidden="1"/>
    <row r="1709" hidden="1">
      <c r="A1709" s="5" t="s">
        <v>4441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3229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4" t="s">
        <v>3230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4446</v>
      </c>
      <c r="B1715" s="7"/>
      <c r="C1715" s="16"/>
      <c r="D1715" s="56" t="s">
        <v>4447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3231</v>
      </c>
      <c r="B1717" s="6"/>
      <c r="C1717" s="6"/>
      <c r="D1717" s="6"/>
      <c r="E1717" s="7"/>
    </row>
    <row r="1718" hidden="1">
      <c r="A1718" s="20" t="s">
        <v>3232</v>
      </c>
      <c r="B1718" s="21" t="s">
        <v>3233</v>
      </c>
      <c r="C1718" s="22" t="s">
        <v>3234</v>
      </c>
      <c r="D1718" s="21" t="s">
        <v>3235</v>
      </c>
      <c r="E1718" s="23" t="s">
        <v>13</v>
      </c>
    </row>
    <row r="1719" hidden="1">
      <c r="A1719" s="57" t="s">
        <v>3236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7" t="s">
        <v>3237</v>
      </c>
      <c r="B1720" s="29">
        <v>26305.0</v>
      </c>
      <c r="C1720" s="26">
        <v>26305.0</v>
      </c>
      <c r="D1720" s="27">
        <v>0.0</v>
      </c>
      <c r="E1720" s="28" t="s">
        <v>8083</v>
      </c>
    </row>
    <row r="1721" hidden="1">
      <c r="A1721" s="57" t="s">
        <v>3238</v>
      </c>
      <c r="B1721" s="29">
        <v>1171.0</v>
      </c>
      <c r="C1721" s="26"/>
      <c r="D1721" s="27">
        <v>-1171.0</v>
      </c>
      <c r="E1721" s="41"/>
    </row>
    <row r="1722" hidden="1">
      <c r="A1722" s="57" t="s">
        <v>3239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3241</v>
      </c>
      <c r="B1723" s="29">
        <v>269.0</v>
      </c>
      <c r="C1723" s="26">
        <v>269.0</v>
      </c>
      <c r="D1723" s="27">
        <v>0.0</v>
      </c>
      <c r="E1723" s="28" t="s">
        <v>8084</v>
      </c>
    </row>
    <row r="1724" hidden="1">
      <c r="A1724" s="31" t="s">
        <v>3242</v>
      </c>
      <c r="B1724" s="29">
        <v>0.0</v>
      </c>
      <c r="C1724" s="26"/>
      <c r="D1724" s="27">
        <v>0.0</v>
      </c>
      <c r="E1724" s="41"/>
    </row>
    <row r="1725" hidden="1">
      <c r="A1725" s="31" t="s">
        <v>3244</v>
      </c>
      <c r="B1725" s="29">
        <v>0.0</v>
      </c>
      <c r="C1725" s="26"/>
      <c r="D1725" s="27">
        <v>0.0</v>
      </c>
      <c r="E1725" s="28"/>
    </row>
    <row r="1726" hidden="1">
      <c r="A1726" s="31" t="s">
        <v>3246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8" t="s">
        <v>3247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8" t="s">
        <v>3248</v>
      </c>
      <c r="B1728" s="29">
        <v>69699.0</v>
      </c>
      <c r="C1728" s="59">
        <v>70357.0</v>
      </c>
      <c r="D1728" s="27">
        <v>658.0</v>
      </c>
      <c r="E1728" s="41"/>
    </row>
    <row r="1729" hidden="1">
      <c r="A1729" s="58" t="s">
        <v>3249</v>
      </c>
      <c r="B1729" s="29">
        <v>64629.0</v>
      </c>
      <c r="C1729" s="59">
        <v>65646.0</v>
      </c>
      <c r="D1729" s="27">
        <v>1017.0</v>
      </c>
      <c r="E1729" s="41"/>
    </row>
    <row r="1730" hidden="1">
      <c r="A1730" s="58" t="s">
        <v>3250</v>
      </c>
      <c r="B1730" s="29">
        <v>48545.0</v>
      </c>
      <c r="C1730" s="59">
        <v>48854.0</v>
      </c>
      <c r="D1730" s="27">
        <v>309.0</v>
      </c>
      <c r="E1730" s="41"/>
    </row>
    <row r="1731" hidden="1">
      <c r="A1731" s="58" t="s">
        <v>3252</v>
      </c>
      <c r="B1731" s="29">
        <v>705.0</v>
      </c>
      <c r="C1731" s="59">
        <v>705.0</v>
      </c>
      <c r="D1731" s="27">
        <v>0.0</v>
      </c>
      <c r="E1731" s="41"/>
    </row>
    <row r="1732" hidden="1">
      <c r="A1732" s="58" t="s">
        <v>3253</v>
      </c>
      <c r="B1732" s="29">
        <v>10262.0</v>
      </c>
      <c r="C1732" s="59">
        <v>10262.0</v>
      </c>
      <c r="D1732" s="27">
        <v>0.0</v>
      </c>
      <c r="E1732" s="41"/>
    </row>
    <row r="1733" hidden="1">
      <c r="A1733" s="35" t="s">
        <v>3254</v>
      </c>
      <c r="B1733" s="29">
        <v>341226.5</v>
      </c>
      <c r="C1733" s="59">
        <v>343464.5</v>
      </c>
      <c r="D1733" s="27">
        <v>2238.0</v>
      </c>
      <c r="E1733" s="41"/>
    </row>
    <row r="1734" hidden="1">
      <c r="A1734" s="36" t="s">
        <v>3255</v>
      </c>
      <c r="B1734" s="42">
        <v>486.5</v>
      </c>
      <c r="C1734" s="65">
        <v>832.5</v>
      </c>
      <c r="D1734" s="66">
        <v>346.0</v>
      </c>
      <c r="E1734" s="45"/>
    </row>
    <row r="1735" hidden="1"/>
    <row r="1736" hidden="1"/>
    <row r="1737" hidden="1">
      <c r="A1737" s="5" t="s">
        <v>4441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3229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4" t="s">
        <v>3230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4446</v>
      </c>
      <c r="B1743" s="7"/>
      <c r="C1743" s="16"/>
      <c r="D1743" s="56" t="s">
        <v>4447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3231</v>
      </c>
      <c r="B1745" s="6"/>
      <c r="C1745" s="6"/>
      <c r="D1745" s="6"/>
      <c r="E1745" s="7"/>
    </row>
    <row r="1746" hidden="1">
      <c r="A1746" s="20" t="s">
        <v>3232</v>
      </c>
      <c r="B1746" s="21" t="s">
        <v>3233</v>
      </c>
      <c r="C1746" s="22" t="s">
        <v>3234</v>
      </c>
      <c r="D1746" s="21" t="s">
        <v>3235</v>
      </c>
      <c r="E1746" s="23" t="s">
        <v>13</v>
      </c>
    </row>
    <row r="1747" hidden="1">
      <c r="A1747" s="57" t="s">
        <v>3236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7" t="s">
        <v>3237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7" t="s">
        <v>3238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7" t="s">
        <v>3239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3241</v>
      </c>
      <c r="B1751" s="29">
        <v>0.0</v>
      </c>
      <c r="C1751" s="26"/>
      <c r="D1751" s="27">
        <v>0.0</v>
      </c>
      <c r="E1751" s="28"/>
    </row>
    <row r="1752" hidden="1">
      <c r="A1752" s="31" t="s">
        <v>3242</v>
      </c>
      <c r="B1752" s="29">
        <v>0.0</v>
      </c>
      <c r="C1752" s="26"/>
      <c r="D1752" s="27">
        <v>0.0</v>
      </c>
      <c r="E1752" s="41"/>
    </row>
    <row r="1753" hidden="1">
      <c r="A1753" s="31" t="s">
        <v>3244</v>
      </c>
      <c r="B1753" s="29">
        <v>0.0</v>
      </c>
      <c r="C1753" s="26"/>
      <c r="D1753" s="27">
        <v>0.0</v>
      </c>
      <c r="E1753" s="28"/>
    </row>
    <row r="1754" hidden="1">
      <c r="A1754" s="31" t="s">
        <v>3246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8" t="s">
        <v>3247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8" t="s">
        <v>3248</v>
      </c>
      <c r="B1756" s="29">
        <v>64713.0</v>
      </c>
      <c r="C1756" s="59">
        <v>64713.0</v>
      </c>
      <c r="D1756" s="27">
        <v>0.0</v>
      </c>
      <c r="E1756" s="41"/>
    </row>
    <row r="1757" hidden="1">
      <c r="A1757" s="58" t="s">
        <v>3249</v>
      </c>
      <c r="B1757" s="29">
        <v>63942.0</v>
      </c>
      <c r="C1757" s="59">
        <v>62963.0</v>
      </c>
      <c r="D1757" s="27">
        <v>-979.0</v>
      </c>
      <c r="E1757" s="41"/>
    </row>
    <row r="1758" hidden="1">
      <c r="A1758" s="58" t="s">
        <v>3250</v>
      </c>
      <c r="B1758" s="29">
        <v>49865.5</v>
      </c>
      <c r="C1758" s="59">
        <v>49865.5</v>
      </c>
      <c r="D1758" s="27">
        <v>0.0</v>
      </c>
      <c r="E1758" s="41"/>
    </row>
    <row r="1759" hidden="1">
      <c r="A1759" s="58" t="s">
        <v>3252</v>
      </c>
      <c r="B1759" s="29">
        <v>1157.0</v>
      </c>
      <c r="C1759" s="59">
        <v>1157.0</v>
      </c>
      <c r="D1759" s="27">
        <v>0.0</v>
      </c>
      <c r="E1759" s="41"/>
    </row>
    <row r="1760" hidden="1">
      <c r="A1760" s="58" t="s">
        <v>3253</v>
      </c>
      <c r="B1760" s="29">
        <v>12857.0</v>
      </c>
      <c r="C1760" s="59">
        <v>12857.0</v>
      </c>
      <c r="D1760" s="27">
        <v>0.0</v>
      </c>
      <c r="E1760" s="41"/>
    </row>
    <row r="1761" hidden="1">
      <c r="A1761" s="35" t="s">
        <v>3254</v>
      </c>
      <c r="B1761" s="29">
        <v>352315.0</v>
      </c>
      <c r="C1761" s="59">
        <v>351336.0</v>
      </c>
      <c r="D1761" s="27">
        <v>-979.0</v>
      </c>
      <c r="E1761" s="41"/>
    </row>
    <row r="1762" hidden="1">
      <c r="A1762" s="36" t="s">
        <v>3255</v>
      </c>
      <c r="B1762" s="42">
        <v>1.5</v>
      </c>
      <c r="C1762" s="65">
        <v>10.5</v>
      </c>
      <c r="D1762" s="66">
        <v>9.0</v>
      </c>
      <c r="E1762" s="45"/>
    </row>
    <row r="1763" hidden="1"/>
    <row r="1764" hidden="1"/>
    <row r="1765" hidden="1">
      <c r="A1765" s="5" t="s">
        <v>4441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3229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4" t="s">
        <v>3230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4446</v>
      </c>
      <c r="B1771" s="7"/>
      <c r="C1771" s="16"/>
      <c r="D1771" s="56" t="s">
        <v>4447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3231</v>
      </c>
      <c r="B1773" s="6"/>
      <c r="C1773" s="6"/>
      <c r="D1773" s="6"/>
      <c r="E1773" s="7"/>
    </row>
    <row r="1774" hidden="1">
      <c r="A1774" s="20" t="s">
        <v>3232</v>
      </c>
      <c r="B1774" s="21" t="s">
        <v>3233</v>
      </c>
      <c r="C1774" s="22" t="s">
        <v>3234</v>
      </c>
      <c r="D1774" s="21" t="s">
        <v>3235</v>
      </c>
      <c r="E1774" s="23" t="s">
        <v>13</v>
      </c>
    </row>
    <row r="1775" hidden="1">
      <c r="A1775" s="57" t="s">
        <v>3236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7" t="s">
        <v>3237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7" t="s">
        <v>3238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7" t="s">
        <v>3239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3241</v>
      </c>
      <c r="B1779" s="29">
        <v>980.0</v>
      </c>
      <c r="C1779" s="26"/>
      <c r="D1779" s="27">
        <v>-980.0</v>
      </c>
      <c r="E1779" s="28"/>
    </row>
    <row r="1780" hidden="1">
      <c r="A1780" s="31" t="s">
        <v>3242</v>
      </c>
      <c r="B1780" s="29">
        <v>0.0</v>
      </c>
      <c r="C1780" s="26"/>
      <c r="D1780" s="27">
        <v>0.0</v>
      </c>
      <c r="E1780" s="41"/>
    </row>
    <row r="1781" hidden="1">
      <c r="A1781" s="31" t="s">
        <v>3244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3246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8" t="s">
        <v>3247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8" t="s">
        <v>3248</v>
      </c>
      <c r="B1784" s="29">
        <v>64125.0</v>
      </c>
      <c r="C1784" s="59">
        <v>64125.0</v>
      </c>
      <c r="D1784" s="27">
        <v>0.0</v>
      </c>
      <c r="E1784" s="41"/>
    </row>
    <row r="1785" hidden="1">
      <c r="A1785" s="58" t="s">
        <v>3249</v>
      </c>
      <c r="B1785" s="29">
        <v>72883.0</v>
      </c>
      <c r="C1785" s="59">
        <v>72186.0</v>
      </c>
      <c r="D1785" s="27">
        <v>-697.0</v>
      </c>
      <c r="E1785" s="41"/>
    </row>
    <row r="1786" hidden="1">
      <c r="A1786" s="58" t="s">
        <v>3250</v>
      </c>
      <c r="B1786" s="29">
        <v>59214.5</v>
      </c>
      <c r="C1786" s="59">
        <v>59214.5</v>
      </c>
      <c r="D1786" s="27">
        <v>0.0</v>
      </c>
      <c r="E1786" s="41"/>
    </row>
    <row r="1787" hidden="1">
      <c r="A1787" s="58" t="s">
        <v>3252</v>
      </c>
      <c r="B1787" s="29">
        <v>3122.0</v>
      </c>
      <c r="C1787" s="59">
        <v>3122.0</v>
      </c>
      <c r="D1787" s="27">
        <v>0.0</v>
      </c>
      <c r="E1787" s="41"/>
    </row>
    <row r="1788" hidden="1">
      <c r="A1788" s="58" t="s">
        <v>3253</v>
      </c>
      <c r="B1788" s="29">
        <v>14348.0</v>
      </c>
      <c r="C1788" s="59">
        <v>14348.0</v>
      </c>
      <c r="D1788" s="27">
        <v>0.0</v>
      </c>
      <c r="E1788" s="41"/>
    </row>
    <row r="1789" hidden="1">
      <c r="A1789" s="35" t="s">
        <v>3254</v>
      </c>
      <c r="B1789" s="29">
        <v>377287.0</v>
      </c>
      <c r="C1789" s="59">
        <v>376590.0</v>
      </c>
      <c r="D1789" s="27">
        <v>-697.0</v>
      </c>
      <c r="E1789" s="41"/>
    </row>
    <row r="1790" hidden="1">
      <c r="A1790" s="36" t="s">
        <v>3255</v>
      </c>
      <c r="B1790" s="42">
        <v>0.5</v>
      </c>
      <c r="C1790" s="65">
        <v>7.5</v>
      </c>
      <c r="D1790" s="66">
        <v>7.0</v>
      </c>
      <c r="E1790" s="45"/>
    </row>
    <row r="1791" hidden="1"/>
    <row r="1792" hidden="1"/>
    <row r="1793" hidden="1">
      <c r="A1793" s="5" t="s">
        <v>4441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3229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3230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4446</v>
      </c>
      <c r="B1799" s="7"/>
      <c r="C1799" s="16"/>
      <c r="D1799" s="56" t="s">
        <v>4447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3231</v>
      </c>
      <c r="B1801" s="6"/>
      <c r="C1801" s="6"/>
      <c r="D1801" s="6"/>
      <c r="E1801" s="7"/>
    </row>
    <row r="1802" hidden="1">
      <c r="A1802" s="20" t="s">
        <v>3232</v>
      </c>
      <c r="B1802" s="21" t="s">
        <v>3233</v>
      </c>
      <c r="C1802" s="22" t="s">
        <v>3234</v>
      </c>
      <c r="D1802" s="21" t="s">
        <v>3235</v>
      </c>
      <c r="E1802" s="23" t="s">
        <v>13</v>
      </c>
    </row>
    <row r="1803" hidden="1">
      <c r="A1803" s="57" t="s">
        <v>3236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7" t="s">
        <v>3237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7" t="s">
        <v>3238</v>
      </c>
      <c r="B1805" s="29">
        <v>0.0</v>
      </c>
      <c r="C1805" s="26"/>
      <c r="D1805" s="27">
        <v>0.0</v>
      </c>
      <c r="E1805" s="41"/>
    </row>
    <row r="1806" hidden="1">
      <c r="A1806" s="57" t="s">
        <v>3239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3241</v>
      </c>
      <c r="B1807" s="29">
        <v>0.0</v>
      </c>
      <c r="C1807" s="26"/>
      <c r="D1807" s="27">
        <v>0.0</v>
      </c>
      <c r="E1807" s="28"/>
    </row>
    <row r="1808" hidden="1">
      <c r="A1808" s="31" t="s">
        <v>3242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3244</v>
      </c>
      <c r="B1809" s="29">
        <v>0.0</v>
      </c>
      <c r="C1809" s="26"/>
      <c r="D1809" s="27">
        <v>0.0</v>
      </c>
      <c r="E1809" s="28"/>
    </row>
    <row r="1810" hidden="1">
      <c r="A1810" s="31" t="s">
        <v>3246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8" t="s">
        <v>3247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8" t="s">
        <v>3248</v>
      </c>
      <c r="B1812" s="29">
        <v>52711.0</v>
      </c>
      <c r="C1812" s="59">
        <v>52711.0</v>
      </c>
      <c r="D1812" s="27">
        <v>0.0</v>
      </c>
      <c r="E1812" s="41"/>
    </row>
    <row r="1813" hidden="1">
      <c r="A1813" s="58" t="s">
        <v>3249</v>
      </c>
      <c r="B1813" s="29">
        <v>71848.0</v>
      </c>
      <c r="C1813" s="59">
        <v>71584.0</v>
      </c>
      <c r="D1813" s="27">
        <v>-264.0</v>
      </c>
      <c r="E1813" s="41"/>
    </row>
    <row r="1814" hidden="1">
      <c r="A1814" s="58" t="s">
        <v>3250</v>
      </c>
      <c r="B1814" s="29">
        <v>62619.0</v>
      </c>
      <c r="C1814" s="59">
        <v>62619.0</v>
      </c>
      <c r="D1814" s="27">
        <v>0.0</v>
      </c>
      <c r="E1814" s="41"/>
    </row>
    <row r="1815" hidden="1">
      <c r="A1815" s="58" t="s">
        <v>3252</v>
      </c>
      <c r="B1815" s="29">
        <v>3308.0</v>
      </c>
      <c r="C1815" s="59">
        <v>3308.0</v>
      </c>
      <c r="D1815" s="27">
        <v>0.0</v>
      </c>
      <c r="E1815" s="41"/>
    </row>
    <row r="1816" hidden="1">
      <c r="A1816" s="58" t="s">
        <v>3253</v>
      </c>
      <c r="B1816" s="29">
        <v>10890.0</v>
      </c>
      <c r="C1816" s="59">
        <v>10516.0</v>
      </c>
      <c r="D1816" s="27">
        <v>-374.0</v>
      </c>
      <c r="E1816" s="41"/>
    </row>
    <row r="1817" hidden="1">
      <c r="A1817" s="35" t="s">
        <v>3254</v>
      </c>
      <c r="B1817" s="29">
        <v>346295.0</v>
      </c>
      <c r="C1817" s="59">
        <v>345657.0</v>
      </c>
      <c r="D1817" s="27">
        <v>-638.0</v>
      </c>
      <c r="E1817" s="41"/>
    </row>
    <row r="1818" hidden="1">
      <c r="A1818" s="36" t="s">
        <v>3255</v>
      </c>
      <c r="B1818" s="42">
        <v>9.0</v>
      </c>
      <c r="C1818" s="65">
        <v>394.0</v>
      </c>
      <c r="D1818" s="66">
        <v>385.0</v>
      </c>
      <c r="E1818" s="45"/>
    </row>
    <row r="1819" hidden="1"/>
    <row r="1820" hidden="1"/>
    <row r="1821" hidden="1">
      <c r="A1821" s="5" t="s">
        <v>4441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3229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3230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4446</v>
      </c>
      <c r="B1827" s="7"/>
      <c r="C1827" s="16"/>
      <c r="D1827" s="56" t="s">
        <v>4447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3231</v>
      </c>
      <c r="B1829" s="6"/>
      <c r="C1829" s="6"/>
      <c r="D1829" s="6"/>
      <c r="E1829" s="7"/>
    </row>
    <row r="1830" hidden="1">
      <c r="A1830" s="20" t="s">
        <v>3232</v>
      </c>
      <c r="B1830" s="21" t="s">
        <v>3233</v>
      </c>
      <c r="C1830" s="22" t="s">
        <v>3234</v>
      </c>
      <c r="D1830" s="21" t="s">
        <v>3235</v>
      </c>
      <c r="E1830" s="23" t="s">
        <v>13</v>
      </c>
    </row>
    <row r="1831" hidden="1">
      <c r="A1831" s="57" t="s">
        <v>3236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7" t="s">
        <v>3237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7" t="s">
        <v>3238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7" t="s">
        <v>3239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3241</v>
      </c>
      <c r="B1835" s="29">
        <v>0.0</v>
      </c>
      <c r="C1835" s="26"/>
      <c r="D1835" s="27">
        <v>0.0</v>
      </c>
      <c r="E1835" s="28"/>
    </row>
    <row r="1836" hidden="1">
      <c r="A1836" s="31" t="s">
        <v>3242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3244</v>
      </c>
      <c r="B1837" s="29">
        <v>40.0</v>
      </c>
      <c r="C1837" s="26"/>
      <c r="D1837" s="27">
        <v>-40.0</v>
      </c>
      <c r="E1837" s="28"/>
    </row>
    <row r="1838" hidden="1">
      <c r="A1838" s="31" t="s">
        <v>3246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8" t="s">
        <v>3247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8" t="s">
        <v>3248</v>
      </c>
      <c r="B1840" s="29">
        <v>78822.0</v>
      </c>
      <c r="C1840" s="59">
        <v>78822.0</v>
      </c>
      <c r="D1840" s="27">
        <v>0.0</v>
      </c>
      <c r="E1840" s="41"/>
    </row>
    <row r="1841" hidden="1">
      <c r="A1841" s="58" t="s">
        <v>3249</v>
      </c>
      <c r="B1841" s="29">
        <v>72024.0</v>
      </c>
      <c r="C1841" s="59">
        <v>72024.0</v>
      </c>
      <c r="D1841" s="27">
        <v>0.0</v>
      </c>
      <c r="E1841" s="41"/>
    </row>
    <row r="1842" hidden="1">
      <c r="A1842" s="58" t="s">
        <v>3250</v>
      </c>
      <c r="B1842" s="29">
        <v>49346.0</v>
      </c>
      <c r="C1842" s="59">
        <v>49939.0</v>
      </c>
      <c r="D1842" s="27">
        <v>593.0</v>
      </c>
      <c r="E1842" s="41"/>
    </row>
    <row r="1843" hidden="1">
      <c r="A1843" s="58" t="s">
        <v>3252</v>
      </c>
      <c r="B1843" s="29">
        <v>2018.0</v>
      </c>
      <c r="C1843" s="59">
        <v>2018.0</v>
      </c>
      <c r="D1843" s="27">
        <v>0.0</v>
      </c>
      <c r="E1843" s="41"/>
    </row>
    <row r="1844" hidden="1">
      <c r="A1844" s="58" t="s">
        <v>3253</v>
      </c>
      <c r="B1844" s="29">
        <v>7500.0</v>
      </c>
      <c r="C1844" s="59">
        <v>7500.0</v>
      </c>
      <c r="D1844" s="27">
        <v>0.0</v>
      </c>
      <c r="E1844" s="41"/>
    </row>
    <row r="1845" hidden="1">
      <c r="A1845" s="35" t="s">
        <v>3254</v>
      </c>
      <c r="B1845" s="29">
        <v>358293.5</v>
      </c>
      <c r="C1845" s="59">
        <v>358886.5</v>
      </c>
      <c r="D1845" s="27">
        <v>593.0</v>
      </c>
      <c r="E1845" s="41"/>
    </row>
    <row r="1846" hidden="1">
      <c r="A1846" s="36" t="s">
        <v>3255</v>
      </c>
      <c r="B1846" s="42">
        <v>0.5</v>
      </c>
      <c r="C1846" s="65">
        <v>-38.5</v>
      </c>
      <c r="D1846" s="66">
        <v>-39.0</v>
      </c>
      <c r="E1846" s="45"/>
    </row>
    <row r="1847" hidden="1"/>
    <row r="1848" hidden="1"/>
    <row r="1849" hidden="1">
      <c r="A1849" s="5" t="s">
        <v>4441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3229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3230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4446</v>
      </c>
      <c r="B1855" s="7"/>
      <c r="C1855" s="16"/>
      <c r="D1855" s="56" t="s">
        <v>4447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3231</v>
      </c>
      <c r="B1857" s="6"/>
      <c r="C1857" s="6"/>
      <c r="D1857" s="6"/>
      <c r="E1857" s="7"/>
    </row>
    <row r="1858" hidden="1">
      <c r="A1858" s="20" t="s">
        <v>3232</v>
      </c>
      <c r="B1858" s="21" t="s">
        <v>3233</v>
      </c>
      <c r="C1858" s="22" t="s">
        <v>3234</v>
      </c>
      <c r="D1858" s="21" t="s">
        <v>3235</v>
      </c>
      <c r="E1858" s="23" t="s">
        <v>13</v>
      </c>
    </row>
    <row r="1859" hidden="1">
      <c r="A1859" s="57" t="s">
        <v>3236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7" t="s">
        <v>3237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7" t="s">
        <v>3238</v>
      </c>
      <c r="B1861" s="29">
        <v>0.0</v>
      </c>
      <c r="C1861" s="26"/>
      <c r="D1861" s="27">
        <v>0.0</v>
      </c>
      <c r="E1861" s="41"/>
    </row>
    <row r="1862" hidden="1">
      <c r="A1862" s="57" t="s">
        <v>3239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3241</v>
      </c>
      <c r="B1863" s="29">
        <v>0.0</v>
      </c>
      <c r="C1863" s="26"/>
      <c r="D1863" s="27">
        <v>0.0</v>
      </c>
      <c r="E1863" s="28"/>
    </row>
    <row r="1864" hidden="1">
      <c r="A1864" s="31" t="s">
        <v>3242</v>
      </c>
      <c r="B1864" s="29">
        <v>0.0</v>
      </c>
      <c r="C1864" s="26"/>
      <c r="D1864" s="27">
        <v>0.0</v>
      </c>
      <c r="E1864" s="41"/>
    </row>
    <row r="1865" hidden="1">
      <c r="A1865" s="31" t="s">
        <v>3244</v>
      </c>
      <c r="B1865" s="29">
        <v>13776.0</v>
      </c>
      <c r="C1865" s="26">
        <v>13776.0</v>
      </c>
      <c r="D1865" s="27">
        <v>0.0</v>
      </c>
      <c r="E1865" s="28" t="s">
        <v>8085</v>
      </c>
    </row>
    <row r="1866" hidden="1">
      <c r="A1866" s="31" t="s">
        <v>3246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8" t="s">
        <v>3247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8" t="s">
        <v>3248</v>
      </c>
      <c r="B1868" s="29">
        <v>72222.0</v>
      </c>
      <c r="C1868" s="59">
        <v>72222.0</v>
      </c>
      <c r="D1868" s="27">
        <v>0.0</v>
      </c>
      <c r="E1868" s="41"/>
    </row>
    <row r="1869" hidden="1">
      <c r="A1869" s="58" t="s">
        <v>3249</v>
      </c>
      <c r="B1869" s="29">
        <v>76480.0</v>
      </c>
      <c r="C1869" s="59">
        <v>75912.0</v>
      </c>
      <c r="D1869" s="27">
        <v>-568.0</v>
      </c>
      <c r="E1869" s="41"/>
    </row>
    <row r="1870" hidden="1">
      <c r="A1870" s="58" t="s">
        <v>3250</v>
      </c>
      <c r="B1870" s="29">
        <v>61621.0</v>
      </c>
      <c r="C1870" s="59">
        <v>61621.0</v>
      </c>
      <c r="D1870" s="27">
        <v>0.0</v>
      </c>
      <c r="E1870" s="41"/>
    </row>
    <row r="1871" hidden="1">
      <c r="A1871" s="58" t="s">
        <v>3252</v>
      </c>
      <c r="B1871" s="29">
        <v>3866.0</v>
      </c>
      <c r="C1871" s="59">
        <v>3866.0</v>
      </c>
      <c r="D1871" s="27">
        <v>0.0</v>
      </c>
      <c r="E1871" s="41"/>
    </row>
    <row r="1872" hidden="1">
      <c r="A1872" s="58" t="s">
        <v>3253</v>
      </c>
      <c r="B1872" s="29">
        <v>9557.0</v>
      </c>
      <c r="C1872" s="59">
        <v>9557.0</v>
      </c>
      <c r="D1872" s="27">
        <v>0.0</v>
      </c>
      <c r="E1872" s="41"/>
    </row>
    <row r="1873" hidden="1">
      <c r="A1873" s="35" t="s">
        <v>3254</v>
      </c>
      <c r="B1873" s="29">
        <v>390423.5</v>
      </c>
      <c r="C1873" s="59">
        <v>389855.5</v>
      </c>
      <c r="D1873" s="27">
        <v>-568.0</v>
      </c>
      <c r="E1873" s="41"/>
    </row>
    <row r="1874" hidden="1">
      <c r="A1874" s="36" t="s">
        <v>3255</v>
      </c>
      <c r="B1874" s="42">
        <v>1.5</v>
      </c>
      <c r="C1874" s="65">
        <v>1.5</v>
      </c>
      <c r="D1874" s="66">
        <v>0.0</v>
      </c>
      <c r="E1874" s="45"/>
    </row>
    <row r="1875" hidden="1"/>
    <row r="1876" hidden="1"/>
    <row r="1877" hidden="1">
      <c r="A1877" s="5" t="s">
        <v>4441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3229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4" t="s">
        <v>3230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4449</v>
      </c>
      <c r="B1883" s="7"/>
      <c r="C1883" s="16"/>
      <c r="D1883" s="56" t="s">
        <v>4447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3231</v>
      </c>
      <c r="B1885" s="6"/>
      <c r="C1885" s="6"/>
      <c r="D1885" s="6"/>
      <c r="E1885" s="7"/>
    </row>
    <row r="1886" hidden="1">
      <c r="A1886" s="20" t="s">
        <v>3232</v>
      </c>
      <c r="B1886" s="21" t="s">
        <v>3233</v>
      </c>
      <c r="C1886" s="22" t="s">
        <v>3234</v>
      </c>
      <c r="D1886" s="21" t="s">
        <v>3235</v>
      </c>
      <c r="E1886" s="23" t="s">
        <v>13</v>
      </c>
    </row>
    <row r="1887" hidden="1">
      <c r="A1887" s="57" t="s">
        <v>3236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7" t="s">
        <v>3237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7" t="s">
        <v>3238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7" t="s">
        <v>3239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3241</v>
      </c>
      <c r="B1891" s="29">
        <v>0.0</v>
      </c>
      <c r="C1891" s="26"/>
      <c r="D1891" s="27">
        <v>0.0</v>
      </c>
      <c r="E1891" s="28"/>
    </row>
    <row r="1892" hidden="1">
      <c r="A1892" s="31" t="s">
        <v>3242</v>
      </c>
      <c r="B1892" s="29">
        <v>0.0</v>
      </c>
      <c r="C1892" s="26"/>
      <c r="D1892" s="27">
        <v>0.0</v>
      </c>
      <c r="E1892" s="41"/>
    </row>
    <row r="1893" hidden="1">
      <c r="A1893" s="31" t="s">
        <v>3244</v>
      </c>
      <c r="B1893" s="29">
        <v>218.0</v>
      </c>
      <c r="C1893" s="26">
        <v>218.0</v>
      </c>
      <c r="D1893" s="27">
        <v>0.0</v>
      </c>
      <c r="E1893" s="28" t="s">
        <v>8086</v>
      </c>
    </row>
    <row r="1894" hidden="1">
      <c r="A1894" s="31" t="s">
        <v>3246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8" t="s">
        <v>3247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8" t="s">
        <v>3248</v>
      </c>
      <c r="B1896" s="29">
        <v>39065.0</v>
      </c>
      <c r="C1896" s="59">
        <v>39065.0</v>
      </c>
      <c r="D1896" s="27">
        <v>0.0</v>
      </c>
      <c r="E1896" s="41"/>
    </row>
    <row r="1897" hidden="1">
      <c r="A1897" s="58" t="s">
        <v>3249</v>
      </c>
      <c r="B1897" s="29">
        <v>62699.0</v>
      </c>
      <c r="C1897" s="59">
        <v>62699.0</v>
      </c>
      <c r="D1897" s="27">
        <v>0.0</v>
      </c>
      <c r="E1897" s="41"/>
    </row>
    <row r="1898" hidden="1">
      <c r="A1898" s="58" t="s">
        <v>3250</v>
      </c>
      <c r="B1898" s="29">
        <v>47095.5</v>
      </c>
      <c r="C1898" s="59">
        <v>47095.5</v>
      </c>
      <c r="D1898" s="27">
        <v>0.0</v>
      </c>
      <c r="E1898" s="41"/>
    </row>
    <row r="1899" hidden="1">
      <c r="A1899" s="58" t="s">
        <v>3252</v>
      </c>
      <c r="B1899" s="29">
        <v>674.0</v>
      </c>
      <c r="C1899" s="59">
        <v>674.0</v>
      </c>
      <c r="D1899" s="27">
        <v>0.0</v>
      </c>
      <c r="E1899" s="41"/>
    </row>
    <row r="1900" hidden="1">
      <c r="A1900" s="58" t="s">
        <v>3253</v>
      </c>
      <c r="B1900" s="29">
        <v>7340.0</v>
      </c>
      <c r="C1900" s="59">
        <v>7340.0</v>
      </c>
      <c r="D1900" s="27">
        <v>0.0</v>
      </c>
      <c r="E1900" s="41"/>
    </row>
    <row r="1901" hidden="1">
      <c r="A1901" s="35" t="s">
        <v>3254</v>
      </c>
      <c r="B1901" s="29">
        <v>290598.5</v>
      </c>
      <c r="C1901" s="59">
        <v>290598.5</v>
      </c>
      <c r="D1901" s="27">
        <v>0.0</v>
      </c>
      <c r="E1901" s="41"/>
    </row>
    <row r="1902" hidden="1">
      <c r="A1902" s="36" t="s">
        <v>3255</v>
      </c>
      <c r="B1902" s="42">
        <v>1.0</v>
      </c>
      <c r="C1902" s="65">
        <v>2.0</v>
      </c>
      <c r="D1902" s="66">
        <v>1.0</v>
      </c>
      <c r="E1902" s="45"/>
    </row>
    <row r="1903" hidden="1"/>
    <row r="1904" hidden="1"/>
    <row r="1905" hidden="1">
      <c r="A1905" s="5" t="s">
        <v>4441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3229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4" t="s">
        <v>3230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4446</v>
      </c>
      <c r="B1911" s="7"/>
      <c r="C1911" s="16"/>
      <c r="D1911" s="56" t="s">
        <v>4447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3231</v>
      </c>
      <c r="B1913" s="6"/>
      <c r="C1913" s="6"/>
      <c r="D1913" s="6"/>
      <c r="E1913" s="7"/>
    </row>
    <row r="1914" hidden="1">
      <c r="A1914" s="20" t="s">
        <v>3232</v>
      </c>
      <c r="B1914" s="21" t="s">
        <v>3233</v>
      </c>
      <c r="C1914" s="22" t="s">
        <v>3234</v>
      </c>
      <c r="D1914" s="21" t="s">
        <v>3235</v>
      </c>
      <c r="E1914" s="23" t="s">
        <v>13</v>
      </c>
    </row>
    <row r="1915" hidden="1">
      <c r="A1915" s="57" t="s">
        <v>3236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7" t="s">
        <v>3237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7" t="s">
        <v>3238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7" t="s">
        <v>3239</v>
      </c>
      <c r="B1918" s="29">
        <v>0.0</v>
      </c>
      <c r="C1918" s="26"/>
      <c r="D1918" s="27">
        <v>0.0</v>
      </c>
      <c r="E1918" s="41"/>
    </row>
    <row r="1919" hidden="1">
      <c r="A1919" s="31" t="s">
        <v>3241</v>
      </c>
      <c r="B1919" s="29">
        <v>0.0</v>
      </c>
      <c r="C1919" s="26"/>
      <c r="D1919" s="27">
        <v>0.0</v>
      </c>
      <c r="E1919" s="28"/>
    </row>
    <row r="1920" hidden="1">
      <c r="A1920" s="31" t="s">
        <v>3242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3244</v>
      </c>
      <c r="B1921" s="29">
        <v>2635.0</v>
      </c>
      <c r="C1921" s="26">
        <v>2475.0</v>
      </c>
      <c r="D1921" s="27">
        <v>-160.0</v>
      </c>
      <c r="E1921" s="28" t="s">
        <v>8087</v>
      </c>
    </row>
    <row r="1922" hidden="1">
      <c r="A1922" s="31" t="s">
        <v>3246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8" t="s">
        <v>3247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8" t="s">
        <v>3248</v>
      </c>
      <c r="B1924" s="29">
        <v>61969.0</v>
      </c>
      <c r="C1924" s="59">
        <v>61969.0</v>
      </c>
      <c r="D1924" s="27">
        <v>0.0</v>
      </c>
      <c r="E1924" s="41"/>
    </row>
    <row r="1925" hidden="1">
      <c r="A1925" s="58" t="s">
        <v>3249</v>
      </c>
      <c r="B1925" s="29">
        <v>82140.0</v>
      </c>
      <c r="C1925" s="59">
        <v>82140.0</v>
      </c>
      <c r="D1925" s="27">
        <v>0.0</v>
      </c>
      <c r="E1925" s="41"/>
    </row>
    <row r="1926" hidden="1">
      <c r="A1926" s="58" t="s">
        <v>3250</v>
      </c>
      <c r="B1926" s="29">
        <v>64561.5</v>
      </c>
      <c r="C1926" s="59">
        <v>64561.5</v>
      </c>
      <c r="D1926" s="27">
        <v>0.0</v>
      </c>
      <c r="E1926" s="41"/>
    </row>
    <row r="1927" hidden="1">
      <c r="A1927" s="58" t="s">
        <v>3252</v>
      </c>
      <c r="B1927" s="29">
        <v>2338.0</v>
      </c>
      <c r="C1927" s="59">
        <v>2338.0</v>
      </c>
      <c r="D1927" s="27">
        <v>0.0</v>
      </c>
      <c r="E1927" s="41"/>
    </row>
    <row r="1928" hidden="1">
      <c r="A1928" s="58" t="s">
        <v>3253</v>
      </c>
      <c r="B1928" s="29">
        <v>4293.0</v>
      </c>
      <c r="C1928" s="59">
        <v>4293.0</v>
      </c>
      <c r="D1928" s="27">
        <v>0.0</v>
      </c>
      <c r="E1928" s="41"/>
    </row>
    <row r="1929" hidden="1">
      <c r="A1929" s="35" t="s">
        <v>3254</v>
      </c>
      <c r="B1929" s="29">
        <v>367087.0</v>
      </c>
      <c r="C1929" s="59">
        <v>367087.0</v>
      </c>
      <c r="D1929" s="27">
        <v>0.0</v>
      </c>
      <c r="E1929" s="41"/>
    </row>
    <row r="1930" hidden="1">
      <c r="A1930" s="36" t="s">
        <v>3255</v>
      </c>
      <c r="B1930" s="42">
        <v>0.5</v>
      </c>
      <c r="C1930" s="65">
        <v>82.5</v>
      </c>
      <c r="D1930" s="66">
        <v>82.0</v>
      </c>
      <c r="E1930" s="45"/>
    </row>
    <row r="1931" hidden="1"/>
    <row r="1932" hidden="1"/>
    <row r="1933" hidden="1">
      <c r="A1933" s="5" t="s">
        <v>4441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3229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4" t="s">
        <v>3230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4446</v>
      </c>
      <c r="B1939" s="7"/>
      <c r="C1939" s="16"/>
      <c r="D1939" s="56" t="s">
        <v>4447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3231</v>
      </c>
      <c r="B1941" s="6"/>
      <c r="C1941" s="6"/>
      <c r="D1941" s="6"/>
      <c r="E1941" s="7"/>
    </row>
    <row r="1942" hidden="1">
      <c r="A1942" s="20" t="s">
        <v>3232</v>
      </c>
      <c r="B1942" s="21" t="s">
        <v>3233</v>
      </c>
      <c r="C1942" s="22" t="s">
        <v>3234</v>
      </c>
      <c r="D1942" s="21" t="s">
        <v>3235</v>
      </c>
      <c r="E1942" s="23" t="s">
        <v>13</v>
      </c>
    </row>
    <row r="1943" hidden="1">
      <c r="A1943" s="57" t="s">
        <v>3236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7" t="s">
        <v>3237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7" t="s">
        <v>3238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3239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3241</v>
      </c>
      <c r="B1947" s="29">
        <v>0.0</v>
      </c>
      <c r="C1947" s="26"/>
      <c r="D1947" s="27">
        <v>0.0</v>
      </c>
      <c r="E1947" s="28"/>
    </row>
    <row r="1948" hidden="1">
      <c r="A1948" s="31" t="s">
        <v>3242</v>
      </c>
      <c r="B1948" s="29">
        <v>30.0</v>
      </c>
      <c r="C1948" s="26"/>
      <c r="D1948" s="27">
        <v>-30.0</v>
      </c>
      <c r="E1948" s="41"/>
    </row>
    <row r="1949" hidden="1">
      <c r="A1949" s="31" t="s">
        <v>3244</v>
      </c>
      <c r="B1949" s="29">
        <v>0.0</v>
      </c>
      <c r="C1949" s="26"/>
      <c r="D1949" s="27">
        <v>0.0</v>
      </c>
      <c r="E1949" s="28"/>
    </row>
    <row r="1950" hidden="1">
      <c r="A1950" s="31" t="s">
        <v>3246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8" t="s">
        <v>3247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8" t="s">
        <v>3248</v>
      </c>
      <c r="B1952" s="29">
        <v>51354.0</v>
      </c>
      <c r="C1952" s="59">
        <v>51354.0</v>
      </c>
      <c r="D1952" s="27">
        <v>0.0</v>
      </c>
      <c r="E1952" s="41"/>
    </row>
    <row r="1953" hidden="1">
      <c r="A1953" s="58" t="s">
        <v>3249</v>
      </c>
      <c r="B1953" s="29">
        <v>72099.0</v>
      </c>
      <c r="C1953" s="59">
        <v>71670.0</v>
      </c>
      <c r="D1953" s="27">
        <v>-429.0</v>
      </c>
      <c r="E1953" s="41"/>
    </row>
    <row r="1954" hidden="1">
      <c r="A1954" s="58" t="s">
        <v>3250</v>
      </c>
      <c r="B1954" s="29">
        <v>51773.5</v>
      </c>
      <c r="C1954" s="59">
        <v>51773.5</v>
      </c>
      <c r="D1954" s="27">
        <v>0.0</v>
      </c>
      <c r="E1954" s="41"/>
    </row>
    <row r="1955" hidden="1">
      <c r="A1955" s="58" t="s">
        <v>3252</v>
      </c>
      <c r="B1955" s="29">
        <v>4384.0</v>
      </c>
      <c r="C1955" s="59">
        <v>4384.0</v>
      </c>
      <c r="D1955" s="27">
        <v>0.0</v>
      </c>
      <c r="E1955" s="41"/>
    </row>
    <row r="1956" hidden="1">
      <c r="A1956" s="58" t="s">
        <v>3253</v>
      </c>
      <c r="B1956" s="29">
        <v>15598.0</v>
      </c>
      <c r="C1956" s="59">
        <v>15598.0</v>
      </c>
      <c r="D1956" s="27">
        <v>0.0</v>
      </c>
      <c r="E1956" s="41"/>
    </row>
    <row r="1957" hidden="1">
      <c r="A1957" s="35" t="s">
        <v>3254</v>
      </c>
      <c r="B1957" s="29">
        <v>348197.5</v>
      </c>
      <c r="C1957" s="59">
        <v>347768.5</v>
      </c>
      <c r="D1957" s="27">
        <v>-429.0</v>
      </c>
      <c r="E1957" s="41"/>
    </row>
    <row r="1958" hidden="1">
      <c r="A1958" s="36" t="s">
        <v>3255</v>
      </c>
      <c r="B1958" s="42">
        <v>0.0</v>
      </c>
      <c r="C1958" s="65">
        <v>-30.0</v>
      </c>
      <c r="D1958" s="66">
        <v>-30.0</v>
      </c>
      <c r="E1958" s="45"/>
    </row>
    <row r="1959" hidden="1"/>
    <row r="1960" hidden="1"/>
    <row r="1961" hidden="1">
      <c r="A1961" s="5" t="s">
        <v>4441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3229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4" t="s">
        <v>3230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4446</v>
      </c>
      <c r="B1967" s="7"/>
      <c r="C1967" s="16"/>
      <c r="D1967" s="56" t="s">
        <v>4453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3231</v>
      </c>
      <c r="B1969" s="6"/>
      <c r="C1969" s="6"/>
      <c r="D1969" s="6"/>
      <c r="E1969" s="7"/>
    </row>
    <row r="1970" hidden="1">
      <c r="A1970" s="20" t="s">
        <v>3232</v>
      </c>
      <c r="B1970" s="21" t="s">
        <v>3233</v>
      </c>
      <c r="C1970" s="22" t="s">
        <v>3234</v>
      </c>
      <c r="D1970" s="21" t="s">
        <v>3235</v>
      </c>
      <c r="E1970" s="23" t="s">
        <v>13</v>
      </c>
    </row>
    <row r="1971" hidden="1">
      <c r="A1971" s="57" t="s">
        <v>3236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7" t="s">
        <v>3237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7" t="s">
        <v>3238</v>
      </c>
      <c r="B1973" s="29">
        <v>0.0</v>
      </c>
      <c r="C1973" s="26"/>
      <c r="D1973" s="27">
        <v>0.0</v>
      </c>
      <c r="E1973" s="41"/>
    </row>
    <row r="1974" hidden="1">
      <c r="A1974" s="57" t="s">
        <v>3239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3241</v>
      </c>
      <c r="B1975" s="29">
        <v>0.0</v>
      </c>
      <c r="C1975" s="26"/>
      <c r="D1975" s="27">
        <v>0.0</v>
      </c>
      <c r="E1975" s="28"/>
    </row>
    <row r="1976" hidden="1">
      <c r="A1976" s="31" t="s">
        <v>3242</v>
      </c>
      <c r="B1976" s="29">
        <v>0.0</v>
      </c>
      <c r="C1976" s="26"/>
      <c r="D1976" s="27">
        <v>0.0</v>
      </c>
      <c r="E1976" s="41"/>
    </row>
    <row r="1977" hidden="1">
      <c r="A1977" s="31" t="s">
        <v>3244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3246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8" t="s">
        <v>3247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8" t="s">
        <v>3248</v>
      </c>
      <c r="B1980" s="29">
        <v>42664.0</v>
      </c>
      <c r="C1980" s="59">
        <v>42664.0</v>
      </c>
      <c r="D1980" s="27">
        <v>0.0</v>
      </c>
      <c r="E1980" s="41"/>
    </row>
    <row r="1981" hidden="1">
      <c r="A1981" s="58" t="s">
        <v>3249</v>
      </c>
      <c r="B1981" s="29">
        <v>51107.0</v>
      </c>
      <c r="C1981" s="59">
        <v>50713.0</v>
      </c>
      <c r="D1981" s="27">
        <v>-394.0</v>
      </c>
      <c r="E1981" s="41"/>
    </row>
    <row r="1982" hidden="1">
      <c r="A1982" s="58" t="s">
        <v>3250</v>
      </c>
      <c r="B1982" s="29">
        <v>45958.0</v>
      </c>
      <c r="C1982" s="59">
        <v>45958.0</v>
      </c>
      <c r="D1982" s="27">
        <v>0.0</v>
      </c>
      <c r="E1982" s="41"/>
    </row>
    <row r="1983" hidden="1">
      <c r="A1983" s="58" t="s">
        <v>3252</v>
      </c>
      <c r="B1983" s="29">
        <v>1577.0</v>
      </c>
      <c r="C1983" s="59">
        <v>3507.0</v>
      </c>
      <c r="D1983" s="27">
        <v>1930.0</v>
      </c>
      <c r="E1983" s="41"/>
    </row>
    <row r="1984" hidden="1">
      <c r="A1984" s="58" t="s">
        <v>3253</v>
      </c>
      <c r="B1984" s="29">
        <v>10375.0</v>
      </c>
      <c r="C1984" s="59">
        <v>10375.0</v>
      </c>
      <c r="D1984" s="27">
        <v>0.0</v>
      </c>
      <c r="E1984" s="41"/>
    </row>
    <row r="1985" hidden="1">
      <c r="A1985" s="35" t="s">
        <v>3254</v>
      </c>
      <c r="B1985" s="29">
        <v>267198.0</v>
      </c>
      <c r="C1985" s="59">
        <v>266804.0</v>
      </c>
      <c r="D1985" s="27">
        <v>-394.0</v>
      </c>
      <c r="E1985" s="41"/>
    </row>
    <row r="1986" hidden="1">
      <c r="A1986" s="36" t="s">
        <v>3255</v>
      </c>
      <c r="B1986" s="42">
        <v>0.0</v>
      </c>
      <c r="C1986" s="65">
        <v>1932.0</v>
      </c>
      <c r="D1986" s="66">
        <v>1932.0</v>
      </c>
      <c r="E1986" s="45"/>
    </row>
    <row r="1987" hidden="1"/>
    <row r="1988" hidden="1"/>
    <row r="1989" hidden="1">
      <c r="A1989" s="5" t="s">
        <v>4441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3229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4" t="s">
        <v>3230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4455</v>
      </c>
      <c r="B1995" s="7"/>
      <c r="C1995" s="16"/>
      <c r="D1995" s="56" t="s">
        <v>4447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3231</v>
      </c>
      <c r="B1997" s="6"/>
      <c r="C1997" s="6"/>
      <c r="D1997" s="6"/>
      <c r="E1997" s="7"/>
    </row>
    <row r="1998" hidden="1">
      <c r="A1998" s="20" t="s">
        <v>3232</v>
      </c>
      <c r="B1998" s="21" t="s">
        <v>3233</v>
      </c>
      <c r="C1998" s="22" t="s">
        <v>3234</v>
      </c>
      <c r="D1998" s="21" t="s">
        <v>3235</v>
      </c>
      <c r="E1998" s="23" t="s">
        <v>13</v>
      </c>
    </row>
    <row r="1999" hidden="1">
      <c r="A1999" s="57" t="s">
        <v>3236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7" t="s">
        <v>3237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7" t="s">
        <v>3238</v>
      </c>
      <c r="B2001" s="29">
        <v>0.0</v>
      </c>
      <c r="C2001" s="26"/>
      <c r="D2001" s="27">
        <v>0.0</v>
      </c>
      <c r="E2001" s="41"/>
    </row>
    <row r="2002" hidden="1">
      <c r="A2002" s="57" t="s">
        <v>3239</v>
      </c>
      <c r="B2002" s="29">
        <v>0.0</v>
      </c>
      <c r="C2002" s="26"/>
      <c r="D2002" s="27">
        <v>0.0</v>
      </c>
      <c r="E2002" s="41"/>
    </row>
    <row r="2003" hidden="1">
      <c r="A2003" s="31" t="s">
        <v>3241</v>
      </c>
      <c r="B2003" s="29">
        <v>0.0</v>
      </c>
      <c r="C2003" s="26"/>
      <c r="D2003" s="27">
        <v>0.0</v>
      </c>
      <c r="E2003" s="28"/>
    </row>
    <row r="2004" hidden="1">
      <c r="A2004" s="31" t="s">
        <v>3242</v>
      </c>
      <c r="B2004" s="29">
        <v>0.0</v>
      </c>
      <c r="C2004" s="26"/>
      <c r="D2004" s="27">
        <v>0.0</v>
      </c>
      <c r="E2004" s="41"/>
    </row>
    <row r="2005" hidden="1">
      <c r="A2005" s="31" t="s">
        <v>3244</v>
      </c>
      <c r="B2005" s="29">
        <v>0.0</v>
      </c>
      <c r="C2005" s="26"/>
      <c r="D2005" s="27">
        <v>0.0</v>
      </c>
      <c r="E2005" s="28"/>
    </row>
    <row r="2006" hidden="1">
      <c r="A2006" s="31" t="s">
        <v>3246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8" t="s">
        <v>3247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8" t="s">
        <v>3248</v>
      </c>
      <c r="B2008" s="29">
        <v>14303.0</v>
      </c>
      <c r="C2008" s="59">
        <v>14303.0</v>
      </c>
      <c r="D2008" s="27">
        <v>0.0</v>
      </c>
      <c r="E2008" s="41"/>
    </row>
    <row r="2009" hidden="1">
      <c r="A2009" s="58" t="s">
        <v>3249</v>
      </c>
      <c r="B2009" s="29">
        <v>28802.0</v>
      </c>
      <c r="C2009" s="59">
        <v>28307.0</v>
      </c>
      <c r="D2009" s="27">
        <v>-495.0</v>
      </c>
      <c r="E2009" s="41"/>
    </row>
    <row r="2010" hidden="1">
      <c r="A2010" s="58" t="s">
        <v>3250</v>
      </c>
      <c r="B2010" s="29">
        <v>22774.0</v>
      </c>
      <c r="C2010" s="59">
        <v>22774.0</v>
      </c>
      <c r="D2010" s="27">
        <v>0.0</v>
      </c>
      <c r="E2010" s="41"/>
    </row>
    <row r="2011" hidden="1">
      <c r="A2011" s="58" t="s">
        <v>3252</v>
      </c>
      <c r="B2011" s="29">
        <v>2561.0</v>
      </c>
      <c r="C2011" s="59">
        <v>2561.0</v>
      </c>
      <c r="D2011" s="27">
        <v>0.0</v>
      </c>
      <c r="E2011" s="41"/>
    </row>
    <row r="2012" hidden="1">
      <c r="A2012" s="58" t="s">
        <v>3253</v>
      </c>
      <c r="B2012" s="29">
        <v>6060.0</v>
      </c>
      <c r="C2012" s="59">
        <v>6060.0</v>
      </c>
      <c r="D2012" s="27">
        <v>0.0</v>
      </c>
      <c r="E2012" s="41"/>
    </row>
    <row r="2013" hidden="1">
      <c r="A2013" s="35" t="s">
        <v>3254</v>
      </c>
      <c r="B2013" s="29">
        <v>121976.0</v>
      </c>
      <c r="C2013" s="59">
        <v>121481.0</v>
      </c>
      <c r="D2013" s="27">
        <v>-495.0</v>
      </c>
      <c r="E2013" s="41"/>
    </row>
    <row r="2014" hidden="1">
      <c r="A2014" s="36" t="s">
        <v>3255</v>
      </c>
      <c r="B2014" s="42">
        <v>0.0</v>
      </c>
      <c r="C2014" s="65">
        <v>1.0</v>
      </c>
      <c r="D2014" s="66">
        <v>1.0</v>
      </c>
      <c r="E2014" s="45"/>
    </row>
    <row r="2015" hidden="1">
      <c r="A2015" s="39"/>
      <c r="B2015" s="60"/>
      <c r="C2015" s="67"/>
      <c r="D2015" s="61"/>
      <c r="E2015" s="68"/>
    </row>
    <row r="2016" hidden="1">
      <c r="A2016" s="39"/>
      <c r="B2016" s="60"/>
      <c r="C2016" s="67"/>
      <c r="D2016" s="61"/>
      <c r="E2016" s="68"/>
    </row>
    <row r="2017" hidden="1">
      <c r="A2017" s="5" t="s">
        <v>4441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3229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4" t="s">
        <v>3230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4446</v>
      </c>
      <c r="B2023" s="7"/>
      <c r="C2023" s="16"/>
      <c r="D2023" s="56" t="s">
        <v>4447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3231</v>
      </c>
      <c r="B2025" s="6"/>
      <c r="C2025" s="6"/>
      <c r="D2025" s="6"/>
      <c r="E2025" s="7"/>
    </row>
    <row r="2026" hidden="1">
      <c r="A2026" s="20" t="s">
        <v>3232</v>
      </c>
      <c r="B2026" s="21" t="s">
        <v>3233</v>
      </c>
      <c r="C2026" s="22" t="s">
        <v>3234</v>
      </c>
      <c r="D2026" s="21" t="s">
        <v>3235</v>
      </c>
      <c r="E2026" s="23" t="s">
        <v>13</v>
      </c>
    </row>
    <row r="2027" hidden="1">
      <c r="A2027" s="57" t="s">
        <v>3236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7" t="s">
        <v>3237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7" t="s">
        <v>3238</v>
      </c>
      <c r="B2029" s="29">
        <v>0.0</v>
      </c>
      <c r="C2029" s="26"/>
      <c r="D2029" s="27">
        <v>0.0</v>
      </c>
      <c r="E2029" s="41"/>
    </row>
    <row r="2030" hidden="1">
      <c r="A2030" s="57" t="s">
        <v>3239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3241</v>
      </c>
      <c r="B2031" s="29">
        <v>0.0</v>
      </c>
      <c r="C2031" s="26"/>
      <c r="D2031" s="27">
        <v>0.0</v>
      </c>
      <c r="E2031" s="28"/>
    </row>
    <row r="2032" hidden="1">
      <c r="A2032" s="31" t="s">
        <v>3242</v>
      </c>
      <c r="B2032" s="29">
        <v>136.0</v>
      </c>
      <c r="C2032" s="26"/>
      <c r="D2032" s="27">
        <v>-136.0</v>
      </c>
      <c r="E2032" s="40" t="s">
        <v>8088</v>
      </c>
    </row>
    <row r="2033" hidden="1">
      <c r="A2033" s="31" t="s">
        <v>3244</v>
      </c>
      <c r="B2033" s="29">
        <v>40.0</v>
      </c>
      <c r="C2033" s="26"/>
      <c r="D2033" s="27">
        <v>-40.0</v>
      </c>
      <c r="E2033" s="28"/>
    </row>
    <row r="2034" hidden="1">
      <c r="A2034" s="31" t="s">
        <v>3246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8" t="s">
        <v>3247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8" t="s">
        <v>3248</v>
      </c>
      <c r="B2036" s="29">
        <v>56271.0</v>
      </c>
      <c r="C2036" s="59">
        <v>56271.0</v>
      </c>
      <c r="D2036" s="27">
        <v>0.0</v>
      </c>
      <c r="E2036" s="41"/>
    </row>
    <row r="2037" hidden="1">
      <c r="A2037" s="58" t="s">
        <v>3249</v>
      </c>
      <c r="B2037" s="29">
        <v>65628.0</v>
      </c>
      <c r="C2037" s="59">
        <v>65628.0</v>
      </c>
      <c r="D2037" s="27">
        <v>0.0</v>
      </c>
      <c r="E2037" s="41"/>
    </row>
    <row r="2038" hidden="1">
      <c r="A2038" s="58" t="s">
        <v>3250</v>
      </c>
      <c r="B2038" s="29">
        <v>55803.0</v>
      </c>
      <c r="C2038" s="59">
        <v>55803.0</v>
      </c>
      <c r="D2038" s="27">
        <v>0.0</v>
      </c>
      <c r="E2038" s="41"/>
    </row>
    <row r="2039" hidden="1">
      <c r="A2039" s="58" t="s">
        <v>3252</v>
      </c>
      <c r="B2039" s="29">
        <v>2861.0</v>
      </c>
      <c r="C2039" s="59">
        <v>2861.0</v>
      </c>
      <c r="D2039" s="27">
        <v>0.0</v>
      </c>
      <c r="E2039" s="41"/>
    </row>
    <row r="2040" hidden="1">
      <c r="A2040" s="58" t="s">
        <v>3253</v>
      </c>
      <c r="B2040" s="29">
        <v>12873.0</v>
      </c>
      <c r="C2040" s="59">
        <v>12873.0</v>
      </c>
      <c r="D2040" s="27">
        <v>0.0</v>
      </c>
      <c r="E2040" s="41"/>
    </row>
    <row r="2041" hidden="1">
      <c r="A2041" s="35" t="s">
        <v>3254</v>
      </c>
      <c r="B2041" s="29">
        <v>359947.0</v>
      </c>
      <c r="C2041" s="59">
        <v>359947.0</v>
      </c>
      <c r="D2041" s="27">
        <v>0.0</v>
      </c>
      <c r="E2041" s="41"/>
    </row>
    <row r="2042" hidden="1">
      <c r="A2042" s="36" t="s">
        <v>3255</v>
      </c>
      <c r="B2042" s="42">
        <v>1.0</v>
      </c>
      <c r="C2042" s="65">
        <v>-135.0</v>
      </c>
      <c r="D2042" s="66">
        <v>-136.0</v>
      </c>
      <c r="E2042" s="45"/>
    </row>
    <row r="2043" hidden="1">
      <c r="A2043" s="39"/>
      <c r="B2043" s="60"/>
      <c r="C2043" s="67"/>
      <c r="D2043" s="61"/>
      <c r="E2043" s="68"/>
    </row>
    <row r="2044" hidden="1">
      <c r="A2044" s="39"/>
      <c r="B2044" s="60"/>
      <c r="C2044" s="67"/>
      <c r="D2044" s="61"/>
      <c r="E2044" s="68"/>
    </row>
    <row r="2045" hidden="1">
      <c r="A2045" s="5" t="s">
        <v>4441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3229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4" t="s">
        <v>3230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4446</v>
      </c>
      <c r="B2051" s="7"/>
      <c r="C2051" s="16"/>
      <c r="D2051" s="56" t="s">
        <v>4447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3231</v>
      </c>
      <c r="B2053" s="6"/>
      <c r="C2053" s="6"/>
      <c r="D2053" s="6"/>
      <c r="E2053" s="7"/>
    </row>
    <row r="2054" hidden="1">
      <c r="A2054" s="20" t="s">
        <v>3232</v>
      </c>
      <c r="B2054" s="21" t="s">
        <v>3233</v>
      </c>
      <c r="C2054" s="22" t="s">
        <v>3234</v>
      </c>
      <c r="D2054" s="21" t="s">
        <v>3235</v>
      </c>
      <c r="E2054" s="23" t="s">
        <v>13</v>
      </c>
    </row>
    <row r="2055" hidden="1">
      <c r="A2055" s="57" t="s">
        <v>3236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7" t="s">
        <v>3237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7" t="s">
        <v>3238</v>
      </c>
      <c r="B2057" s="29">
        <v>0.0</v>
      </c>
      <c r="C2057" s="26"/>
      <c r="D2057" s="27">
        <v>0.0</v>
      </c>
      <c r="E2057" s="41"/>
    </row>
    <row r="2058" hidden="1">
      <c r="A2058" s="57" t="s">
        <v>3239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3241</v>
      </c>
      <c r="B2059" s="29">
        <v>0.0</v>
      </c>
      <c r="C2059" s="26"/>
      <c r="D2059" s="27">
        <v>0.0</v>
      </c>
      <c r="E2059" s="28"/>
    </row>
    <row r="2060" hidden="1">
      <c r="A2060" s="31" t="s">
        <v>3242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3244</v>
      </c>
      <c r="B2061" s="29">
        <v>40.0</v>
      </c>
      <c r="C2061" s="26"/>
      <c r="D2061" s="27">
        <v>-40.0</v>
      </c>
      <c r="E2061" s="28"/>
    </row>
    <row r="2062" hidden="1">
      <c r="A2062" s="31" t="s">
        <v>3246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8" t="s">
        <v>3247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8" t="s">
        <v>3248</v>
      </c>
      <c r="B2064" s="29">
        <v>56271.0</v>
      </c>
      <c r="C2064" s="59">
        <v>56271.0</v>
      </c>
      <c r="D2064" s="27">
        <v>0.0</v>
      </c>
      <c r="E2064" s="41"/>
    </row>
    <row r="2065" hidden="1">
      <c r="A2065" s="58" t="s">
        <v>3249</v>
      </c>
      <c r="B2065" s="29">
        <v>65628.0</v>
      </c>
      <c r="C2065" s="59">
        <v>65628.0</v>
      </c>
      <c r="D2065" s="27">
        <v>0.0</v>
      </c>
      <c r="E2065" s="41"/>
    </row>
    <row r="2066" hidden="1">
      <c r="A2066" s="58" t="s">
        <v>3250</v>
      </c>
      <c r="B2066" s="29">
        <v>55803.0</v>
      </c>
      <c r="C2066" s="59">
        <v>55803.0</v>
      </c>
      <c r="D2066" s="27">
        <v>0.0</v>
      </c>
      <c r="E2066" s="41"/>
    </row>
    <row r="2067" hidden="1">
      <c r="A2067" s="58" t="s">
        <v>3252</v>
      </c>
      <c r="B2067" s="29">
        <v>2861.0</v>
      </c>
      <c r="C2067" s="59">
        <v>2861.0</v>
      </c>
      <c r="D2067" s="27">
        <v>0.0</v>
      </c>
      <c r="E2067" s="41"/>
    </row>
    <row r="2068" hidden="1">
      <c r="A2068" s="58" t="s">
        <v>3253</v>
      </c>
      <c r="B2068" s="29">
        <v>12873.0</v>
      </c>
      <c r="C2068" s="59">
        <v>12873.0</v>
      </c>
      <c r="D2068" s="27">
        <v>0.0</v>
      </c>
      <c r="E2068" s="41"/>
    </row>
    <row r="2069" hidden="1">
      <c r="A2069" s="35" t="s">
        <v>3254</v>
      </c>
      <c r="B2069" s="29">
        <v>359947.0</v>
      </c>
      <c r="C2069" s="59">
        <v>359947.0</v>
      </c>
      <c r="D2069" s="27">
        <v>0.0</v>
      </c>
      <c r="E2069" s="41"/>
    </row>
    <row r="2070" hidden="1">
      <c r="A2070" s="36" t="s">
        <v>3255</v>
      </c>
      <c r="B2070" s="42">
        <v>1.0</v>
      </c>
      <c r="C2070" s="65">
        <v>1.0</v>
      </c>
      <c r="D2070" s="66">
        <v>0.0</v>
      </c>
      <c r="E2070" s="45"/>
    </row>
    <row r="2071" hidden="1">
      <c r="A2071" s="39"/>
      <c r="B2071" s="60"/>
      <c r="C2071" s="67"/>
      <c r="D2071" s="61"/>
      <c r="E2071" s="68"/>
    </row>
    <row r="2072" hidden="1">
      <c r="A2072" s="39"/>
      <c r="B2072" s="60"/>
      <c r="C2072" s="67"/>
      <c r="D2072" s="61"/>
      <c r="E2072" s="68"/>
    </row>
    <row r="2073" hidden="1">
      <c r="A2073" s="5" t="s">
        <v>4441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3229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4" t="s">
        <v>3230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4446</v>
      </c>
      <c r="B2079" s="7"/>
      <c r="C2079" s="16"/>
      <c r="D2079" s="56" t="s">
        <v>4447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3231</v>
      </c>
      <c r="B2081" s="6"/>
      <c r="C2081" s="6"/>
      <c r="D2081" s="6"/>
      <c r="E2081" s="7"/>
    </row>
    <row r="2082" hidden="1">
      <c r="A2082" s="20" t="s">
        <v>3232</v>
      </c>
      <c r="B2082" s="21" t="s">
        <v>3233</v>
      </c>
      <c r="C2082" s="22" t="s">
        <v>3234</v>
      </c>
      <c r="D2082" s="21" t="s">
        <v>3235</v>
      </c>
      <c r="E2082" s="23" t="s">
        <v>13</v>
      </c>
    </row>
    <row r="2083" hidden="1">
      <c r="A2083" s="57" t="s">
        <v>3236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7" t="s">
        <v>3237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7" t="s">
        <v>3238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7" t="s">
        <v>3239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3241</v>
      </c>
      <c r="B2087" s="29">
        <v>0.0</v>
      </c>
      <c r="C2087" s="26"/>
      <c r="D2087" s="27">
        <v>0.0</v>
      </c>
      <c r="E2087" s="28"/>
    </row>
    <row r="2088" hidden="1">
      <c r="A2088" s="31" t="s">
        <v>3242</v>
      </c>
      <c r="B2088" s="29">
        <v>0.0</v>
      </c>
      <c r="C2088" s="26"/>
      <c r="D2088" s="27">
        <v>0.0</v>
      </c>
      <c r="E2088" s="40"/>
    </row>
    <row r="2089" hidden="1">
      <c r="A2089" s="31" t="s">
        <v>3244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3246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8" t="s">
        <v>3247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8" t="s">
        <v>3248</v>
      </c>
      <c r="B2092" s="29">
        <v>65013.0</v>
      </c>
      <c r="C2092" s="59">
        <v>65013.0</v>
      </c>
      <c r="D2092" s="27">
        <v>0.0</v>
      </c>
      <c r="E2092" s="41"/>
    </row>
    <row r="2093" hidden="1">
      <c r="A2093" s="58" t="s">
        <v>3249</v>
      </c>
      <c r="B2093" s="29">
        <v>56968.0</v>
      </c>
      <c r="C2093" s="59">
        <v>56968.0</v>
      </c>
      <c r="D2093" s="27">
        <v>0.0</v>
      </c>
      <c r="E2093" s="41"/>
    </row>
    <row r="2094" hidden="1">
      <c r="A2094" s="58" t="s">
        <v>3250</v>
      </c>
      <c r="B2094" s="29">
        <v>61011.0</v>
      </c>
      <c r="C2094" s="59">
        <v>61011.0</v>
      </c>
      <c r="D2094" s="27">
        <v>0.0</v>
      </c>
      <c r="E2094" s="41"/>
    </row>
    <row r="2095" hidden="1">
      <c r="A2095" s="58" t="s">
        <v>3252</v>
      </c>
      <c r="B2095" s="29">
        <v>6430.0</v>
      </c>
      <c r="C2095" s="59">
        <v>6430.0</v>
      </c>
      <c r="D2095" s="27">
        <v>0.0</v>
      </c>
      <c r="E2095" s="41"/>
    </row>
    <row r="2096" hidden="1">
      <c r="A2096" s="58" t="s">
        <v>3253</v>
      </c>
      <c r="B2096" s="29">
        <v>7840.0</v>
      </c>
      <c r="C2096" s="59">
        <v>7840.0</v>
      </c>
      <c r="D2096" s="27">
        <v>0.0</v>
      </c>
      <c r="E2096" s="41"/>
    </row>
    <row r="2097" hidden="1">
      <c r="A2097" s="35" t="s">
        <v>3254</v>
      </c>
      <c r="B2097" s="29">
        <v>349070.5</v>
      </c>
      <c r="C2097" s="59">
        <v>349070.5</v>
      </c>
      <c r="D2097" s="27">
        <v>0.0</v>
      </c>
      <c r="E2097" s="41"/>
    </row>
    <row r="2098" hidden="1">
      <c r="A2098" s="36" t="s">
        <v>3255</v>
      </c>
      <c r="B2098" s="42">
        <v>0.5</v>
      </c>
      <c r="C2098" s="65">
        <v>1.5</v>
      </c>
      <c r="D2098" s="66">
        <v>1.0</v>
      </c>
      <c r="E2098" s="45"/>
    </row>
    <row r="2099" hidden="1">
      <c r="A2099" s="39"/>
      <c r="B2099" s="60"/>
      <c r="C2099" s="67"/>
      <c r="D2099" s="61"/>
      <c r="E2099" s="68"/>
    </row>
    <row r="2100" hidden="1">
      <c r="A2100" s="39"/>
      <c r="B2100" s="60"/>
      <c r="C2100" s="67"/>
      <c r="D2100" s="61"/>
      <c r="E2100" s="68"/>
    </row>
    <row r="2101" hidden="1">
      <c r="A2101" s="5" t="s">
        <v>4441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3229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4" t="s">
        <v>3230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4446</v>
      </c>
      <c r="B2107" s="7"/>
      <c r="C2107" s="16"/>
      <c r="D2107" s="56" t="s">
        <v>4447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3231</v>
      </c>
      <c r="B2109" s="6"/>
      <c r="C2109" s="6"/>
      <c r="D2109" s="6"/>
      <c r="E2109" s="7"/>
    </row>
    <row r="2110" hidden="1">
      <c r="A2110" s="20" t="s">
        <v>3232</v>
      </c>
      <c r="B2110" s="21" t="s">
        <v>3233</v>
      </c>
      <c r="C2110" s="22" t="s">
        <v>3234</v>
      </c>
      <c r="D2110" s="21" t="s">
        <v>3235</v>
      </c>
      <c r="E2110" s="23" t="s">
        <v>13</v>
      </c>
    </row>
    <row r="2111" hidden="1">
      <c r="A2111" s="57" t="s">
        <v>3236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7" t="s">
        <v>3237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7" t="s">
        <v>3238</v>
      </c>
      <c r="B2113" s="29">
        <v>0.0</v>
      </c>
      <c r="C2113" s="26"/>
      <c r="D2113" s="27">
        <v>0.0</v>
      </c>
      <c r="E2113" s="41"/>
    </row>
    <row r="2114" hidden="1">
      <c r="A2114" s="57" t="s">
        <v>3239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3241</v>
      </c>
      <c r="B2115" s="29">
        <v>0.0</v>
      </c>
      <c r="C2115" s="26"/>
      <c r="D2115" s="27">
        <v>0.0</v>
      </c>
      <c r="E2115" s="28"/>
    </row>
    <row r="2116" hidden="1">
      <c r="A2116" s="31" t="s">
        <v>3242</v>
      </c>
      <c r="B2116" s="29">
        <v>0.0</v>
      </c>
      <c r="C2116" s="26"/>
      <c r="D2116" s="27">
        <v>0.0</v>
      </c>
      <c r="E2116" s="40"/>
    </row>
    <row r="2117" hidden="1">
      <c r="A2117" s="31" t="s">
        <v>3244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3246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8" t="s">
        <v>3247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8" t="s">
        <v>3248</v>
      </c>
      <c r="B2120" s="29">
        <v>58685.0</v>
      </c>
      <c r="C2120" s="59">
        <v>58685.0</v>
      </c>
      <c r="D2120" s="27">
        <v>0.0</v>
      </c>
      <c r="E2120" s="41"/>
    </row>
    <row r="2121" hidden="1">
      <c r="A2121" s="58" t="s">
        <v>3249</v>
      </c>
      <c r="B2121" s="29">
        <v>82211.0</v>
      </c>
      <c r="C2121" s="59">
        <v>82211.0</v>
      </c>
      <c r="D2121" s="27">
        <v>0.0</v>
      </c>
      <c r="E2121" s="41"/>
    </row>
    <row r="2122" hidden="1">
      <c r="A2122" s="58" t="s">
        <v>3250</v>
      </c>
      <c r="B2122" s="29">
        <v>66696.0</v>
      </c>
      <c r="C2122" s="59">
        <v>66696.0</v>
      </c>
      <c r="D2122" s="27">
        <v>0.0</v>
      </c>
      <c r="E2122" s="41"/>
    </row>
    <row r="2123" hidden="1">
      <c r="A2123" s="58" t="s">
        <v>3252</v>
      </c>
      <c r="B2123" s="29">
        <v>3886.0</v>
      </c>
      <c r="C2123" s="59">
        <v>3886.0</v>
      </c>
      <c r="D2123" s="27">
        <v>0.0</v>
      </c>
      <c r="E2123" s="41"/>
    </row>
    <row r="2124" hidden="1">
      <c r="A2124" s="58" t="s">
        <v>3253</v>
      </c>
      <c r="B2124" s="29">
        <v>7952.0</v>
      </c>
      <c r="C2124" s="59">
        <v>7952.0</v>
      </c>
      <c r="D2124" s="27">
        <v>0.0</v>
      </c>
      <c r="E2124" s="41"/>
    </row>
    <row r="2125" hidden="1">
      <c r="A2125" s="35" t="s">
        <v>3254</v>
      </c>
      <c r="B2125" s="29">
        <v>380254.5</v>
      </c>
      <c r="C2125" s="59">
        <v>380254.5</v>
      </c>
      <c r="D2125" s="27">
        <v>0.0</v>
      </c>
      <c r="E2125" s="41"/>
    </row>
    <row r="2126" hidden="1">
      <c r="A2126" s="36" t="s">
        <v>3255</v>
      </c>
      <c r="B2126" s="42">
        <v>1.5</v>
      </c>
      <c r="C2126" s="65">
        <v>1.5</v>
      </c>
      <c r="D2126" s="66">
        <v>0.0</v>
      </c>
      <c r="E2126" s="45"/>
    </row>
    <row r="2127" hidden="1">
      <c r="A2127" s="39"/>
      <c r="B2127" s="60"/>
      <c r="C2127" s="67"/>
      <c r="D2127" s="61"/>
      <c r="E2127" s="68"/>
    </row>
    <row r="2128" hidden="1">
      <c r="A2128" s="39"/>
      <c r="B2128" s="60"/>
      <c r="C2128" s="67"/>
      <c r="D2128" s="61"/>
      <c r="E2128" s="68"/>
    </row>
    <row r="2129" hidden="1">
      <c r="A2129" s="5" t="s">
        <v>4441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3229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4" t="s">
        <v>3230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4446</v>
      </c>
      <c r="B2135" s="7"/>
      <c r="C2135" s="16"/>
      <c r="D2135" s="56" t="s">
        <v>4447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3231</v>
      </c>
      <c r="B2137" s="6"/>
      <c r="C2137" s="6"/>
      <c r="D2137" s="6"/>
      <c r="E2137" s="7"/>
    </row>
    <row r="2138" hidden="1">
      <c r="A2138" s="20" t="s">
        <v>3232</v>
      </c>
      <c r="B2138" s="21" t="s">
        <v>3233</v>
      </c>
      <c r="C2138" s="22" t="s">
        <v>3234</v>
      </c>
      <c r="D2138" s="21" t="s">
        <v>3235</v>
      </c>
      <c r="E2138" s="23" t="s">
        <v>13</v>
      </c>
    </row>
    <row r="2139" hidden="1">
      <c r="A2139" s="57" t="s">
        <v>3236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7" t="s">
        <v>3237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7" t="s">
        <v>3238</v>
      </c>
      <c r="B2141" s="29">
        <v>0.0</v>
      </c>
      <c r="C2141" s="26"/>
      <c r="D2141" s="27">
        <v>0.0</v>
      </c>
      <c r="E2141" s="41"/>
    </row>
    <row r="2142" hidden="1">
      <c r="A2142" s="57" t="s">
        <v>3239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3241</v>
      </c>
      <c r="B2143" s="29">
        <v>0.0</v>
      </c>
      <c r="C2143" s="26"/>
      <c r="D2143" s="27">
        <v>0.0</v>
      </c>
      <c r="E2143" s="28"/>
    </row>
    <row r="2144" hidden="1">
      <c r="A2144" s="31" t="s">
        <v>3242</v>
      </c>
      <c r="B2144" s="29">
        <v>0.0</v>
      </c>
      <c r="C2144" s="26"/>
      <c r="D2144" s="27">
        <v>0.0</v>
      </c>
      <c r="E2144" s="40"/>
    </row>
    <row r="2145" hidden="1">
      <c r="A2145" s="31" t="s">
        <v>3244</v>
      </c>
      <c r="B2145" s="29">
        <v>401.0</v>
      </c>
      <c r="C2145" s="26">
        <v>401.0</v>
      </c>
      <c r="D2145" s="27">
        <v>0.0</v>
      </c>
      <c r="E2145" s="28" t="s">
        <v>8089</v>
      </c>
    </row>
    <row r="2146" hidden="1">
      <c r="A2146" s="31" t="s">
        <v>3246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8" t="s">
        <v>3247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8" t="s">
        <v>3248</v>
      </c>
      <c r="B2148" s="29">
        <v>29487.0</v>
      </c>
      <c r="C2148" s="59">
        <v>29487.0</v>
      </c>
      <c r="D2148" s="27">
        <v>0.0</v>
      </c>
      <c r="E2148" s="41"/>
    </row>
    <row r="2149" hidden="1">
      <c r="A2149" s="58" t="s">
        <v>3249</v>
      </c>
      <c r="B2149" s="29">
        <v>83272.0</v>
      </c>
      <c r="C2149" s="59">
        <v>83008.0</v>
      </c>
      <c r="D2149" s="27">
        <v>-264.0</v>
      </c>
      <c r="E2149" s="41"/>
    </row>
    <row r="2150" hidden="1">
      <c r="A2150" s="58" t="s">
        <v>3250</v>
      </c>
      <c r="B2150" s="29">
        <v>59965.0</v>
      </c>
      <c r="C2150" s="59">
        <v>59965.0</v>
      </c>
      <c r="D2150" s="27">
        <v>0.0</v>
      </c>
      <c r="E2150" s="41"/>
    </row>
    <row r="2151" hidden="1">
      <c r="A2151" s="58" t="s">
        <v>3252</v>
      </c>
      <c r="B2151" s="29">
        <v>2638.0</v>
      </c>
      <c r="C2151" s="59">
        <v>2638.0</v>
      </c>
      <c r="D2151" s="27">
        <v>0.0</v>
      </c>
      <c r="E2151" s="41"/>
    </row>
    <row r="2152" hidden="1">
      <c r="A2152" s="58" t="s">
        <v>3253</v>
      </c>
      <c r="B2152" s="29">
        <v>13863.0</v>
      </c>
      <c r="C2152" s="59">
        <v>13863.0</v>
      </c>
      <c r="D2152" s="27">
        <v>0.0</v>
      </c>
      <c r="E2152" s="41"/>
    </row>
    <row r="2153" hidden="1">
      <c r="A2153" s="35" t="s">
        <v>3254</v>
      </c>
      <c r="B2153" s="29">
        <v>350504.5</v>
      </c>
      <c r="C2153" s="59">
        <v>350240.5</v>
      </c>
      <c r="D2153" s="27">
        <v>-264.0</v>
      </c>
      <c r="E2153" s="41"/>
    </row>
    <row r="2154" hidden="1">
      <c r="A2154" s="36" t="s">
        <v>3255</v>
      </c>
      <c r="B2154" s="42">
        <v>0.5</v>
      </c>
      <c r="C2154" s="65">
        <v>3.5</v>
      </c>
      <c r="D2154" s="66">
        <v>3.0</v>
      </c>
      <c r="E2154" s="45"/>
    </row>
    <row r="2155" hidden="1">
      <c r="A2155" s="39"/>
      <c r="B2155" s="60"/>
      <c r="C2155" s="67"/>
      <c r="D2155" s="61"/>
      <c r="E2155" s="68"/>
    </row>
    <row r="2156" hidden="1">
      <c r="A2156" s="39"/>
      <c r="B2156" s="60"/>
      <c r="C2156" s="67"/>
      <c r="D2156" s="61"/>
      <c r="E2156" s="68"/>
    </row>
    <row r="2157" hidden="1">
      <c r="A2157" s="5" t="s">
        <v>4441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3229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4" t="s">
        <v>3230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4446</v>
      </c>
      <c r="B2163" s="7"/>
      <c r="C2163" s="16"/>
      <c r="D2163" s="56" t="s">
        <v>4447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3231</v>
      </c>
      <c r="B2165" s="6"/>
      <c r="C2165" s="6"/>
      <c r="D2165" s="6"/>
      <c r="E2165" s="7"/>
    </row>
    <row r="2166" hidden="1">
      <c r="A2166" s="20" t="s">
        <v>3232</v>
      </c>
      <c r="B2166" s="21" t="s">
        <v>3233</v>
      </c>
      <c r="C2166" s="22" t="s">
        <v>3234</v>
      </c>
      <c r="D2166" s="21" t="s">
        <v>3235</v>
      </c>
      <c r="E2166" s="23" t="s">
        <v>13</v>
      </c>
    </row>
    <row r="2167" hidden="1">
      <c r="A2167" s="57" t="s">
        <v>3236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7" t="s">
        <v>3237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7" t="s">
        <v>3238</v>
      </c>
      <c r="B2169" s="29">
        <v>0.0</v>
      </c>
      <c r="C2169" s="26"/>
      <c r="D2169" s="27">
        <v>0.0</v>
      </c>
      <c r="E2169" s="41"/>
    </row>
    <row r="2170" hidden="1">
      <c r="A2170" s="57" t="s">
        <v>3239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3241</v>
      </c>
      <c r="B2171" s="29">
        <v>0.0</v>
      </c>
      <c r="C2171" s="26"/>
      <c r="D2171" s="27">
        <v>0.0</v>
      </c>
      <c r="E2171" s="28"/>
    </row>
    <row r="2172" hidden="1">
      <c r="A2172" s="31" t="s">
        <v>3242</v>
      </c>
      <c r="B2172" s="29">
        <v>0.0</v>
      </c>
      <c r="C2172" s="26"/>
      <c r="D2172" s="27">
        <v>0.0</v>
      </c>
      <c r="E2172" s="40"/>
    </row>
    <row r="2173" hidden="1">
      <c r="A2173" s="31" t="s">
        <v>3244</v>
      </c>
      <c r="B2173" s="29">
        <v>2753.0</v>
      </c>
      <c r="C2173" s="26">
        <v>2753.0</v>
      </c>
      <c r="D2173" s="27">
        <v>0.0</v>
      </c>
      <c r="E2173" s="28" t="s">
        <v>8090</v>
      </c>
    </row>
    <row r="2174" hidden="1">
      <c r="A2174" s="31" t="s">
        <v>3246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8" t="s">
        <v>3247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8" t="s">
        <v>3248</v>
      </c>
      <c r="B2176" s="29">
        <v>36863.0</v>
      </c>
      <c r="C2176" s="59">
        <v>0.0</v>
      </c>
      <c r="D2176" s="27">
        <v>-36863.0</v>
      </c>
      <c r="E2176" s="41"/>
    </row>
    <row r="2177" hidden="1">
      <c r="A2177" s="58" t="s">
        <v>3249</v>
      </c>
      <c r="B2177" s="29">
        <v>69202.0</v>
      </c>
      <c r="C2177" s="59">
        <v>0.0</v>
      </c>
      <c r="D2177" s="27">
        <v>-69202.0</v>
      </c>
      <c r="E2177" s="41"/>
    </row>
    <row r="2178" hidden="1">
      <c r="A2178" s="58" t="s">
        <v>3250</v>
      </c>
      <c r="B2178" s="29">
        <v>61954.0</v>
      </c>
      <c r="C2178" s="59">
        <v>0.0</v>
      </c>
      <c r="D2178" s="27">
        <v>-61954.0</v>
      </c>
      <c r="E2178" s="41"/>
    </row>
    <row r="2179" hidden="1">
      <c r="A2179" s="58" t="s">
        <v>3252</v>
      </c>
      <c r="B2179" s="29">
        <v>651.0</v>
      </c>
      <c r="C2179" s="59">
        <v>0.0</v>
      </c>
      <c r="D2179" s="27">
        <v>-651.0</v>
      </c>
      <c r="E2179" s="41"/>
    </row>
    <row r="2180" hidden="1">
      <c r="A2180" s="58" t="s">
        <v>3253</v>
      </c>
      <c r="B2180" s="29">
        <v>9292.0</v>
      </c>
      <c r="C2180" s="59">
        <v>0.0</v>
      </c>
      <c r="D2180" s="27">
        <v>-9292.0</v>
      </c>
      <c r="E2180" s="41"/>
    </row>
    <row r="2181" hidden="1">
      <c r="A2181" s="35" t="s">
        <v>3254</v>
      </c>
      <c r="B2181" s="29">
        <v>323158.5</v>
      </c>
      <c r="C2181" s="59">
        <v>0.0</v>
      </c>
      <c r="D2181" s="27">
        <v>-323158.5</v>
      </c>
      <c r="E2181" s="41"/>
    </row>
    <row r="2182" hidden="1">
      <c r="A2182" s="36" t="s">
        <v>3255</v>
      </c>
      <c r="B2182" s="42">
        <v>-199.5</v>
      </c>
      <c r="C2182" s="65">
        <v>66960.0</v>
      </c>
      <c r="D2182" s="66">
        <v>67159.5</v>
      </c>
      <c r="E2182" s="45"/>
    </row>
    <row r="2183" hidden="1">
      <c r="A2183" s="39"/>
      <c r="B2183" s="60"/>
      <c r="C2183" s="67"/>
      <c r="D2183" s="61"/>
      <c r="E2183" s="68"/>
    </row>
    <row r="2184" hidden="1">
      <c r="A2184" s="39"/>
      <c r="B2184" s="60"/>
      <c r="C2184" s="67"/>
      <c r="D2184" s="61"/>
      <c r="E2184" s="68"/>
    </row>
    <row r="2185" hidden="1">
      <c r="A2185" s="5" t="s">
        <v>4441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3229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4" t="s">
        <v>3230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4446</v>
      </c>
      <c r="B2191" s="7"/>
      <c r="C2191" s="16"/>
      <c r="D2191" s="56" t="s">
        <v>4447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3231</v>
      </c>
      <c r="B2193" s="6"/>
      <c r="C2193" s="6"/>
      <c r="D2193" s="6"/>
      <c r="E2193" s="7"/>
    </row>
    <row r="2194" hidden="1">
      <c r="A2194" s="20" t="s">
        <v>3232</v>
      </c>
      <c r="B2194" s="21" t="s">
        <v>3233</v>
      </c>
      <c r="C2194" s="22" t="s">
        <v>3234</v>
      </c>
      <c r="D2194" s="21" t="s">
        <v>3235</v>
      </c>
      <c r="E2194" s="23" t="s">
        <v>13</v>
      </c>
    </row>
    <row r="2195" hidden="1">
      <c r="A2195" s="57" t="s">
        <v>3236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7" t="s">
        <v>3237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7" t="s">
        <v>3238</v>
      </c>
      <c r="B2197" s="29">
        <v>0.0</v>
      </c>
      <c r="C2197" s="26"/>
      <c r="D2197" s="27">
        <v>0.0</v>
      </c>
      <c r="E2197" s="41"/>
    </row>
    <row r="2198" hidden="1">
      <c r="A2198" s="57" t="s">
        <v>3239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3241</v>
      </c>
      <c r="B2199" s="29">
        <v>0.0</v>
      </c>
      <c r="C2199" s="26"/>
      <c r="D2199" s="27">
        <v>0.0</v>
      </c>
      <c r="E2199" s="28"/>
    </row>
    <row r="2200" hidden="1">
      <c r="A2200" s="31" t="s">
        <v>3242</v>
      </c>
      <c r="B2200" s="29">
        <v>0.0</v>
      </c>
      <c r="C2200" s="26"/>
      <c r="D2200" s="27">
        <v>0.0</v>
      </c>
      <c r="E2200" s="40"/>
    </row>
    <row r="2201" hidden="1">
      <c r="A2201" s="31" t="s">
        <v>3244</v>
      </c>
      <c r="B2201" s="29">
        <v>2753.0</v>
      </c>
      <c r="C2201" s="26">
        <v>2753.0</v>
      </c>
      <c r="D2201" s="27">
        <v>0.0</v>
      </c>
      <c r="E2201" s="28" t="s">
        <v>8090</v>
      </c>
    </row>
    <row r="2202" hidden="1">
      <c r="A2202" s="31" t="s">
        <v>3246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8" t="s">
        <v>3247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8" t="s">
        <v>3248</v>
      </c>
      <c r="B2204" s="29">
        <v>36863.0</v>
      </c>
      <c r="C2204" s="59">
        <v>36863.0</v>
      </c>
      <c r="D2204" s="27">
        <v>0.0</v>
      </c>
      <c r="E2204" s="41"/>
    </row>
    <row r="2205" hidden="1">
      <c r="A2205" s="58" t="s">
        <v>3249</v>
      </c>
      <c r="B2205" s="29">
        <v>69202.0</v>
      </c>
      <c r="C2205" s="59">
        <v>68560.0</v>
      </c>
      <c r="D2205" s="27">
        <v>-642.0</v>
      </c>
      <c r="E2205" s="41"/>
    </row>
    <row r="2206" hidden="1">
      <c r="A2206" s="58" t="s">
        <v>3250</v>
      </c>
      <c r="B2206" s="29">
        <v>61954.0</v>
      </c>
      <c r="C2206" s="59">
        <v>61954.0</v>
      </c>
      <c r="D2206" s="27">
        <v>0.0</v>
      </c>
      <c r="E2206" s="41"/>
    </row>
    <row r="2207" hidden="1">
      <c r="A2207" s="58" t="s">
        <v>3252</v>
      </c>
      <c r="B2207" s="29">
        <v>651.0</v>
      </c>
      <c r="C2207" s="59">
        <v>651.0</v>
      </c>
      <c r="D2207" s="27">
        <v>0.0</v>
      </c>
      <c r="E2207" s="41"/>
    </row>
    <row r="2208" hidden="1">
      <c r="A2208" s="58" t="s">
        <v>3253</v>
      </c>
      <c r="B2208" s="29">
        <v>9292.0</v>
      </c>
      <c r="C2208" s="59">
        <v>9292.0</v>
      </c>
      <c r="D2208" s="27">
        <v>0.0</v>
      </c>
      <c r="E2208" s="41"/>
    </row>
    <row r="2209" hidden="1">
      <c r="A2209" s="35" t="s">
        <v>3254</v>
      </c>
      <c r="B2209" s="29">
        <v>323158.5</v>
      </c>
      <c r="C2209" s="59">
        <v>322516.5</v>
      </c>
      <c r="D2209" s="27">
        <v>-642.0</v>
      </c>
      <c r="E2209" s="41"/>
    </row>
    <row r="2210" hidden="1">
      <c r="A2210" s="36" t="s">
        <v>3255</v>
      </c>
      <c r="B2210" s="42">
        <v>-199.5</v>
      </c>
      <c r="C2210" s="65">
        <v>283.5</v>
      </c>
      <c r="D2210" s="66">
        <v>483.0</v>
      </c>
      <c r="E2210" s="45"/>
    </row>
    <row r="2211" hidden="1">
      <c r="A2211" s="39"/>
      <c r="B2211" s="60"/>
      <c r="C2211" s="67"/>
      <c r="D2211" s="61"/>
      <c r="E2211" s="68"/>
    </row>
    <row r="2212" hidden="1">
      <c r="A2212" s="39"/>
      <c r="B2212" s="60"/>
      <c r="C2212" s="67"/>
      <c r="D2212" s="61"/>
      <c r="E2212" s="68"/>
    </row>
    <row r="2213" hidden="1">
      <c r="A2213" s="5" t="s">
        <v>4441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3229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4" t="s">
        <v>3230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4446</v>
      </c>
      <c r="B2219" s="7"/>
      <c r="C2219" s="16"/>
      <c r="D2219" s="56" t="s">
        <v>4447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3231</v>
      </c>
      <c r="B2221" s="6"/>
      <c r="C2221" s="6"/>
      <c r="D2221" s="6"/>
      <c r="E2221" s="7"/>
    </row>
    <row r="2222" hidden="1">
      <c r="A2222" s="20" t="s">
        <v>3232</v>
      </c>
      <c r="B2222" s="21" t="s">
        <v>3233</v>
      </c>
      <c r="C2222" s="22" t="s">
        <v>3234</v>
      </c>
      <c r="D2222" s="21" t="s">
        <v>3235</v>
      </c>
      <c r="E2222" s="23" t="s">
        <v>13</v>
      </c>
    </row>
    <row r="2223" hidden="1">
      <c r="A2223" s="57" t="s">
        <v>3236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7" t="s">
        <v>3237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7" t="s">
        <v>3238</v>
      </c>
      <c r="B2225" s="29">
        <v>0.0</v>
      </c>
      <c r="C2225" s="26"/>
      <c r="D2225" s="27">
        <v>0.0</v>
      </c>
      <c r="E2225" s="41"/>
    </row>
    <row r="2226" hidden="1">
      <c r="A2226" s="57" t="s">
        <v>3239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3241</v>
      </c>
      <c r="B2227" s="29">
        <v>0.0</v>
      </c>
      <c r="C2227" s="26"/>
      <c r="D2227" s="27">
        <v>0.0</v>
      </c>
      <c r="E2227" s="28"/>
    </row>
    <row r="2228" hidden="1">
      <c r="A2228" s="31" t="s">
        <v>3242</v>
      </c>
      <c r="B2228" s="29">
        <v>0.0</v>
      </c>
      <c r="C2228" s="26"/>
      <c r="D2228" s="27">
        <v>0.0</v>
      </c>
      <c r="E2228" s="40"/>
    </row>
    <row r="2229" hidden="1">
      <c r="A2229" s="31" t="s">
        <v>3244</v>
      </c>
      <c r="B2229" s="29">
        <v>1000.0</v>
      </c>
      <c r="C2229" s="26">
        <v>1000.0</v>
      </c>
      <c r="D2229" s="27">
        <v>0.0</v>
      </c>
      <c r="E2229" s="28" t="s">
        <v>5012</v>
      </c>
    </row>
    <row r="2230" hidden="1">
      <c r="A2230" s="31" t="s">
        <v>3246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8" t="s">
        <v>3247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8" t="s">
        <v>3248</v>
      </c>
      <c r="B2232" s="29">
        <v>33566.0</v>
      </c>
      <c r="C2232" s="59">
        <v>33566.0</v>
      </c>
      <c r="D2232" s="27">
        <v>0.0</v>
      </c>
      <c r="E2232" s="41"/>
    </row>
    <row r="2233" hidden="1">
      <c r="A2233" s="58" t="s">
        <v>3249</v>
      </c>
      <c r="B2233" s="29">
        <v>73790.0</v>
      </c>
      <c r="C2233" s="59">
        <v>73167.0</v>
      </c>
      <c r="D2233" s="27">
        <v>-623.0</v>
      </c>
      <c r="E2233" s="41"/>
    </row>
    <row r="2234" hidden="1">
      <c r="A2234" s="58" t="s">
        <v>3250</v>
      </c>
      <c r="B2234" s="29">
        <v>66767.0</v>
      </c>
      <c r="C2234" s="59">
        <v>66767.0</v>
      </c>
      <c r="D2234" s="27">
        <v>0.0</v>
      </c>
      <c r="E2234" s="41"/>
    </row>
    <row r="2235" hidden="1">
      <c r="A2235" s="58" t="s">
        <v>3252</v>
      </c>
      <c r="B2235" s="29">
        <v>5579.0</v>
      </c>
      <c r="C2235" s="59">
        <v>5579.0</v>
      </c>
      <c r="D2235" s="27">
        <v>0.0</v>
      </c>
      <c r="E2235" s="41"/>
    </row>
    <row r="2236" hidden="1">
      <c r="A2236" s="58" t="s">
        <v>3253</v>
      </c>
      <c r="B2236" s="29">
        <v>14161.0</v>
      </c>
      <c r="C2236" s="59">
        <v>13832.0</v>
      </c>
      <c r="D2236" s="27">
        <v>-329.0</v>
      </c>
      <c r="E2236" s="41"/>
    </row>
    <row r="2237" hidden="1">
      <c r="A2237" s="35" t="s">
        <v>3254</v>
      </c>
      <c r="B2237" s="29">
        <v>367507.0</v>
      </c>
      <c r="C2237" s="59">
        <v>366610.0</v>
      </c>
      <c r="D2237" s="27">
        <v>-897.0</v>
      </c>
      <c r="E2237" s="41"/>
    </row>
    <row r="2238" hidden="1">
      <c r="A2238" s="36" t="s">
        <v>3255</v>
      </c>
      <c r="B2238" s="42">
        <v>1.0</v>
      </c>
      <c r="C2238" s="65">
        <v>275.0</v>
      </c>
      <c r="D2238" s="66">
        <v>274.0</v>
      </c>
      <c r="E2238" s="45"/>
    </row>
    <row r="2239" hidden="1">
      <c r="A2239" s="39"/>
      <c r="B2239" s="60"/>
      <c r="C2239" s="67"/>
      <c r="D2239" s="61"/>
      <c r="E2239" s="68"/>
    </row>
    <row r="2240" hidden="1">
      <c r="A2240" s="39"/>
      <c r="B2240" s="60"/>
      <c r="C2240" s="67"/>
      <c r="D2240" s="61"/>
      <c r="E2240" s="68"/>
    </row>
    <row r="2241" hidden="1">
      <c r="A2241" s="5" t="s">
        <v>4441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3229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3230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4446</v>
      </c>
      <c r="B2247" s="7"/>
      <c r="C2247" s="16"/>
      <c r="D2247" s="56" t="s">
        <v>4447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3231</v>
      </c>
      <c r="B2249" s="6"/>
      <c r="C2249" s="6"/>
      <c r="D2249" s="6"/>
      <c r="E2249" s="7"/>
    </row>
    <row r="2250" hidden="1">
      <c r="A2250" s="20" t="s">
        <v>3232</v>
      </c>
      <c r="B2250" s="21" t="s">
        <v>3233</v>
      </c>
      <c r="C2250" s="22" t="s">
        <v>3234</v>
      </c>
      <c r="D2250" s="21" t="s">
        <v>3235</v>
      </c>
      <c r="E2250" s="23" t="s">
        <v>13</v>
      </c>
    </row>
    <row r="2251" hidden="1">
      <c r="A2251" s="57" t="s">
        <v>3236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7" t="s">
        <v>3237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7" t="s">
        <v>3238</v>
      </c>
      <c r="B2253" s="29">
        <v>0.0</v>
      </c>
      <c r="C2253" s="26"/>
      <c r="D2253" s="27">
        <v>0.0</v>
      </c>
      <c r="E2253" s="41"/>
    </row>
    <row r="2254" hidden="1">
      <c r="A2254" s="57" t="s">
        <v>3239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3241</v>
      </c>
      <c r="B2255" s="29">
        <v>0.0</v>
      </c>
      <c r="C2255" s="26"/>
      <c r="D2255" s="27">
        <v>0.0</v>
      </c>
      <c r="E2255" s="28"/>
    </row>
    <row r="2256" hidden="1">
      <c r="A2256" s="31" t="s">
        <v>3242</v>
      </c>
      <c r="B2256" s="29">
        <v>0.0</v>
      </c>
      <c r="C2256" s="26"/>
      <c r="D2256" s="27">
        <v>0.0</v>
      </c>
      <c r="E2256" s="40"/>
    </row>
    <row r="2257" hidden="1">
      <c r="A2257" s="31" t="s">
        <v>3244</v>
      </c>
      <c r="B2257" s="29">
        <v>1000.0</v>
      </c>
      <c r="C2257" s="26">
        <v>1000.0</v>
      </c>
      <c r="D2257" s="27">
        <v>0.0</v>
      </c>
      <c r="E2257" s="28" t="s">
        <v>5012</v>
      </c>
    </row>
    <row r="2258" hidden="1">
      <c r="A2258" s="31" t="s">
        <v>3246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8" t="s">
        <v>3247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8" t="s">
        <v>3248</v>
      </c>
      <c r="B2260" s="29">
        <v>33566.0</v>
      </c>
      <c r="C2260" s="59">
        <v>33566.0</v>
      </c>
      <c r="D2260" s="27">
        <v>0.0</v>
      </c>
      <c r="E2260" s="41"/>
    </row>
    <row r="2261" hidden="1">
      <c r="A2261" s="58" t="s">
        <v>3249</v>
      </c>
      <c r="B2261" s="29">
        <v>73790.0</v>
      </c>
      <c r="C2261" s="59">
        <v>73167.0</v>
      </c>
      <c r="D2261" s="27">
        <v>-623.0</v>
      </c>
      <c r="E2261" s="41"/>
    </row>
    <row r="2262" hidden="1">
      <c r="A2262" s="58" t="s">
        <v>3250</v>
      </c>
      <c r="B2262" s="29">
        <v>66767.0</v>
      </c>
      <c r="C2262" s="59">
        <v>66767.0</v>
      </c>
      <c r="D2262" s="27">
        <v>0.0</v>
      </c>
      <c r="E2262" s="41"/>
    </row>
    <row r="2263" hidden="1">
      <c r="A2263" s="58" t="s">
        <v>3252</v>
      </c>
      <c r="B2263" s="29">
        <v>5579.0</v>
      </c>
      <c r="C2263" s="59">
        <v>5579.0</v>
      </c>
      <c r="D2263" s="27">
        <v>0.0</v>
      </c>
      <c r="E2263" s="41"/>
    </row>
    <row r="2264" hidden="1">
      <c r="A2264" s="58" t="s">
        <v>3253</v>
      </c>
      <c r="B2264" s="29">
        <v>14161.0</v>
      </c>
      <c r="C2264" s="59">
        <v>13832.0</v>
      </c>
      <c r="D2264" s="27">
        <v>-329.0</v>
      </c>
      <c r="E2264" s="41"/>
    </row>
    <row r="2265" hidden="1">
      <c r="A2265" s="35" t="s">
        <v>3254</v>
      </c>
      <c r="B2265" s="29">
        <v>367507.0</v>
      </c>
      <c r="C2265" s="59">
        <v>366610.0</v>
      </c>
      <c r="D2265" s="27">
        <v>-897.0</v>
      </c>
      <c r="E2265" s="41"/>
    </row>
    <row r="2266" hidden="1">
      <c r="A2266" s="36" t="s">
        <v>3255</v>
      </c>
      <c r="B2266" s="42">
        <v>1.0</v>
      </c>
      <c r="C2266" s="65">
        <v>275.0</v>
      </c>
      <c r="D2266" s="66">
        <v>274.0</v>
      </c>
      <c r="E2266" s="45"/>
    </row>
    <row r="2267" hidden="1">
      <c r="A2267" s="39"/>
      <c r="B2267" s="60"/>
      <c r="C2267" s="67"/>
      <c r="D2267" s="61"/>
      <c r="E2267" s="68"/>
    </row>
    <row r="2268" hidden="1">
      <c r="A2268" s="39"/>
      <c r="B2268" s="60"/>
      <c r="C2268" s="67"/>
      <c r="D2268" s="61"/>
      <c r="E2268" s="68"/>
    </row>
    <row r="2269" hidden="1">
      <c r="A2269" s="5" t="s">
        <v>4441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3229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3230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4446</v>
      </c>
      <c r="B2275" s="7"/>
      <c r="C2275" s="16"/>
      <c r="D2275" s="56" t="s">
        <v>4447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3231</v>
      </c>
      <c r="B2277" s="6"/>
      <c r="C2277" s="6"/>
      <c r="D2277" s="6"/>
      <c r="E2277" s="7"/>
    </row>
    <row r="2278" hidden="1">
      <c r="A2278" s="20" t="s">
        <v>3232</v>
      </c>
      <c r="B2278" s="21" t="s">
        <v>3233</v>
      </c>
      <c r="C2278" s="22" t="s">
        <v>3234</v>
      </c>
      <c r="D2278" s="21" t="s">
        <v>3235</v>
      </c>
      <c r="E2278" s="23" t="s">
        <v>13</v>
      </c>
    </row>
    <row r="2279" hidden="1">
      <c r="A2279" s="57" t="s">
        <v>3236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7" t="s">
        <v>3237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7" t="s">
        <v>3238</v>
      </c>
      <c r="B2281" s="29">
        <v>0.0</v>
      </c>
      <c r="C2281" s="26"/>
      <c r="D2281" s="27">
        <v>0.0</v>
      </c>
      <c r="E2281" s="41"/>
    </row>
    <row r="2282" hidden="1">
      <c r="A2282" s="57" t="s">
        <v>3239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3241</v>
      </c>
      <c r="B2283" s="29">
        <v>0.0</v>
      </c>
      <c r="C2283" s="26"/>
      <c r="D2283" s="27">
        <v>0.0</v>
      </c>
      <c r="E2283" s="28"/>
    </row>
    <row r="2284" hidden="1">
      <c r="A2284" s="31" t="s">
        <v>3242</v>
      </c>
      <c r="B2284" s="29">
        <v>0.0</v>
      </c>
      <c r="C2284" s="26"/>
      <c r="D2284" s="27">
        <v>0.0</v>
      </c>
      <c r="E2284" s="40"/>
    </row>
    <row r="2285" hidden="1">
      <c r="A2285" s="31" t="s">
        <v>3244</v>
      </c>
      <c r="B2285" s="29">
        <v>11155.0</v>
      </c>
      <c r="C2285" s="26">
        <v>11156.0</v>
      </c>
      <c r="D2285" s="27">
        <v>1.0</v>
      </c>
      <c r="E2285" s="28" t="s">
        <v>8091</v>
      </c>
    </row>
    <row r="2286" hidden="1">
      <c r="A2286" s="31" t="s">
        <v>3246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8" t="s">
        <v>3247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8" t="s">
        <v>3248</v>
      </c>
      <c r="B2288" s="29">
        <v>41898.0</v>
      </c>
      <c r="C2288" s="59">
        <v>41898.0</v>
      </c>
      <c r="D2288" s="27">
        <v>0.0</v>
      </c>
      <c r="E2288" s="41"/>
    </row>
    <row r="2289" hidden="1">
      <c r="A2289" s="58" t="s">
        <v>3249</v>
      </c>
      <c r="B2289" s="29">
        <v>102168.0</v>
      </c>
      <c r="C2289" s="59">
        <v>101380.0</v>
      </c>
      <c r="D2289" s="27">
        <v>-788.0</v>
      </c>
      <c r="E2289" s="41"/>
    </row>
    <row r="2290" hidden="1">
      <c r="A2290" s="58" t="s">
        <v>3250</v>
      </c>
      <c r="B2290" s="29">
        <v>68667.2</v>
      </c>
      <c r="C2290" s="59">
        <v>68667.2</v>
      </c>
      <c r="D2290" s="27">
        <v>0.0</v>
      </c>
      <c r="E2290" s="41"/>
    </row>
    <row r="2291" hidden="1">
      <c r="A2291" s="58" t="s">
        <v>3252</v>
      </c>
      <c r="B2291" s="29">
        <v>1905.0</v>
      </c>
      <c r="C2291" s="59">
        <v>1905.0</v>
      </c>
      <c r="D2291" s="27">
        <v>0.0</v>
      </c>
      <c r="E2291" s="41"/>
    </row>
    <row r="2292" hidden="1">
      <c r="A2292" s="58" t="s">
        <v>3253</v>
      </c>
      <c r="B2292" s="29">
        <v>17893.0</v>
      </c>
      <c r="C2292" s="59">
        <v>17629.0</v>
      </c>
      <c r="D2292" s="27">
        <v>-264.0</v>
      </c>
      <c r="E2292" s="41"/>
    </row>
    <row r="2293" hidden="1">
      <c r="A2293" s="35" t="s">
        <v>3254</v>
      </c>
      <c r="B2293" s="29">
        <v>399731.7</v>
      </c>
      <c r="C2293" s="59">
        <v>398679.7</v>
      </c>
      <c r="D2293" s="27">
        <v>-1052.0</v>
      </c>
      <c r="E2293" s="41"/>
    </row>
    <row r="2294" hidden="1">
      <c r="A2294" s="36" t="s">
        <v>3255</v>
      </c>
      <c r="B2294" s="42">
        <v>2.5</v>
      </c>
      <c r="C2294" s="65">
        <v>267.5</v>
      </c>
      <c r="D2294" s="66">
        <v>265.0</v>
      </c>
      <c r="E2294" s="45"/>
    </row>
    <row r="2295" hidden="1">
      <c r="A2295" s="39"/>
      <c r="B2295" s="60"/>
      <c r="C2295" s="67"/>
      <c r="D2295" s="61"/>
      <c r="E2295" s="68"/>
    </row>
    <row r="2296" hidden="1">
      <c r="A2296" s="39"/>
      <c r="B2296" s="60"/>
      <c r="C2296" s="67"/>
      <c r="D2296" s="61"/>
      <c r="E2296" s="68"/>
    </row>
    <row r="2297" hidden="1">
      <c r="A2297" s="5" t="s">
        <v>4441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3229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3230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4446</v>
      </c>
      <c r="B2303" s="7"/>
      <c r="C2303" s="16"/>
      <c r="D2303" s="56" t="s">
        <v>4447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3231</v>
      </c>
      <c r="B2305" s="6"/>
      <c r="C2305" s="6"/>
      <c r="D2305" s="6"/>
      <c r="E2305" s="7"/>
    </row>
    <row r="2306" hidden="1">
      <c r="A2306" s="20" t="s">
        <v>3232</v>
      </c>
      <c r="B2306" s="21" t="s">
        <v>3233</v>
      </c>
      <c r="C2306" s="22" t="s">
        <v>3234</v>
      </c>
      <c r="D2306" s="21" t="s">
        <v>3235</v>
      </c>
      <c r="E2306" s="23" t="s">
        <v>13</v>
      </c>
    </row>
    <row r="2307" hidden="1">
      <c r="A2307" s="57" t="s">
        <v>3236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7" t="s">
        <v>3237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7" t="s">
        <v>3238</v>
      </c>
      <c r="B2309" s="29">
        <v>0.0</v>
      </c>
      <c r="C2309" s="26"/>
      <c r="D2309" s="27">
        <v>0.0</v>
      </c>
      <c r="E2309" s="41"/>
    </row>
    <row r="2310" hidden="1">
      <c r="A2310" s="57" t="s">
        <v>3239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3241</v>
      </c>
      <c r="B2311" s="29">
        <v>0.0</v>
      </c>
      <c r="C2311" s="26"/>
      <c r="D2311" s="27">
        <v>0.0</v>
      </c>
      <c r="E2311" s="28"/>
    </row>
    <row r="2312" hidden="1">
      <c r="A2312" s="31" t="s">
        <v>3242</v>
      </c>
      <c r="B2312" s="29">
        <v>0.0</v>
      </c>
      <c r="C2312" s="26"/>
      <c r="D2312" s="27">
        <v>0.0</v>
      </c>
      <c r="E2312" s="40"/>
    </row>
    <row r="2313" hidden="1">
      <c r="A2313" s="31" t="s">
        <v>3244</v>
      </c>
      <c r="B2313" s="29">
        <v>1635.0</v>
      </c>
      <c r="C2313" s="26">
        <v>1635.0</v>
      </c>
      <c r="D2313" s="27">
        <v>0.0</v>
      </c>
      <c r="E2313" s="28" t="s">
        <v>8092</v>
      </c>
    </row>
    <row r="2314" hidden="1">
      <c r="A2314" s="31" t="s">
        <v>3246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8" t="s">
        <v>3247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8" t="s">
        <v>3248</v>
      </c>
      <c r="B2316" s="29">
        <v>25575.0</v>
      </c>
      <c r="C2316" s="59">
        <v>25575.0</v>
      </c>
      <c r="D2316" s="27">
        <v>0.0</v>
      </c>
      <c r="E2316" s="41"/>
    </row>
    <row r="2317" hidden="1">
      <c r="A2317" s="58" t="s">
        <v>3249</v>
      </c>
      <c r="B2317" s="29">
        <v>56624.0</v>
      </c>
      <c r="C2317" s="59">
        <v>55931.0</v>
      </c>
      <c r="D2317" s="27">
        <v>-693.0</v>
      </c>
      <c r="E2317" s="41"/>
    </row>
    <row r="2318" hidden="1">
      <c r="A2318" s="58" t="s">
        <v>3250</v>
      </c>
      <c r="B2318" s="29">
        <v>39736.0</v>
      </c>
      <c r="C2318" s="59">
        <v>39736.0</v>
      </c>
      <c r="D2318" s="27">
        <v>0.0</v>
      </c>
      <c r="E2318" s="41"/>
    </row>
    <row r="2319" hidden="1">
      <c r="A2319" s="58" t="s">
        <v>3252</v>
      </c>
      <c r="B2319" s="29">
        <v>250.0</v>
      </c>
      <c r="C2319" s="59">
        <v>250.0</v>
      </c>
      <c r="D2319" s="27">
        <v>0.0</v>
      </c>
      <c r="E2319" s="41"/>
    </row>
    <row r="2320" hidden="1">
      <c r="A2320" s="58" t="s">
        <v>3253</v>
      </c>
      <c r="B2320" s="29">
        <v>7959.0</v>
      </c>
      <c r="C2320" s="59">
        <v>7959.0</v>
      </c>
      <c r="D2320" s="27">
        <v>0.0</v>
      </c>
      <c r="E2320" s="41"/>
    </row>
    <row r="2321" hidden="1">
      <c r="A2321" s="35" t="s">
        <v>3254</v>
      </c>
      <c r="B2321" s="29">
        <v>226698.0</v>
      </c>
      <c r="C2321" s="59">
        <v>226005.0</v>
      </c>
      <c r="D2321" s="27">
        <v>-693.0</v>
      </c>
      <c r="E2321" s="41"/>
    </row>
    <row r="2322" hidden="1">
      <c r="A2322" s="36" t="s">
        <v>3255</v>
      </c>
      <c r="B2322" s="42">
        <v>125.0</v>
      </c>
      <c r="C2322" s="65">
        <v>125.0</v>
      </c>
      <c r="D2322" s="66">
        <v>0.0</v>
      </c>
      <c r="E2322" s="45"/>
    </row>
    <row r="2323" hidden="1">
      <c r="A2323" s="39"/>
      <c r="B2323" s="60"/>
      <c r="C2323" s="67"/>
      <c r="D2323" s="61"/>
      <c r="E2323" s="68"/>
    </row>
    <row r="2324" hidden="1">
      <c r="A2324" s="39"/>
      <c r="B2324" s="60"/>
      <c r="C2324" s="67"/>
      <c r="D2324" s="61"/>
      <c r="E2324" s="68"/>
    </row>
    <row r="2325" hidden="1">
      <c r="A2325" s="5" t="s">
        <v>4441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3229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3230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4446</v>
      </c>
      <c r="B2331" s="7"/>
      <c r="C2331" s="16"/>
      <c r="D2331" s="56" t="s">
        <v>4449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3231</v>
      </c>
      <c r="B2333" s="6"/>
      <c r="C2333" s="6"/>
      <c r="D2333" s="6"/>
      <c r="E2333" s="7"/>
    </row>
    <row r="2334" hidden="1">
      <c r="A2334" s="20" t="s">
        <v>3232</v>
      </c>
      <c r="B2334" s="21" t="s">
        <v>3233</v>
      </c>
      <c r="C2334" s="22" t="s">
        <v>3234</v>
      </c>
      <c r="D2334" s="21" t="s">
        <v>3235</v>
      </c>
      <c r="E2334" s="23" t="s">
        <v>13</v>
      </c>
    </row>
    <row r="2335" hidden="1">
      <c r="A2335" s="57" t="s">
        <v>3236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7" t="s">
        <v>3237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7" t="s">
        <v>3238</v>
      </c>
      <c r="B2337" s="29">
        <v>0.0</v>
      </c>
      <c r="C2337" s="26"/>
      <c r="D2337" s="27">
        <v>0.0</v>
      </c>
      <c r="E2337" s="41"/>
    </row>
    <row r="2338" hidden="1">
      <c r="A2338" s="57" t="s">
        <v>3239</v>
      </c>
      <c r="B2338" s="29">
        <v>0.0</v>
      </c>
      <c r="C2338" s="26"/>
      <c r="D2338" s="27">
        <v>0.0</v>
      </c>
      <c r="E2338" s="41"/>
    </row>
    <row r="2339" hidden="1">
      <c r="A2339" s="31" t="s">
        <v>3241</v>
      </c>
      <c r="B2339" s="29">
        <v>0.0</v>
      </c>
      <c r="C2339" s="26"/>
      <c r="D2339" s="27">
        <v>0.0</v>
      </c>
      <c r="E2339" s="28"/>
    </row>
    <row r="2340" hidden="1">
      <c r="A2340" s="31" t="s">
        <v>3242</v>
      </c>
      <c r="B2340" s="29">
        <v>0.0</v>
      </c>
      <c r="C2340" s="26"/>
      <c r="D2340" s="27">
        <v>0.0</v>
      </c>
      <c r="E2340" s="40"/>
    </row>
    <row r="2341" hidden="1">
      <c r="A2341" s="31" t="s">
        <v>3244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3246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8" t="s">
        <v>3247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8" t="s">
        <v>3248</v>
      </c>
      <c r="B2344" s="29">
        <v>13504.0</v>
      </c>
      <c r="C2344" s="59">
        <v>13504.0</v>
      </c>
      <c r="D2344" s="27">
        <v>0.0</v>
      </c>
      <c r="E2344" s="41"/>
    </row>
    <row r="2345" hidden="1">
      <c r="A2345" s="58" t="s">
        <v>3249</v>
      </c>
      <c r="B2345" s="29">
        <v>40763.0</v>
      </c>
      <c r="C2345" s="59">
        <v>40763.0</v>
      </c>
      <c r="D2345" s="27">
        <v>0.0</v>
      </c>
      <c r="E2345" s="41"/>
    </row>
    <row r="2346" hidden="1">
      <c r="A2346" s="58" t="s">
        <v>3250</v>
      </c>
      <c r="B2346" s="29">
        <v>26686.0</v>
      </c>
      <c r="C2346" s="59">
        <v>27129.0</v>
      </c>
      <c r="D2346" s="27">
        <v>443.0</v>
      </c>
      <c r="E2346" s="41"/>
    </row>
    <row r="2347" hidden="1">
      <c r="A2347" s="58" t="s">
        <v>3252</v>
      </c>
      <c r="B2347" s="29">
        <v>655.0</v>
      </c>
      <c r="C2347" s="59">
        <v>655.0</v>
      </c>
      <c r="D2347" s="27">
        <v>0.0</v>
      </c>
      <c r="E2347" s="41"/>
    </row>
    <row r="2348" hidden="1">
      <c r="A2348" s="58" t="s">
        <v>3253</v>
      </c>
      <c r="B2348" s="29">
        <v>8300.0</v>
      </c>
      <c r="C2348" s="59">
        <v>8300.0</v>
      </c>
      <c r="D2348" s="27">
        <v>0.0</v>
      </c>
      <c r="E2348" s="41"/>
    </row>
    <row r="2349" hidden="1">
      <c r="A2349" s="35" t="s">
        <v>3254</v>
      </c>
      <c r="B2349" s="29">
        <v>150839.5</v>
      </c>
      <c r="C2349" s="59">
        <v>151282.5</v>
      </c>
      <c r="D2349" s="27">
        <v>443.0</v>
      </c>
      <c r="E2349" s="41"/>
    </row>
    <row r="2350" hidden="1">
      <c r="A2350" s="36" t="s">
        <v>3255</v>
      </c>
      <c r="B2350" s="42">
        <v>71.5</v>
      </c>
      <c r="C2350" s="65">
        <v>71.5</v>
      </c>
      <c r="D2350" s="66">
        <v>0.0</v>
      </c>
      <c r="E2350" s="45"/>
    </row>
    <row r="2351" hidden="1">
      <c r="A2351" s="39"/>
      <c r="B2351" s="60"/>
      <c r="C2351" s="67"/>
      <c r="D2351" s="61"/>
      <c r="E2351" s="68"/>
    </row>
    <row r="2352" hidden="1">
      <c r="A2352" s="39"/>
      <c r="B2352" s="60"/>
      <c r="C2352" s="67"/>
      <c r="D2352" s="61"/>
      <c r="E2352" s="68"/>
    </row>
    <row r="2353" hidden="1">
      <c r="A2353" s="5" t="s">
        <v>4441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3229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3230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4461</v>
      </c>
      <c r="B2359" s="7"/>
      <c r="C2359" s="16"/>
      <c r="D2359" s="56" t="s">
        <v>4447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3231</v>
      </c>
      <c r="B2361" s="6"/>
      <c r="C2361" s="6"/>
      <c r="D2361" s="6"/>
      <c r="E2361" s="7"/>
    </row>
    <row r="2362" hidden="1">
      <c r="A2362" s="20" t="s">
        <v>3232</v>
      </c>
      <c r="B2362" s="21" t="s">
        <v>3233</v>
      </c>
      <c r="C2362" s="22" t="s">
        <v>3234</v>
      </c>
      <c r="D2362" s="21" t="s">
        <v>3235</v>
      </c>
      <c r="E2362" s="23" t="s">
        <v>13</v>
      </c>
    </row>
    <row r="2363" hidden="1">
      <c r="A2363" s="57" t="s">
        <v>3236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7" t="s">
        <v>3237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7" t="s">
        <v>3238</v>
      </c>
      <c r="B2365" s="29">
        <v>0.0</v>
      </c>
      <c r="C2365" s="26"/>
      <c r="D2365" s="27">
        <v>0.0</v>
      </c>
      <c r="E2365" s="41"/>
    </row>
    <row r="2366" hidden="1">
      <c r="A2366" s="57" t="s">
        <v>3239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3241</v>
      </c>
      <c r="B2367" s="29">
        <v>0.0</v>
      </c>
      <c r="C2367" s="26">
        <v>299.0</v>
      </c>
      <c r="D2367" s="27">
        <v>299.0</v>
      </c>
      <c r="E2367" s="28" t="s">
        <v>8093</v>
      </c>
    </row>
    <row r="2368" hidden="1">
      <c r="A2368" s="31" t="s">
        <v>3242</v>
      </c>
      <c r="B2368" s="29">
        <v>0.0</v>
      </c>
      <c r="C2368" s="26"/>
      <c r="D2368" s="27">
        <v>0.0</v>
      </c>
      <c r="E2368" s="40"/>
    </row>
    <row r="2369" hidden="1">
      <c r="A2369" s="31" t="s">
        <v>3244</v>
      </c>
      <c r="B2369" s="29">
        <v>2158.0</v>
      </c>
      <c r="C2369" s="26">
        <v>1859.0</v>
      </c>
      <c r="D2369" s="27">
        <v>-299.0</v>
      </c>
      <c r="E2369" s="28" t="s">
        <v>8094</v>
      </c>
    </row>
    <row r="2370" hidden="1">
      <c r="A2370" s="31" t="s">
        <v>3246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8" t="s">
        <v>3247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8" t="s">
        <v>3248</v>
      </c>
      <c r="B2372" s="29">
        <v>25397.0</v>
      </c>
      <c r="C2372" s="59">
        <v>25397.0</v>
      </c>
      <c r="D2372" s="27">
        <v>0.0</v>
      </c>
      <c r="E2372" s="41"/>
    </row>
    <row r="2373" hidden="1">
      <c r="A2373" s="58" t="s">
        <v>3249</v>
      </c>
      <c r="B2373" s="29">
        <v>60931.0</v>
      </c>
      <c r="C2373" s="59">
        <v>60931.0</v>
      </c>
      <c r="D2373" s="27">
        <v>0.0</v>
      </c>
      <c r="E2373" s="41"/>
    </row>
    <row r="2374" hidden="1">
      <c r="A2374" s="58" t="s">
        <v>3250</v>
      </c>
      <c r="B2374" s="29">
        <v>45241.1</v>
      </c>
      <c r="C2374" s="59">
        <v>45241.1</v>
      </c>
      <c r="D2374" s="27">
        <v>0.0</v>
      </c>
      <c r="E2374" s="41"/>
    </row>
    <row r="2375" hidden="1">
      <c r="A2375" s="58" t="s">
        <v>3252</v>
      </c>
      <c r="B2375" s="29">
        <v>1759.0</v>
      </c>
      <c r="C2375" s="59">
        <v>1759.0</v>
      </c>
      <c r="D2375" s="27">
        <v>0.0</v>
      </c>
      <c r="E2375" s="41"/>
    </row>
    <row r="2376" hidden="1">
      <c r="A2376" s="58" t="s">
        <v>3253</v>
      </c>
      <c r="B2376" s="29">
        <v>13340.0</v>
      </c>
      <c r="C2376" s="59">
        <v>13340.0</v>
      </c>
      <c r="D2376" s="27">
        <v>0.0</v>
      </c>
      <c r="E2376" s="41"/>
    </row>
    <row r="2377" hidden="1">
      <c r="A2377" s="35" t="s">
        <v>3254</v>
      </c>
      <c r="B2377" s="29">
        <v>257484.6</v>
      </c>
      <c r="C2377" s="59">
        <v>257484.6</v>
      </c>
      <c r="D2377" s="27">
        <v>0.0</v>
      </c>
      <c r="E2377" s="41"/>
    </row>
    <row r="2378" hidden="1">
      <c r="A2378" s="36" t="s">
        <v>3255</v>
      </c>
      <c r="B2378" s="42">
        <v>0.5</v>
      </c>
      <c r="C2378" s="65">
        <v>2.5</v>
      </c>
      <c r="D2378" s="66">
        <v>2.0</v>
      </c>
      <c r="E2378" s="45"/>
    </row>
    <row r="2379" hidden="1">
      <c r="A2379" s="39"/>
      <c r="B2379" s="60"/>
      <c r="C2379" s="67"/>
      <c r="D2379" s="61"/>
      <c r="E2379" s="68"/>
    </row>
    <row r="2380" hidden="1">
      <c r="A2380" s="39"/>
      <c r="B2380" s="60"/>
      <c r="C2380" s="67"/>
      <c r="D2380" s="61"/>
      <c r="E2380" s="68"/>
    </row>
    <row r="2381" hidden="1">
      <c r="A2381" s="5" t="s">
        <v>4441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3229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3230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4446</v>
      </c>
      <c r="B2387" s="7"/>
      <c r="C2387" s="16"/>
      <c r="D2387" s="56" t="s">
        <v>4447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3231</v>
      </c>
      <c r="B2389" s="6"/>
      <c r="C2389" s="6"/>
      <c r="D2389" s="6"/>
      <c r="E2389" s="7"/>
    </row>
    <row r="2390" hidden="1">
      <c r="A2390" s="20" t="s">
        <v>3232</v>
      </c>
      <c r="B2390" s="21" t="s">
        <v>3233</v>
      </c>
      <c r="C2390" s="22" t="s">
        <v>3234</v>
      </c>
      <c r="D2390" s="21" t="s">
        <v>3235</v>
      </c>
      <c r="E2390" s="23" t="s">
        <v>13</v>
      </c>
    </row>
    <row r="2391" hidden="1">
      <c r="A2391" s="57" t="s">
        <v>3236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7" t="s">
        <v>3237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7" t="s">
        <v>3238</v>
      </c>
      <c r="B2393" s="29">
        <v>0.0</v>
      </c>
      <c r="C2393" s="26"/>
      <c r="D2393" s="27">
        <v>0.0</v>
      </c>
      <c r="E2393" s="41"/>
    </row>
    <row r="2394" hidden="1">
      <c r="A2394" s="57" t="s">
        <v>3239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3241</v>
      </c>
      <c r="B2395" s="29">
        <v>489.0</v>
      </c>
      <c r="C2395" s="26">
        <v>589.0</v>
      </c>
      <c r="D2395" s="27">
        <v>100.0</v>
      </c>
      <c r="E2395" s="28" t="s">
        <v>8095</v>
      </c>
    </row>
    <row r="2396" hidden="1">
      <c r="A2396" s="31" t="s">
        <v>3242</v>
      </c>
      <c r="B2396" s="29">
        <v>0.0</v>
      </c>
      <c r="C2396" s="26"/>
      <c r="D2396" s="27">
        <v>0.0</v>
      </c>
      <c r="E2396" s="40"/>
    </row>
    <row r="2397" hidden="1">
      <c r="A2397" s="31" t="s">
        <v>3244</v>
      </c>
      <c r="B2397" s="29">
        <v>8149.0</v>
      </c>
      <c r="C2397" s="26">
        <v>8050.0</v>
      </c>
      <c r="D2397" s="27">
        <v>-99.0</v>
      </c>
      <c r="E2397" s="28" t="s">
        <v>8096</v>
      </c>
    </row>
    <row r="2398" hidden="1">
      <c r="A2398" s="31" t="s">
        <v>3246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8" t="s">
        <v>3247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8" t="s">
        <v>3248</v>
      </c>
      <c r="B2400" s="29">
        <v>24963.0</v>
      </c>
      <c r="C2400" s="59">
        <v>24963.0</v>
      </c>
      <c r="D2400" s="27">
        <v>0.0</v>
      </c>
      <c r="E2400" s="41"/>
    </row>
    <row r="2401" hidden="1">
      <c r="A2401" s="58" t="s">
        <v>3249</v>
      </c>
      <c r="B2401" s="29">
        <v>74700.0</v>
      </c>
      <c r="C2401" s="59">
        <v>73699.0</v>
      </c>
      <c r="D2401" s="27">
        <v>-1001.0</v>
      </c>
      <c r="E2401" s="41"/>
    </row>
    <row r="2402" hidden="1">
      <c r="A2402" s="58" t="s">
        <v>3250</v>
      </c>
      <c r="B2402" s="29">
        <v>71612.0</v>
      </c>
      <c r="C2402" s="59">
        <v>72110.0</v>
      </c>
      <c r="D2402" s="27">
        <v>498.0</v>
      </c>
      <c r="E2402" s="41"/>
    </row>
    <row r="2403" hidden="1">
      <c r="A2403" s="58" t="s">
        <v>3252</v>
      </c>
      <c r="B2403" s="29">
        <v>3372.0</v>
      </c>
      <c r="C2403" s="59">
        <v>3372.0</v>
      </c>
      <c r="D2403" s="27">
        <v>0.0</v>
      </c>
      <c r="E2403" s="41"/>
    </row>
    <row r="2404" hidden="1">
      <c r="A2404" s="58" t="s">
        <v>3253</v>
      </c>
      <c r="B2404" s="29">
        <v>13172.0</v>
      </c>
      <c r="C2404" s="59">
        <v>13172.0</v>
      </c>
      <c r="D2404" s="27">
        <v>0.0</v>
      </c>
      <c r="E2404" s="41"/>
    </row>
    <row r="2405" hidden="1">
      <c r="A2405" s="35" t="s">
        <v>3254</v>
      </c>
      <c r="B2405" s="29">
        <v>347666.0</v>
      </c>
      <c r="C2405" s="59">
        <v>347163.0</v>
      </c>
      <c r="D2405" s="27">
        <v>-503.0</v>
      </c>
      <c r="E2405" s="41"/>
    </row>
    <row r="2406" hidden="1">
      <c r="A2406" s="36" t="s">
        <v>3255</v>
      </c>
      <c r="B2406" s="42">
        <v>1.0</v>
      </c>
      <c r="C2406" s="65">
        <v>42.0</v>
      </c>
      <c r="D2406" s="66">
        <v>41.0</v>
      </c>
      <c r="E2406" s="45"/>
    </row>
    <row r="2407" hidden="1">
      <c r="A2407" s="39"/>
      <c r="B2407" s="60"/>
      <c r="C2407" s="67"/>
      <c r="D2407" s="61"/>
      <c r="E2407" s="68"/>
    </row>
    <row r="2408" hidden="1">
      <c r="A2408" s="39"/>
      <c r="B2408" s="60"/>
      <c r="C2408" s="67"/>
      <c r="D2408" s="61"/>
      <c r="E2408" s="68"/>
    </row>
    <row r="2409" hidden="1">
      <c r="A2409" s="5" t="s">
        <v>4441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3229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3230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4446</v>
      </c>
      <c r="B2415" s="7"/>
      <c r="C2415" s="16"/>
      <c r="D2415" s="56" t="s">
        <v>4447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3231</v>
      </c>
      <c r="B2417" s="6"/>
      <c r="C2417" s="6"/>
      <c r="D2417" s="6"/>
      <c r="E2417" s="7"/>
    </row>
    <row r="2418" hidden="1">
      <c r="A2418" s="20" t="s">
        <v>3232</v>
      </c>
      <c r="B2418" s="21" t="s">
        <v>3233</v>
      </c>
      <c r="C2418" s="22" t="s">
        <v>3234</v>
      </c>
      <c r="D2418" s="21" t="s">
        <v>3235</v>
      </c>
      <c r="E2418" s="23" t="s">
        <v>13</v>
      </c>
    </row>
    <row r="2419" hidden="1">
      <c r="A2419" s="57" t="s">
        <v>3236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7" t="s">
        <v>3237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7" t="s">
        <v>3238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7" t="s">
        <v>3239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3241</v>
      </c>
      <c r="B2423" s="29">
        <v>0.0</v>
      </c>
      <c r="C2423" s="26"/>
      <c r="D2423" s="27">
        <v>0.0</v>
      </c>
      <c r="E2423" s="28"/>
    </row>
    <row r="2424" hidden="1">
      <c r="A2424" s="31" t="s">
        <v>3242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3244</v>
      </c>
      <c r="B2425" s="29">
        <v>3391.0</v>
      </c>
      <c r="C2425" s="26">
        <v>2911.0</v>
      </c>
      <c r="D2425" s="27">
        <v>-480.0</v>
      </c>
      <c r="E2425" s="28" t="s">
        <v>8097</v>
      </c>
    </row>
    <row r="2426" hidden="1">
      <c r="A2426" s="31" t="s">
        <v>3246</v>
      </c>
      <c r="B2426" s="29">
        <v>1720.0</v>
      </c>
      <c r="C2426" s="26">
        <v>2240.0</v>
      </c>
      <c r="D2426" s="27">
        <v>520.0</v>
      </c>
      <c r="E2426" s="40" t="s">
        <v>8098</v>
      </c>
    </row>
    <row r="2427" hidden="1">
      <c r="A2427" s="58" t="s">
        <v>3247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8" t="s">
        <v>3248</v>
      </c>
      <c r="B2428" s="29">
        <v>36951.0</v>
      </c>
      <c r="C2428" s="59">
        <v>36951.0</v>
      </c>
      <c r="D2428" s="27">
        <v>0.0</v>
      </c>
      <c r="E2428" s="41"/>
    </row>
    <row r="2429" hidden="1">
      <c r="A2429" s="58" t="s">
        <v>3249</v>
      </c>
      <c r="B2429" s="29">
        <v>88643.0</v>
      </c>
      <c r="C2429" s="59">
        <v>88643.0</v>
      </c>
      <c r="D2429" s="27">
        <v>0.0</v>
      </c>
      <c r="E2429" s="41"/>
    </row>
    <row r="2430" hidden="1">
      <c r="A2430" s="58" t="s">
        <v>3250</v>
      </c>
      <c r="B2430" s="29">
        <v>75543.6</v>
      </c>
      <c r="C2430" s="59">
        <v>75543.6</v>
      </c>
      <c r="D2430" s="27">
        <v>0.0</v>
      </c>
      <c r="E2430" s="41"/>
    </row>
    <row r="2431" hidden="1">
      <c r="A2431" s="58" t="s">
        <v>3252</v>
      </c>
      <c r="B2431" s="29">
        <v>358.0</v>
      </c>
      <c r="C2431" s="59">
        <v>358.0</v>
      </c>
      <c r="D2431" s="27">
        <v>0.0</v>
      </c>
      <c r="E2431" s="41"/>
    </row>
    <row r="2432" hidden="1">
      <c r="A2432" s="58" t="s">
        <v>3253</v>
      </c>
      <c r="B2432" s="29">
        <v>7689.0</v>
      </c>
      <c r="C2432" s="59">
        <v>7689.0</v>
      </c>
      <c r="D2432" s="27">
        <v>0.0</v>
      </c>
      <c r="E2432" s="41"/>
    </row>
    <row r="2433" hidden="1">
      <c r="A2433" s="35" t="s">
        <v>3254</v>
      </c>
      <c r="B2433" s="29">
        <v>358955.1</v>
      </c>
      <c r="C2433" s="59">
        <v>358362.1</v>
      </c>
      <c r="D2433" s="27">
        <v>-593.0</v>
      </c>
      <c r="E2433" s="41"/>
    </row>
    <row r="2434" hidden="1">
      <c r="A2434" s="36" t="s">
        <v>3255</v>
      </c>
      <c r="B2434" s="42">
        <v>1.5</v>
      </c>
      <c r="C2434" s="65">
        <v>80.5</v>
      </c>
      <c r="D2434" s="66">
        <v>79.0</v>
      </c>
      <c r="E2434" s="45"/>
    </row>
    <row r="2435" hidden="1">
      <c r="A2435" s="39"/>
      <c r="B2435" s="60"/>
      <c r="C2435" s="67"/>
      <c r="D2435" s="61"/>
      <c r="E2435" s="68"/>
    </row>
    <row r="2436" hidden="1">
      <c r="A2436" s="39"/>
      <c r="B2436" s="60"/>
      <c r="C2436" s="67"/>
      <c r="D2436" s="61"/>
      <c r="E2436" s="68"/>
    </row>
    <row r="2437" hidden="1">
      <c r="A2437" s="5" t="s">
        <v>4441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3229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3230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4446</v>
      </c>
      <c r="B2443" s="7"/>
      <c r="C2443" s="16"/>
      <c r="D2443" s="56" t="s">
        <v>4447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3231</v>
      </c>
      <c r="B2445" s="6"/>
      <c r="C2445" s="6"/>
      <c r="D2445" s="6"/>
      <c r="E2445" s="7"/>
    </row>
    <row r="2446" hidden="1">
      <c r="A2446" s="20" t="s">
        <v>3232</v>
      </c>
      <c r="B2446" s="21" t="s">
        <v>3233</v>
      </c>
      <c r="C2446" s="22" t="s">
        <v>3234</v>
      </c>
      <c r="D2446" s="21" t="s">
        <v>3235</v>
      </c>
      <c r="E2446" s="23" t="s">
        <v>13</v>
      </c>
    </row>
    <row r="2447" hidden="1">
      <c r="A2447" s="57" t="s">
        <v>3236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7" t="s">
        <v>3237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7" t="s">
        <v>3238</v>
      </c>
      <c r="B2449" s="29">
        <v>0.0</v>
      </c>
      <c r="C2449" s="26"/>
      <c r="D2449" s="27">
        <v>0.0</v>
      </c>
      <c r="E2449" s="41"/>
    </row>
    <row r="2450" hidden="1">
      <c r="A2450" s="57" t="s">
        <v>3239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3241</v>
      </c>
      <c r="B2451" s="29">
        <v>0.0</v>
      </c>
      <c r="C2451" s="26"/>
      <c r="D2451" s="27">
        <v>0.0</v>
      </c>
      <c r="E2451" s="28"/>
    </row>
    <row r="2452" hidden="1">
      <c r="A2452" s="31" t="s">
        <v>3242</v>
      </c>
      <c r="B2452" s="29">
        <v>0.0</v>
      </c>
      <c r="C2452" s="26"/>
      <c r="D2452" s="27">
        <v>0.0</v>
      </c>
      <c r="E2452" s="40"/>
    </row>
    <row r="2453" hidden="1">
      <c r="A2453" s="31" t="s">
        <v>3244</v>
      </c>
      <c r="B2453" s="29">
        <v>8655.0</v>
      </c>
      <c r="C2453" s="26">
        <v>8547.0</v>
      </c>
      <c r="D2453" s="27">
        <v>-108.0</v>
      </c>
      <c r="E2453" s="28" t="s">
        <v>8099</v>
      </c>
    </row>
    <row r="2454" hidden="1">
      <c r="A2454" s="31" t="s">
        <v>3246</v>
      </c>
      <c r="B2454" s="29">
        <v>1440.0</v>
      </c>
      <c r="C2454" s="26">
        <v>1520.0</v>
      </c>
      <c r="D2454" s="27">
        <v>80.0</v>
      </c>
      <c r="E2454" s="40" t="s">
        <v>8100</v>
      </c>
    </row>
    <row r="2455" hidden="1">
      <c r="A2455" s="58" t="s">
        <v>3247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8" t="s">
        <v>3248</v>
      </c>
      <c r="B2456" s="29">
        <v>51353.0</v>
      </c>
      <c r="C2456" s="59">
        <v>51353.0</v>
      </c>
      <c r="D2456" s="27">
        <v>0.0</v>
      </c>
      <c r="E2456" s="41"/>
    </row>
    <row r="2457" hidden="1">
      <c r="A2457" s="58" t="s">
        <v>3249</v>
      </c>
      <c r="B2457" s="29">
        <v>87097.0</v>
      </c>
      <c r="C2457" s="59">
        <v>86166.0</v>
      </c>
      <c r="D2457" s="27">
        <v>-931.0</v>
      </c>
      <c r="E2457" s="41"/>
    </row>
    <row r="2458" hidden="1">
      <c r="A2458" s="58" t="s">
        <v>3250</v>
      </c>
      <c r="B2458" s="29">
        <v>68417.0</v>
      </c>
      <c r="C2458" s="59">
        <v>68792.0</v>
      </c>
      <c r="D2458" s="27">
        <v>375.0</v>
      </c>
      <c r="E2458" s="41"/>
    </row>
    <row r="2459" hidden="1">
      <c r="A2459" s="58" t="s">
        <v>3252</v>
      </c>
      <c r="B2459" s="29">
        <v>3940.0</v>
      </c>
      <c r="C2459" s="59">
        <v>3940.0</v>
      </c>
      <c r="D2459" s="27">
        <v>0.0</v>
      </c>
      <c r="E2459" s="41"/>
    </row>
    <row r="2460" hidden="1">
      <c r="A2460" s="58" t="s">
        <v>3253</v>
      </c>
      <c r="B2460" s="29">
        <v>6634.0</v>
      </c>
      <c r="C2460" s="59">
        <v>6634.0</v>
      </c>
      <c r="D2460" s="27">
        <v>0.0</v>
      </c>
      <c r="E2460" s="41"/>
    </row>
    <row r="2461" hidden="1">
      <c r="A2461" s="35" t="s">
        <v>3254</v>
      </c>
      <c r="B2461" s="29">
        <v>343602.0</v>
      </c>
      <c r="C2461" s="59">
        <v>342761.0</v>
      </c>
      <c r="D2461" s="27">
        <v>-841.0</v>
      </c>
      <c r="E2461" s="41"/>
    </row>
    <row r="2462" hidden="1">
      <c r="A2462" s="36" t="s">
        <v>3255</v>
      </c>
      <c r="B2462" s="42">
        <v>1.0</v>
      </c>
      <c r="C2462" s="65">
        <v>258.0</v>
      </c>
      <c r="D2462" s="66">
        <v>257.0</v>
      </c>
      <c r="E2462" s="45"/>
    </row>
    <row r="2463" hidden="1">
      <c r="A2463" s="39"/>
      <c r="B2463" s="60"/>
      <c r="C2463" s="67"/>
      <c r="D2463" s="61"/>
      <c r="E2463" s="68"/>
    </row>
    <row r="2464" hidden="1">
      <c r="A2464" s="39"/>
      <c r="B2464" s="60"/>
      <c r="C2464" s="67"/>
      <c r="D2464" s="61"/>
      <c r="E2464" s="68"/>
    </row>
    <row r="2465" hidden="1">
      <c r="A2465" s="5" t="s">
        <v>4441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3229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3230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4446</v>
      </c>
      <c r="B2471" s="7"/>
      <c r="C2471" s="16"/>
      <c r="D2471" s="56" t="s">
        <v>4455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3231</v>
      </c>
      <c r="B2473" s="6"/>
      <c r="C2473" s="6"/>
      <c r="D2473" s="6"/>
      <c r="E2473" s="7"/>
    </row>
    <row r="2474" hidden="1">
      <c r="A2474" s="20" t="s">
        <v>3232</v>
      </c>
      <c r="B2474" s="21" t="s">
        <v>3233</v>
      </c>
      <c r="C2474" s="22" t="s">
        <v>3234</v>
      </c>
      <c r="D2474" s="21" t="s">
        <v>3235</v>
      </c>
      <c r="E2474" s="23" t="s">
        <v>13</v>
      </c>
    </row>
    <row r="2475" hidden="1">
      <c r="A2475" s="57" t="s">
        <v>3236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7" t="s">
        <v>3237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7" t="s">
        <v>3238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7" t="s">
        <v>3239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3241</v>
      </c>
      <c r="B2479" s="29">
        <v>539.0</v>
      </c>
      <c r="C2479" s="26">
        <v>400.0</v>
      </c>
      <c r="D2479" s="27">
        <v>-139.0</v>
      </c>
      <c r="E2479" s="28" t="s">
        <v>8101</v>
      </c>
    </row>
    <row r="2480" hidden="1">
      <c r="A2480" s="31" t="s">
        <v>3242</v>
      </c>
      <c r="B2480" s="29">
        <v>0.0</v>
      </c>
      <c r="C2480" s="26"/>
      <c r="D2480" s="27">
        <v>0.0</v>
      </c>
      <c r="E2480" s="40"/>
    </row>
    <row r="2481" hidden="1">
      <c r="A2481" s="31" t="s">
        <v>3244</v>
      </c>
      <c r="B2481" s="29">
        <v>3909.0</v>
      </c>
      <c r="C2481" s="26">
        <v>7665.0</v>
      </c>
      <c r="D2481" s="27">
        <v>3756.0</v>
      </c>
      <c r="E2481" s="28" t="s">
        <v>8102</v>
      </c>
    </row>
    <row r="2482" hidden="1">
      <c r="A2482" s="31" t="s">
        <v>3246</v>
      </c>
      <c r="B2482" s="29">
        <v>1360.0</v>
      </c>
      <c r="C2482" s="26">
        <v>1960.0</v>
      </c>
      <c r="D2482" s="27">
        <v>600.0</v>
      </c>
      <c r="E2482" s="40" t="s">
        <v>8103</v>
      </c>
    </row>
    <row r="2483" hidden="1">
      <c r="A2483" s="58" t="s">
        <v>3247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8" t="s">
        <v>3248</v>
      </c>
      <c r="B2484" s="29">
        <v>32190.0</v>
      </c>
      <c r="C2484" s="59">
        <v>32190.0</v>
      </c>
      <c r="D2484" s="27">
        <v>0.0</v>
      </c>
      <c r="E2484" s="41"/>
    </row>
    <row r="2485" hidden="1">
      <c r="A2485" s="58" t="s">
        <v>3249</v>
      </c>
      <c r="B2485" s="29">
        <v>71288.0</v>
      </c>
      <c r="C2485" s="59">
        <v>70959.0</v>
      </c>
      <c r="D2485" s="27">
        <v>-329.0</v>
      </c>
      <c r="E2485" s="41"/>
    </row>
    <row r="2486" hidden="1">
      <c r="A2486" s="58" t="s">
        <v>3250</v>
      </c>
      <c r="B2486" s="29">
        <v>44978.0</v>
      </c>
      <c r="C2486" s="59">
        <v>44978.0</v>
      </c>
      <c r="D2486" s="27">
        <v>0.0</v>
      </c>
      <c r="E2486" s="41"/>
    </row>
    <row r="2487" hidden="1">
      <c r="A2487" s="58" t="s">
        <v>3252</v>
      </c>
      <c r="B2487" s="29">
        <v>355.0</v>
      </c>
      <c r="C2487" s="59">
        <v>355.0</v>
      </c>
      <c r="D2487" s="27">
        <v>0.0</v>
      </c>
      <c r="E2487" s="41"/>
    </row>
    <row r="2488" hidden="1">
      <c r="A2488" s="58" t="s">
        <v>3253</v>
      </c>
      <c r="B2488" s="29">
        <v>10570.0</v>
      </c>
      <c r="C2488" s="59">
        <v>10570.0</v>
      </c>
      <c r="D2488" s="27">
        <v>0.0</v>
      </c>
      <c r="E2488" s="41"/>
    </row>
    <row r="2489" hidden="1">
      <c r="A2489" s="35" t="s">
        <v>3254</v>
      </c>
      <c r="B2489" s="29">
        <v>272836.0</v>
      </c>
      <c r="C2489" s="59">
        <v>272507.0</v>
      </c>
      <c r="D2489" s="27">
        <v>-329.0</v>
      </c>
      <c r="E2489" s="41"/>
    </row>
    <row r="2490" hidden="1">
      <c r="A2490" s="36" t="s">
        <v>3255</v>
      </c>
      <c r="B2490" s="42">
        <v>1.0</v>
      </c>
      <c r="C2490" s="65">
        <v>-3089.0</v>
      </c>
      <c r="D2490" s="66">
        <v>-3090.0</v>
      </c>
      <c r="E2490" s="45"/>
    </row>
    <row r="2491" hidden="1">
      <c r="A2491" s="39"/>
      <c r="B2491" s="60"/>
      <c r="C2491" s="67"/>
      <c r="D2491" s="61"/>
      <c r="E2491" s="68"/>
    </row>
    <row r="2492" hidden="1">
      <c r="A2492" s="39"/>
      <c r="B2492" s="60"/>
      <c r="C2492" s="67"/>
      <c r="D2492" s="61"/>
      <c r="E2492" s="68"/>
    </row>
    <row r="2493" hidden="1">
      <c r="A2493" s="5" t="s">
        <v>4441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3229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3230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4447</v>
      </c>
      <c r="B2499" s="7"/>
      <c r="C2499" s="16"/>
      <c r="D2499" s="56" t="s">
        <v>4447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3231</v>
      </c>
      <c r="B2501" s="6"/>
      <c r="C2501" s="6"/>
      <c r="D2501" s="6"/>
      <c r="E2501" s="7"/>
    </row>
    <row r="2502" hidden="1">
      <c r="A2502" s="20" t="s">
        <v>3232</v>
      </c>
      <c r="B2502" s="21" t="s">
        <v>3233</v>
      </c>
      <c r="C2502" s="22" t="s">
        <v>3234</v>
      </c>
      <c r="D2502" s="21" t="s">
        <v>3235</v>
      </c>
      <c r="E2502" s="23" t="s">
        <v>13</v>
      </c>
    </row>
    <row r="2503" hidden="1">
      <c r="A2503" s="57" t="s">
        <v>3236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7" t="s">
        <v>3237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7" t="s">
        <v>3238</v>
      </c>
      <c r="B2505" s="29">
        <v>0.0</v>
      </c>
      <c r="C2505" s="26"/>
      <c r="D2505" s="27">
        <v>0.0</v>
      </c>
      <c r="E2505" s="41"/>
    </row>
    <row r="2506" hidden="1">
      <c r="A2506" s="57" t="s">
        <v>3239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3241</v>
      </c>
      <c r="B2507" s="29">
        <v>0.0</v>
      </c>
      <c r="C2507" s="26"/>
      <c r="D2507" s="27">
        <v>0.0</v>
      </c>
      <c r="E2507" s="28"/>
    </row>
    <row r="2508" hidden="1">
      <c r="A2508" s="31" t="s">
        <v>3242</v>
      </c>
      <c r="B2508" s="29">
        <v>0.0</v>
      </c>
      <c r="C2508" s="26"/>
      <c r="D2508" s="27">
        <v>0.0</v>
      </c>
      <c r="E2508" s="40"/>
    </row>
    <row r="2509" hidden="1">
      <c r="A2509" s="31" t="s">
        <v>3244</v>
      </c>
      <c r="B2509" s="29">
        <v>300.0</v>
      </c>
      <c r="C2509" s="26">
        <v>300.0</v>
      </c>
      <c r="D2509" s="27">
        <v>0.0</v>
      </c>
      <c r="E2509" s="28" t="s">
        <v>8104</v>
      </c>
    </row>
    <row r="2510" hidden="1">
      <c r="A2510" s="31" t="s">
        <v>3246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8" t="s">
        <v>3247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8" t="s">
        <v>3248</v>
      </c>
      <c r="B2512" s="29">
        <v>6561.0</v>
      </c>
      <c r="C2512" s="59">
        <v>6561.0</v>
      </c>
      <c r="D2512" s="27">
        <v>0.0</v>
      </c>
      <c r="E2512" s="41"/>
    </row>
    <row r="2513" hidden="1">
      <c r="A2513" s="58" t="s">
        <v>3249</v>
      </c>
      <c r="B2513" s="29">
        <v>8663.0</v>
      </c>
      <c r="C2513" s="59">
        <v>8663.0</v>
      </c>
      <c r="D2513" s="27">
        <v>0.0</v>
      </c>
      <c r="E2513" s="41"/>
    </row>
    <row r="2514" hidden="1">
      <c r="A2514" s="58" t="s">
        <v>3250</v>
      </c>
      <c r="B2514" s="29">
        <v>6086.0</v>
      </c>
      <c r="C2514" s="59">
        <v>6086.0</v>
      </c>
      <c r="D2514" s="27">
        <v>0.0</v>
      </c>
      <c r="E2514" s="41"/>
    </row>
    <row r="2515" hidden="1">
      <c r="A2515" s="58" t="s">
        <v>3252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3253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3254</v>
      </c>
      <c r="B2517" s="29">
        <v>38056.0</v>
      </c>
      <c r="C2517" s="59">
        <v>38056.0</v>
      </c>
      <c r="D2517" s="27">
        <v>0.0</v>
      </c>
      <c r="E2517" s="41"/>
    </row>
    <row r="2518" hidden="1">
      <c r="A2518" s="36" t="s">
        <v>3255</v>
      </c>
      <c r="B2518" s="42">
        <v>0.0</v>
      </c>
      <c r="C2518" s="65">
        <v>0.0</v>
      </c>
      <c r="D2518" s="66">
        <v>0.0</v>
      </c>
      <c r="E2518" s="45"/>
    </row>
    <row r="2519" hidden="1">
      <c r="A2519" s="39"/>
      <c r="B2519" s="60"/>
      <c r="C2519" s="67"/>
      <c r="D2519" s="61"/>
      <c r="E2519" s="68"/>
    </row>
    <row r="2520" hidden="1">
      <c r="A2520" s="39"/>
      <c r="B2520" s="60"/>
      <c r="C2520" s="67"/>
      <c r="D2520" s="61"/>
      <c r="E2520" s="68"/>
    </row>
    <row r="2521" hidden="1">
      <c r="A2521" s="5" t="s">
        <v>4441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3229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3230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4446</v>
      </c>
      <c r="B2527" s="7"/>
      <c r="C2527" s="16"/>
      <c r="D2527" s="56" t="s">
        <v>4447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3231</v>
      </c>
      <c r="B2529" s="6"/>
      <c r="C2529" s="6"/>
      <c r="D2529" s="6"/>
      <c r="E2529" s="7"/>
    </row>
    <row r="2530" hidden="1">
      <c r="A2530" s="20" t="s">
        <v>3232</v>
      </c>
      <c r="B2530" s="21" t="s">
        <v>3233</v>
      </c>
      <c r="C2530" s="22" t="s">
        <v>3234</v>
      </c>
      <c r="D2530" s="21" t="s">
        <v>3235</v>
      </c>
      <c r="E2530" s="23" t="s">
        <v>13</v>
      </c>
    </row>
    <row r="2531" hidden="1">
      <c r="A2531" s="57" t="s">
        <v>3236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7" t="s">
        <v>3237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7" t="s">
        <v>3238</v>
      </c>
      <c r="B2533" s="29">
        <v>0.0</v>
      </c>
      <c r="C2533" s="26"/>
      <c r="D2533" s="27">
        <v>0.0</v>
      </c>
      <c r="E2533" s="41"/>
    </row>
    <row r="2534" hidden="1">
      <c r="A2534" s="57" t="s">
        <v>3239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3241</v>
      </c>
      <c r="B2535" s="29">
        <v>0.0</v>
      </c>
      <c r="C2535" s="26"/>
      <c r="D2535" s="27">
        <v>0.0</v>
      </c>
      <c r="E2535" s="28"/>
    </row>
    <row r="2536" hidden="1">
      <c r="A2536" s="31" t="s">
        <v>3242</v>
      </c>
      <c r="B2536" s="29">
        <v>0.0</v>
      </c>
      <c r="C2536" s="26"/>
      <c r="D2536" s="27">
        <v>0.0</v>
      </c>
      <c r="E2536" s="40"/>
    </row>
    <row r="2537" hidden="1">
      <c r="A2537" s="31" t="s">
        <v>3244</v>
      </c>
      <c r="B2537" s="29">
        <v>700.0</v>
      </c>
      <c r="C2537" s="26">
        <v>700.0</v>
      </c>
      <c r="D2537" s="27">
        <v>0.0</v>
      </c>
      <c r="E2537" s="28" t="s">
        <v>8105</v>
      </c>
    </row>
    <row r="2538" hidden="1">
      <c r="A2538" s="31" t="s">
        <v>3246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8" t="s">
        <v>3247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8" t="s">
        <v>3248</v>
      </c>
      <c r="B2540" s="29">
        <v>40574.0</v>
      </c>
      <c r="C2540" s="59">
        <v>40574.0</v>
      </c>
      <c r="D2540" s="27">
        <v>0.0</v>
      </c>
      <c r="E2540" s="41"/>
    </row>
    <row r="2541" hidden="1">
      <c r="A2541" s="58" t="s">
        <v>3249</v>
      </c>
      <c r="B2541" s="29">
        <v>73477.0</v>
      </c>
      <c r="C2541" s="59">
        <v>72299.0</v>
      </c>
      <c r="D2541" s="27">
        <v>-1178.0</v>
      </c>
      <c r="E2541" s="41"/>
    </row>
    <row r="2542" hidden="1">
      <c r="A2542" s="58" t="s">
        <v>3250</v>
      </c>
      <c r="B2542" s="29">
        <v>59825.0</v>
      </c>
      <c r="C2542" s="59">
        <v>59825.0</v>
      </c>
      <c r="D2542" s="27">
        <v>0.0</v>
      </c>
      <c r="E2542" s="41"/>
    </row>
    <row r="2543" hidden="1">
      <c r="A2543" s="58" t="s">
        <v>3252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3253</v>
      </c>
      <c r="B2544" s="29">
        <v>12261.0</v>
      </c>
      <c r="C2544" s="59">
        <v>12261.0</v>
      </c>
      <c r="D2544" s="27">
        <v>0.0</v>
      </c>
      <c r="E2544" s="41"/>
    </row>
    <row r="2545" hidden="1">
      <c r="A2545" s="35" t="s">
        <v>3254</v>
      </c>
      <c r="B2545" s="29">
        <v>329407.4</v>
      </c>
      <c r="C2545" s="59">
        <v>328229.4</v>
      </c>
      <c r="D2545" s="27">
        <v>-1178.0</v>
      </c>
      <c r="E2545" s="41"/>
    </row>
    <row r="2546" hidden="1">
      <c r="A2546" s="36" t="s">
        <v>3255</v>
      </c>
      <c r="B2546" s="42">
        <v>0.6000000000058208</v>
      </c>
      <c r="C2546" s="65">
        <v>0.5999999999767169</v>
      </c>
      <c r="D2546" s="66">
        <v>-2.9103830456733704E-11</v>
      </c>
      <c r="E2546" s="45"/>
    </row>
    <row r="2547" hidden="1">
      <c r="A2547" s="39"/>
      <c r="B2547" s="60"/>
      <c r="C2547" s="67"/>
      <c r="D2547" s="61"/>
      <c r="E2547" s="68"/>
    </row>
    <row r="2548" hidden="1">
      <c r="A2548" s="39"/>
      <c r="B2548" s="60"/>
      <c r="C2548" s="67"/>
      <c r="D2548" s="61"/>
      <c r="E2548" s="68"/>
    </row>
    <row r="2549" hidden="1">
      <c r="A2549" s="5" t="s">
        <v>4441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3229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3230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4446</v>
      </c>
      <c r="B2555" s="7"/>
      <c r="C2555" s="16"/>
      <c r="D2555" s="56" t="s">
        <v>4447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3231</v>
      </c>
      <c r="B2557" s="6"/>
      <c r="C2557" s="6"/>
      <c r="D2557" s="6"/>
      <c r="E2557" s="7"/>
    </row>
    <row r="2558" hidden="1">
      <c r="A2558" s="20" t="s">
        <v>3232</v>
      </c>
      <c r="B2558" s="21" t="s">
        <v>3233</v>
      </c>
      <c r="C2558" s="22" t="s">
        <v>3234</v>
      </c>
      <c r="D2558" s="21" t="s">
        <v>3235</v>
      </c>
      <c r="E2558" s="23" t="s">
        <v>13</v>
      </c>
    </row>
    <row r="2559" hidden="1">
      <c r="A2559" s="57" t="s">
        <v>3236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7" t="s">
        <v>3237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7" t="s">
        <v>3238</v>
      </c>
      <c r="B2561" s="29">
        <v>0.0</v>
      </c>
      <c r="C2561" s="26"/>
      <c r="D2561" s="27">
        <v>0.0</v>
      </c>
      <c r="E2561" s="41"/>
    </row>
    <row r="2562" hidden="1">
      <c r="A2562" s="57" t="s">
        <v>3239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3241</v>
      </c>
      <c r="B2563" s="29">
        <v>0.0</v>
      </c>
      <c r="C2563" s="26">
        <v>449.0</v>
      </c>
      <c r="D2563" s="27">
        <v>449.0</v>
      </c>
      <c r="E2563" s="28" t="s">
        <v>8106</v>
      </c>
    </row>
    <row r="2564" hidden="1">
      <c r="A2564" s="31" t="s">
        <v>3242</v>
      </c>
      <c r="B2564" s="29">
        <v>0.0</v>
      </c>
      <c r="C2564" s="26"/>
      <c r="D2564" s="27">
        <v>0.0</v>
      </c>
      <c r="E2564" s="40"/>
    </row>
    <row r="2565" hidden="1">
      <c r="A2565" s="31" t="s">
        <v>3244</v>
      </c>
      <c r="B2565" s="29">
        <v>727.0</v>
      </c>
      <c r="C2565" s="26">
        <v>228.0</v>
      </c>
      <c r="D2565" s="27">
        <v>-499.0</v>
      </c>
      <c r="E2565" s="28" t="s">
        <v>8107</v>
      </c>
    </row>
    <row r="2566" hidden="1">
      <c r="A2566" s="31" t="s">
        <v>3246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8" t="s">
        <v>3247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8" t="s">
        <v>3248</v>
      </c>
      <c r="B2568" s="29">
        <v>56930.0</v>
      </c>
      <c r="C2568" s="59">
        <v>56930.0</v>
      </c>
      <c r="D2568" s="27">
        <v>0.0</v>
      </c>
      <c r="E2568" s="41"/>
    </row>
    <row r="2569" hidden="1">
      <c r="A2569" s="58" t="s">
        <v>3249</v>
      </c>
      <c r="B2569" s="29">
        <v>72090.0</v>
      </c>
      <c r="C2569" s="59">
        <v>72090.0</v>
      </c>
      <c r="D2569" s="27">
        <v>0.0</v>
      </c>
      <c r="E2569" s="41"/>
    </row>
    <row r="2570" hidden="1">
      <c r="A2570" s="58" t="s">
        <v>3250</v>
      </c>
      <c r="B2570" s="29">
        <v>62866.0</v>
      </c>
      <c r="C2570" s="59">
        <v>62866.0</v>
      </c>
      <c r="D2570" s="27">
        <v>0.0</v>
      </c>
      <c r="E2570" s="41"/>
    </row>
    <row r="2571" hidden="1">
      <c r="A2571" s="58" t="s">
        <v>3252</v>
      </c>
      <c r="B2571" s="29">
        <v>628.0</v>
      </c>
      <c r="C2571" s="59">
        <v>628.0</v>
      </c>
      <c r="D2571" s="27">
        <v>0.0</v>
      </c>
      <c r="E2571" s="41"/>
    </row>
    <row r="2572" hidden="1">
      <c r="A2572" s="58" t="s">
        <v>3253</v>
      </c>
      <c r="B2572" s="29">
        <v>10629.0</v>
      </c>
      <c r="C2572" s="59">
        <v>10629.0</v>
      </c>
      <c r="D2572" s="27">
        <v>0.0</v>
      </c>
      <c r="E2572" s="41"/>
    </row>
    <row r="2573" hidden="1">
      <c r="A2573" s="35" t="s">
        <v>3254</v>
      </c>
      <c r="B2573" s="29">
        <v>370152.0</v>
      </c>
      <c r="C2573" s="59">
        <v>370172.0</v>
      </c>
      <c r="D2573" s="27">
        <v>20.0</v>
      </c>
      <c r="E2573" s="41"/>
    </row>
    <row r="2574" hidden="1">
      <c r="A2574" s="36" t="s">
        <v>3255</v>
      </c>
      <c r="B2574" s="42">
        <v>0.0</v>
      </c>
      <c r="C2574" s="65">
        <v>-70.0</v>
      </c>
      <c r="D2574" s="66">
        <v>-70.0</v>
      </c>
      <c r="E2574" s="45"/>
    </row>
    <row r="2575" hidden="1">
      <c r="A2575" s="39"/>
      <c r="B2575" s="60"/>
      <c r="C2575" s="67"/>
      <c r="D2575" s="61"/>
      <c r="E2575" s="68"/>
    </row>
    <row r="2576" hidden="1">
      <c r="A2576" s="39"/>
      <c r="B2576" s="60"/>
      <c r="C2576" s="67"/>
      <c r="D2576" s="61"/>
      <c r="E2576" s="68"/>
    </row>
    <row r="2577" hidden="1">
      <c r="A2577" s="5" t="s">
        <v>4441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3229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3230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4446</v>
      </c>
      <c r="B2583" s="7"/>
      <c r="C2583" s="16"/>
      <c r="D2583" s="56" t="s">
        <v>4447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3231</v>
      </c>
      <c r="B2585" s="6"/>
      <c r="C2585" s="6"/>
      <c r="D2585" s="6"/>
      <c r="E2585" s="7"/>
    </row>
    <row r="2586" hidden="1">
      <c r="A2586" s="20" t="s">
        <v>3232</v>
      </c>
      <c r="B2586" s="21" t="s">
        <v>3233</v>
      </c>
      <c r="C2586" s="22" t="s">
        <v>3234</v>
      </c>
      <c r="D2586" s="21" t="s">
        <v>3235</v>
      </c>
      <c r="E2586" s="23" t="s">
        <v>13</v>
      </c>
    </row>
    <row r="2587" hidden="1">
      <c r="A2587" s="57" t="s">
        <v>3236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7" t="s">
        <v>3237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7" t="s">
        <v>3238</v>
      </c>
      <c r="B2589" s="29">
        <v>0.0</v>
      </c>
      <c r="C2589" s="26"/>
      <c r="D2589" s="27">
        <v>0.0</v>
      </c>
      <c r="E2589" s="41"/>
    </row>
    <row r="2590" hidden="1">
      <c r="A2590" s="57" t="s">
        <v>3239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3241</v>
      </c>
      <c r="B2591" s="29">
        <v>0.0</v>
      </c>
      <c r="C2591" s="26"/>
      <c r="D2591" s="27">
        <v>0.0</v>
      </c>
      <c r="E2591" s="28"/>
    </row>
    <row r="2592" hidden="1">
      <c r="A2592" s="31" t="s">
        <v>3242</v>
      </c>
      <c r="B2592" s="29">
        <v>0.0</v>
      </c>
      <c r="C2592" s="26"/>
      <c r="D2592" s="27">
        <v>0.0</v>
      </c>
      <c r="E2592" s="40"/>
    </row>
    <row r="2593" hidden="1">
      <c r="A2593" s="31" t="s">
        <v>3244</v>
      </c>
      <c r="B2593" s="29">
        <v>3016.0</v>
      </c>
      <c r="C2593" s="26">
        <v>2976.0</v>
      </c>
      <c r="D2593" s="27">
        <v>-40.0</v>
      </c>
      <c r="E2593" s="28" t="s">
        <v>8108</v>
      </c>
    </row>
    <row r="2594" hidden="1">
      <c r="A2594" s="31" t="s">
        <v>3246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8" t="s">
        <v>3247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8" t="s">
        <v>3248</v>
      </c>
      <c r="B2596" s="29">
        <v>41168.0</v>
      </c>
      <c r="C2596" s="59">
        <v>41168.0</v>
      </c>
      <c r="D2596" s="27">
        <v>0.0</v>
      </c>
      <c r="E2596" s="41"/>
    </row>
    <row r="2597" hidden="1">
      <c r="A2597" s="58" t="s">
        <v>3249</v>
      </c>
      <c r="B2597" s="29">
        <v>71888.0</v>
      </c>
      <c r="C2597" s="59">
        <v>71888.0</v>
      </c>
      <c r="D2597" s="27">
        <v>0.0</v>
      </c>
      <c r="E2597" s="41"/>
    </row>
    <row r="2598" hidden="1">
      <c r="A2598" s="58" t="s">
        <v>3250</v>
      </c>
      <c r="B2598" s="29">
        <v>69766.5</v>
      </c>
      <c r="C2598" s="59">
        <v>69766.5</v>
      </c>
      <c r="D2598" s="27">
        <v>0.0</v>
      </c>
      <c r="E2598" s="41"/>
    </row>
    <row r="2599" hidden="1">
      <c r="A2599" s="58" t="s">
        <v>3252</v>
      </c>
      <c r="B2599" s="29">
        <v>1788.0</v>
      </c>
      <c r="C2599" s="59">
        <v>1788.0</v>
      </c>
      <c r="D2599" s="27">
        <v>0.0</v>
      </c>
      <c r="E2599" s="41"/>
    </row>
    <row r="2600" hidden="1">
      <c r="A2600" s="58" t="s">
        <v>3253</v>
      </c>
      <c r="B2600" s="29">
        <v>8023.0</v>
      </c>
      <c r="C2600" s="59">
        <v>8023.0</v>
      </c>
      <c r="D2600" s="27">
        <v>0.0</v>
      </c>
      <c r="E2600" s="41"/>
    </row>
    <row r="2601" hidden="1">
      <c r="A2601" s="35" t="s">
        <v>3254</v>
      </c>
      <c r="B2601" s="29">
        <v>347593.5</v>
      </c>
      <c r="C2601" s="59">
        <v>347593.5</v>
      </c>
      <c r="D2601" s="27">
        <v>0.0</v>
      </c>
      <c r="E2601" s="41"/>
    </row>
    <row r="2602" hidden="1">
      <c r="A2602" s="36" t="s">
        <v>3255</v>
      </c>
      <c r="B2602" s="42">
        <v>2.0</v>
      </c>
      <c r="C2602" s="65">
        <v>45.0</v>
      </c>
      <c r="D2602" s="66">
        <v>43.0</v>
      </c>
      <c r="E2602" s="45"/>
    </row>
    <row r="2603" hidden="1">
      <c r="A2603" s="39"/>
      <c r="B2603" s="60"/>
      <c r="C2603" s="67"/>
      <c r="D2603" s="61"/>
      <c r="E2603" s="68"/>
    </row>
    <row r="2604" hidden="1">
      <c r="A2604" s="39"/>
      <c r="B2604" s="60"/>
      <c r="C2604" s="67"/>
      <c r="D2604" s="61"/>
      <c r="E2604" s="68"/>
    </row>
    <row r="2605" hidden="1">
      <c r="A2605" s="5" t="s">
        <v>4441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3229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3230</v>
      </c>
      <c r="D2609" s="48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4446</v>
      </c>
      <c r="B2611" s="7"/>
      <c r="C2611" s="16"/>
      <c r="D2611" s="56" t="s">
        <v>4455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3231</v>
      </c>
      <c r="B2613" s="6"/>
      <c r="C2613" s="6"/>
      <c r="D2613" s="6"/>
      <c r="E2613" s="7"/>
    </row>
    <row r="2614" hidden="1">
      <c r="A2614" s="20" t="s">
        <v>3232</v>
      </c>
      <c r="B2614" s="21" t="s">
        <v>3233</v>
      </c>
      <c r="C2614" s="22" t="s">
        <v>3234</v>
      </c>
      <c r="D2614" s="21" t="s">
        <v>3235</v>
      </c>
      <c r="E2614" s="23" t="s">
        <v>13</v>
      </c>
    </row>
    <row r="2615" hidden="1">
      <c r="A2615" s="57" t="s">
        <v>3236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7" t="s">
        <v>3237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7" t="s">
        <v>3238</v>
      </c>
      <c r="B2617" s="29">
        <v>0.0</v>
      </c>
      <c r="C2617" s="26"/>
      <c r="D2617" s="27">
        <v>0.0</v>
      </c>
      <c r="E2617" s="41"/>
    </row>
    <row r="2618" hidden="1">
      <c r="A2618" s="57" t="s">
        <v>3239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3241</v>
      </c>
      <c r="B2619" s="29">
        <v>0.0</v>
      </c>
      <c r="C2619" s="26"/>
      <c r="D2619" s="27">
        <v>0.0</v>
      </c>
      <c r="E2619" s="28"/>
    </row>
    <row r="2620" hidden="1">
      <c r="A2620" s="31" t="s">
        <v>3242</v>
      </c>
      <c r="B2620" s="29">
        <v>0.0</v>
      </c>
      <c r="C2620" s="26"/>
      <c r="D2620" s="27">
        <v>0.0</v>
      </c>
      <c r="E2620" s="40"/>
    </row>
    <row r="2621" hidden="1">
      <c r="A2621" s="31" t="s">
        <v>3244</v>
      </c>
      <c r="B2621" s="29">
        <v>5450.0</v>
      </c>
      <c r="C2621" s="26">
        <v>5450.0</v>
      </c>
      <c r="D2621" s="27">
        <v>0.0</v>
      </c>
      <c r="E2621" s="28" t="s">
        <v>8109</v>
      </c>
    </row>
    <row r="2622" hidden="1">
      <c r="A2622" s="31" t="s">
        <v>3246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8" t="s">
        <v>3247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8" t="s">
        <v>3248</v>
      </c>
      <c r="B2624" s="29">
        <v>22329.0</v>
      </c>
      <c r="C2624" s="59">
        <v>22329.0</v>
      </c>
      <c r="D2624" s="27">
        <v>0.0</v>
      </c>
      <c r="E2624" s="41"/>
    </row>
    <row r="2625" hidden="1">
      <c r="A2625" s="58" t="s">
        <v>3249</v>
      </c>
      <c r="B2625" s="29">
        <v>63234.0</v>
      </c>
      <c r="C2625" s="59">
        <v>63234.0</v>
      </c>
      <c r="D2625" s="27">
        <v>0.0</v>
      </c>
      <c r="E2625" s="41"/>
    </row>
    <row r="2626" hidden="1">
      <c r="A2626" s="58" t="s">
        <v>3250</v>
      </c>
      <c r="B2626" s="29">
        <v>51301.0</v>
      </c>
      <c r="C2626" s="59">
        <v>51301.0</v>
      </c>
      <c r="D2626" s="27">
        <v>0.0</v>
      </c>
      <c r="E2626" s="41"/>
    </row>
    <row r="2627" hidden="1">
      <c r="A2627" s="58" t="s">
        <v>3252</v>
      </c>
      <c r="B2627" s="29">
        <v>537.0</v>
      </c>
      <c r="C2627" s="59">
        <v>537.0</v>
      </c>
      <c r="D2627" s="27">
        <v>0.0</v>
      </c>
      <c r="E2627" s="41"/>
    </row>
    <row r="2628" hidden="1">
      <c r="A2628" s="58" t="s">
        <v>3253</v>
      </c>
      <c r="B2628" s="29">
        <v>8655.0</v>
      </c>
      <c r="C2628" s="59">
        <v>8655.0</v>
      </c>
      <c r="D2628" s="27">
        <v>0.0</v>
      </c>
      <c r="E2628" s="41"/>
    </row>
    <row r="2629" hidden="1">
      <c r="A2629" s="35" t="s">
        <v>3254</v>
      </c>
      <c r="B2629" s="29">
        <v>281745.6</v>
      </c>
      <c r="C2629" s="59">
        <v>281745.6</v>
      </c>
      <c r="D2629" s="27">
        <v>0.0</v>
      </c>
      <c r="E2629" s="41"/>
    </row>
    <row r="2630" hidden="1">
      <c r="A2630" s="36" t="s">
        <v>3255</v>
      </c>
      <c r="B2630" s="42">
        <v>0.39999999999417923</v>
      </c>
      <c r="C2630" s="65">
        <v>0.40000000002328306</v>
      </c>
      <c r="D2630" s="66">
        <v>2.9103830456733704E-11</v>
      </c>
      <c r="E2630" s="45"/>
    </row>
    <row r="2631" hidden="1">
      <c r="A2631" s="39"/>
      <c r="B2631" s="60"/>
      <c r="C2631" s="67"/>
      <c r="D2631" s="61"/>
      <c r="E2631" s="68"/>
    </row>
    <row r="2632" hidden="1">
      <c r="A2632" s="39"/>
      <c r="B2632" s="60"/>
      <c r="C2632" s="67"/>
      <c r="D2632" s="61"/>
      <c r="E2632" s="68"/>
    </row>
    <row r="2633" hidden="1">
      <c r="A2633" s="5" t="s">
        <v>4441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3229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3230</v>
      </c>
      <c r="D2637" s="48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4447</v>
      </c>
      <c r="B2639" s="7"/>
      <c r="C2639" s="16"/>
      <c r="D2639" s="56" t="s">
        <v>4447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3231</v>
      </c>
      <c r="B2641" s="6"/>
      <c r="C2641" s="6"/>
      <c r="D2641" s="6"/>
      <c r="E2641" s="7"/>
    </row>
    <row r="2642" hidden="1">
      <c r="A2642" s="20" t="s">
        <v>3232</v>
      </c>
      <c r="B2642" s="21" t="s">
        <v>3233</v>
      </c>
      <c r="C2642" s="22" t="s">
        <v>3234</v>
      </c>
      <c r="D2642" s="21" t="s">
        <v>3235</v>
      </c>
      <c r="E2642" s="23" t="s">
        <v>13</v>
      </c>
    </row>
    <row r="2643" hidden="1">
      <c r="A2643" s="57" t="s">
        <v>3236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7" t="s">
        <v>3237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7" t="s">
        <v>3238</v>
      </c>
      <c r="B2645" s="29">
        <v>0.0</v>
      </c>
      <c r="C2645" s="26"/>
      <c r="D2645" s="27">
        <v>0.0</v>
      </c>
      <c r="E2645" s="41"/>
    </row>
    <row r="2646" hidden="1">
      <c r="A2646" s="57" t="s">
        <v>3239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3241</v>
      </c>
      <c r="B2647" s="29">
        <v>0.0</v>
      </c>
      <c r="C2647" s="26"/>
      <c r="D2647" s="27">
        <v>0.0</v>
      </c>
      <c r="E2647" s="28"/>
    </row>
    <row r="2648" hidden="1">
      <c r="A2648" s="31" t="s">
        <v>3242</v>
      </c>
      <c r="B2648" s="29">
        <v>0.0</v>
      </c>
      <c r="C2648" s="26"/>
      <c r="D2648" s="27">
        <v>0.0</v>
      </c>
      <c r="E2648" s="40"/>
    </row>
    <row r="2649" hidden="1">
      <c r="A2649" s="31" t="s">
        <v>3244</v>
      </c>
      <c r="B2649" s="29">
        <v>0.0</v>
      </c>
      <c r="C2649" s="26"/>
      <c r="D2649" s="27">
        <v>0.0</v>
      </c>
      <c r="E2649" s="28"/>
    </row>
    <row r="2650" hidden="1">
      <c r="A2650" s="31" t="s">
        <v>3246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8" t="s">
        <v>3247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8" t="s">
        <v>3248</v>
      </c>
      <c r="B2652" s="29">
        <v>6908.0</v>
      </c>
      <c r="C2652" s="59">
        <v>6908.0</v>
      </c>
      <c r="D2652" s="27">
        <v>0.0</v>
      </c>
      <c r="E2652" s="41"/>
    </row>
    <row r="2653" hidden="1">
      <c r="A2653" s="58" t="s">
        <v>3249</v>
      </c>
      <c r="B2653" s="29">
        <v>13384.0</v>
      </c>
      <c r="C2653" s="59">
        <v>13384.0</v>
      </c>
      <c r="D2653" s="27">
        <v>0.0</v>
      </c>
      <c r="E2653" s="41"/>
    </row>
    <row r="2654" hidden="1">
      <c r="A2654" s="58" t="s">
        <v>3250</v>
      </c>
      <c r="B2654" s="29">
        <v>11890.0</v>
      </c>
      <c r="C2654" s="59">
        <v>11890.0</v>
      </c>
      <c r="D2654" s="27">
        <v>0.0</v>
      </c>
      <c r="E2654" s="41"/>
    </row>
    <row r="2655" hidden="1">
      <c r="A2655" s="58" t="s">
        <v>3252</v>
      </c>
      <c r="B2655" s="29">
        <v>0.0</v>
      </c>
      <c r="C2655" s="59">
        <v>0.0</v>
      </c>
      <c r="D2655" s="27">
        <v>0.0</v>
      </c>
      <c r="E2655" s="41"/>
    </row>
    <row r="2656" hidden="1">
      <c r="A2656" s="58" t="s">
        <v>3253</v>
      </c>
      <c r="B2656" s="29">
        <v>920.0</v>
      </c>
      <c r="C2656" s="59">
        <v>920.0</v>
      </c>
      <c r="D2656" s="27">
        <v>0.0</v>
      </c>
      <c r="E2656" s="41"/>
    </row>
    <row r="2657" hidden="1">
      <c r="A2657" s="35" t="s">
        <v>3254</v>
      </c>
      <c r="B2657" s="29">
        <v>48600.0</v>
      </c>
      <c r="C2657" s="59">
        <v>48600.0</v>
      </c>
      <c r="D2657" s="27">
        <v>0.0</v>
      </c>
      <c r="E2657" s="41"/>
    </row>
    <row r="2658" hidden="1">
      <c r="A2658" s="36" t="s">
        <v>3255</v>
      </c>
      <c r="B2658" s="42">
        <v>0.0</v>
      </c>
      <c r="C2658" s="65">
        <v>0.0</v>
      </c>
      <c r="D2658" s="66">
        <v>0.0</v>
      </c>
      <c r="E2658" s="45"/>
    </row>
    <row r="2659" hidden="1">
      <c r="A2659" s="39"/>
      <c r="B2659" s="60"/>
      <c r="C2659" s="67"/>
      <c r="D2659" s="61"/>
      <c r="E2659" s="68"/>
    </row>
    <row r="2660" hidden="1">
      <c r="A2660" s="39"/>
      <c r="B2660" s="60"/>
      <c r="C2660" s="67"/>
      <c r="D2660" s="61"/>
      <c r="E2660" s="68"/>
    </row>
    <row r="2661" hidden="1">
      <c r="A2661" s="5" t="s">
        <v>4441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3229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3230</v>
      </c>
      <c r="D2665" s="48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4446</v>
      </c>
      <c r="B2667" s="7"/>
      <c r="C2667" s="16"/>
      <c r="D2667" s="56" t="s">
        <v>4447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3231</v>
      </c>
      <c r="B2669" s="6"/>
      <c r="C2669" s="6"/>
      <c r="D2669" s="6"/>
      <c r="E2669" s="7"/>
    </row>
    <row r="2670" hidden="1">
      <c r="A2670" s="20" t="s">
        <v>3232</v>
      </c>
      <c r="B2670" s="21" t="s">
        <v>3233</v>
      </c>
      <c r="C2670" s="22" t="s">
        <v>3234</v>
      </c>
      <c r="D2670" s="21" t="s">
        <v>3235</v>
      </c>
      <c r="E2670" s="23" t="s">
        <v>13</v>
      </c>
    </row>
    <row r="2671" hidden="1">
      <c r="A2671" s="57" t="s">
        <v>3236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7" t="s">
        <v>3237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7" t="s">
        <v>3238</v>
      </c>
      <c r="B2673" s="29">
        <v>0.0</v>
      </c>
      <c r="C2673" s="26"/>
      <c r="D2673" s="27">
        <v>0.0</v>
      </c>
      <c r="E2673" s="41"/>
    </row>
    <row r="2674" hidden="1">
      <c r="A2674" s="57" t="s">
        <v>3239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3241</v>
      </c>
      <c r="B2675" s="29">
        <v>0.0</v>
      </c>
      <c r="C2675" s="26"/>
      <c r="D2675" s="27">
        <v>0.0</v>
      </c>
      <c r="E2675" s="28"/>
    </row>
    <row r="2676" hidden="1">
      <c r="A2676" s="31" t="s">
        <v>3242</v>
      </c>
      <c r="B2676" s="29">
        <v>0.0</v>
      </c>
      <c r="C2676" s="26">
        <v>120.0</v>
      </c>
      <c r="D2676" s="27">
        <v>120.0</v>
      </c>
      <c r="E2676" s="40" t="s">
        <v>4444</v>
      </c>
    </row>
    <row r="2677" hidden="1">
      <c r="A2677" s="31" t="s">
        <v>3244</v>
      </c>
      <c r="B2677" s="29">
        <v>2943.0</v>
      </c>
      <c r="C2677" s="26">
        <v>2943.0</v>
      </c>
      <c r="D2677" s="27">
        <v>0.0</v>
      </c>
      <c r="E2677" s="28" t="s">
        <v>8110</v>
      </c>
    </row>
    <row r="2678" hidden="1">
      <c r="A2678" s="31" t="s">
        <v>3246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8" t="s">
        <v>3247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8" t="s">
        <v>3248</v>
      </c>
      <c r="B2680" s="29">
        <v>42338.0</v>
      </c>
      <c r="C2680" s="59">
        <v>42338.0</v>
      </c>
      <c r="D2680" s="27">
        <v>0.0</v>
      </c>
      <c r="E2680" s="41"/>
    </row>
    <row r="2681" hidden="1">
      <c r="A2681" s="58" t="s">
        <v>3249</v>
      </c>
      <c r="B2681" s="29">
        <v>67666.0</v>
      </c>
      <c r="C2681" s="59">
        <v>67345.0</v>
      </c>
      <c r="D2681" s="27">
        <v>-321.0</v>
      </c>
      <c r="E2681" s="41"/>
    </row>
    <row r="2682" hidden="1">
      <c r="A2682" s="58" t="s">
        <v>3250</v>
      </c>
      <c r="B2682" s="29">
        <v>59610.0</v>
      </c>
      <c r="C2682" s="59">
        <v>59610.0</v>
      </c>
      <c r="D2682" s="27">
        <v>0.0</v>
      </c>
      <c r="E2682" s="41"/>
    </row>
    <row r="2683" hidden="1">
      <c r="A2683" s="58" t="s">
        <v>3252</v>
      </c>
      <c r="B2683" s="29">
        <v>583.0</v>
      </c>
      <c r="C2683" s="59">
        <v>583.0</v>
      </c>
      <c r="D2683" s="27">
        <v>0.0</v>
      </c>
      <c r="E2683" s="41"/>
    </row>
    <row r="2684" hidden="1">
      <c r="A2684" s="58" t="s">
        <v>3253</v>
      </c>
      <c r="B2684" s="29">
        <v>9414.0</v>
      </c>
      <c r="C2684" s="59">
        <v>9414.0</v>
      </c>
      <c r="D2684" s="27">
        <v>0.0</v>
      </c>
      <c r="E2684" s="41"/>
    </row>
    <row r="2685" hidden="1">
      <c r="A2685" s="35" t="s">
        <v>3254</v>
      </c>
      <c r="B2685" s="29">
        <v>328949.0</v>
      </c>
      <c r="C2685" s="59">
        <v>328628.0</v>
      </c>
      <c r="D2685" s="27">
        <v>-321.0</v>
      </c>
      <c r="E2685" s="41"/>
    </row>
    <row r="2686" hidden="1">
      <c r="A2686" s="36" t="s">
        <v>3255</v>
      </c>
      <c r="B2686" s="42">
        <v>1.0</v>
      </c>
      <c r="C2686" s="65">
        <v>81.0</v>
      </c>
      <c r="D2686" s="66">
        <v>80.0</v>
      </c>
      <c r="E2686" s="45"/>
    </row>
    <row r="2687" hidden="1">
      <c r="A2687" s="39"/>
      <c r="B2687" s="60"/>
      <c r="C2687" s="67"/>
      <c r="D2687" s="61"/>
      <c r="E2687" s="68"/>
    </row>
    <row r="2688" hidden="1">
      <c r="A2688" s="39"/>
      <c r="B2688" s="60"/>
      <c r="C2688" s="67"/>
      <c r="D2688" s="61"/>
      <c r="E2688" s="68"/>
    </row>
    <row r="2689" hidden="1">
      <c r="A2689" s="5" t="s">
        <v>4441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3229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3230</v>
      </c>
      <c r="D2693" s="48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4446</v>
      </c>
      <c r="B2695" s="7"/>
      <c r="C2695" s="16"/>
      <c r="D2695" s="56" t="s">
        <v>4447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3231</v>
      </c>
      <c r="B2697" s="6"/>
      <c r="C2697" s="6"/>
      <c r="D2697" s="6"/>
      <c r="E2697" s="7"/>
    </row>
    <row r="2698" hidden="1">
      <c r="A2698" s="20" t="s">
        <v>3232</v>
      </c>
      <c r="B2698" s="21" t="s">
        <v>3233</v>
      </c>
      <c r="C2698" s="22" t="s">
        <v>3234</v>
      </c>
      <c r="D2698" s="21" t="s">
        <v>3235</v>
      </c>
      <c r="E2698" s="23" t="s">
        <v>13</v>
      </c>
    </row>
    <row r="2699" hidden="1">
      <c r="A2699" s="57" t="s">
        <v>3236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7" t="s">
        <v>3237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7" t="s">
        <v>3238</v>
      </c>
      <c r="B2701" s="29">
        <v>0.0</v>
      </c>
      <c r="C2701" s="26"/>
      <c r="D2701" s="27">
        <v>0.0</v>
      </c>
      <c r="E2701" s="41"/>
    </row>
    <row r="2702" hidden="1">
      <c r="A2702" s="57" t="s">
        <v>3239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3241</v>
      </c>
      <c r="B2703" s="29">
        <v>0.0</v>
      </c>
      <c r="C2703" s="26"/>
      <c r="D2703" s="27">
        <v>0.0</v>
      </c>
      <c r="E2703" s="28"/>
    </row>
    <row r="2704" hidden="1">
      <c r="A2704" s="31" t="s">
        <v>3242</v>
      </c>
      <c r="B2704" s="29">
        <v>0.0</v>
      </c>
      <c r="C2704" s="26"/>
      <c r="D2704" s="27">
        <v>0.0</v>
      </c>
      <c r="E2704" s="40"/>
    </row>
    <row r="2705" hidden="1">
      <c r="A2705" s="31" t="s">
        <v>3244</v>
      </c>
      <c r="B2705" s="29">
        <v>0.0</v>
      </c>
      <c r="C2705" s="26"/>
      <c r="D2705" s="27">
        <v>0.0</v>
      </c>
      <c r="E2705" s="28"/>
    </row>
    <row r="2706" hidden="1">
      <c r="A2706" s="31" t="s">
        <v>3246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8" t="s">
        <v>3247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8" t="s">
        <v>3248</v>
      </c>
      <c r="B2708" s="29">
        <v>52485.0</v>
      </c>
      <c r="C2708" s="59">
        <v>52485.0</v>
      </c>
      <c r="D2708" s="27">
        <v>0.0</v>
      </c>
      <c r="E2708" s="41"/>
    </row>
    <row r="2709" hidden="1">
      <c r="A2709" s="58" t="s">
        <v>3249</v>
      </c>
      <c r="B2709" s="29">
        <v>57640.0</v>
      </c>
      <c r="C2709" s="59">
        <v>57640.0</v>
      </c>
      <c r="D2709" s="27">
        <v>0.0</v>
      </c>
      <c r="E2709" s="41"/>
    </row>
    <row r="2710" hidden="1">
      <c r="A2710" s="58" t="s">
        <v>3250</v>
      </c>
      <c r="B2710" s="29">
        <v>70206.0</v>
      </c>
      <c r="C2710" s="59">
        <v>70206.0</v>
      </c>
      <c r="D2710" s="27">
        <v>0.0</v>
      </c>
      <c r="E2710" s="41"/>
    </row>
    <row r="2711" hidden="1">
      <c r="A2711" s="58" t="s">
        <v>3252</v>
      </c>
      <c r="B2711" s="29">
        <v>875.0</v>
      </c>
      <c r="C2711" s="59">
        <v>875.0</v>
      </c>
      <c r="D2711" s="27">
        <v>0.0</v>
      </c>
      <c r="E2711" s="41"/>
    </row>
    <row r="2712" hidden="1">
      <c r="A2712" s="58" t="s">
        <v>3253</v>
      </c>
      <c r="B2712" s="29">
        <v>8408.0</v>
      </c>
      <c r="C2712" s="59">
        <v>8408.0</v>
      </c>
      <c r="D2712" s="27">
        <v>0.0</v>
      </c>
      <c r="E2712" s="41"/>
    </row>
    <row r="2713" hidden="1">
      <c r="A2713" s="35" t="s">
        <v>3254</v>
      </c>
      <c r="B2713" s="29">
        <v>349411.0</v>
      </c>
      <c r="C2713" s="59">
        <v>349411.0</v>
      </c>
      <c r="D2713" s="27">
        <v>0.0</v>
      </c>
      <c r="E2713" s="41"/>
    </row>
    <row r="2714" hidden="1">
      <c r="A2714" s="36" t="s">
        <v>3255</v>
      </c>
      <c r="B2714" s="42">
        <v>1.0</v>
      </c>
      <c r="C2714" s="65">
        <v>1.0</v>
      </c>
      <c r="D2714" s="66">
        <v>0.0</v>
      </c>
      <c r="E2714" s="45"/>
    </row>
    <row r="2715" hidden="1">
      <c r="A2715" s="39"/>
      <c r="B2715" s="60"/>
      <c r="C2715" s="67"/>
      <c r="D2715" s="61"/>
      <c r="E2715" s="68"/>
    </row>
    <row r="2716" hidden="1">
      <c r="A2716" s="39"/>
      <c r="B2716" s="60"/>
      <c r="C2716" s="67"/>
      <c r="D2716" s="61"/>
      <c r="E2716" s="68"/>
    </row>
    <row r="2717" hidden="1">
      <c r="A2717" s="5" t="s">
        <v>4441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3229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3230</v>
      </c>
      <c r="D2721" s="48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4446</v>
      </c>
      <c r="B2723" s="7"/>
      <c r="C2723" s="16"/>
      <c r="D2723" s="56" t="s">
        <v>4447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3231</v>
      </c>
      <c r="B2725" s="6"/>
      <c r="C2725" s="6"/>
      <c r="D2725" s="6"/>
      <c r="E2725" s="7"/>
    </row>
    <row r="2726" hidden="1">
      <c r="A2726" s="20" t="s">
        <v>3232</v>
      </c>
      <c r="B2726" s="21" t="s">
        <v>3233</v>
      </c>
      <c r="C2726" s="22" t="s">
        <v>3234</v>
      </c>
      <c r="D2726" s="21" t="s">
        <v>3235</v>
      </c>
      <c r="E2726" s="23" t="s">
        <v>13</v>
      </c>
    </row>
    <row r="2727" hidden="1">
      <c r="A2727" s="57" t="s">
        <v>3236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7" t="s">
        <v>3237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7" t="s">
        <v>3238</v>
      </c>
      <c r="B2729" s="29">
        <v>0.0</v>
      </c>
      <c r="C2729" s="26"/>
      <c r="D2729" s="27">
        <v>0.0</v>
      </c>
      <c r="E2729" s="41"/>
    </row>
    <row r="2730" hidden="1">
      <c r="A2730" s="57" t="s">
        <v>3239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3241</v>
      </c>
      <c r="B2731" s="29">
        <v>0.0</v>
      </c>
      <c r="C2731" s="26"/>
      <c r="D2731" s="27">
        <v>0.0</v>
      </c>
      <c r="E2731" s="28"/>
    </row>
    <row r="2732" hidden="1">
      <c r="A2732" s="31" t="s">
        <v>3242</v>
      </c>
      <c r="B2732" s="29">
        <v>0.0</v>
      </c>
      <c r="C2732" s="26"/>
      <c r="D2732" s="27">
        <v>0.0</v>
      </c>
      <c r="E2732" s="40"/>
    </row>
    <row r="2733" hidden="1">
      <c r="A2733" s="31" t="s">
        <v>3244</v>
      </c>
      <c r="B2733" s="29">
        <v>3861.0</v>
      </c>
      <c r="C2733" s="26">
        <v>3861.0</v>
      </c>
      <c r="D2733" s="27">
        <v>0.0</v>
      </c>
      <c r="E2733" s="28" t="s">
        <v>8111</v>
      </c>
    </row>
    <row r="2734" hidden="1">
      <c r="A2734" s="31" t="s">
        <v>3246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8" t="s">
        <v>3247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8" t="s">
        <v>3248</v>
      </c>
      <c r="B2736" s="29">
        <v>41355.0</v>
      </c>
      <c r="C2736" s="59">
        <v>41355.0</v>
      </c>
      <c r="D2736" s="27">
        <v>0.0</v>
      </c>
      <c r="E2736" s="41"/>
    </row>
    <row r="2737" hidden="1">
      <c r="A2737" s="58" t="s">
        <v>3249</v>
      </c>
      <c r="B2737" s="29">
        <v>59325.0</v>
      </c>
      <c r="C2737" s="59">
        <v>59325.0</v>
      </c>
      <c r="D2737" s="27">
        <v>0.0</v>
      </c>
      <c r="E2737" s="41"/>
    </row>
    <row r="2738" hidden="1">
      <c r="A2738" s="58" t="s">
        <v>3250</v>
      </c>
      <c r="B2738" s="29">
        <v>63237.0</v>
      </c>
      <c r="C2738" s="59">
        <v>63237.0</v>
      </c>
      <c r="D2738" s="27">
        <v>0.0</v>
      </c>
      <c r="E2738" s="41"/>
    </row>
    <row r="2739" hidden="1">
      <c r="A2739" s="58" t="s">
        <v>3252</v>
      </c>
      <c r="B2739" s="29">
        <v>1128.0</v>
      </c>
      <c r="C2739" s="59">
        <v>1128.0</v>
      </c>
      <c r="D2739" s="27">
        <v>0.0</v>
      </c>
      <c r="E2739" s="41"/>
    </row>
    <row r="2740" hidden="1">
      <c r="A2740" s="58" t="s">
        <v>3253</v>
      </c>
      <c r="B2740" s="29">
        <v>8229.0</v>
      </c>
      <c r="C2740" s="59">
        <v>8229.0</v>
      </c>
      <c r="D2740" s="27">
        <v>0.0</v>
      </c>
      <c r="E2740" s="41"/>
    </row>
    <row r="2741" hidden="1">
      <c r="A2741" s="35" t="s">
        <v>3254</v>
      </c>
      <c r="B2741" s="29">
        <v>317543.5</v>
      </c>
      <c r="C2741" s="59">
        <v>317543.5</v>
      </c>
      <c r="D2741" s="27">
        <v>0.0</v>
      </c>
      <c r="E2741" s="41"/>
    </row>
    <row r="2742" hidden="1">
      <c r="A2742" s="36" t="s">
        <v>3255</v>
      </c>
      <c r="B2742" s="42">
        <v>12.5</v>
      </c>
      <c r="C2742" s="65">
        <v>12.5</v>
      </c>
      <c r="D2742" s="66">
        <v>0.0</v>
      </c>
      <c r="E2742" s="45"/>
    </row>
    <row r="2743" hidden="1">
      <c r="A2743" s="39"/>
      <c r="B2743" s="60"/>
      <c r="C2743" s="67"/>
      <c r="D2743" s="61"/>
      <c r="E2743" s="68"/>
    </row>
    <row r="2744" hidden="1">
      <c r="A2744" s="39"/>
      <c r="B2744" s="60"/>
      <c r="C2744" s="67"/>
      <c r="D2744" s="61"/>
      <c r="E2744" s="68"/>
    </row>
    <row r="2745" hidden="1">
      <c r="A2745" s="5" t="s">
        <v>4441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3229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3230</v>
      </c>
      <c r="D2749" s="48">
        <v>46110.0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4446</v>
      </c>
      <c r="B2751" s="7"/>
      <c r="C2751" s="16"/>
      <c r="D2751" s="56" t="s">
        <v>4447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3231</v>
      </c>
      <c r="B2753" s="6"/>
      <c r="C2753" s="6"/>
      <c r="D2753" s="6"/>
      <c r="E2753" s="7"/>
    </row>
    <row r="2754" hidden="1">
      <c r="A2754" s="20" t="s">
        <v>3232</v>
      </c>
      <c r="B2754" s="21" t="s">
        <v>3233</v>
      </c>
      <c r="C2754" s="22" t="s">
        <v>3234</v>
      </c>
      <c r="D2754" s="21" t="s">
        <v>3235</v>
      </c>
      <c r="E2754" s="23" t="s">
        <v>13</v>
      </c>
    </row>
    <row r="2755" hidden="1">
      <c r="A2755" s="57" t="s">
        <v>3236</v>
      </c>
      <c r="B2755" s="25">
        <v>32751.0</v>
      </c>
      <c r="C2755" s="26">
        <v>32751.0</v>
      </c>
      <c r="D2755" s="27">
        <v>0.0</v>
      </c>
      <c r="E2755" s="28"/>
    </row>
    <row r="2756" hidden="1">
      <c r="A2756" s="57" t="s">
        <v>3237</v>
      </c>
      <c r="B2756" s="29">
        <v>20279.0</v>
      </c>
      <c r="C2756" s="26">
        <v>20279.0</v>
      </c>
      <c r="D2756" s="27">
        <v>0.0</v>
      </c>
      <c r="E2756" s="28"/>
    </row>
    <row r="2757" hidden="1">
      <c r="A2757" s="57" t="s">
        <v>3238</v>
      </c>
      <c r="B2757" s="29">
        <v>0.0</v>
      </c>
      <c r="C2757" s="26"/>
      <c r="D2757" s="27">
        <v>0.0</v>
      </c>
      <c r="E2757" s="41"/>
    </row>
    <row r="2758" hidden="1">
      <c r="A2758" s="57" t="s">
        <v>3239</v>
      </c>
      <c r="B2758" s="29">
        <v>4000.0</v>
      </c>
      <c r="C2758" s="26">
        <v>4000.0</v>
      </c>
      <c r="D2758" s="27">
        <v>0.0</v>
      </c>
      <c r="E2758" s="41"/>
    </row>
    <row r="2759" hidden="1">
      <c r="A2759" s="31" t="s">
        <v>3241</v>
      </c>
      <c r="B2759" s="29">
        <v>0.0</v>
      </c>
      <c r="C2759" s="26"/>
      <c r="D2759" s="27">
        <v>0.0</v>
      </c>
      <c r="E2759" s="28"/>
    </row>
    <row r="2760" hidden="1">
      <c r="A2760" s="31" t="s">
        <v>3242</v>
      </c>
      <c r="B2760" s="29">
        <v>0.0</v>
      </c>
      <c r="C2760" s="26"/>
      <c r="D2760" s="27">
        <v>0.0</v>
      </c>
      <c r="E2760" s="40"/>
    </row>
    <row r="2761" hidden="1">
      <c r="A2761" s="31" t="s">
        <v>3244</v>
      </c>
      <c r="B2761" s="29">
        <v>2529.0</v>
      </c>
      <c r="C2761" s="26">
        <v>2529.0</v>
      </c>
      <c r="D2761" s="27">
        <v>0.0</v>
      </c>
      <c r="E2761" s="28" t="s">
        <v>8112</v>
      </c>
    </row>
    <row r="2762" hidden="1">
      <c r="A2762" s="31" t="s">
        <v>3246</v>
      </c>
      <c r="B2762" s="29">
        <v>920.0</v>
      </c>
      <c r="C2762" s="26">
        <v>920.0</v>
      </c>
      <c r="D2762" s="27">
        <v>0.0</v>
      </c>
      <c r="E2762" s="40"/>
    </row>
    <row r="2763" hidden="1">
      <c r="A2763" s="58" t="s">
        <v>3247</v>
      </c>
      <c r="B2763" s="29">
        <v>100318.0</v>
      </c>
      <c r="C2763" s="29">
        <v>100054.0</v>
      </c>
      <c r="D2763" s="27">
        <v>-264.0</v>
      </c>
      <c r="E2763" s="41"/>
    </row>
    <row r="2764" hidden="1">
      <c r="A2764" s="58" t="s">
        <v>3248</v>
      </c>
      <c r="B2764" s="29">
        <v>39568.0</v>
      </c>
      <c r="C2764" s="59">
        <v>39568.0</v>
      </c>
      <c r="D2764" s="27">
        <v>0.0</v>
      </c>
      <c r="E2764" s="41"/>
    </row>
    <row r="2765" hidden="1">
      <c r="A2765" s="58" t="s">
        <v>3249</v>
      </c>
      <c r="B2765" s="29">
        <v>70686.23999999999</v>
      </c>
      <c r="C2765" s="59">
        <v>70686.24000000003</v>
      </c>
      <c r="D2765" s="27">
        <v>4.3655745685100555E-11</v>
      </c>
      <c r="E2765" s="41"/>
    </row>
    <row r="2766" hidden="1">
      <c r="A2766" s="58" t="s">
        <v>3250</v>
      </c>
      <c r="B2766" s="29">
        <v>64910.0</v>
      </c>
      <c r="C2766" s="59">
        <v>64509.0</v>
      </c>
      <c r="D2766" s="27">
        <v>-401.0</v>
      </c>
      <c r="E2766" s="41"/>
    </row>
    <row r="2767" hidden="1">
      <c r="A2767" s="58" t="s">
        <v>3252</v>
      </c>
      <c r="B2767" s="29">
        <v>2405.0</v>
      </c>
      <c r="C2767" s="59">
        <v>2405.0</v>
      </c>
      <c r="D2767" s="27">
        <v>0.0</v>
      </c>
      <c r="E2767" s="41"/>
    </row>
    <row r="2768" hidden="1">
      <c r="A2768" s="58" t="s">
        <v>3253</v>
      </c>
      <c r="B2768" s="29">
        <v>10035.010000000002</v>
      </c>
      <c r="C2768" s="59">
        <v>9641.01</v>
      </c>
      <c r="D2768" s="27">
        <v>-394.0000000000018</v>
      </c>
      <c r="E2768" s="41"/>
    </row>
    <row r="2769" hidden="1">
      <c r="A2769" s="35" t="s">
        <v>3254</v>
      </c>
      <c r="B2769" s="29">
        <v>338366.45</v>
      </c>
      <c r="C2769" s="59">
        <v>336196.45</v>
      </c>
      <c r="D2769" s="27">
        <v>-2170.0</v>
      </c>
      <c r="E2769" s="41"/>
    </row>
    <row r="2770" hidden="1">
      <c r="A2770" s="36" t="s">
        <v>3255</v>
      </c>
      <c r="B2770" s="42">
        <v>-0.21000000002095476</v>
      </c>
      <c r="C2770" s="65">
        <v>1504.7900000000373</v>
      </c>
      <c r="D2770" s="66">
        <v>1505.0000000000582</v>
      </c>
      <c r="E2770" s="45"/>
    </row>
    <row r="2771" hidden="1">
      <c r="A2771" s="39"/>
      <c r="B2771" s="60"/>
      <c r="C2771" s="67"/>
      <c r="D2771" s="61"/>
      <c r="E2771" s="68"/>
    </row>
    <row r="2772" hidden="1">
      <c r="A2772" s="39"/>
      <c r="B2772" s="60"/>
      <c r="C2772" s="67"/>
      <c r="D2772" s="61"/>
      <c r="E2772" s="68"/>
    </row>
    <row r="2773" hidden="1">
      <c r="A2773" s="5" t="s">
        <v>4441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3229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46104.0</v>
      </c>
      <c r="B2777" s="6"/>
      <c r="C2777" s="54" t="s">
        <v>3230</v>
      </c>
      <c r="D2777" s="48">
        <v>46110.0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4446</v>
      </c>
      <c r="B2779" s="7"/>
      <c r="C2779" s="16"/>
      <c r="D2779" s="56" t="s">
        <v>4447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3231</v>
      </c>
      <c r="B2781" s="6"/>
      <c r="C2781" s="6"/>
      <c r="D2781" s="6"/>
      <c r="E2781" s="7"/>
    </row>
    <row r="2782" hidden="1">
      <c r="A2782" s="20" t="s">
        <v>3232</v>
      </c>
      <c r="B2782" s="21" t="s">
        <v>3233</v>
      </c>
      <c r="C2782" s="22" t="s">
        <v>3234</v>
      </c>
      <c r="D2782" s="21" t="s">
        <v>3235</v>
      </c>
      <c r="E2782" s="23" t="s">
        <v>13</v>
      </c>
    </row>
    <row r="2783" hidden="1">
      <c r="A2783" s="57" t="s">
        <v>3236</v>
      </c>
      <c r="B2783" s="25">
        <v>32751.0</v>
      </c>
      <c r="C2783" s="26">
        <v>32751.0</v>
      </c>
      <c r="D2783" s="27">
        <v>0.0</v>
      </c>
      <c r="E2783" s="28"/>
    </row>
    <row r="2784" hidden="1">
      <c r="A2784" s="57" t="s">
        <v>3237</v>
      </c>
      <c r="B2784" s="29">
        <v>20279.0</v>
      </c>
      <c r="C2784" s="26">
        <v>20279.0</v>
      </c>
      <c r="D2784" s="27">
        <v>0.0</v>
      </c>
      <c r="E2784" s="28"/>
    </row>
    <row r="2785" hidden="1">
      <c r="A2785" s="57" t="s">
        <v>3238</v>
      </c>
      <c r="B2785" s="29">
        <v>0.0</v>
      </c>
      <c r="C2785" s="26"/>
      <c r="D2785" s="27">
        <v>0.0</v>
      </c>
      <c r="E2785" s="41"/>
    </row>
    <row r="2786" hidden="1">
      <c r="A2786" s="57" t="s">
        <v>3239</v>
      </c>
      <c r="B2786" s="29">
        <v>4000.0</v>
      </c>
      <c r="C2786" s="26">
        <v>4000.0</v>
      </c>
      <c r="D2786" s="27">
        <v>0.0</v>
      </c>
      <c r="E2786" s="41"/>
    </row>
    <row r="2787" hidden="1">
      <c r="A2787" s="31" t="s">
        <v>3241</v>
      </c>
      <c r="B2787" s="29">
        <v>0.0</v>
      </c>
      <c r="C2787" s="26"/>
      <c r="D2787" s="27">
        <v>0.0</v>
      </c>
      <c r="E2787" s="28"/>
    </row>
    <row r="2788" hidden="1">
      <c r="A2788" s="31" t="s">
        <v>3242</v>
      </c>
      <c r="B2788" s="29">
        <v>0.0</v>
      </c>
      <c r="C2788" s="26"/>
      <c r="D2788" s="27">
        <v>0.0</v>
      </c>
      <c r="E2788" s="40"/>
    </row>
    <row r="2789" hidden="1">
      <c r="A2789" s="31" t="s">
        <v>3244</v>
      </c>
      <c r="B2789" s="29">
        <v>2529.0</v>
      </c>
      <c r="C2789" s="26">
        <v>2529.0</v>
      </c>
      <c r="D2789" s="27">
        <v>0.0</v>
      </c>
      <c r="E2789" s="28" t="s">
        <v>8112</v>
      </c>
    </row>
    <row r="2790" hidden="1">
      <c r="A2790" s="31" t="s">
        <v>3246</v>
      </c>
      <c r="B2790" s="29">
        <v>920.0</v>
      </c>
      <c r="C2790" s="26">
        <v>920.0</v>
      </c>
      <c r="D2790" s="27">
        <v>0.0</v>
      </c>
      <c r="E2790" s="40"/>
    </row>
    <row r="2791" hidden="1">
      <c r="A2791" s="58" t="s">
        <v>3247</v>
      </c>
      <c r="B2791" s="29">
        <v>100318.0</v>
      </c>
      <c r="C2791" s="29">
        <v>100054.0</v>
      </c>
      <c r="D2791" s="27">
        <v>-264.0</v>
      </c>
      <c r="E2791" s="41"/>
    </row>
    <row r="2792" hidden="1">
      <c r="A2792" s="58" t="s">
        <v>3248</v>
      </c>
      <c r="B2792" s="29">
        <v>39568.0</v>
      </c>
      <c r="C2792" s="59">
        <v>39568.0</v>
      </c>
      <c r="D2792" s="27">
        <v>0.0</v>
      </c>
      <c r="E2792" s="41"/>
    </row>
    <row r="2793" hidden="1">
      <c r="A2793" s="58" t="s">
        <v>3249</v>
      </c>
      <c r="B2793" s="29">
        <v>70686.23999999999</v>
      </c>
      <c r="C2793" s="59">
        <v>70686.24000000003</v>
      </c>
      <c r="D2793" s="27">
        <v>4.3655745685100555E-11</v>
      </c>
      <c r="E2793" s="41"/>
    </row>
    <row r="2794" hidden="1">
      <c r="A2794" s="58" t="s">
        <v>3250</v>
      </c>
      <c r="B2794" s="29">
        <v>64910.0</v>
      </c>
      <c r="C2794" s="59">
        <v>64509.0</v>
      </c>
      <c r="D2794" s="27">
        <v>-401.0</v>
      </c>
      <c r="E2794" s="41"/>
    </row>
    <row r="2795" hidden="1">
      <c r="A2795" s="58" t="s">
        <v>3252</v>
      </c>
      <c r="B2795" s="29">
        <v>2405.0</v>
      </c>
      <c r="C2795" s="59">
        <v>2405.0</v>
      </c>
      <c r="D2795" s="27">
        <v>0.0</v>
      </c>
      <c r="E2795" s="41"/>
    </row>
    <row r="2796" hidden="1">
      <c r="A2796" s="58" t="s">
        <v>3253</v>
      </c>
      <c r="B2796" s="29">
        <v>10035.010000000002</v>
      </c>
      <c r="C2796" s="59">
        <v>9641.01</v>
      </c>
      <c r="D2796" s="27">
        <v>-394.0000000000018</v>
      </c>
      <c r="E2796" s="41"/>
    </row>
    <row r="2797" hidden="1">
      <c r="A2797" s="35" t="s">
        <v>3254</v>
      </c>
      <c r="B2797" s="29">
        <v>338366.45</v>
      </c>
      <c r="C2797" s="59">
        <v>336196.45</v>
      </c>
      <c r="D2797" s="27">
        <v>-2170.0</v>
      </c>
      <c r="E2797" s="41"/>
    </row>
    <row r="2798" hidden="1">
      <c r="A2798" s="36" t="s">
        <v>3255</v>
      </c>
      <c r="B2798" s="42">
        <v>-0.21000000002095476</v>
      </c>
      <c r="C2798" s="65">
        <v>1504.7900000000373</v>
      </c>
      <c r="D2798" s="66">
        <v>1505.0000000000582</v>
      </c>
      <c r="E2798" s="45"/>
    </row>
    <row r="2799" hidden="1">
      <c r="A2799" s="39"/>
      <c r="B2799" s="60"/>
      <c r="C2799" s="67"/>
      <c r="D2799" s="61"/>
      <c r="E2799" s="68"/>
    </row>
    <row r="2800" hidden="1">
      <c r="A2800" s="39"/>
      <c r="B2800" s="60"/>
      <c r="C2800" s="67"/>
      <c r="D2800" s="61"/>
      <c r="E2800" s="68"/>
    </row>
    <row r="2801">
      <c r="A2801" s="5" t="s">
        <v>4441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3229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4" t="s">
        <v>3230</v>
      </c>
      <c r="D2805" s="48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5" t="s">
        <v>4446</v>
      </c>
      <c r="B2807" s="7"/>
      <c r="C2807" s="16"/>
      <c r="D2807" s="56" t="s">
        <v>4448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3231</v>
      </c>
      <c r="B2809" s="6"/>
      <c r="C2809" s="6"/>
      <c r="D2809" s="6"/>
      <c r="E2809" s="7"/>
    </row>
    <row r="2810">
      <c r="A2810" s="20" t="s">
        <v>3232</v>
      </c>
      <c r="B2810" s="21" t="s">
        <v>3233</v>
      </c>
      <c r="C2810" s="22" t="s">
        <v>3234</v>
      </c>
      <c r="D2810" s="21" t="s">
        <v>3235</v>
      </c>
      <c r="E2810" s="23" t="s">
        <v>13</v>
      </c>
    </row>
    <row r="2811">
      <c r="A2811" s="57" t="s">
        <v>3236</v>
      </c>
      <c r="B2811" s="25">
        <v>5272.0</v>
      </c>
      <c r="C2811" s="26">
        <v>5275.0</v>
      </c>
      <c r="D2811" s="27">
        <v>3.0</v>
      </c>
      <c r="E2811" s="28"/>
    </row>
    <row r="2812">
      <c r="A2812" s="57" t="s">
        <v>3237</v>
      </c>
      <c r="B2812" s="29">
        <v>3593.0</v>
      </c>
      <c r="C2812" s="26">
        <v>3593.0</v>
      </c>
      <c r="D2812" s="27">
        <v>0.0</v>
      </c>
      <c r="E2812" s="28"/>
    </row>
    <row r="2813">
      <c r="A2813" s="57" t="s">
        <v>3238</v>
      </c>
      <c r="B2813" s="29">
        <v>0.0</v>
      </c>
      <c r="C2813" s="26"/>
      <c r="D2813" s="27">
        <v>0.0</v>
      </c>
      <c r="E2813" s="41"/>
    </row>
    <row r="2814">
      <c r="A2814" s="57" t="s">
        <v>3239</v>
      </c>
      <c r="B2814" s="29">
        <v>0.0</v>
      </c>
      <c r="C2814" s="26"/>
      <c r="D2814" s="27">
        <v>0.0</v>
      </c>
      <c r="E2814" s="41"/>
    </row>
    <row r="2815">
      <c r="A2815" s="31" t="s">
        <v>3241</v>
      </c>
      <c r="B2815" s="29">
        <v>0.0</v>
      </c>
      <c r="C2815" s="26"/>
      <c r="D2815" s="27">
        <v>0.0</v>
      </c>
      <c r="E2815" s="28"/>
    </row>
    <row r="2816">
      <c r="A2816" s="31" t="s">
        <v>3242</v>
      </c>
      <c r="B2816" s="29">
        <v>0.0</v>
      </c>
      <c r="C2816" s="26"/>
      <c r="D2816" s="27">
        <v>0.0</v>
      </c>
      <c r="E2816" s="40"/>
    </row>
    <row r="2817">
      <c r="A2817" s="31" t="s">
        <v>3244</v>
      </c>
      <c r="B2817" s="29">
        <v>114.0</v>
      </c>
      <c r="C2817" s="26">
        <v>114.0</v>
      </c>
      <c r="D2817" s="27">
        <v>0.0</v>
      </c>
      <c r="E2817" s="28" t="s">
        <v>8113</v>
      </c>
    </row>
    <row r="2818">
      <c r="A2818" s="31" t="s">
        <v>3246</v>
      </c>
      <c r="B2818" s="29">
        <v>810.0</v>
      </c>
      <c r="C2818" s="26">
        <v>810.0</v>
      </c>
      <c r="D2818" s="27">
        <v>0.0</v>
      </c>
      <c r="E2818" s="40"/>
    </row>
    <row r="2819">
      <c r="A2819" s="58" t="s">
        <v>3247</v>
      </c>
      <c r="B2819" s="29">
        <v>30657.0</v>
      </c>
      <c r="C2819" s="29">
        <v>30657.0</v>
      </c>
      <c r="D2819" s="27">
        <v>0.0</v>
      </c>
      <c r="E2819" s="41"/>
    </row>
    <row r="2820">
      <c r="A2820" s="58" t="s">
        <v>3248</v>
      </c>
      <c r="B2820" s="29">
        <v>11356.0</v>
      </c>
      <c r="C2820" s="59">
        <v>11356.0</v>
      </c>
      <c r="D2820" s="27">
        <v>0.0</v>
      </c>
      <c r="E2820" s="41"/>
    </row>
    <row r="2821">
      <c r="A2821" s="58" t="s">
        <v>3249</v>
      </c>
      <c r="B2821" s="29">
        <v>17684.599999999995</v>
      </c>
      <c r="C2821" s="59">
        <v>17684.6</v>
      </c>
      <c r="D2821" s="27">
        <v>3.637978807091713E-12</v>
      </c>
      <c r="E2821" s="41"/>
    </row>
    <row r="2822">
      <c r="A2822" s="58" t="s">
        <v>3250</v>
      </c>
      <c r="B2822" s="29">
        <v>11660.0</v>
      </c>
      <c r="C2822" s="59">
        <v>11660.0</v>
      </c>
      <c r="D2822" s="27">
        <v>0.0</v>
      </c>
      <c r="E2822" s="41"/>
    </row>
    <row r="2823">
      <c r="A2823" s="58" t="s">
        <v>3252</v>
      </c>
      <c r="B2823" s="29">
        <v>588.0</v>
      </c>
      <c r="C2823" s="59">
        <v>588.0</v>
      </c>
      <c r="D2823" s="27">
        <v>0.0</v>
      </c>
      <c r="E2823" s="41"/>
    </row>
    <row r="2824">
      <c r="A2824" s="58" t="s">
        <v>3253</v>
      </c>
      <c r="B2824" s="29">
        <v>3150.8</v>
      </c>
      <c r="C2824" s="59">
        <v>3150.7999999999997</v>
      </c>
      <c r="D2824" s="27">
        <v>-4.547473508864641E-13</v>
      </c>
      <c r="E2824" s="41"/>
    </row>
    <row r="2825">
      <c r="A2825" s="35" t="s">
        <v>3254</v>
      </c>
      <c r="B2825" s="29">
        <v>81734.90000000002</v>
      </c>
      <c r="C2825" s="59">
        <v>81734.9</v>
      </c>
      <c r="D2825" s="27">
        <v>-2.9103830456733704E-11</v>
      </c>
      <c r="E2825" s="41"/>
    </row>
    <row r="2826">
      <c r="A2826" s="36" t="s">
        <v>3255</v>
      </c>
      <c r="B2826" s="42">
        <v>-0.3000000000174623</v>
      </c>
      <c r="C2826" s="65">
        <v>2.7000000000116415</v>
      </c>
      <c r="D2826" s="66">
        <v>3.000000000029104</v>
      </c>
      <c r="E2826" s="45"/>
    </row>
    <row r="2827">
      <c r="A2827" s="39"/>
      <c r="B2827" s="60"/>
      <c r="C2827" s="70"/>
      <c r="D2827" s="61"/>
      <c r="E2827" s="68"/>
    </row>
    <row r="2828">
      <c r="A2828" s="39"/>
      <c r="B2828" s="60"/>
      <c r="C2828" s="70"/>
      <c r="D2828" s="61"/>
      <c r="E2828" s="68"/>
    </row>
    <row r="2829">
      <c r="A2829" s="5" t="s">
        <v>4441</v>
      </c>
      <c r="B2829" s="6"/>
      <c r="C2829" s="6"/>
      <c r="D2829" s="6"/>
      <c r="E2829" s="7"/>
    </row>
    <row r="2830">
      <c r="A2830" s="10"/>
      <c r="B2830" s="11"/>
      <c r="C2830" s="11"/>
      <c r="D2830" s="11"/>
      <c r="E2830" s="12"/>
    </row>
    <row r="2831">
      <c r="A2831" s="5" t="s">
        <v>3229</v>
      </c>
      <c r="B2831" s="6"/>
      <c r="C2831" s="6"/>
      <c r="D2831" s="6"/>
      <c r="E2831" s="7"/>
    </row>
    <row r="2832">
      <c r="A2832" s="10"/>
      <c r="B2832" s="11"/>
      <c r="C2832" s="11"/>
      <c r="D2832" s="11"/>
      <c r="E2832" s="12"/>
    </row>
    <row r="2833">
      <c r="A2833" s="13">
        <v>46167.0</v>
      </c>
      <c r="B2833" s="6"/>
      <c r="C2833" s="54" t="s">
        <v>3230</v>
      </c>
      <c r="D2833" s="71">
        <v>46173.0</v>
      </c>
      <c r="E2833" s="7"/>
    </row>
    <row r="2834">
      <c r="A2834" s="10"/>
      <c r="B2834" s="11"/>
      <c r="C2834" s="16"/>
      <c r="D2834" s="11"/>
      <c r="E2834" s="12"/>
    </row>
    <row r="2835">
      <c r="A2835" s="55" t="s">
        <v>4446</v>
      </c>
      <c r="B2835" s="7"/>
      <c r="C2835" s="16"/>
      <c r="D2835" s="56" t="s">
        <v>4447</v>
      </c>
      <c r="E2835" s="7"/>
    </row>
    <row r="2836">
      <c r="A2836" s="10"/>
      <c r="B2836" s="12"/>
      <c r="C2836" s="16"/>
      <c r="D2836" s="11"/>
      <c r="E2836" s="12"/>
    </row>
    <row r="2837">
      <c r="A2837" s="19" t="s">
        <v>3231</v>
      </c>
      <c r="B2837" s="6"/>
      <c r="C2837" s="6"/>
      <c r="D2837" s="6"/>
      <c r="E2837" s="7"/>
    </row>
    <row r="2838">
      <c r="A2838" s="20" t="s">
        <v>3232</v>
      </c>
      <c r="B2838" s="21" t="s">
        <v>3233</v>
      </c>
      <c r="C2838" s="22" t="s">
        <v>3234</v>
      </c>
      <c r="D2838" s="21" t="s">
        <v>3235</v>
      </c>
      <c r="E2838" s="23" t="s">
        <v>13</v>
      </c>
    </row>
    <row r="2839">
      <c r="A2839" s="57" t="s">
        <v>3236</v>
      </c>
      <c r="B2839" s="25">
        <v>35133.0</v>
      </c>
      <c r="C2839" s="26">
        <v>35235.0</v>
      </c>
      <c r="D2839" s="27">
        <v>102.0</v>
      </c>
      <c r="E2839" s="28"/>
    </row>
    <row r="2840">
      <c r="A2840" s="57" t="s">
        <v>3237</v>
      </c>
      <c r="B2840" s="29">
        <v>28474.0</v>
      </c>
      <c r="C2840" s="26">
        <v>28474.0</v>
      </c>
      <c r="D2840" s="27">
        <v>0.0</v>
      </c>
      <c r="E2840" s="28"/>
    </row>
    <row r="2841">
      <c r="A2841" s="57" t="s">
        <v>3238</v>
      </c>
      <c r="B2841" s="29">
        <v>0.0</v>
      </c>
      <c r="C2841" s="26"/>
      <c r="D2841" s="27">
        <v>0.0</v>
      </c>
      <c r="E2841" s="41"/>
    </row>
    <row r="2842">
      <c r="A2842" s="57" t="s">
        <v>3239</v>
      </c>
      <c r="B2842" s="29">
        <v>4000.0</v>
      </c>
      <c r="C2842" s="26">
        <v>4000.0</v>
      </c>
      <c r="D2842" s="27">
        <v>0.0</v>
      </c>
      <c r="E2842" s="41"/>
    </row>
    <row r="2843">
      <c r="A2843" s="31" t="s">
        <v>3241</v>
      </c>
      <c r="B2843" s="29">
        <v>0.0</v>
      </c>
      <c r="C2843" s="26"/>
      <c r="D2843" s="27">
        <v>0.0</v>
      </c>
      <c r="E2843" s="28"/>
    </row>
    <row r="2844">
      <c r="A2844" s="31" t="s">
        <v>3242</v>
      </c>
      <c r="B2844" s="25">
        <v>0.0</v>
      </c>
      <c r="C2844" s="26"/>
      <c r="D2844" s="27">
        <v>0.0</v>
      </c>
      <c r="E2844" s="40"/>
    </row>
    <row r="2845">
      <c r="A2845" s="31" t="s">
        <v>3244</v>
      </c>
      <c r="B2845" s="29">
        <v>894.0</v>
      </c>
      <c r="C2845" s="26">
        <v>800.0</v>
      </c>
      <c r="D2845" s="27">
        <v>-94.0</v>
      </c>
      <c r="E2845" s="28" t="s">
        <v>4442</v>
      </c>
    </row>
    <row r="2846">
      <c r="A2846" s="31" t="s">
        <v>3246</v>
      </c>
      <c r="B2846" s="29">
        <v>1080.0</v>
      </c>
      <c r="C2846" s="26">
        <v>1080.0</v>
      </c>
      <c r="D2846" s="27">
        <v>0.0</v>
      </c>
      <c r="E2846" s="40"/>
    </row>
    <row r="2847">
      <c r="A2847" s="58" t="s">
        <v>3247</v>
      </c>
      <c r="B2847" s="29">
        <v>97874.9</v>
      </c>
      <c r="C2847" s="29">
        <v>97545.9</v>
      </c>
      <c r="D2847" s="27">
        <v>-329.0</v>
      </c>
      <c r="E2847" s="41"/>
    </row>
    <row r="2848">
      <c r="A2848" s="58" t="s">
        <v>3248</v>
      </c>
      <c r="B2848" s="29">
        <v>39192.0</v>
      </c>
      <c r="C2848" s="59">
        <v>39192.0</v>
      </c>
      <c r="D2848" s="27">
        <v>0.0</v>
      </c>
      <c r="E2848" s="41"/>
    </row>
    <row r="2849">
      <c r="A2849" s="58" t="s">
        <v>3249</v>
      </c>
      <c r="B2849" s="29">
        <v>71814.0</v>
      </c>
      <c r="C2849" s="59">
        <v>69861.0</v>
      </c>
      <c r="D2849" s="27">
        <v>-1953.0</v>
      </c>
      <c r="E2849" s="41"/>
    </row>
    <row r="2850">
      <c r="A2850" s="58" t="s">
        <v>3250</v>
      </c>
      <c r="B2850" s="29">
        <v>68808.4</v>
      </c>
      <c r="C2850" s="59">
        <v>68808.4</v>
      </c>
      <c r="D2850" s="27">
        <v>0.0</v>
      </c>
      <c r="E2850" s="41"/>
    </row>
    <row r="2851">
      <c r="A2851" s="58" t="s">
        <v>3252</v>
      </c>
      <c r="B2851" s="29">
        <v>1603.0</v>
      </c>
      <c r="C2851" s="59">
        <v>1603.0</v>
      </c>
      <c r="D2851" s="27">
        <v>0.0</v>
      </c>
      <c r="E2851" s="41"/>
    </row>
    <row r="2852">
      <c r="A2852" s="58" t="s">
        <v>3253</v>
      </c>
      <c r="B2852" s="29">
        <v>10538.0</v>
      </c>
      <c r="C2852" s="59">
        <v>10538.0</v>
      </c>
      <c r="D2852" s="27">
        <v>0.0</v>
      </c>
      <c r="E2852" s="41"/>
    </row>
    <row r="2853">
      <c r="A2853" s="35" t="s">
        <v>3254</v>
      </c>
      <c r="B2853" s="29">
        <v>348872.5</v>
      </c>
      <c r="C2853" s="59">
        <v>346590.50000000006</v>
      </c>
      <c r="D2853" s="27">
        <v>-2281.999999999942</v>
      </c>
      <c r="E2853" s="41"/>
    </row>
    <row r="2854">
      <c r="A2854" s="36" t="s">
        <v>3255</v>
      </c>
      <c r="B2854" s="42">
        <v>0.7999999999956344</v>
      </c>
      <c r="C2854" s="65">
        <v>8.799999999988358</v>
      </c>
      <c r="D2854" s="66">
        <v>7.999999999992724</v>
      </c>
      <c r="E2854" s="45"/>
    </row>
    <row r="2855">
      <c r="A2855" s="39"/>
      <c r="B2855" s="60"/>
      <c r="C2855" s="70"/>
      <c r="D2855" s="61"/>
      <c r="E2855" s="68"/>
    </row>
    <row r="2856">
      <c r="A2856" s="39"/>
      <c r="B2856" s="60"/>
      <c r="C2856" s="70"/>
      <c r="D2856" s="61"/>
      <c r="E2856" s="68"/>
    </row>
    <row r="2857">
      <c r="A2857" s="5" t="s">
        <v>4441</v>
      </c>
      <c r="B2857" s="6"/>
      <c r="C2857" s="6"/>
      <c r="D2857" s="6"/>
      <c r="E2857" s="7"/>
    </row>
    <row r="2858">
      <c r="A2858" s="10"/>
      <c r="B2858" s="11"/>
      <c r="C2858" s="11"/>
      <c r="D2858" s="11"/>
      <c r="E2858" s="12"/>
    </row>
    <row r="2859">
      <c r="A2859" s="5" t="s">
        <v>3229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13">
        <v>46167.0</v>
      </c>
      <c r="B2861" s="6"/>
      <c r="C2861" s="54" t="s">
        <v>3230</v>
      </c>
      <c r="D2861" s="48">
        <v>46173.0</v>
      </c>
      <c r="E2861" s="7"/>
    </row>
    <row r="2862">
      <c r="A2862" s="10"/>
      <c r="B2862" s="11"/>
      <c r="C2862" s="16"/>
      <c r="D2862" s="11"/>
      <c r="E2862" s="12"/>
    </row>
    <row r="2863">
      <c r="A2863" s="55" t="s">
        <v>4446</v>
      </c>
      <c r="B2863" s="7"/>
      <c r="C2863" s="16"/>
      <c r="D2863" s="56" t="s">
        <v>4447</v>
      </c>
      <c r="E2863" s="7"/>
    </row>
    <row r="2864">
      <c r="A2864" s="10"/>
      <c r="B2864" s="12"/>
      <c r="C2864" s="16"/>
      <c r="D2864" s="11"/>
      <c r="E2864" s="12"/>
    </row>
    <row r="2865">
      <c r="A2865" s="19" t="s">
        <v>3231</v>
      </c>
      <c r="B2865" s="6"/>
      <c r="C2865" s="6"/>
      <c r="D2865" s="6"/>
      <c r="E2865" s="7"/>
    </row>
    <row r="2866">
      <c r="A2866" s="20" t="s">
        <v>3232</v>
      </c>
      <c r="B2866" s="21" t="s">
        <v>3233</v>
      </c>
      <c r="C2866" s="22" t="s">
        <v>3234</v>
      </c>
      <c r="D2866" s="21" t="s">
        <v>3235</v>
      </c>
      <c r="E2866" s="23" t="s">
        <v>13</v>
      </c>
    </row>
    <row r="2867">
      <c r="A2867" s="57" t="s">
        <v>3236</v>
      </c>
      <c r="B2867" s="25">
        <v>35133.0</v>
      </c>
      <c r="C2867" s="26">
        <v>35235.0</v>
      </c>
      <c r="D2867" s="27">
        <v>102.0</v>
      </c>
      <c r="E2867" s="28"/>
    </row>
    <row r="2868">
      <c r="A2868" s="57" t="s">
        <v>3237</v>
      </c>
      <c r="B2868" s="29">
        <v>28474.0</v>
      </c>
      <c r="C2868" s="26">
        <v>28474.0</v>
      </c>
      <c r="D2868" s="27">
        <v>0.0</v>
      </c>
      <c r="E2868" s="28"/>
    </row>
    <row r="2869">
      <c r="A2869" s="57" t="s">
        <v>3238</v>
      </c>
      <c r="B2869" s="29">
        <v>0.0</v>
      </c>
      <c r="C2869" s="26"/>
      <c r="D2869" s="27">
        <v>0.0</v>
      </c>
      <c r="E2869" s="41"/>
    </row>
    <row r="2870">
      <c r="A2870" s="57" t="s">
        <v>3239</v>
      </c>
      <c r="B2870" s="29">
        <v>4000.0</v>
      </c>
      <c r="C2870" s="26">
        <v>4000.0</v>
      </c>
      <c r="D2870" s="27">
        <v>0.0</v>
      </c>
      <c r="E2870" s="41"/>
    </row>
    <row r="2871">
      <c r="A2871" s="31" t="s">
        <v>3241</v>
      </c>
      <c r="B2871" s="29">
        <v>0.0</v>
      </c>
      <c r="C2871" s="26"/>
      <c r="D2871" s="27">
        <v>0.0</v>
      </c>
      <c r="E2871" s="28"/>
    </row>
    <row r="2872">
      <c r="A2872" s="31" t="s">
        <v>3242</v>
      </c>
      <c r="B2872" s="25">
        <v>0.0</v>
      </c>
      <c r="C2872" s="26"/>
      <c r="D2872" s="27">
        <v>0.0</v>
      </c>
      <c r="E2872" s="40"/>
    </row>
    <row r="2873">
      <c r="A2873" s="31" t="s">
        <v>3244</v>
      </c>
      <c r="B2873" s="29">
        <v>894.0</v>
      </c>
      <c r="C2873" s="26">
        <v>800.0</v>
      </c>
      <c r="D2873" s="27">
        <v>-94.0</v>
      </c>
      <c r="E2873" s="28" t="s">
        <v>4442</v>
      </c>
    </row>
    <row r="2874">
      <c r="A2874" s="31" t="s">
        <v>3246</v>
      </c>
      <c r="B2874" s="29">
        <v>1080.0</v>
      </c>
      <c r="C2874" s="26">
        <v>1080.0</v>
      </c>
      <c r="D2874" s="27">
        <v>0.0</v>
      </c>
      <c r="E2874" s="40"/>
    </row>
    <row r="2875">
      <c r="A2875" s="58" t="s">
        <v>3247</v>
      </c>
      <c r="B2875" s="29">
        <v>97874.9</v>
      </c>
      <c r="C2875" s="29">
        <v>97545.9</v>
      </c>
      <c r="D2875" s="27">
        <v>-329.0</v>
      </c>
      <c r="E2875" s="41"/>
    </row>
    <row r="2876">
      <c r="A2876" s="58" t="s">
        <v>3248</v>
      </c>
      <c r="B2876" s="29">
        <v>39192.0</v>
      </c>
      <c r="C2876" s="59">
        <v>39192.0</v>
      </c>
      <c r="D2876" s="27">
        <v>0.0</v>
      </c>
      <c r="E2876" s="41"/>
    </row>
    <row r="2877">
      <c r="A2877" s="58" t="s">
        <v>3249</v>
      </c>
      <c r="B2877" s="29">
        <v>71814.0</v>
      </c>
      <c r="C2877" s="59">
        <v>69861.0</v>
      </c>
      <c r="D2877" s="27">
        <v>-1953.0</v>
      </c>
      <c r="E2877" s="41"/>
    </row>
    <row r="2878">
      <c r="A2878" s="58" t="s">
        <v>3250</v>
      </c>
      <c r="B2878" s="29">
        <v>68808.4</v>
      </c>
      <c r="C2878" s="59">
        <v>68808.4</v>
      </c>
      <c r="D2878" s="27">
        <v>0.0</v>
      </c>
      <c r="E2878" s="41"/>
    </row>
    <row r="2879">
      <c r="A2879" s="58" t="s">
        <v>3252</v>
      </c>
      <c r="B2879" s="29">
        <v>1603.0</v>
      </c>
      <c r="C2879" s="59">
        <v>1603.0</v>
      </c>
      <c r="D2879" s="27">
        <v>0.0</v>
      </c>
      <c r="E2879" s="41"/>
    </row>
    <row r="2880">
      <c r="A2880" s="58" t="s">
        <v>3253</v>
      </c>
      <c r="B2880" s="29">
        <v>10538.0</v>
      </c>
      <c r="C2880" s="59">
        <v>10538.0</v>
      </c>
      <c r="D2880" s="27">
        <v>0.0</v>
      </c>
      <c r="E2880" s="41"/>
    </row>
    <row r="2881">
      <c r="A2881" s="35" t="s">
        <v>3254</v>
      </c>
      <c r="B2881" s="29">
        <v>348872.5</v>
      </c>
      <c r="C2881" s="59">
        <v>346590.50000000006</v>
      </c>
      <c r="D2881" s="27">
        <v>-2281.999999999942</v>
      </c>
      <c r="E2881" s="41"/>
    </row>
    <row r="2882">
      <c r="A2882" s="36" t="s">
        <v>3255</v>
      </c>
      <c r="B2882" s="42">
        <v>0.7999999999956344</v>
      </c>
      <c r="C2882" s="65">
        <v>8.799999999988358</v>
      </c>
      <c r="D2882" s="66">
        <v>7.999999999992724</v>
      </c>
      <c r="E2882" s="45"/>
    </row>
    <row r="2883">
      <c r="A2883" s="39"/>
      <c r="B2883" s="60"/>
      <c r="C2883" s="70"/>
      <c r="D2883" s="61"/>
      <c r="E2883" s="68"/>
    </row>
    <row r="2884">
      <c r="A2884" s="39"/>
      <c r="B2884" s="60"/>
      <c r="C2884" s="70"/>
      <c r="D2884" s="61"/>
      <c r="E2884" s="68"/>
    </row>
    <row r="2885">
      <c r="A2885" s="39"/>
      <c r="B2885" s="60"/>
      <c r="C2885" s="70"/>
      <c r="D2885" s="61"/>
      <c r="E2885" s="68"/>
    </row>
    <row r="2886">
      <c r="A2886" s="39"/>
      <c r="B2886" s="60"/>
      <c r="C2886" s="70"/>
      <c r="D2886" s="61"/>
      <c r="E2886" s="68"/>
    </row>
    <row r="2887">
      <c r="A2887" s="39"/>
      <c r="B2887" s="60"/>
      <c r="C2887" s="70"/>
      <c r="D2887" s="61"/>
      <c r="E2887" s="68"/>
    </row>
    <row r="2888">
      <c r="A2888" s="39"/>
      <c r="B2888" s="60"/>
      <c r="C2888" s="70"/>
      <c r="D2888" s="61"/>
      <c r="E2888" s="68"/>
    </row>
    <row r="2889">
      <c r="A2889" s="39"/>
      <c r="B2889" s="60"/>
      <c r="C2889" s="70"/>
      <c r="D2889" s="61"/>
      <c r="E2889" s="68"/>
    </row>
    <row r="2890">
      <c r="A2890" s="39"/>
      <c r="B2890" s="60"/>
      <c r="C2890" s="70"/>
      <c r="D2890" s="61"/>
      <c r="E2890" s="68"/>
    </row>
    <row r="2891">
      <c r="A2891" s="39"/>
      <c r="B2891" s="60"/>
      <c r="C2891" s="70"/>
      <c r="D2891" s="61"/>
      <c r="E2891" s="68"/>
    </row>
    <row r="2892">
      <c r="A2892" s="39"/>
      <c r="B2892" s="60"/>
      <c r="C2892" s="70"/>
      <c r="D2892" s="61"/>
      <c r="E2892" s="68"/>
    </row>
    <row r="2893">
      <c r="A2893" s="39"/>
      <c r="B2893" s="60"/>
      <c r="C2893" s="70"/>
      <c r="D2893" s="61"/>
      <c r="E2893" s="68"/>
    </row>
    <row r="2894">
      <c r="A2894" s="39"/>
      <c r="B2894" s="60"/>
      <c r="C2894" s="70"/>
      <c r="D2894" s="61"/>
      <c r="E2894" s="68"/>
    </row>
    <row r="2895">
      <c r="A2895" s="39"/>
      <c r="B2895" s="60"/>
      <c r="C2895" s="70"/>
      <c r="D2895" s="61"/>
      <c r="E2895" s="68"/>
    </row>
    <row r="2896">
      <c r="A2896" s="39"/>
      <c r="B2896" s="60"/>
      <c r="C2896" s="70"/>
      <c r="D2896" s="61"/>
      <c r="E2896" s="68"/>
    </row>
    <row r="2897">
      <c r="A2897" s="39"/>
      <c r="B2897" s="60"/>
      <c r="C2897" s="70"/>
      <c r="D2897" s="61"/>
      <c r="E2897" s="68"/>
    </row>
    <row r="2898">
      <c r="A2898" s="39"/>
      <c r="B2898" s="60"/>
      <c r="C2898" s="70"/>
      <c r="D2898" s="61"/>
      <c r="E2898" s="68"/>
    </row>
    <row r="2899">
      <c r="A2899" s="39"/>
      <c r="B2899" s="60"/>
      <c r="C2899" s="70"/>
      <c r="D2899" s="61"/>
      <c r="E2899" s="68"/>
    </row>
    <row r="2900">
      <c r="A2900" s="39"/>
      <c r="B2900" s="60"/>
      <c r="C2900" s="70"/>
      <c r="D2900" s="61"/>
      <c r="E2900" s="68"/>
    </row>
    <row r="2901">
      <c r="A2901" s="39"/>
      <c r="B2901" s="60"/>
      <c r="C2901" s="70"/>
      <c r="D2901" s="61"/>
      <c r="E2901" s="68"/>
    </row>
    <row r="2902">
      <c r="A2902" s="39"/>
      <c r="B2902" s="60"/>
      <c r="C2902" s="70"/>
      <c r="D2902" s="61"/>
      <c r="E2902" s="68"/>
    </row>
    <row r="2903">
      <c r="A2903" s="39"/>
      <c r="B2903" s="60"/>
      <c r="C2903" s="70"/>
      <c r="D2903" s="61"/>
      <c r="E2903" s="68"/>
    </row>
    <row r="2904">
      <c r="A2904" s="39"/>
      <c r="B2904" s="60"/>
      <c r="C2904" s="70"/>
      <c r="D2904" s="61"/>
      <c r="E2904" s="68"/>
    </row>
    <row r="2905">
      <c r="A2905" s="39"/>
      <c r="B2905" s="60"/>
      <c r="C2905" s="70"/>
      <c r="D2905" s="61"/>
      <c r="E2905" s="68"/>
    </row>
    <row r="2906">
      <c r="A2906" s="39"/>
      <c r="B2906" s="60"/>
      <c r="C2906" s="70"/>
      <c r="D2906" s="61"/>
      <c r="E2906" s="68"/>
    </row>
    <row r="2907">
      <c r="A2907" s="39"/>
      <c r="B2907" s="60"/>
      <c r="C2907" s="70"/>
      <c r="D2907" s="61"/>
      <c r="E2907" s="68"/>
    </row>
    <row r="2908">
      <c r="A2908" s="39"/>
      <c r="B2908" s="60"/>
      <c r="C2908" s="70"/>
      <c r="D2908" s="61"/>
      <c r="E2908" s="68"/>
    </row>
    <row r="2909">
      <c r="A2909" s="39"/>
      <c r="B2909" s="60"/>
      <c r="C2909" s="70"/>
      <c r="D2909" s="61"/>
      <c r="E2909" s="68"/>
    </row>
    <row r="2910">
      <c r="A2910" s="39"/>
      <c r="B2910" s="60"/>
      <c r="C2910" s="70"/>
      <c r="D2910" s="61"/>
      <c r="E2910" s="68"/>
    </row>
    <row r="2911">
      <c r="A2911" s="39"/>
      <c r="B2911" s="60"/>
      <c r="C2911" s="70"/>
      <c r="D2911" s="61"/>
      <c r="E2911" s="68"/>
    </row>
    <row r="2912">
      <c r="A2912" s="39"/>
      <c r="B2912" s="60"/>
      <c r="C2912" s="70"/>
      <c r="D2912" s="61"/>
      <c r="E2912" s="68"/>
    </row>
    <row r="2913">
      <c r="A2913" s="39"/>
      <c r="B2913" s="60"/>
      <c r="C2913" s="70"/>
      <c r="D2913" s="61"/>
      <c r="E2913" s="68"/>
    </row>
    <row r="2914">
      <c r="A2914" s="39"/>
      <c r="B2914" s="60"/>
      <c r="C2914" s="70"/>
      <c r="D2914" s="61"/>
      <c r="E2914" s="68"/>
    </row>
    <row r="2915">
      <c r="A2915" s="39"/>
      <c r="B2915" s="60"/>
      <c r="C2915" s="70"/>
      <c r="D2915" s="61"/>
      <c r="E2915" s="68"/>
    </row>
    <row r="2916">
      <c r="A2916" s="39"/>
      <c r="B2916" s="60"/>
      <c r="C2916" s="70"/>
      <c r="D2916" s="61"/>
      <c r="E2916" s="68"/>
    </row>
    <row r="2917">
      <c r="A2917" s="39"/>
      <c r="B2917" s="60"/>
      <c r="C2917" s="70"/>
      <c r="D2917" s="61"/>
      <c r="E2917" s="68"/>
    </row>
    <row r="2918">
      <c r="A2918" s="39"/>
      <c r="B2918" s="60"/>
      <c r="C2918" s="70"/>
      <c r="D2918" s="61"/>
      <c r="E2918" s="68"/>
    </row>
    <row r="2919">
      <c r="A2919" s="39"/>
      <c r="B2919" s="60"/>
      <c r="C2919" s="70"/>
      <c r="D2919" s="61"/>
      <c r="E2919" s="68"/>
    </row>
    <row r="2920">
      <c r="A2920" s="39"/>
      <c r="B2920" s="60"/>
      <c r="C2920" s="70"/>
      <c r="D2920" s="61"/>
      <c r="E2920" s="68"/>
    </row>
    <row r="2921">
      <c r="A2921" s="39"/>
      <c r="B2921" s="60"/>
      <c r="C2921" s="70"/>
      <c r="D2921" s="61"/>
      <c r="E2921" s="68"/>
    </row>
    <row r="2922">
      <c r="A2922" s="39"/>
      <c r="B2922" s="60"/>
      <c r="C2922" s="70"/>
      <c r="D2922" s="61"/>
      <c r="E2922" s="68"/>
    </row>
    <row r="2923">
      <c r="A2923" s="39"/>
      <c r="B2923" s="60"/>
      <c r="C2923" s="70"/>
      <c r="D2923" s="61"/>
      <c r="E2923" s="68"/>
    </row>
    <row r="2924">
      <c r="A2924" s="39"/>
      <c r="B2924" s="60"/>
      <c r="C2924" s="70"/>
      <c r="D2924" s="61"/>
      <c r="E2924" s="68"/>
    </row>
    <row r="2925">
      <c r="A2925" s="39"/>
      <c r="B2925" s="60"/>
      <c r="C2925" s="70"/>
      <c r="D2925" s="61"/>
      <c r="E2925" s="68"/>
    </row>
    <row r="2926">
      <c r="A2926" s="39"/>
      <c r="B2926" s="60"/>
      <c r="C2926" s="70"/>
      <c r="D2926" s="61"/>
      <c r="E2926" s="68"/>
    </row>
    <row r="2927">
      <c r="A2927" s="39"/>
      <c r="B2927" s="60"/>
      <c r="C2927" s="70"/>
      <c r="D2927" s="61"/>
      <c r="E2927" s="68"/>
    </row>
    <row r="2928">
      <c r="A2928" s="39"/>
      <c r="B2928" s="60"/>
      <c r="C2928" s="70"/>
      <c r="D2928" s="61"/>
      <c r="E2928" s="68"/>
    </row>
    <row r="2929">
      <c r="A2929" s="39"/>
      <c r="B2929" s="60"/>
      <c r="C2929" s="70"/>
      <c r="D2929" s="61"/>
      <c r="E2929" s="68"/>
    </row>
    <row r="2930">
      <c r="A2930" s="39"/>
      <c r="B2930" s="60"/>
      <c r="C2930" s="70"/>
      <c r="D2930" s="61"/>
      <c r="E2930" s="68"/>
    </row>
    <row r="2931">
      <c r="A2931" s="39"/>
      <c r="B2931" s="60"/>
      <c r="C2931" s="70"/>
      <c r="D2931" s="61"/>
      <c r="E2931" s="68"/>
    </row>
    <row r="2932">
      <c r="A2932" s="39"/>
      <c r="B2932" s="60"/>
      <c r="C2932" s="70"/>
      <c r="D2932" s="61"/>
      <c r="E2932" s="68"/>
    </row>
    <row r="2933">
      <c r="A2933" s="39"/>
      <c r="B2933" s="60"/>
      <c r="C2933" s="70"/>
      <c r="D2933" s="61"/>
      <c r="E2933" s="68"/>
    </row>
    <row r="2934">
      <c r="A2934" s="39"/>
      <c r="B2934" s="60"/>
      <c r="C2934" s="70"/>
      <c r="D2934" s="61"/>
      <c r="E2934" s="68"/>
    </row>
    <row r="2935">
      <c r="A2935" s="39"/>
      <c r="B2935" s="60"/>
      <c r="C2935" s="70"/>
      <c r="D2935" s="61"/>
      <c r="E2935" s="68"/>
    </row>
    <row r="2936">
      <c r="A2936" s="39"/>
      <c r="B2936" s="60"/>
      <c r="C2936" s="70"/>
      <c r="D2936" s="61"/>
      <c r="E2936" s="68"/>
    </row>
    <row r="2937" hidden="1">
      <c r="A2937" s="39"/>
      <c r="B2937" s="60"/>
      <c r="C2937" s="70"/>
      <c r="D2937" s="61"/>
      <c r="E2937" s="68"/>
    </row>
    <row r="2938" hidden="1">
      <c r="A2938" s="39"/>
      <c r="B2938" s="60"/>
      <c r="C2938" s="70"/>
      <c r="D2938" s="61"/>
      <c r="E2938" s="68"/>
    </row>
    <row r="2939" hidden="1">
      <c r="A2939" s="39"/>
      <c r="B2939" s="60"/>
      <c r="C2939" s="70"/>
      <c r="D2939" s="61"/>
      <c r="E2939" s="68"/>
    </row>
    <row r="2940" hidden="1">
      <c r="A2940" s="39"/>
      <c r="B2940" s="60"/>
      <c r="C2940" s="70"/>
      <c r="D2940" s="61"/>
      <c r="E2940" s="68"/>
    </row>
    <row r="2941" hidden="1">
      <c r="A2941" s="39"/>
      <c r="B2941" s="60"/>
      <c r="C2941" s="70"/>
      <c r="D2941" s="61"/>
      <c r="E2941" s="68"/>
    </row>
    <row r="2942" hidden="1">
      <c r="A2942" s="39"/>
      <c r="B2942" s="60"/>
      <c r="C2942" s="70"/>
      <c r="D2942" s="61"/>
      <c r="E2942" s="68"/>
    </row>
    <row r="2943" hidden="1">
      <c r="A2943" s="39"/>
      <c r="B2943" s="60"/>
      <c r="C2943" s="70"/>
      <c r="D2943" s="61"/>
      <c r="E2943" s="68"/>
    </row>
    <row r="2944" hidden="1">
      <c r="A2944" s="39"/>
      <c r="B2944" s="60"/>
      <c r="C2944" s="70"/>
      <c r="D2944" s="61"/>
      <c r="E2944" s="68"/>
    </row>
    <row r="2945" hidden="1">
      <c r="A2945" s="39"/>
      <c r="B2945" s="60"/>
      <c r="C2945" s="70"/>
      <c r="D2945" s="61"/>
      <c r="E2945" s="68"/>
    </row>
    <row r="2946" hidden="1">
      <c r="A2946" s="39"/>
      <c r="B2946" s="60"/>
      <c r="C2946" s="70"/>
      <c r="D2946" s="61"/>
      <c r="E2946" s="68"/>
    </row>
    <row r="2947" hidden="1">
      <c r="A2947" s="39"/>
      <c r="B2947" s="60"/>
      <c r="C2947" s="70"/>
      <c r="D2947" s="61"/>
      <c r="E2947" s="68"/>
    </row>
    <row r="2948" hidden="1">
      <c r="A2948" s="39"/>
      <c r="B2948" s="60"/>
      <c r="C2948" s="70"/>
      <c r="D2948" s="61"/>
      <c r="E2948" s="68"/>
    </row>
    <row r="2949" hidden="1">
      <c r="A2949" s="39"/>
      <c r="B2949" s="60"/>
      <c r="C2949" s="70"/>
      <c r="D2949" s="61"/>
      <c r="E2949" s="68"/>
    </row>
    <row r="2950" hidden="1">
      <c r="A2950" s="39"/>
      <c r="B2950" s="60"/>
      <c r="C2950" s="70"/>
      <c r="D2950" s="61"/>
      <c r="E2950" s="68"/>
    </row>
    <row r="2951" hidden="1">
      <c r="A2951" s="39"/>
      <c r="B2951" s="60"/>
      <c r="C2951" s="70"/>
      <c r="D2951" s="61"/>
      <c r="E2951" s="68"/>
    </row>
    <row r="2952" hidden="1">
      <c r="A2952" s="39"/>
      <c r="B2952" s="60"/>
      <c r="C2952" s="70"/>
      <c r="D2952" s="61"/>
      <c r="E2952" s="68"/>
    </row>
    <row r="2953" hidden="1">
      <c r="A2953" s="39"/>
      <c r="B2953" s="60"/>
      <c r="C2953" s="70"/>
      <c r="D2953" s="61"/>
      <c r="E2953" s="68"/>
    </row>
    <row r="2954" hidden="1">
      <c r="A2954" s="39"/>
      <c r="B2954" s="60"/>
      <c r="C2954" s="70"/>
      <c r="D2954" s="61"/>
      <c r="E2954" s="68"/>
    </row>
    <row r="2955" hidden="1">
      <c r="A2955" s="39"/>
      <c r="B2955" s="60"/>
      <c r="C2955" s="70"/>
      <c r="D2955" s="61"/>
      <c r="E2955" s="68"/>
    </row>
    <row r="2956" hidden="1">
      <c r="A2956" s="39"/>
      <c r="B2956" s="60"/>
      <c r="C2956" s="70"/>
      <c r="D2956" s="61"/>
      <c r="E2956" s="68"/>
    </row>
    <row r="2957" hidden="1">
      <c r="A2957" s="39"/>
      <c r="B2957" s="60"/>
      <c r="C2957" s="70"/>
      <c r="D2957" s="61"/>
      <c r="E2957" s="68"/>
    </row>
    <row r="2958" hidden="1">
      <c r="A2958" s="39"/>
      <c r="B2958" s="60"/>
      <c r="C2958" s="70"/>
      <c r="D2958" s="61"/>
      <c r="E2958" s="68"/>
    </row>
    <row r="2959" hidden="1">
      <c r="A2959" s="39"/>
      <c r="B2959" s="60"/>
      <c r="C2959" s="70"/>
      <c r="D2959" s="61"/>
      <c r="E2959" s="68"/>
    </row>
    <row r="2960" hidden="1">
      <c r="A2960" s="39"/>
      <c r="B2960" s="60"/>
      <c r="C2960" s="70"/>
      <c r="D2960" s="61"/>
      <c r="E2960" s="68"/>
    </row>
    <row r="2961" hidden="1">
      <c r="A2961" s="39"/>
      <c r="B2961" s="60"/>
      <c r="C2961" s="70"/>
      <c r="D2961" s="61"/>
      <c r="E2961" s="68"/>
    </row>
    <row r="2962" hidden="1">
      <c r="A2962" s="39"/>
      <c r="B2962" s="60"/>
      <c r="C2962" s="70"/>
      <c r="D2962" s="61"/>
      <c r="E2962" s="68"/>
    </row>
    <row r="2963" hidden="1">
      <c r="A2963" s="39"/>
      <c r="B2963" s="60"/>
      <c r="C2963" s="70"/>
      <c r="D2963" s="61"/>
      <c r="E2963" s="68"/>
    </row>
    <row r="2964" hidden="1">
      <c r="A2964" s="39"/>
      <c r="B2964" s="60"/>
      <c r="C2964" s="70"/>
      <c r="D2964" s="61"/>
      <c r="E2964" s="68"/>
    </row>
    <row r="2965" hidden="1">
      <c r="A2965" s="39"/>
      <c r="B2965" s="60"/>
      <c r="C2965" s="70"/>
      <c r="D2965" s="61"/>
      <c r="E2965" s="68"/>
    </row>
    <row r="2966" hidden="1">
      <c r="A2966" s="39"/>
      <c r="B2966" s="60"/>
      <c r="C2966" s="70"/>
      <c r="D2966" s="61"/>
      <c r="E2966" s="68"/>
    </row>
    <row r="2967" hidden="1">
      <c r="A2967" s="39"/>
      <c r="B2967" s="60"/>
      <c r="C2967" s="70"/>
      <c r="D2967" s="61"/>
      <c r="E2967" s="68"/>
    </row>
    <row r="2968" hidden="1">
      <c r="A2968" s="39"/>
      <c r="B2968" s="60"/>
      <c r="C2968" s="70"/>
      <c r="D2968" s="61"/>
      <c r="E2968" s="68"/>
    </row>
    <row r="2969" hidden="1">
      <c r="A2969" s="39"/>
      <c r="B2969" s="60"/>
      <c r="C2969" s="70"/>
      <c r="D2969" s="61"/>
      <c r="E2969" s="68"/>
    </row>
    <row r="2970" hidden="1">
      <c r="A2970" s="39"/>
      <c r="B2970" s="60"/>
      <c r="C2970" s="70"/>
      <c r="D2970" s="61"/>
      <c r="E2970" s="68"/>
    </row>
    <row r="2971" hidden="1">
      <c r="A2971" s="39"/>
      <c r="B2971" s="60"/>
      <c r="C2971" s="70"/>
      <c r="D2971" s="61"/>
      <c r="E2971" s="68"/>
    </row>
    <row r="2972" hidden="1">
      <c r="A2972" s="39"/>
      <c r="B2972" s="60"/>
      <c r="C2972" s="70"/>
      <c r="D2972" s="61"/>
      <c r="E2972" s="68"/>
    </row>
    <row r="2973" hidden="1">
      <c r="A2973" s="39"/>
      <c r="B2973" s="60"/>
      <c r="C2973" s="70"/>
      <c r="D2973" s="61"/>
      <c r="E2973" s="68"/>
    </row>
    <row r="2974" hidden="1">
      <c r="A2974" s="39"/>
      <c r="B2974" s="60"/>
      <c r="C2974" s="70"/>
      <c r="D2974" s="61"/>
      <c r="E2974" s="68"/>
    </row>
    <row r="2975" hidden="1">
      <c r="A2975" s="39"/>
      <c r="B2975" s="60"/>
      <c r="C2975" s="70"/>
      <c r="D2975" s="61"/>
      <c r="E2975" s="68"/>
    </row>
    <row r="2976" hidden="1">
      <c r="A2976" s="39"/>
      <c r="B2976" s="60"/>
      <c r="C2976" s="70"/>
      <c r="D2976" s="61"/>
      <c r="E2976" s="68"/>
    </row>
    <row r="2977" hidden="1">
      <c r="A2977" s="39"/>
      <c r="B2977" s="60"/>
      <c r="C2977" s="70"/>
      <c r="D2977" s="61"/>
      <c r="E2977" s="68"/>
    </row>
    <row r="2978" hidden="1">
      <c r="A2978" s="39"/>
      <c r="B2978" s="60"/>
      <c r="C2978" s="70"/>
      <c r="D2978" s="61"/>
      <c r="E2978" s="68"/>
    </row>
    <row r="2979" hidden="1">
      <c r="A2979" s="39"/>
      <c r="B2979" s="60"/>
      <c r="C2979" s="70"/>
      <c r="D2979" s="61"/>
      <c r="E2979" s="68"/>
    </row>
    <row r="2980" hidden="1">
      <c r="A2980" s="39"/>
      <c r="B2980" s="60"/>
      <c r="C2980" s="70"/>
      <c r="D2980" s="61"/>
      <c r="E2980" s="68"/>
    </row>
    <row r="2981" hidden="1">
      <c r="A2981" s="39"/>
      <c r="B2981" s="60"/>
      <c r="C2981" s="70"/>
      <c r="D2981" s="61"/>
      <c r="E2981" s="68"/>
    </row>
    <row r="2982" hidden="1">
      <c r="A2982" s="39"/>
      <c r="B2982" s="60"/>
      <c r="C2982" s="70"/>
      <c r="D2982" s="61"/>
      <c r="E2982" s="68"/>
    </row>
    <row r="2983" hidden="1">
      <c r="A2983" s="39"/>
      <c r="B2983" s="60"/>
      <c r="C2983" s="70"/>
      <c r="D2983" s="61"/>
      <c r="E2983" s="68"/>
    </row>
    <row r="2984" hidden="1">
      <c r="A2984" s="39"/>
      <c r="B2984" s="60"/>
      <c r="C2984" s="70"/>
      <c r="D2984" s="61"/>
      <c r="E2984" s="68"/>
    </row>
    <row r="2985" hidden="1">
      <c r="A2985" s="39"/>
      <c r="B2985" s="60"/>
      <c r="C2985" s="70"/>
      <c r="D2985" s="61"/>
      <c r="E2985" s="68"/>
    </row>
    <row r="2986" hidden="1">
      <c r="A2986" s="39"/>
      <c r="B2986" s="60"/>
      <c r="C2986" s="70"/>
      <c r="D2986" s="61"/>
      <c r="E2986" s="68"/>
    </row>
    <row r="2987" hidden="1">
      <c r="A2987" s="39"/>
      <c r="B2987" s="60"/>
      <c r="C2987" s="70"/>
      <c r="D2987" s="61"/>
      <c r="E2987" s="68"/>
    </row>
    <row r="2988" hidden="1">
      <c r="A2988" s="39"/>
      <c r="B2988" s="60"/>
      <c r="C2988" s="70"/>
      <c r="D2988" s="61"/>
      <c r="E2988" s="68"/>
    </row>
    <row r="2989" hidden="1">
      <c r="A2989" s="39"/>
      <c r="B2989" s="60"/>
      <c r="C2989" s="70"/>
      <c r="D2989" s="61"/>
      <c r="E2989" s="68"/>
    </row>
    <row r="2990" hidden="1">
      <c r="A2990" s="39"/>
      <c r="B2990" s="60"/>
      <c r="C2990" s="70"/>
      <c r="D2990" s="61"/>
      <c r="E2990" s="68"/>
    </row>
    <row r="2991" hidden="1">
      <c r="A2991" s="39"/>
      <c r="B2991" s="60"/>
      <c r="C2991" s="70"/>
      <c r="D2991" s="61"/>
      <c r="E2991" s="68"/>
    </row>
    <row r="2992" hidden="1">
      <c r="A2992" s="39"/>
      <c r="B2992" s="60"/>
      <c r="C2992" s="70"/>
      <c r="D2992" s="61"/>
      <c r="E2992" s="68"/>
    </row>
    <row r="2993" hidden="1">
      <c r="A2993" s="39"/>
      <c r="B2993" s="60"/>
      <c r="C2993" s="70"/>
      <c r="D2993" s="61"/>
      <c r="E2993" s="68"/>
    </row>
    <row r="2994" hidden="1">
      <c r="A2994" s="39"/>
      <c r="B2994" s="60"/>
      <c r="C2994" s="70"/>
      <c r="D2994" s="61"/>
      <c r="E2994" s="68"/>
    </row>
    <row r="2995" hidden="1">
      <c r="A2995" s="39"/>
      <c r="B2995" s="60"/>
      <c r="C2995" s="70"/>
      <c r="D2995" s="61"/>
      <c r="E2995" s="68"/>
    </row>
    <row r="2996" hidden="1">
      <c r="A2996" s="39"/>
      <c r="B2996" s="60"/>
      <c r="C2996" s="70"/>
      <c r="D2996" s="61"/>
      <c r="E2996" s="68"/>
    </row>
    <row r="2997" hidden="1">
      <c r="A2997" s="39"/>
      <c r="B2997" s="60"/>
      <c r="C2997" s="70"/>
      <c r="D2997" s="61"/>
      <c r="E2997" s="68"/>
    </row>
    <row r="2998" hidden="1">
      <c r="A2998" s="39"/>
      <c r="B2998" s="60"/>
      <c r="C2998" s="70"/>
      <c r="D2998" s="61"/>
      <c r="E2998" s="68"/>
    </row>
    <row r="2999" hidden="1">
      <c r="A2999" s="39"/>
      <c r="B2999" s="60"/>
      <c r="C2999" s="70"/>
      <c r="D2999" s="61"/>
      <c r="E2999" s="68"/>
    </row>
    <row r="3000" hidden="1">
      <c r="A3000" s="39"/>
      <c r="B3000" s="60"/>
      <c r="C3000" s="70"/>
      <c r="D3000" s="61"/>
      <c r="E3000" s="68"/>
    </row>
    <row r="3001" hidden="1">
      <c r="A3001" s="39"/>
      <c r="B3001" s="60"/>
      <c r="C3001" s="70"/>
      <c r="D3001" s="61"/>
      <c r="E3001" s="68"/>
    </row>
    <row r="3002" hidden="1">
      <c r="A3002" s="39"/>
      <c r="B3002" s="60"/>
      <c r="C3002" s="70"/>
      <c r="D3002" s="61"/>
      <c r="E3002" s="68"/>
    </row>
    <row r="3003" hidden="1">
      <c r="A3003" s="39"/>
      <c r="B3003" s="60"/>
      <c r="C3003" s="70"/>
      <c r="D3003" s="61"/>
      <c r="E3003" s="68"/>
    </row>
    <row r="3004" hidden="1">
      <c r="A3004" s="39"/>
      <c r="B3004" s="60"/>
      <c r="C3004" s="70"/>
      <c r="D3004" s="61"/>
      <c r="E3004" s="68"/>
    </row>
    <row r="3005" hidden="1">
      <c r="A3005" s="39"/>
      <c r="B3005" s="60"/>
      <c r="C3005" s="70"/>
      <c r="D3005" s="61"/>
      <c r="E3005" s="68"/>
    </row>
    <row r="3006" hidden="1">
      <c r="A3006" s="39"/>
      <c r="B3006" s="60"/>
      <c r="C3006" s="70"/>
      <c r="D3006" s="61"/>
      <c r="E3006" s="68"/>
    </row>
    <row r="3007" hidden="1">
      <c r="A3007" s="39"/>
      <c r="B3007" s="60"/>
      <c r="C3007" s="70"/>
      <c r="D3007" s="61"/>
      <c r="E3007" s="68"/>
    </row>
    <row r="3008" hidden="1">
      <c r="A3008" s="39"/>
      <c r="B3008" s="60"/>
      <c r="C3008" s="70"/>
      <c r="D3008" s="61"/>
      <c r="E3008" s="68"/>
    </row>
    <row r="3009" hidden="1">
      <c r="A3009" s="39"/>
      <c r="B3009" s="60"/>
      <c r="C3009" s="70"/>
      <c r="D3009" s="61"/>
      <c r="E3009" s="68"/>
    </row>
    <row r="3010" hidden="1">
      <c r="A3010" s="39"/>
      <c r="B3010" s="60"/>
      <c r="C3010" s="70"/>
      <c r="D3010" s="61"/>
      <c r="E3010" s="68"/>
    </row>
    <row r="3011" hidden="1">
      <c r="A3011" s="39"/>
      <c r="B3011" s="60"/>
      <c r="C3011" s="70"/>
      <c r="D3011" s="61"/>
      <c r="E3011" s="68"/>
    </row>
    <row r="3012" hidden="1">
      <c r="A3012" s="39"/>
      <c r="B3012" s="60"/>
      <c r="C3012" s="70"/>
      <c r="D3012" s="61"/>
      <c r="E3012" s="68"/>
    </row>
    <row r="3013" hidden="1">
      <c r="A3013" s="39"/>
      <c r="B3013" s="60"/>
      <c r="C3013" s="70"/>
      <c r="D3013" s="61"/>
      <c r="E3013" s="68"/>
    </row>
    <row r="3014" hidden="1">
      <c r="A3014" s="39"/>
      <c r="B3014" s="60"/>
      <c r="C3014" s="70"/>
      <c r="D3014" s="61"/>
      <c r="E3014" s="68"/>
    </row>
    <row r="3015" hidden="1">
      <c r="A3015" s="39"/>
      <c r="B3015" s="60"/>
      <c r="C3015" s="70"/>
      <c r="D3015" s="61"/>
      <c r="E3015" s="68"/>
    </row>
    <row r="3016" hidden="1">
      <c r="A3016" s="39"/>
      <c r="B3016" s="60"/>
      <c r="C3016" s="70"/>
      <c r="D3016" s="61"/>
      <c r="E3016" s="68"/>
    </row>
    <row r="3017" hidden="1">
      <c r="A3017" s="39"/>
      <c r="B3017" s="60"/>
      <c r="C3017" s="70"/>
      <c r="D3017" s="61"/>
      <c r="E3017" s="68"/>
    </row>
    <row r="3018" hidden="1">
      <c r="A3018" s="39"/>
      <c r="B3018" s="60"/>
      <c r="C3018" s="70"/>
      <c r="D3018" s="61"/>
      <c r="E3018" s="68"/>
    </row>
    <row r="3019" hidden="1">
      <c r="A3019" s="39"/>
      <c r="B3019" s="60"/>
      <c r="C3019" s="70"/>
      <c r="D3019" s="61"/>
      <c r="E3019" s="68"/>
    </row>
    <row r="3020" hidden="1">
      <c r="A3020" s="39"/>
      <c r="B3020" s="60"/>
      <c r="C3020" s="70"/>
      <c r="D3020" s="61"/>
      <c r="E3020" s="68"/>
    </row>
    <row r="3021" hidden="1">
      <c r="A3021" s="39"/>
      <c r="B3021" s="60"/>
      <c r="C3021" s="70"/>
      <c r="D3021" s="61"/>
      <c r="E3021" s="68"/>
    </row>
    <row r="3022" hidden="1">
      <c r="A3022" s="39"/>
      <c r="B3022" s="60"/>
      <c r="C3022" s="70"/>
      <c r="D3022" s="61"/>
      <c r="E3022" s="68"/>
    </row>
    <row r="3023" hidden="1">
      <c r="A3023" s="39"/>
      <c r="B3023" s="60"/>
      <c r="C3023" s="70"/>
      <c r="D3023" s="61"/>
      <c r="E3023" s="68"/>
    </row>
    <row r="3024" hidden="1">
      <c r="A3024" s="39"/>
      <c r="B3024" s="60"/>
      <c r="C3024" s="70"/>
      <c r="D3024" s="61"/>
      <c r="E3024" s="68"/>
    </row>
    <row r="3025" hidden="1">
      <c r="A3025" s="39"/>
      <c r="B3025" s="60"/>
      <c r="C3025" s="70"/>
      <c r="D3025" s="61"/>
      <c r="E3025" s="68"/>
    </row>
    <row r="3026" hidden="1">
      <c r="A3026" s="39"/>
      <c r="B3026" s="60"/>
      <c r="C3026" s="70"/>
      <c r="D3026" s="61"/>
      <c r="E3026" s="68"/>
    </row>
    <row r="3027" hidden="1">
      <c r="A3027" s="39"/>
      <c r="B3027" s="60"/>
      <c r="C3027" s="70"/>
      <c r="D3027" s="61"/>
      <c r="E3027" s="68"/>
    </row>
    <row r="3028" hidden="1">
      <c r="A3028" s="39"/>
      <c r="B3028" s="60"/>
      <c r="C3028" s="70"/>
      <c r="D3028" s="61"/>
      <c r="E3028" s="68"/>
    </row>
    <row r="3029" hidden="1">
      <c r="A3029" s="39"/>
      <c r="B3029" s="60"/>
      <c r="C3029" s="70"/>
      <c r="D3029" s="61"/>
      <c r="E3029" s="68"/>
    </row>
    <row r="3030" hidden="1">
      <c r="A3030" s="39"/>
      <c r="B3030" s="60"/>
      <c r="C3030" s="70"/>
      <c r="D3030" s="61"/>
      <c r="E3030" s="68"/>
    </row>
    <row r="3031" hidden="1">
      <c r="A3031" s="39"/>
      <c r="B3031" s="60"/>
      <c r="C3031" s="70"/>
      <c r="D3031" s="61"/>
      <c r="E3031" s="68"/>
    </row>
    <row r="3032" hidden="1">
      <c r="A3032" s="39"/>
      <c r="B3032" s="60"/>
      <c r="C3032" s="70"/>
      <c r="D3032" s="61"/>
      <c r="E3032" s="68"/>
    </row>
    <row r="3033" hidden="1">
      <c r="A3033" s="39"/>
      <c r="B3033" s="60"/>
      <c r="C3033" s="70"/>
      <c r="D3033" s="61"/>
      <c r="E3033" s="68"/>
    </row>
    <row r="3034" hidden="1">
      <c r="A3034" s="39"/>
      <c r="B3034" s="60"/>
      <c r="C3034" s="70"/>
      <c r="D3034" s="61"/>
      <c r="E3034" s="68"/>
    </row>
    <row r="3035" hidden="1">
      <c r="A3035" s="39"/>
      <c r="B3035" s="60"/>
      <c r="C3035" s="70"/>
      <c r="D3035" s="61"/>
      <c r="E3035" s="68"/>
    </row>
    <row r="3036" hidden="1">
      <c r="A3036" s="39"/>
      <c r="B3036" s="60"/>
      <c r="C3036" s="70"/>
      <c r="D3036" s="61"/>
      <c r="E3036" s="68"/>
    </row>
    <row r="3037" hidden="1">
      <c r="A3037" s="39"/>
      <c r="B3037" s="60"/>
      <c r="C3037" s="70"/>
      <c r="D3037" s="61"/>
      <c r="E3037" s="68"/>
    </row>
    <row r="3038" hidden="1">
      <c r="A3038" s="39"/>
      <c r="B3038" s="60"/>
      <c r="C3038" s="70"/>
      <c r="D3038" s="61"/>
      <c r="E3038" s="68"/>
    </row>
    <row r="3039" hidden="1">
      <c r="A3039" s="39"/>
      <c r="B3039" s="60"/>
      <c r="C3039" s="70"/>
      <c r="D3039" s="61"/>
      <c r="E3039" s="68"/>
    </row>
    <row r="3040" hidden="1">
      <c r="A3040" s="39"/>
      <c r="B3040" s="60"/>
      <c r="C3040" s="70"/>
      <c r="D3040" s="61"/>
      <c r="E3040" s="68"/>
    </row>
    <row r="3041" hidden="1">
      <c r="A3041" s="39"/>
      <c r="B3041" s="60"/>
      <c r="C3041" s="70"/>
      <c r="D3041" s="61"/>
      <c r="E3041" s="68"/>
    </row>
    <row r="3042" hidden="1">
      <c r="A3042" s="39"/>
      <c r="B3042" s="60"/>
      <c r="C3042" s="70"/>
      <c r="D3042" s="61"/>
      <c r="E3042" s="68"/>
    </row>
    <row r="3043" hidden="1">
      <c r="A3043" s="39"/>
      <c r="B3043" s="60"/>
      <c r="C3043" s="70"/>
      <c r="D3043" s="61"/>
      <c r="E3043" s="68"/>
    </row>
    <row r="3044" hidden="1">
      <c r="A3044" s="39"/>
      <c r="B3044" s="60"/>
      <c r="C3044" s="70"/>
      <c r="D3044" s="61"/>
      <c r="E3044" s="68"/>
    </row>
    <row r="3045" hidden="1">
      <c r="A3045" s="39"/>
      <c r="B3045" s="60"/>
      <c r="C3045" s="70"/>
      <c r="D3045" s="61"/>
      <c r="E3045" s="68"/>
    </row>
    <row r="3046" hidden="1">
      <c r="A3046" s="39"/>
      <c r="B3046" s="60"/>
      <c r="C3046" s="70"/>
      <c r="D3046" s="61"/>
      <c r="E3046" s="68"/>
    </row>
    <row r="3047" hidden="1">
      <c r="A3047" s="39"/>
      <c r="B3047" s="60"/>
      <c r="C3047" s="70"/>
      <c r="D3047" s="61"/>
      <c r="E3047" s="68"/>
    </row>
    <row r="3048" hidden="1">
      <c r="A3048" s="39"/>
      <c r="B3048" s="60"/>
      <c r="C3048" s="70"/>
      <c r="D3048" s="61"/>
      <c r="E3048" s="68"/>
    </row>
    <row r="3049" hidden="1">
      <c r="A3049" s="39"/>
      <c r="B3049" s="60"/>
      <c r="C3049" s="70"/>
      <c r="D3049" s="61"/>
      <c r="E3049" s="68"/>
    </row>
    <row r="3050" hidden="1">
      <c r="A3050" s="39"/>
      <c r="B3050" s="60"/>
      <c r="C3050" s="70"/>
      <c r="D3050" s="61"/>
      <c r="E3050" s="68"/>
    </row>
    <row r="3051" hidden="1">
      <c r="A3051" s="39"/>
      <c r="B3051" s="60"/>
      <c r="C3051" s="70"/>
      <c r="D3051" s="61"/>
      <c r="E3051" s="68"/>
    </row>
    <row r="3052" hidden="1">
      <c r="A3052" s="39"/>
      <c r="B3052" s="60"/>
      <c r="C3052" s="70"/>
      <c r="D3052" s="61"/>
      <c r="E3052" s="68"/>
    </row>
    <row r="3053" hidden="1">
      <c r="A3053" s="39"/>
      <c r="B3053" s="60"/>
      <c r="C3053" s="70"/>
      <c r="D3053" s="61"/>
      <c r="E3053" s="68"/>
    </row>
    <row r="3054" hidden="1">
      <c r="A3054" s="39"/>
      <c r="B3054" s="60"/>
      <c r="C3054" s="70"/>
      <c r="D3054" s="61"/>
      <c r="E3054" s="68"/>
    </row>
    <row r="3055" hidden="1">
      <c r="A3055" s="39"/>
      <c r="B3055" s="60"/>
      <c r="C3055" s="70"/>
      <c r="D3055" s="61"/>
      <c r="E3055" s="68"/>
    </row>
    <row r="3056" hidden="1">
      <c r="A3056" s="39"/>
      <c r="B3056" s="60"/>
      <c r="C3056" s="70"/>
      <c r="D3056" s="61"/>
      <c r="E3056" s="68"/>
    </row>
    <row r="3057" hidden="1">
      <c r="A3057" s="39"/>
      <c r="B3057" s="60"/>
      <c r="C3057" s="70"/>
      <c r="D3057" s="61"/>
      <c r="E3057" s="68"/>
    </row>
    <row r="3058" hidden="1">
      <c r="A3058" s="39"/>
      <c r="B3058" s="60"/>
      <c r="C3058" s="70"/>
      <c r="D3058" s="61"/>
      <c r="E3058" s="68"/>
    </row>
    <row r="3059" hidden="1">
      <c r="A3059" s="39"/>
      <c r="B3059" s="60"/>
      <c r="C3059" s="70"/>
      <c r="D3059" s="61"/>
      <c r="E3059" s="68"/>
    </row>
    <row r="3060" hidden="1">
      <c r="A3060" s="39"/>
      <c r="B3060" s="60"/>
      <c r="C3060" s="70"/>
      <c r="D3060" s="61"/>
      <c r="E3060" s="68"/>
    </row>
    <row r="3061" hidden="1">
      <c r="A3061" s="39"/>
      <c r="B3061" s="60"/>
      <c r="C3061" s="70"/>
      <c r="D3061" s="61"/>
      <c r="E3061" s="68"/>
    </row>
    <row r="3062" hidden="1">
      <c r="A3062" s="39"/>
      <c r="B3062" s="60"/>
      <c r="C3062" s="70"/>
      <c r="D3062" s="61"/>
      <c r="E3062" s="68"/>
    </row>
    <row r="3063" hidden="1">
      <c r="A3063" s="39"/>
      <c r="B3063" s="60"/>
      <c r="C3063" s="70"/>
      <c r="D3063" s="61"/>
      <c r="E3063" s="68"/>
    </row>
    <row r="3064" hidden="1">
      <c r="A3064" s="39"/>
      <c r="B3064" s="60"/>
      <c r="C3064" s="70"/>
      <c r="D3064" s="61"/>
      <c r="E3064" s="68"/>
    </row>
    <row r="3065" hidden="1">
      <c r="A3065" s="39"/>
      <c r="B3065" s="60"/>
      <c r="C3065" s="70"/>
      <c r="D3065" s="61"/>
      <c r="E3065" s="68"/>
    </row>
    <row r="3066" hidden="1">
      <c r="A3066" s="39"/>
      <c r="B3066" s="60"/>
      <c r="C3066" s="70"/>
      <c r="D3066" s="61"/>
      <c r="E3066" s="68"/>
    </row>
    <row r="3067" hidden="1">
      <c r="A3067" s="39"/>
      <c r="B3067" s="60"/>
      <c r="C3067" s="70"/>
      <c r="D3067" s="61"/>
      <c r="E3067" s="68"/>
    </row>
    <row r="3068" hidden="1">
      <c r="A3068" s="39"/>
      <c r="B3068" s="60"/>
      <c r="C3068" s="70"/>
      <c r="D3068" s="61"/>
      <c r="E3068" s="68"/>
    </row>
    <row r="3069" hidden="1">
      <c r="A3069" s="39"/>
      <c r="B3069" s="60"/>
      <c r="C3069" s="70"/>
      <c r="D3069" s="61"/>
      <c r="E3069" s="68"/>
    </row>
    <row r="3070" hidden="1">
      <c r="A3070" s="39"/>
      <c r="B3070" s="60"/>
      <c r="C3070" s="70"/>
      <c r="D3070" s="61"/>
      <c r="E3070" s="68"/>
    </row>
    <row r="3071" hidden="1">
      <c r="A3071" s="39"/>
      <c r="B3071" s="60"/>
      <c r="C3071" s="70"/>
      <c r="D3071" s="61"/>
      <c r="E3071" s="68"/>
    </row>
    <row r="3072" hidden="1">
      <c r="A3072" s="39"/>
      <c r="B3072" s="60"/>
      <c r="C3072" s="70"/>
      <c r="D3072" s="61"/>
      <c r="E3072" s="68"/>
    </row>
    <row r="3073" hidden="1">
      <c r="A3073" s="39"/>
      <c r="B3073" s="60"/>
      <c r="C3073" s="70"/>
      <c r="D3073" s="61"/>
      <c r="E3073" s="68"/>
    </row>
    <row r="3074" hidden="1">
      <c r="A3074" s="39"/>
      <c r="B3074" s="60"/>
      <c r="C3074" s="70"/>
      <c r="D3074" s="61"/>
      <c r="E3074" s="68"/>
    </row>
    <row r="3075" hidden="1">
      <c r="A3075" s="39"/>
      <c r="B3075" s="60"/>
      <c r="C3075" s="70"/>
      <c r="D3075" s="61"/>
      <c r="E3075" s="68"/>
    </row>
    <row r="3076" hidden="1">
      <c r="A3076" s="39"/>
      <c r="B3076" s="60"/>
      <c r="C3076" s="70"/>
      <c r="D3076" s="61"/>
      <c r="E3076" s="68"/>
    </row>
    <row r="3077" hidden="1">
      <c r="A3077" s="39"/>
      <c r="B3077" s="60"/>
      <c r="C3077" s="70"/>
      <c r="D3077" s="61"/>
      <c r="E3077" s="68"/>
    </row>
    <row r="3078" hidden="1">
      <c r="A3078" s="39"/>
      <c r="B3078" s="60"/>
      <c r="C3078" s="70"/>
      <c r="D3078" s="61"/>
      <c r="E3078" s="68"/>
    </row>
    <row r="3079" hidden="1">
      <c r="A3079" s="39"/>
      <c r="B3079" s="60"/>
      <c r="C3079" s="70"/>
      <c r="D3079" s="61"/>
      <c r="E3079" s="68"/>
    </row>
    <row r="3080" hidden="1">
      <c r="A3080" s="39"/>
      <c r="B3080" s="60"/>
      <c r="C3080" s="70"/>
      <c r="D3080" s="61"/>
      <c r="E3080" s="68"/>
    </row>
    <row r="3081" hidden="1">
      <c r="A3081" s="39"/>
      <c r="B3081" s="60"/>
      <c r="C3081" s="70"/>
      <c r="D3081" s="61"/>
      <c r="E3081" s="68"/>
    </row>
    <row r="3082" hidden="1">
      <c r="A3082" s="39"/>
      <c r="B3082" s="60"/>
      <c r="C3082" s="70"/>
      <c r="D3082" s="61"/>
      <c r="E3082" s="68"/>
    </row>
    <row r="3083" hidden="1">
      <c r="A3083" s="39"/>
      <c r="B3083" s="60"/>
      <c r="C3083" s="70"/>
      <c r="D3083" s="61"/>
      <c r="E3083" s="68"/>
    </row>
    <row r="3084" hidden="1">
      <c r="A3084" s="39"/>
      <c r="B3084" s="60"/>
      <c r="C3084" s="70"/>
      <c r="D3084" s="61"/>
      <c r="E3084" s="68"/>
    </row>
    <row r="3085" hidden="1">
      <c r="A3085" s="39"/>
      <c r="B3085" s="60"/>
      <c r="C3085" s="70"/>
      <c r="D3085" s="61"/>
      <c r="E3085" s="68"/>
    </row>
    <row r="3086" hidden="1">
      <c r="A3086" s="39"/>
      <c r="B3086" s="60"/>
      <c r="C3086" s="70"/>
      <c r="D3086" s="61"/>
      <c r="E3086" s="68"/>
    </row>
    <row r="3087" hidden="1">
      <c r="A3087" s="39"/>
      <c r="B3087" s="60"/>
      <c r="C3087" s="70"/>
      <c r="D3087" s="61"/>
      <c r="E3087" s="68"/>
    </row>
    <row r="3088" hidden="1">
      <c r="A3088" s="39"/>
      <c r="B3088" s="60"/>
      <c r="C3088" s="70"/>
      <c r="D3088" s="61"/>
      <c r="E3088" s="68"/>
    </row>
    <row r="3089" hidden="1">
      <c r="A3089" s="39"/>
      <c r="B3089" s="60"/>
      <c r="C3089" s="70"/>
      <c r="D3089" s="61"/>
      <c r="E3089" s="68"/>
    </row>
    <row r="3090" hidden="1">
      <c r="A3090" s="39"/>
      <c r="B3090" s="60"/>
      <c r="C3090" s="70"/>
      <c r="D3090" s="61"/>
      <c r="E3090" s="68"/>
    </row>
    <row r="3091" hidden="1">
      <c r="A3091" s="39"/>
      <c r="B3091" s="60"/>
      <c r="C3091" s="70"/>
      <c r="D3091" s="61"/>
      <c r="E3091" s="68"/>
    </row>
    <row r="3092" hidden="1">
      <c r="A3092" s="39"/>
      <c r="B3092" s="60"/>
      <c r="C3092" s="70"/>
      <c r="D3092" s="61"/>
      <c r="E3092" s="68"/>
    </row>
    <row r="3093" hidden="1">
      <c r="A3093" s="39"/>
      <c r="B3093" s="60"/>
      <c r="C3093" s="70"/>
      <c r="D3093" s="61"/>
      <c r="E3093" s="68"/>
    </row>
    <row r="3094" hidden="1">
      <c r="A3094" s="39"/>
      <c r="B3094" s="60"/>
      <c r="C3094" s="70"/>
      <c r="D3094" s="61"/>
      <c r="E3094" s="68"/>
    </row>
    <row r="3095" hidden="1">
      <c r="A3095" s="39"/>
      <c r="B3095" s="60"/>
      <c r="C3095" s="70"/>
      <c r="D3095" s="61"/>
      <c r="E3095" s="68"/>
    </row>
    <row r="3096" hidden="1">
      <c r="A3096" s="39"/>
      <c r="B3096" s="60"/>
      <c r="C3096" s="70"/>
      <c r="D3096" s="61"/>
      <c r="E3096" s="68"/>
    </row>
    <row r="3097" hidden="1">
      <c r="A3097" s="39"/>
      <c r="B3097" s="60"/>
      <c r="C3097" s="70"/>
      <c r="D3097" s="61"/>
      <c r="E3097" s="68"/>
    </row>
    <row r="3098" hidden="1">
      <c r="A3098" s="39"/>
      <c r="B3098" s="60"/>
      <c r="C3098" s="70"/>
      <c r="D3098" s="61"/>
      <c r="E3098" s="68"/>
    </row>
    <row r="3099" hidden="1">
      <c r="A3099" s="39"/>
      <c r="B3099" s="60"/>
      <c r="C3099" s="70"/>
      <c r="D3099" s="61"/>
      <c r="E3099" s="68"/>
    </row>
    <row r="3100" hidden="1">
      <c r="A3100" s="39"/>
      <c r="B3100" s="60"/>
      <c r="C3100" s="70"/>
      <c r="D3100" s="61"/>
      <c r="E3100" s="68"/>
    </row>
    <row r="3101" hidden="1">
      <c r="A3101" s="39"/>
      <c r="B3101" s="60"/>
      <c r="C3101" s="70"/>
      <c r="D3101" s="61"/>
      <c r="E3101" s="68"/>
    </row>
    <row r="3102" hidden="1">
      <c r="A3102" s="39"/>
      <c r="B3102" s="60"/>
      <c r="C3102" s="70"/>
      <c r="D3102" s="61"/>
      <c r="E3102" s="68"/>
    </row>
    <row r="3103" hidden="1">
      <c r="A3103" s="39"/>
      <c r="B3103" s="60"/>
      <c r="C3103" s="70"/>
      <c r="D3103" s="61"/>
      <c r="E3103" s="68"/>
    </row>
    <row r="3104" hidden="1">
      <c r="A3104" s="39"/>
      <c r="B3104" s="60"/>
      <c r="C3104" s="70"/>
      <c r="D3104" s="61"/>
      <c r="E3104" s="68"/>
    </row>
    <row r="3105" hidden="1">
      <c r="A3105" s="39"/>
      <c r="B3105" s="60"/>
      <c r="C3105" s="70"/>
      <c r="D3105" s="61"/>
      <c r="E3105" s="68"/>
    </row>
    <row r="3106" hidden="1">
      <c r="A3106" s="39"/>
      <c r="B3106" s="60"/>
      <c r="C3106" s="70"/>
      <c r="D3106" s="61"/>
      <c r="E3106" s="68"/>
    </row>
    <row r="3107" hidden="1">
      <c r="A3107" s="39"/>
      <c r="B3107" s="60"/>
      <c r="C3107" s="70"/>
      <c r="D3107" s="61"/>
      <c r="E3107" s="68"/>
    </row>
    <row r="3108" hidden="1">
      <c r="A3108" s="39"/>
      <c r="B3108" s="60"/>
      <c r="C3108" s="70"/>
      <c r="D3108" s="61"/>
      <c r="E3108" s="68"/>
    </row>
    <row r="3109" hidden="1">
      <c r="A3109" s="39"/>
      <c r="B3109" s="60"/>
      <c r="C3109" s="70"/>
      <c r="D3109" s="61"/>
      <c r="E3109" s="68"/>
    </row>
    <row r="3110" hidden="1">
      <c r="A3110" s="39"/>
      <c r="B3110" s="60"/>
      <c r="C3110" s="70"/>
      <c r="D3110" s="61"/>
      <c r="E3110" s="68"/>
    </row>
    <row r="3111" hidden="1">
      <c r="A3111" s="39"/>
      <c r="B3111" s="60"/>
      <c r="C3111" s="70"/>
      <c r="D3111" s="61"/>
      <c r="E3111" s="68"/>
    </row>
    <row r="3112" hidden="1">
      <c r="A3112" s="39"/>
      <c r="B3112" s="60"/>
      <c r="C3112" s="70"/>
      <c r="D3112" s="61"/>
      <c r="E3112" s="68"/>
    </row>
    <row r="3113" hidden="1">
      <c r="A3113" s="39"/>
      <c r="B3113" s="60"/>
      <c r="C3113" s="70"/>
      <c r="D3113" s="61"/>
      <c r="E3113" s="68"/>
    </row>
    <row r="3114" hidden="1">
      <c r="A3114" s="39"/>
      <c r="B3114" s="60"/>
      <c r="C3114" s="70"/>
      <c r="D3114" s="61"/>
      <c r="E3114" s="68"/>
    </row>
    <row r="3115" hidden="1">
      <c r="A3115" s="39"/>
      <c r="B3115" s="60"/>
      <c r="C3115" s="70"/>
      <c r="D3115" s="61"/>
      <c r="E3115" s="68"/>
    </row>
    <row r="3116" hidden="1">
      <c r="A3116" s="39"/>
      <c r="B3116" s="60"/>
      <c r="C3116" s="70"/>
      <c r="D3116" s="61"/>
      <c r="E3116" s="68"/>
    </row>
    <row r="3117" hidden="1">
      <c r="A3117" s="39"/>
      <c r="B3117" s="60"/>
      <c r="C3117" s="70"/>
      <c r="D3117" s="61"/>
      <c r="E3117" s="68"/>
    </row>
    <row r="3118" hidden="1">
      <c r="A3118" s="39"/>
      <c r="B3118" s="60"/>
      <c r="C3118" s="70"/>
      <c r="D3118" s="61"/>
      <c r="E3118" s="68"/>
    </row>
    <row r="3119" hidden="1">
      <c r="A3119" s="39"/>
      <c r="B3119" s="60"/>
      <c r="C3119" s="70"/>
      <c r="D3119" s="61"/>
      <c r="E3119" s="68"/>
    </row>
    <row r="3120" hidden="1">
      <c r="A3120" s="39"/>
      <c r="B3120" s="60"/>
      <c r="C3120" s="70"/>
      <c r="D3120" s="61"/>
      <c r="E3120" s="68"/>
    </row>
    <row r="3121" hidden="1">
      <c r="A3121" s="39"/>
      <c r="B3121" s="60"/>
      <c r="C3121" s="70"/>
      <c r="D3121" s="61"/>
      <c r="E3121" s="68"/>
    </row>
    <row r="3122" hidden="1">
      <c r="A3122" s="39"/>
      <c r="B3122" s="60"/>
      <c r="C3122" s="70"/>
      <c r="D3122" s="61"/>
      <c r="E3122" s="68"/>
    </row>
    <row r="3123" hidden="1">
      <c r="A3123" s="39"/>
      <c r="B3123" s="60"/>
      <c r="C3123" s="70"/>
      <c r="D3123" s="61"/>
      <c r="E3123" s="68"/>
    </row>
    <row r="3124" hidden="1">
      <c r="A3124" s="39"/>
      <c r="B3124" s="60"/>
      <c r="C3124" s="70"/>
      <c r="D3124" s="61"/>
      <c r="E3124" s="68"/>
    </row>
    <row r="3125" hidden="1">
      <c r="A3125" s="39"/>
      <c r="B3125" s="60"/>
      <c r="C3125" s="70"/>
      <c r="D3125" s="61"/>
      <c r="E3125" s="68"/>
    </row>
    <row r="3126" hidden="1">
      <c r="A3126" s="39"/>
      <c r="B3126" s="60"/>
      <c r="C3126" s="70"/>
      <c r="D3126" s="61"/>
      <c r="E3126" s="68"/>
    </row>
    <row r="3127" hidden="1">
      <c r="A3127" s="39"/>
      <c r="B3127" s="60"/>
      <c r="C3127" s="70"/>
      <c r="D3127" s="61"/>
      <c r="E3127" s="68"/>
    </row>
    <row r="3128" hidden="1">
      <c r="A3128" s="39"/>
      <c r="B3128" s="60"/>
      <c r="C3128" s="70"/>
      <c r="D3128" s="61"/>
      <c r="E3128" s="68"/>
    </row>
    <row r="3129" hidden="1">
      <c r="A3129" s="39"/>
      <c r="B3129" s="60"/>
      <c r="C3129" s="70"/>
      <c r="D3129" s="61"/>
      <c r="E3129" s="68"/>
    </row>
    <row r="3130" hidden="1">
      <c r="A3130" s="39"/>
      <c r="B3130" s="60"/>
      <c r="C3130" s="70"/>
      <c r="D3130" s="61"/>
      <c r="E3130" s="68"/>
    </row>
    <row r="3131" hidden="1">
      <c r="A3131" s="39"/>
      <c r="B3131" s="60"/>
      <c r="C3131" s="70"/>
      <c r="D3131" s="61"/>
      <c r="E3131" s="68"/>
    </row>
    <row r="3132" hidden="1">
      <c r="A3132" s="39"/>
      <c r="B3132" s="60"/>
      <c r="C3132" s="70"/>
      <c r="D3132" s="61"/>
      <c r="E3132" s="68"/>
    </row>
    <row r="3133" hidden="1">
      <c r="A3133" s="39"/>
      <c r="B3133" s="60"/>
      <c r="C3133" s="70"/>
      <c r="D3133" s="61"/>
      <c r="E3133" s="68"/>
    </row>
    <row r="3134" hidden="1">
      <c r="A3134" s="39"/>
      <c r="B3134" s="60"/>
      <c r="C3134" s="70"/>
      <c r="D3134" s="61"/>
      <c r="E3134" s="68"/>
    </row>
    <row r="3135" hidden="1">
      <c r="A3135" s="39"/>
      <c r="B3135" s="60"/>
      <c r="C3135" s="70"/>
      <c r="D3135" s="61"/>
      <c r="E3135" s="68"/>
    </row>
    <row r="3136" hidden="1">
      <c r="A3136" s="39"/>
      <c r="B3136" s="60"/>
      <c r="C3136" s="70"/>
      <c r="D3136" s="61"/>
      <c r="E3136" s="68"/>
    </row>
    <row r="3137" hidden="1">
      <c r="A3137" s="39"/>
      <c r="B3137" s="60"/>
      <c r="C3137" s="70"/>
      <c r="D3137" s="61"/>
      <c r="E3137" s="68"/>
    </row>
    <row r="3138" hidden="1">
      <c r="A3138" s="39"/>
      <c r="B3138" s="60"/>
      <c r="C3138" s="70"/>
      <c r="D3138" s="61"/>
      <c r="E3138" s="68"/>
    </row>
    <row r="3139" hidden="1">
      <c r="A3139" s="39"/>
      <c r="B3139" s="60"/>
      <c r="C3139" s="70"/>
      <c r="D3139" s="61"/>
      <c r="E3139" s="68"/>
    </row>
    <row r="3140" hidden="1">
      <c r="A3140" s="39"/>
      <c r="B3140" s="60"/>
      <c r="C3140" s="70"/>
      <c r="D3140" s="61"/>
      <c r="E3140" s="68"/>
    </row>
    <row r="3141" hidden="1">
      <c r="A3141" s="39"/>
      <c r="B3141" s="60"/>
      <c r="C3141" s="70"/>
      <c r="D3141" s="61"/>
      <c r="E3141" s="68"/>
    </row>
    <row r="3142" hidden="1">
      <c r="A3142" s="39"/>
      <c r="B3142" s="60"/>
      <c r="C3142" s="70"/>
      <c r="D3142" s="61"/>
      <c r="E3142" s="68"/>
    </row>
    <row r="3143" hidden="1">
      <c r="A3143" s="39"/>
      <c r="B3143" s="60"/>
      <c r="C3143" s="70"/>
      <c r="D3143" s="61"/>
      <c r="E3143" s="68"/>
    </row>
    <row r="3144" hidden="1">
      <c r="A3144" s="39"/>
      <c r="B3144" s="60"/>
      <c r="C3144" s="70"/>
      <c r="D3144" s="61"/>
      <c r="E3144" s="68"/>
    </row>
    <row r="3145" hidden="1">
      <c r="A3145" s="39"/>
      <c r="B3145" s="60"/>
      <c r="C3145" s="70"/>
      <c r="D3145" s="61"/>
      <c r="E3145" s="68"/>
    </row>
    <row r="3146" hidden="1">
      <c r="A3146" s="39"/>
      <c r="B3146" s="60"/>
      <c r="C3146" s="70"/>
      <c r="D3146" s="61"/>
      <c r="E3146" s="68"/>
    </row>
    <row r="3147" hidden="1">
      <c r="A3147" s="39"/>
      <c r="B3147" s="60"/>
      <c r="C3147" s="70"/>
      <c r="D3147" s="61"/>
      <c r="E3147" s="68"/>
    </row>
    <row r="3148" hidden="1">
      <c r="A3148" s="39"/>
      <c r="B3148" s="60"/>
      <c r="C3148" s="70"/>
      <c r="D3148" s="61"/>
      <c r="E3148" s="68"/>
    </row>
    <row r="3149" hidden="1">
      <c r="A3149" s="39"/>
      <c r="B3149" s="60"/>
      <c r="C3149" s="70"/>
      <c r="D3149" s="61"/>
      <c r="E3149" s="68"/>
    </row>
    <row r="3150" hidden="1">
      <c r="A3150" s="39"/>
      <c r="B3150" s="60"/>
      <c r="C3150" s="70"/>
      <c r="D3150" s="61"/>
      <c r="E3150" s="68"/>
    </row>
    <row r="3151" hidden="1">
      <c r="A3151" s="39"/>
      <c r="B3151" s="60"/>
      <c r="C3151" s="70"/>
      <c r="D3151" s="61"/>
      <c r="E3151" s="68"/>
    </row>
    <row r="3152" hidden="1">
      <c r="A3152" s="39"/>
      <c r="B3152" s="60"/>
      <c r="C3152" s="70"/>
      <c r="D3152" s="61"/>
      <c r="E3152" s="68"/>
    </row>
    <row r="3153" hidden="1">
      <c r="A3153" s="39"/>
      <c r="B3153" s="60"/>
      <c r="C3153" s="70"/>
      <c r="D3153" s="61"/>
      <c r="E3153" s="68"/>
    </row>
    <row r="3154" hidden="1">
      <c r="A3154" s="39"/>
      <c r="B3154" s="60"/>
      <c r="C3154" s="70"/>
      <c r="D3154" s="61"/>
      <c r="E3154" s="68"/>
    </row>
    <row r="3155" hidden="1">
      <c r="A3155" s="39"/>
      <c r="B3155" s="60"/>
      <c r="C3155" s="70"/>
      <c r="D3155" s="61"/>
      <c r="E3155" s="68"/>
    </row>
    <row r="3156" hidden="1">
      <c r="A3156" s="39"/>
      <c r="B3156" s="60"/>
      <c r="C3156" s="70"/>
      <c r="D3156" s="61"/>
      <c r="E3156" s="68"/>
    </row>
    <row r="3157" hidden="1">
      <c r="A3157" s="39"/>
      <c r="B3157" s="60"/>
      <c r="C3157" s="70"/>
      <c r="D3157" s="61"/>
      <c r="E3157" s="68"/>
    </row>
    <row r="3158" hidden="1">
      <c r="A3158" s="39"/>
      <c r="B3158" s="60"/>
      <c r="C3158" s="70"/>
      <c r="D3158" s="61"/>
      <c r="E3158" s="68"/>
    </row>
    <row r="3159" hidden="1">
      <c r="A3159" s="39"/>
      <c r="B3159" s="60"/>
      <c r="C3159" s="70"/>
      <c r="D3159" s="61"/>
      <c r="E3159" s="68"/>
    </row>
    <row r="3160" hidden="1">
      <c r="A3160" s="39"/>
      <c r="B3160" s="60"/>
      <c r="C3160" s="70"/>
      <c r="D3160" s="61"/>
      <c r="E3160" s="68"/>
    </row>
    <row r="3161" hidden="1">
      <c r="A3161" s="39"/>
      <c r="B3161" s="60"/>
      <c r="C3161" s="70"/>
      <c r="D3161" s="61"/>
      <c r="E3161" s="68"/>
    </row>
    <row r="3162" hidden="1">
      <c r="A3162" s="39"/>
      <c r="B3162" s="60"/>
      <c r="C3162" s="70"/>
      <c r="D3162" s="61"/>
      <c r="E3162" s="68"/>
    </row>
    <row r="3163" hidden="1">
      <c r="A3163" s="39"/>
      <c r="B3163" s="60"/>
      <c r="C3163" s="70"/>
      <c r="D3163" s="61"/>
      <c r="E3163" s="68"/>
    </row>
    <row r="3164" hidden="1">
      <c r="A3164" s="39"/>
      <c r="B3164" s="60"/>
      <c r="C3164" s="70"/>
      <c r="D3164" s="61"/>
      <c r="E3164" s="68"/>
    </row>
    <row r="3165" hidden="1">
      <c r="A3165" s="39"/>
      <c r="B3165" s="60"/>
      <c r="C3165" s="70"/>
      <c r="D3165" s="61"/>
      <c r="E3165" s="68"/>
    </row>
    <row r="3166" hidden="1">
      <c r="A3166" s="39"/>
      <c r="B3166" s="60"/>
      <c r="C3166" s="70"/>
      <c r="D3166" s="61"/>
      <c r="E3166" s="68"/>
    </row>
    <row r="3167" hidden="1">
      <c r="A3167" s="39"/>
      <c r="B3167" s="60"/>
      <c r="C3167" s="70"/>
      <c r="D3167" s="61"/>
      <c r="E3167" s="68"/>
    </row>
    <row r="3168" hidden="1">
      <c r="A3168" s="39"/>
      <c r="B3168" s="60"/>
      <c r="C3168" s="70"/>
      <c r="D3168" s="61"/>
      <c r="E3168" s="68"/>
    </row>
    <row r="3169" hidden="1">
      <c r="A3169" s="39"/>
      <c r="B3169" s="60"/>
      <c r="C3169" s="70"/>
      <c r="D3169" s="61"/>
      <c r="E3169" s="68"/>
    </row>
    <row r="3170" hidden="1">
      <c r="A3170" s="39"/>
      <c r="B3170" s="60"/>
      <c r="C3170" s="70"/>
      <c r="D3170" s="61"/>
      <c r="E3170" s="68"/>
    </row>
    <row r="3171" hidden="1">
      <c r="A3171" s="39"/>
      <c r="B3171" s="60"/>
      <c r="C3171" s="70"/>
      <c r="D3171" s="61"/>
      <c r="E3171" s="68"/>
    </row>
    <row r="3172" hidden="1">
      <c r="A3172" s="39"/>
      <c r="B3172" s="60"/>
      <c r="C3172" s="70"/>
      <c r="D3172" s="61"/>
      <c r="E3172" s="68"/>
    </row>
    <row r="3173" hidden="1">
      <c r="A3173" s="39"/>
      <c r="B3173" s="60"/>
      <c r="C3173" s="70"/>
      <c r="D3173" s="61"/>
      <c r="E3173" s="68"/>
    </row>
    <row r="3174" hidden="1">
      <c r="A3174" s="39"/>
      <c r="B3174" s="60"/>
      <c r="C3174" s="70"/>
      <c r="D3174" s="61"/>
      <c r="E3174" s="68"/>
    </row>
    <row r="3175" hidden="1">
      <c r="A3175" s="39"/>
      <c r="B3175" s="60"/>
      <c r="C3175" s="70"/>
      <c r="D3175" s="61"/>
      <c r="E3175" s="68"/>
    </row>
    <row r="3176" hidden="1">
      <c r="A3176" s="39"/>
      <c r="B3176" s="60"/>
      <c r="C3176" s="70"/>
      <c r="D3176" s="61"/>
      <c r="E3176" s="68"/>
    </row>
    <row r="3177" hidden="1">
      <c r="A3177" s="39"/>
      <c r="B3177" s="60"/>
      <c r="C3177" s="70"/>
      <c r="D3177" s="61"/>
      <c r="E3177" s="68"/>
    </row>
    <row r="3178" hidden="1">
      <c r="A3178" s="39"/>
      <c r="B3178" s="60"/>
      <c r="C3178" s="70"/>
      <c r="D3178" s="61"/>
      <c r="E3178" s="68"/>
    </row>
    <row r="3179" hidden="1">
      <c r="A3179" s="39"/>
      <c r="B3179" s="60"/>
      <c r="C3179" s="70"/>
      <c r="D3179" s="61"/>
      <c r="E3179" s="68"/>
    </row>
    <row r="3180" hidden="1">
      <c r="A3180" s="39"/>
      <c r="B3180" s="60"/>
      <c r="C3180" s="70"/>
      <c r="D3180" s="61"/>
      <c r="E3180" s="68"/>
    </row>
    <row r="3181" hidden="1">
      <c r="A3181" s="39"/>
      <c r="B3181" s="60"/>
      <c r="C3181" s="70"/>
      <c r="D3181" s="61"/>
      <c r="E3181" s="68"/>
    </row>
    <row r="3182" hidden="1">
      <c r="A3182" s="39"/>
      <c r="B3182" s="60"/>
      <c r="C3182" s="70"/>
      <c r="D3182" s="61"/>
      <c r="E3182" s="68"/>
    </row>
    <row r="3183" hidden="1">
      <c r="A3183" s="39"/>
      <c r="B3183" s="60"/>
      <c r="C3183" s="70"/>
      <c r="D3183" s="61"/>
      <c r="E3183" s="68"/>
    </row>
    <row r="3184" hidden="1">
      <c r="A3184" s="39"/>
      <c r="B3184" s="60"/>
      <c r="C3184" s="70"/>
      <c r="D3184" s="61"/>
      <c r="E3184" s="68"/>
    </row>
    <row r="3185" hidden="1">
      <c r="A3185" s="39"/>
      <c r="B3185" s="60"/>
      <c r="C3185" s="70"/>
      <c r="D3185" s="61"/>
      <c r="E3185" s="68"/>
    </row>
    <row r="3186" hidden="1">
      <c r="A3186" s="39"/>
      <c r="B3186" s="60"/>
      <c r="C3186" s="70"/>
      <c r="D3186" s="61"/>
      <c r="E3186" s="68"/>
    </row>
    <row r="3187" hidden="1">
      <c r="A3187" s="39"/>
      <c r="B3187" s="60"/>
      <c r="C3187" s="70"/>
      <c r="D3187" s="61"/>
      <c r="E3187" s="68"/>
    </row>
    <row r="3188" hidden="1">
      <c r="A3188" s="39"/>
      <c r="B3188" s="60"/>
      <c r="C3188" s="70"/>
      <c r="D3188" s="61"/>
      <c r="E3188" s="68"/>
    </row>
    <row r="3189" hidden="1">
      <c r="A3189" s="39"/>
      <c r="B3189" s="60"/>
      <c r="C3189" s="70"/>
      <c r="D3189" s="61"/>
      <c r="E3189" s="68"/>
    </row>
    <row r="3190" hidden="1">
      <c r="A3190" s="39"/>
      <c r="B3190" s="60"/>
      <c r="C3190" s="70"/>
      <c r="D3190" s="61"/>
      <c r="E3190" s="68"/>
    </row>
    <row r="3191" hidden="1">
      <c r="A3191" s="39"/>
      <c r="B3191" s="60"/>
      <c r="C3191" s="70"/>
      <c r="D3191" s="61"/>
      <c r="E3191" s="68"/>
    </row>
    <row r="3192" hidden="1">
      <c r="A3192" s="39"/>
      <c r="B3192" s="60"/>
      <c r="C3192" s="70"/>
      <c r="D3192" s="61"/>
      <c r="E3192" s="68"/>
    </row>
    <row r="3193" hidden="1">
      <c r="A3193" s="39"/>
      <c r="B3193" s="60"/>
      <c r="C3193" s="70"/>
      <c r="D3193" s="61"/>
      <c r="E3193" s="68"/>
    </row>
    <row r="3194" hidden="1">
      <c r="A3194" s="39"/>
      <c r="B3194" s="60"/>
      <c r="C3194" s="70"/>
      <c r="D3194" s="61"/>
      <c r="E3194" s="68"/>
    </row>
    <row r="3195" hidden="1">
      <c r="A3195" s="39"/>
      <c r="B3195" s="60"/>
      <c r="C3195" s="70"/>
      <c r="D3195" s="61"/>
      <c r="E3195" s="68"/>
    </row>
    <row r="3196" hidden="1">
      <c r="A3196" s="39"/>
      <c r="B3196" s="60"/>
      <c r="C3196" s="70"/>
      <c r="D3196" s="61"/>
      <c r="E3196" s="68"/>
    </row>
    <row r="3197" hidden="1">
      <c r="A3197" s="39"/>
      <c r="B3197" s="60"/>
      <c r="C3197" s="70"/>
      <c r="D3197" s="61"/>
      <c r="E3197" s="68"/>
    </row>
    <row r="3198" hidden="1">
      <c r="A3198" s="39"/>
      <c r="B3198" s="60"/>
      <c r="C3198" s="70"/>
      <c r="D3198" s="61"/>
      <c r="E3198" s="68"/>
    </row>
    <row r="3199" hidden="1">
      <c r="A3199" s="39"/>
      <c r="B3199" s="60"/>
      <c r="C3199" s="70"/>
      <c r="D3199" s="61"/>
      <c r="E3199" s="68"/>
    </row>
    <row r="3200" hidden="1">
      <c r="A3200" s="39"/>
      <c r="B3200" s="60"/>
      <c r="C3200" s="70"/>
      <c r="D3200" s="61"/>
      <c r="E3200" s="68"/>
    </row>
    <row r="3201" hidden="1">
      <c r="A3201" s="39"/>
      <c r="B3201" s="60"/>
      <c r="C3201" s="70"/>
      <c r="D3201" s="61"/>
      <c r="E3201" s="68"/>
    </row>
    <row r="3202" hidden="1">
      <c r="A3202" s="39"/>
      <c r="B3202" s="60"/>
      <c r="C3202" s="70"/>
      <c r="D3202" s="61"/>
      <c r="E3202" s="68"/>
    </row>
    <row r="3203" hidden="1">
      <c r="A3203" s="39"/>
      <c r="B3203" s="60"/>
      <c r="C3203" s="70"/>
      <c r="D3203" s="61"/>
      <c r="E3203" s="68"/>
    </row>
    <row r="3204" hidden="1">
      <c r="A3204" s="39"/>
      <c r="B3204" s="60"/>
      <c r="C3204" s="70"/>
      <c r="D3204" s="61"/>
      <c r="E3204" s="68"/>
    </row>
    <row r="3205" hidden="1">
      <c r="A3205" s="39"/>
      <c r="B3205" s="60"/>
      <c r="C3205" s="70"/>
      <c r="D3205" s="61"/>
      <c r="E3205" s="68"/>
    </row>
    <row r="3206" hidden="1">
      <c r="A3206" s="39"/>
      <c r="B3206" s="60"/>
      <c r="C3206" s="70"/>
      <c r="D3206" s="61"/>
      <c r="E3206" s="68"/>
    </row>
    <row r="3207" hidden="1">
      <c r="A3207" s="39"/>
      <c r="B3207" s="60"/>
      <c r="C3207" s="70"/>
      <c r="D3207" s="61"/>
      <c r="E3207" s="68"/>
    </row>
    <row r="3208" hidden="1">
      <c r="A3208" s="39"/>
      <c r="B3208" s="60"/>
      <c r="C3208" s="70"/>
      <c r="D3208" s="61"/>
      <c r="E3208" s="68"/>
    </row>
    <row r="3209" hidden="1">
      <c r="A3209" s="39"/>
      <c r="B3209" s="60"/>
      <c r="C3209" s="70"/>
      <c r="D3209" s="61"/>
      <c r="E3209" s="68"/>
    </row>
    <row r="3210" hidden="1">
      <c r="A3210" s="39"/>
      <c r="B3210" s="60"/>
      <c r="C3210" s="70"/>
      <c r="D3210" s="61"/>
      <c r="E3210" s="68"/>
    </row>
    <row r="3211" hidden="1">
      <c r="A3211" s="39"/>
      <c r="B3211" s="60"/>
      <c r="C3211" s="70"/>
      <c r="D3211" s="61"/>
      <c r="E3211" s="68"/>
    </row>
    <row r="3212" hidden="1">
      <c r="A3212" s="39"/>
      <c r="B3212" s="60"/>
      <c r="C3212" s="70"/>
      <c r="D3212" s="61"/>
      <c r="E3212" s="68"/>
    </row>
    <row r="3213" hidden="1">
      <c r="A3213" s="39"/>
      <c r="B3213" s="60"/>
      <c r="C3213" s="70"/>
      <c r="D3213" s="61"/>
      <c r="E3213" s="68"/>
    </row>
    <row r="3214" hidden="1">
      <c r="A3214" s="39"/>
      <c r="B3214" s="60"/>
      <c r="C3214" s="70"/>
      <c r="D3214" s="61"/>
      <c r="E3214" s="68"/>
    </row>
    <row r="3215" hidden="1">
      <c r="A3215" s="39"/>
      <c r="B3215" s="60"/>
      <c r="C3215" s="70"/>
      <c r="D3215" s="61"/>
      <c r="E3215" s="68"/>
    </row>
    <row r="3216" hidden="1">
      <c r="A3216" s="39"/>
      <c r="B3216" s="60"/>
      <c r="C3216" s="70"/>
      <c r="D3216" s="61"/>
      <c r="E3216" s="68"/>
    </row>
    <row r="3217" hidden="1">
      <c r="A3217" s="39"/>
      <c r="B3217" s="60"/>
      <c r="C3217" s="70"/>
      <c r="D3217" s="61"/>
      <c r="E3217" s="68"/>
    </row>
    <row r="3218" hidden="1">
      <c r="A3218" s="39"/>
      <c r="B3218" s="60"/>
      <c r="C3218" s="70"/>
      <c r="D3218" s="61"/>
      <c r="E3218" s="68"/>
    </row>
    <row r="3219" hidden="1">
      <c r="A3219" s="39"/>
      <c r="B3219" s="60"/>
      <c r="C3219" s="70"/>
      <c r="D3219" s="61"/>
      <c r="E3219" s="68"/>
    </row>
    <row r="3220" hidden="1">
      <c r="A3220" s="39"/>
      <c r="B3220" s="60"/>
      <c r="C3220" s="70"/>
      <c r="D3220" s="61"/>
      <c r="E3220" s="68"/>
    </row>
    <row r="3221" hidden="1">
      <c r="A3221" s="39"/>
      <c r="B3221" s="60"/>
      <c r="C3221" s="70"/>
      <c r="D3221" s="61"/>
      <c r="E3221" s="68"/>
    </row>
    <row r="3222" hidden="1">
      <c r="A3222" s="39"/>
      <c r="B3222" s="60"/>
      <c r="C3222" s="70"/>
      <c r="D3222" s="61"/>
      <c r="E3222" s="68"/>
    </row>
    <row r="3223" hidden="1">
      <c r="A3223" s="39"/>
      <c r="B3223" s="60"/>
      <c r="C3223" s="70"/>
      <c r="D3223" s="61"/>
      <c r="E3223" s="68"/>
    </row>
    <row r="3224" hidden="1">
      <c r="A3224" s="39"/>
      <c r="B3224" s="60"/>
      <c r="C3224" s="70"/>
      <c r="D3224" s="61"/>
      <c r="E3224" s="68"/>
    </row>
    <row r="3225" hidden="1">
      <c r="A3225" s="39"/>
      <c r="B3225" s="60"/>
      <c r="C3225" s="70"/>
      <c r="D3225" s="61"/>
      <c r="E3225" s="68"/>
    </row>
    <row r="3226" hidden="1">
      <c r="A3226" s="39"/>
      <c r="B3226" s="60"/>
      <c r="C3226" s="70"/>
      <c r="D3226" s="61"/>
      <c r="E3226" s="68"/>
    </row>
    <row r="3227" hidden="1">
      <c r="A3227" s="39"/>
      <c r="B3227" s="60"/>
      <c r="C3227" s="70"/>
      <c r="D3227" s="61"/>
      <c r="E3227" s="68"/>
    </row>
    <row r="3228" hidden="1">
      <c r="A3228" s="39"/>
      <c r="B3228" s="60"/>
      <c r="C3228" s="70"/>
      <c r="D3228" s="61"/>
      <c r="E3228" s="68"/>
    </row>
    <row r="3229" hidden="1">
      <c r="A3229" s="39"/>
      <c r="B3229" s="60"/>
      <c r="C3229" s="70"/>
      <c r="D3229" s="61"/>
      <c r="E3229" s="68"/>
    </row>
    <row r="3230" hidden="1">
      <c r="A3230" s="39"/>
      <c r="B3230" s="60"/>
      <c r="C3230" s="70"/>
      <c r="D3230" s="61"/>
      <c r="E3230" s="68"/>
    </row>
    <row r="3231" hidden="1">
      <c r="A3231" s="39"/>
      <c r="B3231" s="60"/>
      <c r="C3231" s="70"/>
      <c r="D3231" s="61"/>
      <c r="E3231" s="68"/>
    </row>
    <row r="3232" hidden="1">
      <c r="A3232" s="39"/>
      <c r="B3232" s="60"/>
      <c r="C3232" s="70"/>
      <c r="D3232" s="61"/>
      <c r="E3232" s="68"/>
    </row>
    <row r="3233" hidden="1">
      <c r="A3233" s="39"/>
      <c r="B3233" s="60"/>
      <c r="C3233" s="70"/>
      <c r="D3233" s="61"/>
      <c r="E3233" s="68"/>
    </row>
    <row r="3234" hidden="1">
      <c r="A3234" s="39"/>
      <c r="B3234" s="60"/>
      <c r="C3234" s="70"/>
      <c r="D3234" s="61"/>
      <c r="E3234" s="68"/>
    </row>
    <row r="3235" hidden="1">
      <c r="A3235" s="39"/>
      <c r="B3235" s="60"/>
      <c r="C3235" s="70"/>
      <c r="D3235" s="61"/>
      <c r="E3235" s="68"/>
    </row>
    <row r="3236" hidden="1">
      <c r="A3236" s="39"/>
      <c r="B3236" s="60"/>
      <c r="C3236" s="70"/>
      <c r="D3236" s="61"/>
      <c r="E3236" s="68"/>
    </row>
    <row r="3237" hidden="1">
      <c r="A3237" s="39"/>
      <c r="B3237" s="60"/>
      <c r="C3237" s="70"/>
      <c r="D3237" s="61"/>
      <c r="E3237" s="68"/>
    </row>
    <row r="3238" hidden="1">
      <c r="A3238" s="39"/>
      <c r="B3238" s="60"/>
      <c r="C3238" s="70"/>
      <c r="D3238" s="61"/>
      <c r="E3238" s="68"/>
    </row>
    <row r="3239" hidden="1">
      <c r="A3239" s="39"/>
      <c r="B3239" s="60"/>
      <c r="C3239" s="70"/>
      <c r="D3239" s="61"/>
      <c r="E3239" s="68"/>
    </row>
    <row r="3240" hidden="1">
      <c r="A3240" s="39"/>
      <c r="B3240" s="60"/>
      <c r="C3240" s="70"/>
      <c r="D3240" s="61"/>
      <c r="E3240" s="68"/>
    </row>
    <row r="3241" hidden="1">
      <c r="A3241" s="39"/>
      <c r="B3241" s="60"/>
      <c r="C3241" s="70"/>
      <c r="D3241" s="61"/>
      <c r="E3241" s="68"/>
    </row>
    <row r="3242" hidden="1">
      <c r="A3242" s="39"/>
      <c r="B3242" s="60"/>
      <c r="C3242" s="70"/>
      <c r="D3242" s="61"/>
      <c r="E3242" s="68"/>
    </row>
    <row r="3243" hidden="1">
      <c r="A3243" s="39"/>
      <c r="B3243" s="60"/>
      <c r="C3243" s="70"/>
      <c r="D3243" s="61"/>
      <c r="E3243" s="68"/>
    </row>
    <row r="3244" hidden="1">
      <c r="A3244" s="39"/>
      <c r="B3244" s="60"/>
      <c r="C3244" s="70"/>
      <c r="D3244" s="61"/>
      <c r="E3244" s="68"/>
    </row>
    <row r="3245" hidden="1">
      <c r="A3245" s="39"/>
      <c r="B3245" s="60"/>
      <c r="C3245" s="70"/>
      <c r="D3245" s="61"/>
      <c r="E3245" s="68"/>
    </row>
    <row r="3246" hidden="1">
      <c r="A3246" s="39"/>
      <c r="B3246" s="60"/>
      <c r="C3246" s="70"/>
      <c r="D3246" s="61"/>
      <c r="E3246" s="68"/>
    </row>
    <row r="3247" hidden="1">
      <c r="A3247" s="39"/>
      <c r="B3247" s="60"/>
      <c r="C3247" s="70"/>
      <c r="D3247" s="61"/>
      <c r="E3247" s="68"/>
    </row>
    <row r="3248" hidden="1">
      <c r="A3248" s="39"/>
      <c r="B3248" s="60"/>
      <c r="C3248" s="70"/>
      <c r="D3248" s="61"/>
      <c r="E3248" s="68"/>
    </row>
    <row r="3249" hidden="1">
      <c r="A3249" s="39"/>
      <c r="B3249" s="60"/>
      <c r="C3249" s="70"/>
      <c r="D3249" s="61"/>
      <c r="E3249" s="68"/>
    </row>
    <row r="3250" hidden="1">
      <c r="A3250" s="39"/>
      <c r="B3250" s="60"/>
      <c r="C3250" s="70"/>
      <c r="D3250" s="61"/>
      <c r="E3250" s="68"/>
    </row>
    <row r="3251" hidden="1">
      <c r="A3251" s="39"/>
      <c r="B3251" s="60"/>
      <c r="C3251" s="70"/>
      <c r="D3251" s="61"/>
      <c r="E3251" s="68"/>
    </row>
    <row r="3252" hidden="1">
      <c r="A3252" s="39"/>
      <c r="B3252" s="60"/>
      <c r="C3252" s="70"/>
      <c r="D3252" s="61"/>
      <c r="E3252" s="68"/>
    </row>
    <row r="3253" hidden="1">
      <c r="A3253" s="39"/>
      <c r="B3253" s="60"/>
      <c r="C3253" s="70"/>
      <c r="D3253" s="61"/>
      <c r="E3253" s="68"/>
    </row>
    <row r="3254" hidden="1">
      <c r="A3254" s="39"/>
      <c r="B3254" s="60"/>
      <c r="C3254" s="70"/>
      <c r="D3254" s="61"/>
      <c r="E3254" s="68"/>
    </row>
    <row r="3255" hidden="1">
      <c r="A3255" s="39"/>
      <c r="B3255" s="60"/>
      <c r="C3255" s="70"/>
      <c r="D3255" s="61"/>
      <c r="E3255" s="68"/>
    </row>
    <row r="3256" hidden="1">
      <c r="A3256" s="39"/>
      <c r="B3256" s="60"/>
      <c r="C3256" s="70"/>
      <c r="D3256" s="61"/>
      <c r="E3256" s="68"/>
    </row>
    <row r="3257" hidden="1">
      <c r="A3257" s="39"/>
      <c r="B3257" s="60"/>
      <c r="C3257" s="70"/>
      <c r="D3257" s="61"/>
      <c r="E3257" s="68"/>
    </row>
    <row r="3258" hidden="1">
      <c r="A3258" s="39"/>
      <c r="B3258" s="60"/>
      <c r="C3258" s="70"/>
      <c r="D3258" s="61"/>
      <c r="E3258" s="68"/>
    </row>
    <row r="3259" hidden="1">
      <c r="A3259" s="39"/>
      <c r="B3259" s="60"/>
      <c r="C3259" s="70"/>
      <c r="D3259" s="61"/>
      <c r="E3259" s="68"/>
    </row>
    <row r="3260" hidden="1">
      <c r="A3260" s="39"/>
      <c r="B3260" s="60"/>
      <c r="C3260" s="70"/>
      <c r="D3260" s="61"/>
      <c r="E3260" s="68"/>
    </row>
    <row r="3261" hidden="1">
      <c r="A3261" s="39"/>
      <c r="B3261" s="60"/>
      <c r="C3261" s="70"/>
      <c r="D3261" s="61"/>
      <c r="E3261" s="68"/>
    </row>
    <row r="3262" hidden="1">
      <c r="A3262" s="39"/>
      <c r="B3262" s="60"/>
      <c r="C3262" s="70"/>
      <c r="D3262" s="61"/>
      <c r="E3262" s="68"/>
    </row>
    <row r="3263" hidden="1">
      <c r="A3263" s="39"/>
      <c r="B3263" s="60"/>
      <c r="C3263" s="70"/>
      <c r="D3263" s="61"/>
      <c r="E3263" s="68"/>
    </row>
    <row r="3264" hidden="1">
      <c r="A3264" s="39"/>
      <c r="B3264" s="60"/>
      <c r="C3264" s="70"/>
      <c r="D3264" s="61"/>
      <c r="E3264" s="68"/>
    </row>
    <row r="3265" hidden="1">
      <c r="A3265" s="39"/>
      <c r="B3265" s="60"/>
      <c r="C3265" s="70"/>
      <c r="D3265" s="61"/>
      <c r="E3265" s="68"/>
    </row>
    <row r="3266" hidden="1">
      <c r="A3266" s="39"/>
      <c r="B3266" s="60"/>
      <c r="C3266" s="70"/>
      <c r="D3266" s="61"/>
      <c r="E3266" s="68"/>
    </row>
    <row r="3267" hidden="1">
      <c r="A3267" s="39"/>
      <c r="B3267" s="60"/>
      <c r="C3267" s="70"/>
      <c r="D3267" s="61"/>
      <c r="E3267" s="68"/>
    </row>
    <row r="3268" hidden="1">
      <c r="A3268" s="39"/>
      <c r="B3268" s="60"/>
      <c r="C3268" s="70"/>
      <c r="D3268" s="61"/>
      <c r="E3268" s="68"/>
    </row>
    <row r="3269" hidden="1">
      <c r="A3269" s="39"/>
      <c r="B3269" s="60"/>
      <c r="C3269" s="70"/>
      <c r="D3269" s="61"/>
      <c r="E3269" s="68"/>
    </row>
    <row r="3270" hidden="1">
      <c r="A3270" s="39"/>
      <c r="B3270" s="60"/>
      <c r="C3270" s="70"/>
      <c r="D3270" s="61"/>
      <c r="E3270" s="68"/>
    </row>
    <row r="3271" hidden="1">
      <c r="A3271" s="39"/>
      <c r="B3271" s="60"/>
      <c r="C3271" s="70"/>
      <c r="D3271" s="61"/>
      <c r="E3271" s="68"/>
    </row>
    <row r="3272" hidden="1">
      <c r="A3272" s="39"/>
      <c r="B3272" s="60"/>
      <c r="C3272" s="70"/>
      <c r="D3272" s="61"/>
      <c r="E3272" s="68"/>
    </row>
    <row r="3273" hidden="1">
      <c r="A3273" s="39"/>
      <c r="B3273" s="60"/>
      <c r="C3273" s="70"/>
      <c r="D3273" s="61"/>
      <c r="E3273" s="68"/>
    </row>
    <row r="3274" hidden="1">
      <c r="A3274" s="39"/>
      <c r="B3274" s="60"/>
      <c r="C3274" s="70"/>
      <c r="D3274" s="61"/>
      <c r="E3274" s="68"/>
    </row>
    <row r="3275" hidden="1">
      <c r="A3275" s="39"/>
      <c r="B3275" s="60"/>
      <c r="C3275" s="70"/>
      <c r="D3275" s="61"/>
      <c r="E3275" s="68"/>
    </row>
    <row r="3276" hidden="1">
      <c r="A3276" s="39"/>
      <c r="B3276" s="60"/>
      <c r="C3276" s="70"/>
      <c r="D3276" s="61"/>
      <c r="E3276" s="68"/>
    </row>
    <row r="3277" hidden="1">
      <c r="A3277" s="39"/>
      <c r="B3277" s="60"/>
      <c r="C3277" s="70"/>
      <c r="D3277" s="61"/>
      <c r="E3277" s="68"/>
    </row>
    <row r="3278" hidden="1">
      <c r="A3278" s="39"/>
      <c r="B3278" s="60"/>
      <c r="C3278" s="70"/>
      <c r="D3278" s="61"/>
      <c r="E3278" s="68"/>
    </row>
    <row r="3279" hidden="1">
      <c r="A3279" s="39"/>
      <c r="B3279" s="60"/>
      <c r="C3279" s="70"/>
      <c r="D3279" s="61"/>
      <c r="E3279" s="68"/>
    </row>
    <row r="3280" hidden="1">
      <c r="A3280" s="39"/>
      <c r="B3280" s="60"/>
      <c r="C3280" s="70"/>
      <c r="D3280" s="61"/>
      <c r="E3280" s="68"/>
    </row>
    <row r="3281" hidden="1">
      <c r="A3281" s="39"/>
      <c r="B3281" s="60"/>
      <c r="C3281" s="70"/>
      <c r="D3281" s="61"/>
      <c r="E3281" s="68"/>
    </row>
    <row r="3282" hidden="1">
      <c r="A3282" s="39"/>
      <c r="B3282" s="60"/>
      <c r="C3282" s="70"/>
      <c r="D3282" s="61"/>
      <c r="E3282" s="68"/>
    </row>
    <row r="3283" hidden="1">
      <c r="A3283" s="39"/>
      <c r="B3283" s="60"/>
      <c r="C3283" s="70"/>
      <c r="D3283" s="61"/>
      <c r="E3283" s="68"/>
    </row>
    <row r="3284" hidden="1">
      <c r="A3284" s="39"/>
      <c r="B3284" s="60"/>
      <c r="C3284" s="70"/>
      <c r="D3284" s="61"/>
      <c r="E3284" s="68"/>
    </row>
    <row r="3285" hidden="1">
      <c r="A3285" s="39"/>
      <c r="B3285" s="60"/>
      <c r="C3285" s="70"/>
      <c r="D3285" s="61"/>
      <c r="E3285" s="68"/>
    </row>
    <row r="3286" hidden="1">
      <c r="A3286" s="39"/>
      <c r="B3286" s="60"/>
      <c r="C3286" s="70"/>
      <c r="D3286" s="61"/>
      <c r="E3286" s="68"/>
    </row>
    <row r="3287" hidden="1">
      <c r="A3287" s="39"/>
      <c r="B3287" s="60"/>
      <c r="C3287" s="70"/>
      <c r="D3287" s="61"/>
      <c r="E3287" s="68"/>
    </row>
    <row r="3288" hidden="1">
      <c r="A3288" s="39"/>
      <c r="B3288" s="60"/>
      <c r="C3288" s="70"/>
      <c r="D3288" s="61"/>
      <c r="E3288" s="68"/>
    </row>
    <row r="3289" hidden="1">
      <c r="A3289" s="39"/>
      <c r="B3289" s="60"/>
      <c r="C3289" s="70"/>
      <c r="D3289" s="61"/>
      <c r="E3289" s="68"/>
    </row>
    <row r="3290" hidden="1">
      <c r="A3290" s="39"/>
      <c r="B3290" s="60"/>
      <c r="C3290" s="70"/>
      <c r="D3290" s="61"/>
      <c r="E3290" s="68"/>
    </row>
    <row r="3291" hidden="1">
      <c r="A3291" s="39"/>
      <c r="B3291" s="60"/>
      <c r="C3291" s="70"/>
      <c r="D3291" s="61"/>
      <c r="E3291" s="68"/>
    </row>
    <row r="3292" hidden="1">
      <c r="A3292" s="39"/>
      <c r="B3292" s="60"/>
      <c r="C3292" s="70"/>
      <c r="D3292" s="61"/>
      <c r="E3292" s="68"/>
    </row>
    <row r="3293" hidden="1">
      <c r="A3293" s="39"/>
      <c r="B3293" s="60"/>
      <c r="C3293" s="70"/>
      <c r="D3293" s="61"/>
      <c r="E3293" s="68"/>
    </row>
    <row r="3294" hidden="1">
      <c r="A3294" s="39"/>
      <c r="B3294" s="60"/>
      <c r="C3294" s="70"/>
      <c r="D3294" s="61"/>
      <c r="E3294" s="68"/>
    </row>
    <row r="3295" hidden="1">
      <c r="A3295" s="39"/>
      <c r="B3295" s="60"/>
      <c r="C3295" s="70"/>
      <c r="D3295" s="61"/>
      <c r="E3295" s="68"/>
    </row>
    <row r="3296" hidden="1">
      <c r="A3296" s="39"/>
      <c r="B3296" s="60"/>
      <c r="C3296" s="70"/>
      <c r="D3296" s="61"/>
      <c r="E3296" s="68"/>
    </row>
    <row r="3297" hidden="1">
      <c r="A3297" s="39"/>
      <c r="B3297" s="60"/>
      <c r="C3297" s="70"/>
      <c r="D3297" s="61"/>
      <c r="E3297" s="68"/>
    </row>
    <row r="3298" hidden="1">
      <c r="A3298" s="39"/>
      <c r="B3298" s="60"/>
      <c r="C3298" s="70"/>
      <c r="D3298" s="61"/>
      <c r="E3298" s="68"/>
    </row>
    <row r="3299" hidden="1">
      <c r="A3299" s="39"/>
      <c r="B3299" s="60"/>
      <c r="C3299" s="70"/>
      <c r="D3299" s="61"/>
      <c r="E3299" s="68"/>
    </row>
    <row r="3300" hidden="1">
      <c r="A3300" s="39"/>
      <c r="B3300" s="60"/>
      <c r="C3300" s="70"/>
      <c r="D3300" s="61"/>
      <c r="E3300" s="68"/>
    </row>
    <row r="3301" hidden="1">
      <c r="A3301" s="39"/>
      <c r="B3301" s="60"/>
      <c r="C3301" s="70"/>
      <c r="D3301" s="61"/>
      <c r="E3301" s="68"/>
    </row>
    <row r="3302" hidden="1">
      <c r="A3302" s="39"/>
      <c r="B3302" s="60"/>
      <c r="C3302" s="70"/>
      <c r="D3302" s="61"/>
      <c r="E3302" s="68"/>
    </row>
    <row r="3303" hidden="1">
      <c r="A3303" s="39"/>
      <c r="B3303" s="60"/>
      <c r="C3303" s="70"/>
      <c r="D3303" s="61"/>
      <c r="E3303" s="68"/>
    </row>
    <row r="3304" hidden="1">
      <c r="A3304" s="39"/>
      <c r="B3304" s="60"/>
      <c r="C3304" s="70"/>
      <c r="D3304" s="61"/>
      <c r="E3304" s="68"/>
    </row>
    <row r="3305" hidden="1">
      <c r="A3305" s="39"/>
      <c r="B3305" s="60"/>
      <c r="C3305" s="70"/>
      <c r="D3305" s="61"/>
      <c r="E3305" s="68"/>
    </row>
    <row r="3306" hidden="1">
      <c r="A3306" s="39"/>
      <c r="B3306" s="60"/>
      <c r="C3306" s="70"/>
      <c r="D3306" s="61"/>
      <c r="E3306" s="68"/>
    </row>
    <row r="3307" hidden="1">
      <c r="A3307" s="39"/>
      <c r="B3307" s="60"/>
      <c r="C3307" s="70"/>
      <c r="D3307" s="61"/>
      <c r="E3307" s="68"/>
    </row>
    <row r="3308" hidden="1">
      <c r="A3308" s="39"/>
      <c r="B3308" s="60"/>
      <c r="C3308" s="70"/>
      <c r="D3308" s="61"/>
      <c r="E3308" s="68"/>
    </row>
    <row r="3309" hidden="1">
      <c r="A3309" s="39"/>
      <c r="B3309" s="60"/>
      <c r="C3309" s="70"/>
      <c r="D3309" s="61"/>
      <c r="E3309" s="68"/>
    </row>
    <row r="3310" hidden="1">
      <c r="A3310" s="39"/>
      <c r="B3310" s="60"/>
      <c r="C3310" s="70"/>
      <c r="D3310" s="61"/>
      <c r="E3310" s="68"/>
    </row>
    <row r="3311" hidden="1">
      <c r="A3311" s="39"/>
      <c r="B3311" s="60"/>
      <c r="C3311" s="70"/>
      <c r="D3311" s="61"/>
      <c r="E3311" s="68"/>
    </row>
    <row r="3312" hidden="1">
      <c r="A3312" s="39"/>
      <c r="B3312" s="60"/>
      <c r="C3312" s="70"/>
      <c r="D3312" s="61"/>
      <c r="E3312" s="68"/>
    </row>
    <row r="3313" hidden="1">
      <c r="A3313" s="39"/>
      <c r="B3313" s="60"/>
      <c r="C3313" s="70"/>
      <c r="D3313" s="61"/>
      <c r="E3313" s="68"/>
    </row>
    <row r="3314" hidden="1">
      <c r="A3314" s="39"/>
      <c r="B3314" s="60"/>
      <c r="C3314" s="70"/>
      <c r="D3314" s="61"/>
      <c r="E3314" s="68"/>
    </row>
    <row r="3315" hidden="1">
      <c r="A3315" s="39"/>
      <c r="B3315" s="60"/>
      <c r="C3315" s="70"/>
      <c r="D3315" s="61"/>
      <c r="E3315" s="68"/>
    </row>
    <row r="3316" hidden="1">
      <c r="A3316" s="39"/>
      <c r="B3316" s="60"/>
      <c r="C3316" s="70"/>
      <c r="D3316" s="61"/>
      <c r="E3316" s="68"/>
    </row>
    <row r="3317" hidden="1">
      <c r="A3317" s="39"/>
      <c r="B3317" s="60"/>
      <c r="C3317" s="70"/>
      <c r="D3317" s="61"/>
      <c r="E3317" s="68"/>
    </row>
    <row r="3318" hidden="1">
      <c r="A3318" s="39"/>
      <c r="B3318" s="60"/>
      <c r="C3318" s="70"/>
      <c r="D3318" s="61"/>
      <c r="E3318" s="68"/>
    </row>
    <row r="3319" hidden="1">
      <c r="A3319" s="39"/>
      <c r="B3319" s="60"/>
      <c r="C3319" s="70"/>
      <c r="D3319" s="61"/>
      <c r="E3319" s="68"/>
    </row>
    <row r="3320" hidden="1">
      <c r="A3320" s="39"/>
      <c r="B3320" s="60"/>
      <c r="C3320" s="70"/>
      <c r="D3320" s="61"/>
      <c r="E3320" s="68"/>
    </row>
    <row r="3321" hidden="1">
      <c r="A3321" s="39"/>
      <c r="B3321" s="60"/>
      <c r="C3321" s="70"/>
      <c r="D3321" s="61"/>
      <c r="E3321" s="68"/>
    </row>
    <row r="3322" hidden="1">
      <c r="A3322" s="39"/>
      <c r="B3322" s="60"/>
      <c r="C3322" s="70"/>
      <c r="D3322" s="61"/>
      <c r="E3322" s="68"/>
    </row>
    <row r="3323" hidden="1">
      <c r="A3323" s="39"/>
      <c r="B3323" s="60"/>
      <c r="C3323" s="70"/>
      <c r="D3323" s="61"/>
      <c r="E3323" s="68"/>
    </row>
    <row r="3324" hidden="1">
      <c r="A3324" s="39"/>
      <c r="B3324" s="60"/>
      <c r="C3324" s="70"/>
      <c r="D3324" s="61"/>
      <c r="E3324" s="68"/>
    </row>
    <row r="3325" hidden="1">
      <c r="A3325" s="39"/>
      <c r="B3325" s="60"/>
      <c r="C3325" s="70"/>
      <c r="D3325" s="61"/>
      <c r="E3325" s="68"/>
    </row>
    <row r="3326" hidden="1">
      <c r="A3326" s="39"/>
      <c r="B3326" s="60"/>
      <c r="C3326" s="70"/>
      <c r="D3326" s="61"/>
      <c r="E3326" s="68"/>
    </row>
    <row r="3327" hidden="1">
      <c r="A3327" s="39"/>
      <c r="B3327" s="60"/>
      <c r="C3327" s="70"/>
      <c r="D3327" s="61"/>
      <c r="E3327" s="68"/>
    </row>
    <row r="3328" hidden="1">
      <c r="A3328" s="39"/>
      <c r="B3328" s="60"/>
      <c r="C3328" s="70"/>
      <c r="D3328" s="61"/>
      <c r="E3328" s="68"/>
    </row>
    <row r="3329" hidden="1">
      <c r="A3329" s="39"/>
      <c r="B3329" s="60"/>
      <c r="C3329" s="70"/>
      <c r="D3329" s="61"/>
      <c r="E3329" s="68"/>
    </row>
    <row r="3330" hidden="1">
      <c r="A3330" s="39"/>
      <c r="B3330" s="60"/>
      <c r="C3330" s="70"/>
      <c r="D3330" s="61"/>
      <c r="E3330" s="68"/>
    </row>
    <row r="3331" hidden="1">
      <c r="A3331" s="39"/>
      <c r="B3331" s="60"/>
      <c r="C3331" s="70"/>
      <c r="D3331" s="61"/>
      <c r="E3331" s="68"/>
    </row>
    <row r="3332" hidden="1">
      <c r="A3332" s="39"/>
      <c r="B3332" s="60"/>
      <c r="C3332" s="70"/>
      <c r="D3332" s="61"/>
      <c r="E3332" s="68"/>
    </row>
    <row r="3333" hidden="1">
      <c r="A3333" s="39"/>
      <c r="B3333" s="60"/>
      <c r="C3333" s="70"/>
      <c r="D3333" s="61"/>
      <c r="E3333" s="68"/>
    </row>
    <row r="3334" hidden="1">
      <c r="A3334" s="39"/>
      <c r="B3334" s="60"/>
      <c r="C3334" s="70"/>
      <c r="D3334" s="61"/>
      <c r="E3334" s="68"/>
    </row>
    <row r="3335" hidden="1">
      <c r="A3335" s="39"/>
      <c r="B3335" s="60"/>
      <c r="C3335" s="70"/>
      <c r="D3335" s="61"/>
      <c r="E3335" s="68"/>
    </row>
    <row r="3336" hidden="1">
      <c r="A3336" s="39"/>
      <c r="B3336" s="60"/>
      <c r="C3336" s="70"/>
      <c r="D3336" s="61"/>
      <c r="E3336" s="68"/>
    </row>
    <row r="3337" hidden="1">
      <c r="A3337" s="39"/>
      <c r="B3337" s="60"/>
      <c r="C3337" s="70"/>
      <c r="D3337" s="61"/>
      <c r="E3337" s="68"/>
    </row>
    <row r="3338" hidden="1">
      <c r="A3338" s="39"/>
      <c r="B3338" s="60"/>
      <c r="C3338" s="70"/>
      <c r="D3338" s="61"/>
      <c r="E3338" s="68"/>
    </row>
    <row r="3339" hidden="1">
      <c r="A3339" s="39"/>
      <c r="B3339" s="60"/>
      <c r="C3339" s="70"/>
      <c r="D3339" s="61"/>
      <c r="E3339" s="68"/>
    </row>
    <row r="3340" hidden="1">
      <c r="A3340" s="39"/>
      <c r="B3340" s="60"/>
      <c r="C3340" s="70"/>
      <c r="D3340" s="61"/>
      <c r="E3340" s="68"/>
    </row>
    <row r="3341" hidden="1">
      <c r="A3341" s="39"/>
      <c r="B3341" s="60"/>
      <c r="C3341" s="70"/>
      <c r="D3341" s="61"/>
      <c r="E3341" s="68"/>
    </row>
    <row r="3342" hidden="1">
      <c r="A3342" s="39"/>
      <c r="B3342" s="60"/>
      <c r="C3342" s="70"/>
      <c r="D3342" s="61"/>
      <c r="E3342" s="68"/>
    </row>
    <row r="3343" hidden="1">
      <c r="A3343" s="39"/>
      <c r="B3343" s="60"/>
      <c r="C3343" s="70"/>
      <c r="D3343" s="61"/>
      <c r="E3343" s="68"/>
    </row>
    <row r="3344" hidden="1">
      <c r="A3344" s="39"/>
      <c r="B3344" s="60"/>
      <c r="C3344" s="70"/>
      <c r="D3344" s="61"/>
      <c r="E3344" s="68"/>
    </row>
    <row r="3345" hidden="1">
      <c r="A3345" s="39"/>
      <c r="B3345" s="60"/>
      <c r="C3345" s="70"/>
      <c r="D3345" s="61"/>
      <c r="E3345" s="68"/>
    </row>
    <row r="3346" hidden="1">
      <c r="A3346" s="39"/>
      <c r="B3346" s="60"/>
      <c r="C3346" s="70"/>
      <c r="D3346" s="61"/>
      <c r="E3346" s="68"/>
    </row>
    <row r="3347" hidden="1">
      <c r="A3347" s="39"/>
      <c r="B3347" s="60"/>
      <c r="C3347" s="70"/>
      <c r="D3347" s="61"/>
      <c r="E3347" s="68"/>
    </row>
    <row r="3348" hidden="1">
      <c r="A3348" s="39"/>
      <c r="B3348" s="60"/>
      <c r="C3348" s="70"/>
      <c r="D3348" s="61"/>
      <c r="E3348" s="68"/>
    </row>
    <row r="3349" hidden="1">
      <c r="A3349" s="39"/>
      <c r="B3349" s="60"/>
      <c r="C3349" s="70"/>
      <c r="D3349" s="61"/>
      <c r="E3349" s="68"/>
    </row>
    <row r="3350" hidden="1">
      <c r="A3350" s="39"/>
      <c r="B3350" s="60"/>
      <c r="C3350" s="70"/>
      <c r="D3350" s="61"/>
      <c r="E3350" s="68"/>
    </row>
    <row r="3351" hidden="1">
      <c r="A3351" s="39"/>
      <c r="B3351" s="60"/>
      <c r="C3351" s="70"/>
      <c r="D3351" s="61"/>
      <c r="E3351" s="68"/>
    </row>
    <row r="3352" hidden="1">
      <c r="A3352" s="39"/>
      <c r="B3352" s="60"/>
      <c r="C3352" s="70"/>
      <c r="D3352" s="61"/>
      <c r="E3352" s="68"/>
    </row>
    <row r="3353" hidden="1">
      <c r="A3353" s="39"/>
      <c r="B3353" s="60"/>
      <c r="C3353" s="70"/>
      <c r="D3353" s="61"/>
      <c r="E3353" s="68"/>
    </row>
    <row r="3354" hidden="1">
      <c r="A3354" s="39"/>
      <c r="B3354" s="60"/>
      <c r="C3354" s="70"/>
      <c r="D3354" s="61"/>
      <c r="E3354" s="68"/>
    </row>
    <row r="3355" hidden="1">
      <c r="A3355" s="39"/>
      <c r="B3355" s="60"/>
      <c r="C3355" s="70"/>
      <c r="D3355" s="61"/>
      <c r="E3355" s="68"/>
    </row>
    <row r="3356" hidden="1">
      <c r="A3356" s="39"/>
      <c r="B3356" s="60"/>
      <c r="C3356" s="70"/>
      <c r="D3356" s="61"/>
      <c r="E3356" s="68"/>
    </row>
    <row r="3357" hidden="1">
      <c r="A3357" s="39"/>
      <c r="B3357" s="60"/>
      <c r="C3357" s="70"/>
      <c r="D3357" s="61"/>
      <c r="E3357" s="68"/>
    </row>
    <row r="3358" hidden="1">
      <c r="A3358" s="39"/>
      <c r="B3358" s="60"/>
      <c r="C3358" s="70"/>
      <c r="D3358" s="61"/>
      <c r="E3358" s="68"/>
    </row>
    <row r="3359" hidden="1">
      <c r="A3359" s="39"/>
      <c r="B3359" s="60"/>
      <c r="C3359" s="70"/>
      <c r="D3359" s="61"/>
      <c r="E3359" s="68"/>
    </row>
    <row r="3360" hidden="1">
      <c r="A3360" s="39"/>
      <c r="B3360" s="60"/>
      <c r="C3360" s="70"/>
      <c r="D3360" s="61"/>
      <c r="E3360" s="68"/>
    </row>
    <row r="3361" hidden="1">
      <c r="A3361" s="39"/>
      <c r="B3361" s="60"/>
      <c r="C3361" s="70"/>
      <c r="D3361" s="61"/>
      <c r="E3361" s="68"/>
    </row>
    <row r="3362" hidden="1">
      <c r="A3362" s="39"/>
      <c r="B3362" s="60"/>
      <c r="C3362" s="70"/>
      <c r="D3362" s="61"/>
      <c r="E3362" s="68"/>
    </row>
    <row r="3363" hidden="1">
      <c r="A3363" s="39"/>
      <c r="B3363" s="60"/>
      <c r="C3363" s="70"/>
      <c r="D3363" s="61"/>
      <c r="E3363" s="68"/>
    </row>
    <row r="3364" hidden="1">
      <c r="A3364" s="39"/>
      <c r="B3364" s="60"/>
      <c r="C3364" s="70"/>
      <c r="D3364" s="61"/>
      <c r="E3364" s="68"/>
    </row>
    <row r="3365" hidden="1">
      <c r="A3365" s="39"/>
      <c r="B3365" s="60"/>
      <c r="C3365" s="70"/>
      <c r="D3365" s="61"/>
      <c r="E3365" s="68"/>
    </row>
    <row r="3366" hidden="1">
      <c r="A3366" s="39"/>
      <c r="B3366" s="60"/>
      <c r="C3366" s="70"/>
      <c r="D3366" s="61"/>
      <c r="E3366" s="68"/>
    </row>
    <row r="3367" hidden="1">
      <c r="A3367" s="39"/>
      <c r="B3367" s="60"/>
      <c r="C3367" s="70"/>
      <c r="D3367" s="61"/>
      <c r="E3367" s="68"/>
    </row>
    <row r="3368" hidden="1">
      <c r="A3368" s="39"/>
      <c r="B3368" s="60"/>
      <c r="C3368" s="70"/>
      <c r="D3368" s="61"/>
      <c r="E3368" s="68"/>
    </row>
    <row r="3369" hidden="1">
      <c r="A3369" s="39"/>
      <c r="B3369" s="60"/>
      <c r="C3369" s="70"/>
      <c r="D3369" s="61"/>
      <c r="E3369" s="68"/>
    </row>
    <row r="3370" hidden="1">
      <c r="A3370" s="39"/>
      <c r="B3370" s="60"/>
      <c r="C3370" s="70"/>
      <c r="D3370" s="61"/>
      <c r="E3370" s="68"/>
    </row>
    <row r="3371" hidden="1">
      <c r="A3371" s="39"/>
      <c r="B3371" s="60"/>
      <c r="C3371" s="70"/>
      <c r="D3371" s="61"/>
      <c r="E3371" s="68"/>
    </row>
    <row r="3372" hidden="1">
      <c r="A3372" s="39"/>
      <c r="B3372" s="60"/>
      <c r="C3372" s="70"/>
      <c r="D3372" s="61"/>
      <c r="E3372" s="68"/>
    </row>
    <row r="3373" hidden="1">
      <c r="A3373" s="39"/>
      <c r="B3373" s="60"/>
      <c r="C3373" s="70"/>
      <c r="D3373" s="61"/>
      <c r="E3373" s="68"/>
    </row>
    <row r="3374" hidden="1">
      <c r="A3374" s="39"/>
      <c r="B3374" s="60"/>
      <c r="C3374" s="70"/>
      <c r="D3374" s="61"/>
      <c r="E3374" s="68"/>
    </row>
    <row r="3375" hidden="1">
      <c r="A3375" s="39"/>
      <c r="B3375" s="60"/>
      <c r="C3375" s="70"/>
      <c r="D3375" s="61"/>
      <c r="E3375" s="68"/>
    </row>
    <row r="3376" hidden="1">
      <c r="A3376" s="39"/>
      <c r="B3376" s="60"/>
      <c r="C3376" s="70"/>
      <c r="D3376" s="61"/>
      <c r="E3376" s="68"/>
    </row>
    <row r="3377" hidden="1">
      <c r="A3377" s="39"/>
      <c r="B3377" s="60"/>
      <c r="C3377" s="70"/>
      <c r="D3377" s="61"/>
      <c r="E3377" s="68"/>
    </row>
    <row r="3378" hidden="1">
      <c r="A3378" s="39"/>
      <c r="B3378" s="60"/>
      <c r="C3378" s="70"/>
      <c r="D3378" s="61"/>
      <c r="E3378" s="68"/>
    </row>
    <row r="3379" hidden="1">
      <c r="A3379" s="39"/>
      <c r="B3379" s="60"/>
      <c r="C3379" s="70"/>
      <c r="D3379" s="61"/>
      <c r="E3379" s="68"/>
    </row>
    <row r="3380" hidden="1">
      <c r="A3380" s="39"/>
      <c r="B3380" s="60"/>
      <c r="C3380" s="70"/>
      <c r="D3380" s="61"/>
      <c r="E3380" s="68"/>
    </row>
    <row r="3381" hidden="1">
      <c r="A3381" s="39"/>
      <c r="B3381" s="60"/>
      <c r="C3381" s="70"/>
      <c r="D3381" s="61"/>
      <c r="E3381" s="68"/>
    </row>
    <row r="3382" hidden="1">
      <c r="A3382" s="39"/>
      <c r="B3382" s="60"/>
      <c r="C3382" s="70"/>
      <c r="D3382" s="61"/>
      <c r="E3382" s="68"/>
    </row>
    <row r="3383" hidden="1">
      <c r="A3383" s="39"/>
      <c r="B3383" s="60"/>
      <c r="C3383" s="70"/>
      <c r="D3383" s="61"/>
      <c r="E3383" s="68"/>
    </row>
    <row r="3384" hidden="1">
      <c r="A3384" s="39"/>
      <c r="B3384" s="60"/>
      <c r="C3384" s="70"/>
      <c r="D3384" s="61"/>
      <c r="E3384" s="68"/>
    </row>
    <row r="3385" hidden="1">
      <c r="A3385" s="39"/>
      <c r="B3385" s="60"/>
      <c r="C3385" s="70"/>
      <c r="D3385" s="61"/>
      <c r="E3385" s="68"/>
    </row>
    <row r="3386" hidden="1">
      <c r="A3386" s="39"/>
      <c r="B3386" s="60"/>
      <c r="C3386" s="70"/>
      <c r="D3386" s="61"/>
      <c r="E3386" s="68"/>
    </row>
    <row r="3387" hidden="1">
      <c r="A3387" s="39"/>
      <c r="B3387" s="60"/>
      <c r="C3387" s="70"/>
      <c r="D3387" s="61"/>
      <c r="E3387" s="68"/>
    </row>
    <row r="3388" hidden="1">
      <c r="A3388" s="39"/>
      <c r="B3388" s="60"/>
      <c r="C3388" s="70"/>
      <c r="D3388" s="61"/>
      <c r="E3388" s="68"/>
    </row>
    <row r="3389" hidden="1">
      <c r="A3389" s="39"/>
      <c r="B3389" s="60"/>
      <c r="C3389" s="70"/>
      <c r="D3389" s="61"/>
      <c r="E3389" s="68"/>
    </row>
    <row r="3390" hidden="1">
      <c r="A3390" s="39"/>
      <c r="B3390" s="60"/>
      <c r="C3390" s="70"/>
      <c r="D3390" s="61"/>
      <c r="E3390" s="68"/>
    </row>
    <row r="3391" hidden="1">
      <c r="A3391" s="39"/>
      <c r="B3391" s="60"/>
      <c r="C3391" s="70"/>
      <c r="D3391" s="61"/>
      <c r="E3391" s="68"/>
    </row>
    <row r="3392" hidden="1">
      <c r="A3392" s="39"/>
      <c r="B3392" s="60"/>
      <c r="C3392" s="70"/>
      <c r="D3392" s="61"/>
      <c r="E3392" s="68"/>
    </row>
    <row r="3393" hidden="1">
      <c r="A3393" s="39"/>
      <c r="B3393" s="60"/>
      <c r="C3393" s="70"/>
      <c r="D3393" s="61"/>
      <c r="E3393" s="68"/>
    </row>
    <row r="3394" hidden="1">
      <c r="A3394" s="39"/>
      <c r="B3394" s="60"/>
      <c r="C3394" s="70"/>
      <c r="D3394" s="61"/>
      <c r="E3394" s="68"/>
    </row>
    <row r="3395" hidden="1">
      <c r="A3395" s="39"/>
      <c r="B3395" s="60"/>
      <c r="C3395" s="70"/>
      <c r="D3395" s="61"/>
      <c r="E3395" s="68"/>
    </row>
    <row r="3396" hidden="1">
      <c r="A3396" s="39"/>
      <c r="B3396" s="60"/>
      <c r="C3396" s="70"/>
      <c r="D3396" s="61"/>
      <c r="E3396" s="68"/>
    </row>
    <row r="3397" hidden="1">
      <c r="A3397" s="39"/>
      <c r="B3397" s="60"/>
      <c r="C3397" s="70"/>
      <c r="D3397" s="61"/>
      <c r="E3397" s="68"/>
    </row>
    <row r="3398" hidden="1">
      <c r="A3398" s="39"/>
      <c r="B3398" s="60"/>
      <c r="C3398" s="70"/>
      <c r="D3398" s="61"/>
      <c r="E3398" s="68"/>
    </row>
    <row r="3399" hidden="1">
      <c r="A3399" s="39"/>
      <c r="B3399" s="60"/>
      <c r="C3399" s="70"/>
      <c r="D3399" s="61"/>
      <c r="E3399" s="68"/>
    </row>
    <row r="3400" hidden="1">
      <c r="A3400" s="39"/>
      <c r="B3400" s="60"/>
      <c r="C3400" s="70"/>
      <c r="D3400" s="61"/>
      <c r="E3400" s="68"/>
    </row>
    <row r="3401" hidden="1">
      <c r="A3401" s="39"/>
      <c r="B3401" s="60"/>
      <c r="C3401" s="70"/>
      <c r="D3401" s="61"/>
      <c r="E3401" s="68"/>
    </row>
    <row r="3402" hidden="1">
      <c r="A3402" s="39"/>
      <c r="B3402" s="60"/>
      <c r="C3402" s="70"/>
      <c r="D3402" s="61"/>
      <c r="E3402" s="68"/>
    </row>
    <row r="3403" hidden="1">
      <c r="A3403" s="39"/>
      <c r="B3403" s="60"/>
      <c r="C3403" s="70"/>
      <c r="D3403" s="61"/>
      <c r="E3403" s="68"/>
    </row>
    <row r="3404" hidden="1">
      <c r="A3404" s="39"/>
      <c r="B3404" s="60"/>
      <c r="C3404" s="70"/>
      <c r="D3404" s="61"/>
      <c r="E3404" s="68"/>
    </row>
    <row r="3405" hidden="1">
      <c r="A3405" s="39"/>
      <c r="B3405" s="60"/>
      <c r="C3405" s="70"/>
      <c r="D3405" s="61"/>
      <c r="E3405" s="68"/>
    </row>
    <row r="3406" hidden="1">
      <c r="A3406" s="39"/>
      <c r="B3406" s="60"/>
      <c r="C3406" s="70"/>
      <c r="D3406" s="61"/>
      <c r="E3406" s="68"/>
    </row>
    <row r="3407" hidden="1">
      <c r="A3407" s="39"/>
      <c r="B3407" s="60"/>
      <c r="C3407" s="70"/>
      <c r="D3407" s="61"/>
      <c r="E3407" s="68"/>
    </row>
    <row r="3408" hidden="1">
      <c r="A3408" s="39"/>
      <c r="B3408" s="60"/>
      <c r="C3408" s="70"/>
      <c r="D3408" s="61"/>
      <c r="E3408" s="68"/>
    </row>
    <row r="3409" hidden="1">
      <c r="A3409" s="39"/>
      <c r="B3409" s="60"/>
      <c r="C3409" s="70"/>
      <c r="D3409" s="61"/>
      <c r="E3409" s="68"/>
    </row>
    <row r="3410" hidden="1">
      <c r="A3410" s="39"/>
      <c r="B3410" s="60"/>
      <c r="C3410" s="70"/>
      <c r="D3410" s="61"/>
      <c r="E3410" s="68"/>
    </row>
    <row r="3411" hidden="1">
      <c r="A3411" s="39"/>
      <c r="B3411" s="60"/>
      <c r="C3411" s="70"/>
      <c r="D3411" s="61"/>
      <c r="E3411" s="68"/>
    </row>
    <row r="3412" hidden="1">
      <c r="A3412" s="39"/>
      <c r="B3412" s="60"/>
      <c r="C3412" s="70"/>
      <c r="D3412" s="61"/>
      <c r="E3412" s="68"/>
    </row>
    <row r="3413" hidden="1">
      <c r="A3413" s="39"/>
      <c r="B3413" s="60"/>
      <c r="C3413" s="70"/>
      <c r="D3413" s="61"/>
      <c r="E3413" s="68"/>
    </row>
    <row r="3414" hidden="1">
      <c r="A3414" s="39"/>
      <c r="B3414" s="60"/>
      <c r="C3414" s="70"/>
      <c r="D3414" s="61"/>
      <c r="E3414" s="68"/>
    </row>
    <row r="3415" hidden="1">
      <c r="A3415" s="39"/>
      <c r="B3415" s="60"/>
      <c r="C3415" s="70"/>
      <c r="D3415" s="61"/>
      <c r="E3415" s="68"/>
    </row>
    <row r="3416" hidden="1">
      <c r="A3416" s="39"/>
      <c r="B3416" s="60"/>
      <c r="C3416" s="70"/>
      <c r="D3416" s="61"/>
      <c r="E3416" s="68"/>
    </row>
    <row r="3417" hidden="1">
      <c r="A3417" s="39"/>
      <c r="B3417" s="60"/>
      <c r="C3417" s="70"/>
      <c r="D3417" s="61"/>
      <c r="E3417" s="68"/>
    </row>
    <row r="3418" hidden="1">
      <c r="A3418" s="39"/>
      <c r="B3418" s="60"/>
      <c r="C3418" s="70"/>
      <c r="D3418" s="61"/>
      <c r="E3418" s="68"/>
    </row>
    <row r="3419" hidden="1">
      <c r="A3419" s="39"/>
      <c r="B3419" s="60"/>
      <c r="C3419" s="70"/>
      <c r="D3419" s="61"/>
      <c r="E3419" s="68"/>
    </row>
    <row r="3420" hidden="1">
      <c r="A3420" s="39"/>
      <c r="B3420" s="60"/>
      <c r="C3420" s="70"/>
      <c r="D3420" s="61"/>
      <c r="E3420" s="68"/>
    </row>
    <row r="3421" hidden="1">
      <c r="A3421" s="39"/>
      <c r="B3421" s="60"/>
      <c r="C3421" s="70"/>
      <c r="D3421" s="61"/>
      <c r="E3421" s="68"/>
    </row>
    <row r="3422" hidden="1">
      <c r="A3422" s="39"/>
      <c r="B3422" s="60"/>
      <c r="C3422" s="70"/>
      <c r="D3422" s="61"/>
      <c r="E3422" s="68"/>
    </row>
    <row r="3423" hidden="1">
      <c r="A3423" s="39"/>
      <c r="B3423" s="60"/>
      <c r="C3423" s="70"/>
      <c r="D3423" s="61"/>
      <c r="E3423" s="68"/>
    </row>
    <row r="3424" hidden="1">
      <c r="A3424" s="39"/>
      <c r="B3424" s="60"/>
      <c r="C3424" s="70"/>
      <c r="D3424" s="61"/>
      <c r="E3424" s="68"/>
    </row>
    <row r="3425" hidden="1">
      <c r="A3425" s="39"/>
      <c r="B3425" s="60"/>
      <c r="C3425" s="70"/>
      <c r="D3425" s="61"/>
      <c r="E3425" s="68"/>
    </row>
    <row r="3426" hidden="1">
      <c r="A3426" s="39"/>
      <c r="B3426" s="60"/>
      <c r="C3426" s="70"/>
      <c r="D3426" s="61"/>
      <c r="E3426" s="68"/>
    </row>
    <row r="3427" hidden="1">
      <c r="A3427" s="39"/>
      <c r="B3427" s="60"/>
      <c r="C3427" s="70"/>
      <c r="D3427" s="61"/>
      <c r="E3427" s="68"/>
    </row>
    <row r="3428" hidden="1">
      <c r="A3428" s="39"/>
      <c r="B3428" s="60"/>
      <c r="C3428" s="70"/>
      <c r="D3428" s="61"/>
      <c r="E3428" s="68"/>
    </row>
    <row r="3429" hidden="1">
      <c r="A3429" s="39"/>
      <c r="B3429" s="60"/>
      <c r="C3429" s="70"/>
      <c r="D3429" s="61"/>
      <c r="E3429" s="68"/>
    </row>
    <row r="3430" hidden="1">
      <c r="A3430" s="39"/>
      <c r="B3430" s="60"/>
      <c r="C3430" s="70"/>
      <c r="D3430" s="61"/>
      <c r="E3430" s="68"/>
    </row>
    <row r="3431" hidden="1">
      <c r="A3431" s="39"/>
      <c r="B3431" s="60"/>
      <c r="C3431" s="70"/>
      <c r="D3431" s="61"/>
      <c r="E3431" s="68"/>
    </row>
    <row r="3432" hidden="1">
      <c r="A3432" s="39"/>
      <c r="B3432" s="60"/>
      <c r="C3432" s="70"/>
      <c r="D3432" s="61"/>
      <c r="E3432" s="68"/>
    </row>
    <row r="3433" hidden="1">
      <c r="A3433" s="39"/>
      <c r="B3433" s="60"/>
      <c r="C3433" s="70"/>
      <c r="D3433" s="61"/>
      <c r="E3433" s="68"/>
    </row>
    <row r="3434" hidden="1">
      <c r="A3434" s="39"/>
      <c r="B3434" s="60"/>
      <c r="C3434" s="70"/>
      <c r="D3434" s="61"/>
      <c r="E3434" s="68"/>
    </row>
    <row r="3435" hidden="1">
      <c r="A3435" s="39"/>
      <c r="B3435" s="60"/>
      <c r="C3435" s="70"/>
      <c r="D3435" s="61"/>
      <c r="E3435" s="68"/>
    </row>
    <row r="3436" hidden="1">
      <c r="A3436" s="39"/>
      <c r="B3436" s="60"/>
      <c r="C3436" s="70"/>
      <c r="D3436" s="61"/>
      <c r="E3436" s="68"/>
    </row>
    <row r="3437" hidden="1">
      <c r="A3437" s="39"/>
      <c r="B3437" s="60"/>
      <c r="C3437" s="70"/>
      <c r="D3437" s="61"/>
      <c r="E3437" s="68"/>
    </row>
    <row r="3438" hidden="1">
      <c r="A3438" s="39"/>
      <c r="B3438" s="60"/>
      <c r="C3438" s="70"/>
      <c r="D3438" s="61"/>
      <c r="E3438" s="68"/>
    </row>
    <row r="3439" hidden="1">
      <c r="A3439" s="39"/>
      <c r="B3439" s="60"/>
      <c r="C3439" s="70"/>
      <c r="D3439" s="61"/>
      <c r="E3439" s="68"/>
    </row>
    <row r="3440" hidden="1">
      <c r="A3440" s="39"/>
      <c r="B3440" s="60"/>
      <c r="C3440" s="70"/>
      <c r="D3440" s="61"/>
      <c r="E3440" s="68"/>
    </row>
    <row r="3441" hidden="1">
      <c r="A3441" s="39"/>
      <c r="B3441" s="60"/>
      <c r="C3441" s="70"/>
      <c r="D3441" s="61"/>
      <c r="E3441" s="68"/>
    </row>
    <row r="3442" hidden="1">
      <c r="A3442" s="39"/>
      <c r="B3442" s="60"/>
      <c r="C3442" s="70"/>
      <c r="D3442" s="61"/>
      <c r="E3442" s="68"/>
    </row>
    <row r="3443" hidden="1">
      <c r="A3443" s="39"/>
      <c r="B3443" s="60"/>
      <c r="C3443" s="70"/>
      <c r="D3443" s="61"/>
      <c r="E3443" s="68"/>
    </row>
    <row r="3444" hidden="1">
      <c r="A3444" s="39"/>
      <c r="B3444" s="60"/>
      <c r="C3444" s="70"/>
      <c r="D3444" s="61"/>
      <c r="E3444" s="68"/>
    </row>
    <row r="3445" hidden="1">
      <c r="A3445" s="39"/>
      <c r="B3445" s="60"/>
      <c r="C3445" s="70"/>
      <c r="D3445" s="61"/>
      <c r="E3445" s="68"/>
    </row>
    <row r="3446" hidden="1">
      <c r="A3446" s="39"/>
      <c r="B3446" s="60"/>
      <c r="C3446" s="70"/>
      <c r="D3446" s="61"/>
      <c r="E3446" s="68"/>
    </row>
    <row r="3447" hidden="1">
      <c r="A3447" s="39"/>
      <c r="B3447" s="60"/>
      <c r="C3447" s="70"/>
      <c r="D3447" s="61"/>
      <c r="E3447" s="68"/>
    </row>
    <row r="3448" hidden="1">
      <c r="A3448" s="39"/>
      <c r="B3448" s="60"/>
      <c r="C3448" s="70"/>
      <c r="D3448" s="61"/>
      <c r="E3448" s="68"/>
    </row>
    <row r="3449" hidden="1">
      <c r="A3449" s="39"/>
      <c r="B3449" s="60"/>
      <c r="C3449" s="70"/>
      <c r="D3449" s="61"/>
      <c r="E3449" s="68"/>
    </row>
    <row r="3450" hidden="1">
      <c r="A3450" s="39"/>
      <c r="B3450" s="60"/>
      <c r="C3450" s="70"/>
      <c r="D3450" s="61"/>
      <c r="E3450" s="68"/>
    </row>
    <row r="3451" hidden="1">
      <c r="A3451" s="39"/>
      <c r="B3451" s="60"/>
      <c r="C3451" s="70"/>
      <c r="D3451" s="61"/>
      <c r="E3451" s="68"/>
    </row>
    <row r="3452" hidden="1">
      <c r="A3452" s="39"/>
      <c r="B3452" s="60"/>
      <c r="C3452" s="70"/>
      <c r="D3452" s="61"/>
      <c r="E3452" s="68"/>
    </row>
    <row r="3453" hidden="1">
      <c r="A3453" s="39"/>
      <c r="B3453" s="60"/>
      <c r="C3453" s="70"/>
      <c r="D3453" s="61"/>
      <c r="E3453" s="68"/>
    </row>
    <row r="3454" hidden="1">
      <c r="A3454" s="39"/>
      <c r="B3454" s="60"/>
      <c r="C3454" s="70"/>
      <c r="D3454" s="61"/>
      <c r="E3454" s="68"/>
    </row>
    <row r="3455" hidden="1">
      <c r="A3455" s="39"/>
      <c r="B3455" s="60"/>
      <c r="C3455" s="70"/>
      <c r="D3455" s="61"/>
      <c r="E3455" s="68"/>
    </row>
    <row r="3456" hidden="1">
      <c r="A3456" s="39"/>
      <c r="B3456" s="60"/>
      <c r="C3456" s="70"/>
      <c r="D3456" s="61"/>
      <c r="E3456" s="68"/>
    </row>
    <row r="3457" hidden="1">
      <c r="A3457" s="39"/>
      <c r="B3457" s="60"/>
      <c r="C3457" s="70"/>
      <c r="D3457" s="61"/>
      <c r="E3457" s="68"/>
    </row>
    <row r="3458" hidden="1">
      <c r="A3458" s="39"/>
      <c r="B3458" s="60"/>
      <c r="C3458" s="70"/>
      <c r="D3458" s="61"/>
      <c r="E3458" s="68"/>
    </row>
    <row r="3459" hidden="1">
      <c r="A3459" s="39"/>
      <c r="B3459" s="60"/>
      <c r="C3459" s="70"/>
      <c r="D3459" s="61"/>
      <c r="E3459" s="68"/>
    </row>
    <row r="3460" hidden="1">
      <c r="A3460" s="39"/>
      <c r="B3460" s="60"/>
      <c r="C3460" s="70"/>
      <c r="D3460" s="61"/>
      <c r="E3460" s="68"/>
    </row>
    <row r="3461" hidden="1">
      <c r="A3461" s="39"/>
      <c r="B3461" s="60"/>
      <c r="C3461" s="70"/>
      <c r="D3461" s="61"/>
      <c r="E3461" s="68"/>
    </row>
    <row r="3462" hidden="1">
      <c r="A3462" s="39"/>
      <c r="B3462" s="60"/>
      <c r="C3462" s="70"/>
      <c r="D3462" s="61"/>
      <c r="E3462" s="68"/>
    </row>
    <row r="3463" hidden="1">
      <c r="A3463" s="39"/>
      <c r="B3463" s="60"/>
      <c r="C3463" s="70"/>
      <c r="D3463" s="61"/>
      <c r="E3463" s="68"/>
    </row>
    <row r="3464" hidden="1">
      <c r="A3464" s="39"/>
      <c r="B3464" s="60"/>
      <c r="C3464" s="70"/>
      <c r="D3464" s="61"/>
      <c r="E3464" s="68"/>
    </row>
    <row r="3465" hidden="1">
      <c r="A3465" s="39"/>
      <c r="B3465" s="60"/>
      <c r="C3465" s="70"/>
      <c r="D3465" s="61"/>
      <c r="E3465" s="68"/>
    </row>
    <row r="3466" hidden="1">
      <c r="A3466" s="39"/>
      <c r="B3466" s="60"/>
      <c r="C3466" s="70"/>
      <c r="D3466" s="61"/>
      <c r="E3466" s="68"/>
    </row>
    <row r="3467" hidden="1">
      <c r="A3467" s="39"/>
      <c r="B3467" s="60"/>
      <c r="C3467" s="70"/>
      <c r="D3467" s="61"/>
      <c r="E3467" s="68"/>
    </row>
    <row r="3468" hidden="1">
      <c r="A3468" s="39"/>
      <c r="B3468" s="60"/>
      <c r="C3468" s="70"/>
      <c r="D3468" s="61"/>
      <c r="E3468" s="68"/>
    </row>
    <row r="3469" hidden="1">
      <c r="A3469" s="39"/>
      <c r="B3469" s="60"/>
      <c r="C3469" s="70"/>
      <c r="D3469" s="61"/>
      <c r="E3469" s="68"/>
    </row>
    <row r="3470" hidden="1">
      <c r="A3470" s="39"/>
      <c r="B3470" s="60"/>
      <c r="C3470" s="70"/>
      <c r="D3470" s="61"/>
      <c r="E3470" s="68"/>
    </row>
    <row r="3471" hidden="1">
      <c r="A3471" s="39"/>
      <c r="B3471" s="60"/>
      <c r="C3471" s="70"/>
      <c r="D3471" s="61"/>
      <c r="E3471" s="68"/>
    </row>
    <row r="3472" hidden="1">
      <c r="A3472" s="39"/>
      <c r="B3472" s="60"/>
      <c r="C3472" s="70"/>
      <c r="D3472" s="61"/>
      <c r="E3472" s="68"/>
    </row>
    <row r="3473" hidden="1">
      <c r="A3473" s="39"/>
      <c r="B3473" s="60"/>
      <c r="C3473" s="70"/>
      <c r="D3473" s="61"/>
      <c r="E3473" s="68"/>
    </row>
    <row r="3474" hidden="1">
      <c r="A3474" s="39"/>
      <c r="B3474" s="60"/>
      <c r="C3474" s="70"/>
      <c r="D3474" s="61"/>
      <c r="E3474" s="68"/>
    </row>
    <row r="3475" hidden="1">
      <c r="A3475" s="39"/>
      <c r="B3475" s="60"/>
      <c r="C3475" s="70"/>
      <c r="D3475" s="61"/>
      <c r="E3475" s="68"/>
    </row>
    <row r="3476" hidden="1">
      <c r="A3476" s="39"/>
      <c r="B3476" s="60"/>
      <c r="C3476" s="70"/>
      <c r="D3476" s="61"/>
      <c r="E3476" s="68"/>
    </row>
    <row r="3477" hidden="1">
      <c r="A3477" s="39"/>
      <c r="B3477" s="60"/>
      <c r="C3477" s="70"/>
      <c r="D3477" s="61"/>
      <c r="E3477" s="68"/>
    </row>
    <row r="3478" hidden="1">
      <c r="A3478" s="39"/>
      <c r="B3478" s="60"/>
      <c r="C3478" s="70"/>
      <c r="D3478" s="61"/>
      <c r="E3478" s="68"/>
    </row>
    <row r="3479" hidden="1">
      <c r="A3479" s="39"/>
      <c r="B3479" s="60"/>
      <c r="C3479" s="70"/>
      <c r="D3479" s="61"/>
      <c r="E3479" s="68"/>
    </row>
    <row r="3480" hidden="1">
      <c r="A3480" s="39"/>
      <c r="B3480" s="60"/>
      <c r="C3480" s="70"/>
      <c r="D3480" s="61"/>
      <c r="E3480" s="68"/>
    </row>
    <row r="3481" hidden="1">
      <c r="A3481" s="39"/>
      <c r="B3481" s="60"/>
      <c r="C3481" s="70"/>
      <c r="D3481" s="61"/>
      <c r="E3481" s="68"/>
    </row>
    <row r="3482" hidden="1">
      <c r="A3482" s="39"/>
      <c r="B3482" s="60"/>
      <c r="C3482" s="70"/>
      <c r="D3482" s="61"/>
      <c r="E3482" s="68"/>
    </row>
    <row r="3483" hidden="1">
      <c r="A3483" s="39"/>
      <c r="B3483" s="60"/>
      <c r="C3483" s="70"/>
      <c r="D3483" s="61"/>
      <c r="E3483" s="68"/>
    </row>
    <row r="3484" hidden="1">
      <c r="A3484" s="39"/>
      <c r="B3484" s="60"/>
      <c r="C3484" s="70"/>
      <c r="D3484" s="61"/>
      <c r="E3484" s="68"/>
    </row>
    <row r="3485" hidden="1">
      <c r="A3485" s="39"/>
      <c r="B3485" s="60"/>
      <c r="C3485" s="70"/>
      <c r="D3485" s="61"/>
      <c r="E3485" s="68"/>
    </row>
    <row r="3486" hidden="1">
      <c r="A3486" s="39"/>
      <c r="B3486" s="60"/>
      <c r="C3486" s="70"/>
      <c r="D3486" s="61"/>
      <c r="E3486" s="68"/>
    </row>
    <row r="3487" hidden="1">
      <c r="A3487" s="39"/>
      <c r="B3487" s="60"/>
      <c r="C3487" s="70"/>
      <c r="D3487" s="61"/>
      <c r="E3487" s="68"/>
    </row>
    <row r="3488" hidden="1">
      <c r="A3488" s="39"/>
      <c r="B3488" s="60"/>
      <c r="C3488" s="70"/>
      <c r="D3488" s="61"/>
      <c r="E3488" s="68"/>
    </row>
    <row r="3489" hidden="1">
      <c r="A3489" s="39"/>
      <c r="B3489" s="60"/>
      <c r="C3489" s="70"/>
      <c r="D3489" s="61"/>
      <c r="E3489" s="68"/>
    </row>
    <row r="3490" hidden="1">
      <c r="A3490" s="39"/>
      <c r="B3490" s="60"/>
      <c r="C3490" s="70"/>
      <c r="D3490" s="61"/>
      <c r="E3490" s="68"/>
    </row>
    <row r="3491" hidden="1">
      <c r="A3491" s="39"/>
      <c r="B3491" s="60"/>
      <c r="C3491" s="70"/>
      <c r="D3491" s="61"/>
      <c r="E3491" s="68"/>
    </row>
    <row r="3492" hidden="1">
      <c r="A3492" s="39"/>
      <c r="B3492" s="60"/>
      <c r="C3492" s="70"/>
      <c r="D3492" s="61"/>
      <c r="E3492" s="68"/>
    </row>
    <row r="3493" hidden="1">
      <c r="A3493" s="39"/>
      <c r="B3493" s="60"/>
      <c r="C3493" s="70"/>
      <c r="D3493" s="61"/>
      <c r="E3493" s="68"/>
    </row>
    <row r="3494" hidden="1">
      <c r="A3494" s="39"/>
      <c r="B3494" s="60"/>
      <c r="C3494" s="70"/>
      <c r="D3494" s="61"/>
      <c r="E3494" s="68"/>
    </row>
    <row r="3495" hidden="1">
      <c r="A3495" s="39"/>
      <c r="B3495" s="60"/>
      <c r="C3495" s="70"/>
      <c r="D3495" s="61"/>
      <c r="E3495" s="68"/>
    </row>
    <row r="3496" hidden="1">
      <c r="A3496" s="39"/>
      <c r="B3496" s="60"/>
      <c r="C3496" s="70"/>
      <c r="D3496" s="61"/>
      <c r="E3496" s="68"/>
    </row>
    <row r="3497" hidden="1">
      <c r="A3497" s="39"/>
      <c r="B3497" s="60"/>
      <c r="C3497" s="70"/>
      <c r="D3497" s="61"/>
      <c r="E3497" s="68"/>
    </row>
    <row r="3498" hidden="1">
      <c r="A3498" s="39"/>
      <c r="B3498" s="60"/>
      <c r="C3498" s="70"/>
      <c r="D3498" s="61"/>
      <c r="E3498" s="68"/>
    </row>
    <row r="3499" hidden="1">
      <c r="A3499" s="39"/>
      <c r="B3499" s="60"/>
      <c r="C3499" s="70"/>
      <c r="D3499" s="61"/>
      <c r="E3499" s="68"/>
    </row>
    <row r="3500" hidden="1">
      <c r="A3500" s="39"/>
      <c r="B3500" s="60"/>
      <c r="C3500" s="70"/>
      <c r="D3500" s="61"/>
      <c r="E3500" s="68"/>
    </row>
    <row r="3501" hidden="1">
      <c r="A3501" s="39"/>
      <c r="B3501" s="60"/>
      <c r="C3501" s="70"/>
      <c r="D3501" s="61"/>
      <c r="E3501" s="68"/>
    </row>
    <row r="3502" hidden="1">
      <c r="A3502" s="39"/>
      <c r="B3502" s="60"/>
      <c r="C3502" s="70"/>
      <c r="D3502" s="61"/>
      <c r="E3502" s="68"/>
    </row>
    <row r="3503" hidden="1">
      <c r="A3503" s="39"/>
      <c r="B3503" s="60"/>
      <c r="C3503" s="70"/>
      <c r="D3503" s="61"/>
      <c r="E3503" s="68"/>
    </row>
    <row r="3504" hidden="1">
      <c r="A3504" s="39"/>
      <c r="B3504" s="60"/>
      <c r="C3504" s="70"/>
      <c r="D3504" s="61"/>
      <c r="E3504" s="68"/>
    </row>
    <row r="3505" hidden="1">
      <c r="A3505" s="39"/>
      <c r="B3505" s="60"/>
      <c r="C3505" s="70"/>
      <c r="D3505" s="61"/>
      <c r="E3505" s="68"/>
    </row>
    <row r="3506" hidden="1">
      <c r="A3506" s="39"/>
      <c r="B3506" s="60"/>
      <c r="C3506" s="70"/>
      <c r="D3506" s="61"/>
      <c r="E3506" s="68"/>
    </row>
    <row r="3507" hidden="1">
      <c r="A3507" s="39"/>
      <c r="B3507" s="60"/>
      <c r="C3507" s="70"/>
      <c r="D3507" s="61"/>
      <c r="E3507" s="68"/>
    </row>
    <row r="3508" hidden="1">
      <c r="A3508" s="39"/>
      <c r="B3508" s="60"/>
      <c r="C3508" s="70"/>
      <c r="D3508" s="61"/>
      <c r="E3508" s="68"/>
    </row>
    <row r="3509" hidden="1">
      <c r="A3509" s="39"/>
      <c r="B3509" s="60"/>
      <c r="C3509" s="70"/>
      <c r="D3509" s="61"/>
      <c r="E3509" s="68"/>
    </row>
    <row r="3510" hidden="1">
      <c r="A3510" s="39"/>
      <c r="B3510" s="60"/>
      <c r="C3510" s="70"/>
      <c r="D3510" s="61"/>
      <c r="E3510" s="68"/>
    </row>
    <row r="3511" hidden="1">
      <c r="A3511" s="39"/>
      <c r="B3511" s="60"/>
      <c r="C3511" s="70"/>
      <c r="D3511" s="61"/>
      <c r="E3511" s="68"/>
    </row>
    <row r="3512" hidden="1">
      <c r="A3512" s="39"/>
      <c r="B3512" s="60"/>
      <c r="C3512" s="70"/>
      <c r="D3512" s="61"/>
      <c r="E3512" s="68"/>
    </row>
    <row r="3513" hidden="1">
      <c r="A3513" s="39"/>
      <c r="B3513" s="60"/>
      <c r="C3513" s="70"/>
      <c r="D3513" s="61"/>
      <c r="E3513" s="68"/>
    </row>
    <row r="3514" hidden="1">
      <c r="A3514" s="39"/>
      <c r="B3514" s="60"/>
      <c r="C3514" s="70"/>
      <c r="D3514" s="61"/>
      <c r="E3514" s="68"/>
    </row>
    <row r="3515" hidden="1">
      <c r="A3515" s="39"/>
      <c r="B3515" s="60"/>
      <c r="C3515" s="70"/>
      <c r="D3515" s="61"/>
      <c r="E3515" s="68"/>
    </row>
    <row r="3516" hidden="1">
      <c r="A3516" s="39"/>
      <c r="B3516" s="60"/>
      <c r="C3516" s="70"/>
      <c r="D3516" s="61"/>
      <c r="E3516" s="68"/>
    </row>
    <row r="3517" hidden="1">
      <c r="A3517" s="39"/>
      <c r="B3517" s="60"/>
      <c r="C3517" s="70"/>
      <c r="D3517" s="61"/>
      <c r="E3517" s="68"/>
    </row>
    <row r="3518" hidden="1">
      <c r="A3518" s="39"/>
      <c r="B3518" s="60"/>
      <c r="C3518" s="70"/>
      <c r="D3518" s="61"/>
      <c r="E3518" s="68"/>
    </row>
    <row r="3519" hidden="1">
      <c r="A3519" s="39"/>
      <c r="B3519" s="60"/>
      <c r="C3519" s="70"/>
      <c r="D3519" s="61"/>
      <c r="E3519" s="68"/>
    </row>
    <row r="3520" hidden="1">
      <c r="A3520" s="39"/>
      <c r="B3520" s="60"/>
      <c r="C3520" s="70"/>
      <c r="D3520" s="61"/>
      <c r="E3520" s="68"/>
    </row>
    <row r="3521" hidden="1">
      <c r="A3521" s="39"/>
      <c r="B3521" s="60"/>
      <c r="C3521" s="70"/>
      <c r="D3521" s="61"/>
      <c r="E3521" s="68"/>
    </row>
    <row r="3522" hidden="1">
      <c r="A3522" s="39"/>
      <c r="B3522" s="60"/>
      <c r="C3522" s="70"/>
      <c r="D3522" s="61"/>
      <c r="E3522" s="68"/>
    </row>
    <row r="3523" hidden="1">
      <c r="A3523" s="39"/>
      <c r="B3523" s="60"/>
      <c r="C3523" s="70"/>
      <c r="D3523" s="61"/>
      <c r="E3523" s="68"/>
    </row>
    <row r="3524" hidden="1">
      <c r="A3524" s="39"/>
      <c r="B3524" s="60"/>
      <c r="C3524" s="70"/>
      <c r="D3524" s="61"/>
      <c r="E3524" s="68"/>
    </row>
    <row r="3525" hidden="1">
      <c r="A3525" s="39"/>
      <c r="B3525" s="60"/>
      <c r="C3525" s="70"/>
      <c r="D3525" s="61"/>
      <c r="E3525" s="68"/>
    </row>
    <row r="3526" hidden="1">
      <c r="A3526" s="39"/>
      <c r="B3526" s="60"/>
      <c r="C3526" s="70"/>
      <c r="D3526" s="61"/>
      <c r="E3526" s="68"/>
    </row>
    <row r="3527" hidden="1">
      <c r="A3527" s="39"/>
      <c r="B3527" s="60"/>
      <c r="C3527" s="70"/>
      <c r="D3527" s="61"/>
      <c r="E3527" s="68"/>
    </row>
    <row r="3528" hidden="1">
      <c r="A3528" s="39"/>
      <c r="B3528" s="60"/>
      <c r="C3528" s="70"/>
      <c r="D3528" s="61"/>
      <c r="E3528" s="68"/>
    </row>
    <row r="3529" hidden="1">
      <c r="A3529" s="39"/>
      <c r="B3529" s="60"/>
      <c r="C3529" s="70"/>
      <c r="D3529" s="61"/>
      <c r="E3529" s="68"/>
    </row>
    <row r="3530" hidden="1">
      <c r="A3530" s="39"/>
      <c r="B3530" s="60"/>
      <c r="C3530" s="70"/>
      <c r="D3530" s="61"/>
      <c r="E3530" s="68"/>
    </row>
    <row r="3531" hidden="1">
      <c r="A3531" s="39"/>
      <c r="B3531" s="60"/>
      <c r="C3531" s="70"/>
      <c r="D3531" s="61"/>
      <c r="E3531" s="68"/>
    </row>
    <row r="3532" hidden="1">
      <c r="A3532" s="39"/>
      <c r="B3532" s="60"/>
      <c r="C3532" s="70"/>
      <c r="D3532" s="61"/>
      <c r="E3532" s="68"/>
    </row>
    <row r="3533" hidden="1">
      <c r="A3533" s="39"/>
      <c r="B3533" s="60"/>
      <c r="C3533" s="70"/>
      <c r="D3533" s="61"/>
      <c r="E3533" s="68"/>
    </row>
    <row r="3534" hidden="1">
      <c r="A3534" s="39"/>
      <c r="B3534" s="60"/>
      <c r="C3534" s="70"/>
      <c r="D3534" s="61"/>
      <c r="E3534" s="68"/>
    </row>
    <row r="3535" hidden="1">
      <c r="A3535" s="39"/>
      <c r="B3535" s="60"/>
      <c r="C3535" s="70"/>
      <c r="D3535" s="61"/>
      <c r="E3535" s="68"/>
    </row>
    <row r="3536" hidden="1">
      <c r="A3536" s="39"/>
      <c r="B3536" s="60"/>
      <c r="C3536" s="70"/>
      <c r="D3536" s="61"/>
      <c r="E3536" s="68"/>
    </row>
    <row r="3537" hidden="1">
      <c r="A3537" s="39"/>
      <c r="B3537" s="60"/>
      <c r="C3537" s="70"/>
      <c r="D3537" s="61"/>
      <c r="E3537" s="68"/>
    </row>
    <row r="3538" hidden="1">
      <c r="A3538" s="39"/>
      <c r="B3538" s="60"/>
      <c r="C3538" s="70"/>
      <c r="D3538" s="61"/>
      <c r="E3538" s="68"/>
    </row>
    <row r="3539" hidden="1">
      <c r="A3539" s="39"/>
      <c r="B3539" s="60"/>
      <c r="C3539" s="70"/>
      <c r="D3539" s="61"/>
      <c r="E3539" s="68"/>
    </row>
    <row r="3540" hidden="1">
      <c r="A3540" s="39"/>
      <c r="B3540" s="60"/>
      <c r="C3540" s="70"/>
      <c r="D3540" s="61"/>
      <c r="E3540" s="68"/>
    </row>
    <row r="3541" hidden="1">
      <c r="A3541" s="39"/>
      <c r="B3541" s="60"/>
      <c r="C3541" s="70"/>
      <c r="D3541" s="61"/>
      <c r="E3541" s="68"/>
    </row>
    <row r="3542" hidden="1">
      <c r="A3542" s="39"/>
      <c r="B3542" s="60"/>
      <c r="C3542" s="70"/>
      <c r="D3542" s="61"/>
      <c r="E3542" s="68"/>
    </row>
    <row r="3543" hidden="1">
      <c r="A3543" s="39"/>
      <c r="B3543" s="60"/>
      <c r="C3543" s="70"/>
      <c r="D3543" s="61"/>
      <c r="E3543" s="68"/>
    </row>
    <row r="3544" hidden="1">
      <c r="A3544" s="39"/>
      <c r="B3544" s="60"/>
      <c r="C3544" s="70"/>
      <c r="D3544" s="61"/>
      <c r="E3544" s="68"/>
    </row>
    <row r="3545" hidden="1">
      <c r="A3545" s="39"/>
      <c r="B3545" s="60"/>
      <c r="C3545" s="70"/>
      <c r="D3545" s="61"/>
      <c r="E3545" s="68"/>
    </row>
    <row r="3546" hidden="1">
      <c r="A3546" s="39"/>
      <c r="B3546" s="60"/>
      <c r="C3546" s="70"/>
      <c r="D3546" s="61"/>
      <c r="E3546" s="68"/>
    </row>
    <row r="3547" hidden="1">
      <c r="A3547" s="39"/>
      <c r="B3547" s="60"/>
      <c r="C3547" s="70"/>
      <c r="D3547" s="61"/>
      <c r="E3547" s="68"/>
    </row>
    <row r="3548" hidden="1">
      <c r="A3548" s="39"/>
      <c r="B3548" s="60"/>
      <c r="C3548" s="70"/>
      <c r="D3548" s="61"/>
      <c r="E3548" s="68"/>
    </row>
    <row r="3549" hidden="1">
      <c r="A3549" s="39"/>
      <c r="B3549" s="60"/>
      <c r="C3549" s="70"/>
      <c r="D3549" s="61"/>
      <c r="E3549" s="68"/>
    </row>
    <row r="3550" hidden="1">
      <c r="A3550" s="39"/>
      <c r="B3550" s="60"/>
      <c r="C3550" s="70"/>
      <c r="D3550" s="61"/>
      <c r="E3550" s="68"/>
    </row>
    <row r="3551" hidden="1">
      <c r="A3551" s="39"/>
      <c r="B3551" s="60"/>
      <c r="C3551" s="70"/>
      <c r="D3551" s="61"/>
      <c r="E3551" s="68"/>
    </row>
    <row r="3552" hidden="1">
      <c r="A3552" s="39"/>
      <c r="B3552" s="60"/>
      <c r="C3552" s="70"/>
      <c r="D3552" s="61"/>
      <c r="E3552" s="68"/>
    </row>
    <row r="3553" hidden="1">
      <c r="A3553" s="39"/>
      <c r="B3553" s="60"/>
      <c r="C3553" s="70"/>
      <c r="D3553" s="61"/>
      <c r="E3553" s="68"/>
    </row>
    <row r="3554" hidden="1">
      <c r="A3554" s="39"/>
      <c r="B3554" s="60"/>
      <c r="C3554" s="70"/>
      <c r="D3554" s="61"/>
      <c r="E3554" s="68"/>
    </row>
    <row r="3555" hidden="1">
      <c r="A3555" s="39"/>
      <c r="B3555" s="60"/>
      <c r="C3555" s="70"/>
      <c r="D3555" s="61"/>
      <c r="E3555" s="68"/>
    </row>
    <row r="3556" hidden="1">
      <c r="A3556" s="39"/>
      <c r="B3556" s="60"/>
      <c r="C3556" s="70"/>
      <c r="D3556" s="61"/>
      <c r="E3556" s="68"/>
    </row>
    <row r="3557" hidden="1">
      <c r="A3557" s="39"/>
      <c r="B3557" s="60"/>
      <c r="C3557" s="70"/>
      <c r="D3557" s="61"/>
      <c r="E3557" s="68"/>
    </row>
    <row r="3558" hidden="1">
      <c r="A3558" s="39"/>
      <c r="B3558" s="60"/>
      <c r="C3558" s="70"/>
      <c r="D3558" s="61"/>
      <c r="E3558" s="68"/>
    </row>
    <row r="3559" hidden="1">
      <c r="A3559" s="39"/>
      <c r="B3559" s="60"/>
      <c r="C3559" s="70"/>
      <c r="D3559" s="61"/>
      <c r="E3559" s="68"/>
    </row>
    <row r="3560" hidden="1">
      <c r="A3560" s="39"/>
      <c r="B3560" s="60"/>
      <c r="C3560" s="70"/>
      <c r="D3560" s="61"/>
      <c r="E3560" s="68"/>
    </row>
    <row r="3561" hidden="1">
      <c r="A3561" s="39"/>
      <c r="B3561" s="60"/>
      <c r="C3561" s="70"/>
      <c r="D3561" s="61"/>
      <c r="E3561" s="68"/>
    </row>
    <row r="3562" hidden="1">
      <c r="A3562" s="39"/>
      <c r="B3562" s="60"/>
      <c r="C3562" s="70"/>
      <c r="D3562" s="61"/>
      <c r="E3562" s="68"/>
    </row>
    <row r="3563" hidden="1">
      <c r="A3563" s="39"/>
      <c r="B3563" s="60"/>
      <c r="C3563" s="70"/>
      <c r="D3563" s="61"/>
      <c r="E3563" s="68"/>
    </row>
    <row r="3564" hidden="1">
      <c r="A3564" s="39"/>
      <c r="B3564" s="60"/>
      <c r="C3564" s="70"/>
      <c r="D3564" s="61"/>
      <c r="E3564" s="68"/>
    </row>
    <row r="3565" hidden="1">
      <c r="A3565" s="39"/>
      <c r="B3565" s="60"/>
      <c r="C3565" s="70"/>
      <c r="D3565" s="61"/>
      <c r="E3565" s="68"/>
    </row>
    <row r="3566" hidden="1">
      <c r="A3566" s="39"/>
      <c r="B3566" s="60"/>
      <c r="C3566" s="70"/>
      <c r="D3566" s="61"/>
      <c r="E3566" s="68"/>
    </row>
    <row r="3567" hidden="1">
      <c r="A3567" s="39"/>
      <c r="B3567" s="60"/>
      <c r="C3567" s="70"/>
      <c r="D3567" s="61"/>
      <c r="E3567" s="68"/>
    </row>
    <row r="3568" hidden="1">
      <c r="A3568" s="39"/>
      <c r="B3568" s="60"/>
      <c r="C3568" s="70"/>
      <c r="D3568" s="61"/>
      <c r="E3568" s="68"/>
    </row>
    <row r="3569" hidden="1">
      <c r="A3569" s="39"/>
      <c r="B3569" s="60"/>
      <c r="C3569" s="70"/>
      <c r="D3569" s="61"/>
      <c r="E3569" s="68"/>
    </row>
    <row r="3570" hidden="1">
      <c r="A3570" s="39"/>
      <c r="B3570" s="60"/>
      <c r="C3570" s="70"/>
      <c r="D3570" s="61"/>
      <c r="E3570" s="68"/>
    </row>
    <row r="3571" hidden="1">
      <c r="A3571" s="39"/>
      <c r="B3571" s="60"/>
      <c r="C3571" s="70"/>
      <c r="D3571" s="61"/>
      <c r="E3571" s="68"/>
    </row>
    <row r="3572" hidden="1">
      <c r="A3572" s="39"/>
      <c r="B3572" s="60"/>
      <c r="C3572" s="70"/>
      <c r="D3572" s="61"/>
      <c r="E3572" s="68"/>
    </row>
    <row r="3573" hidden="1">
      <c r="A3573" s="39"/>
      <c r="B3573" s="60"/>
      <c r="C3573" s="70"/>
      <c r="D3573" s="61"/>
      <c r="E3573" s="68"/>
    </row>
    <row r="3574" hidden="1">
      <c r="A3574" s="39"/>
      <c r="B3574" s="60"/>
      <c r="C3574" s="70"/>
      <c r="D3574" s="61"/>
      <c r="E3574" s="68"/>
    </row>
    <row r="3575" hidden="1">
      <c r="A3575" s="39"/>
      <c r="B3575" s="60"/>
      <c r="C3575" s="70"/>
      <c r="D3575" s="61"/>
      <c r="E3575" s="68"/>
    </row>
    <row r="3576" hidden="1">
      <c r="A3576" s="39"/>
      <c r="B3576" s="60"/>
      <c r="C3576" s="70"/>
      <c r="D3576" s="61"/>
      <c r="E3576" s="68"/>
    </row>
    <row r="3577" hidden="1">
      <c r="A3577" s="39"/>
      <c r="B3577" s="60"/>
      <c r="C3577" s="70"/>
      <c r="D3577" s="61"/>
      <c r="E3577" s="68"/>
    </row>
    <row r="3578" hidden="1">
      <c r="A3578" s="39"/>
      <c r="B3578" s="60"/>
      <c r="C3578" s="70"/>
      <c r="D3578" s="61"/>
      <c r="E3578" s="68"/>
    </row>
    <row r="3579" hidden="1">
      <c r="A3579" s="39"/>
      <c r="B3579" s="60"/>
      <c r="C3579" s="70"/>
      <c r="D3579" s="61"/>
      <c r="E3579" s="68"/>
    </row>
    <row r="3580" hidden="1">
      <c r="A3580" s="39"/>
      <c r="B3580" s="60"/>
      <c r="C3580" s="70"/>
      <c r="D3580" s="61"/>
      <c r="E3580" s="68"/>
    </row>
    <row r="3581" hidden="1">
      <c r="A3581" s="39"/>
      <c r="B3581" s="60"/>
      <c r="C3581" s="70"/>
      <c r="D3581" s="61"/>
      <c r="E3581" s="68"/>
    </row>
    <row r="3582" hidden="1">
      <c r="A3582" s="39"/>
      <c r="B3582" s="60"/>
      <c r="C3582" s="70"/>
      <c r="D3582" s="61"/>
      <c r="E3582" s="68"/>
    </row>
    <row r="3583" hidden="1">
      <c r="A3583" s="39"/>
      <c r="B3583" s="60"/>
      <c r="C3583" s="70"/>
      <c r="D3583" s="61"/>
      <c r="E3583" s="68"/>
    </row>
    <row r="3584" hidden="1">
      <c r="A3584" s="39"/>
      <c r="B3584" s="60"/>
      <c r="C3584" s="70"/>
      <c r="D3584" s="61"/>
      <c r="E3584" s="68"/>
    </row>
    <row r="3585" hidden="1">
      <c r="A3585" s="39"/>
      <c r="B3585" s="60"/>
      <c r="C3585" s="70"/>
      <c r="D3585" s="61"/>
      <c r="E3585" s="68"/>
    </row>
    <row r="3586" hidden="1">
      <c r="A3586" s="39"/>
      <c r="B3586" s="60"/>
      <c r="C3586" s="70"/>
      <c r="D3586" s="61"/>
      <c r="E3586" s="68"/>
    </row>
    <row r="3587" hidden="1">
      <c r="A3587" s="39"/>
      <c r="B3587" s="60"/>
      <c r="C3587" s="70"/>
      <c r="D3587" s="61"/>
      <c r="E3587" s="68"/>
    </row>
    <row r="3588" hidden="1">
      <c r="A3588" s="39"/>
      <c r="B3588" s="60"/>
      <c r="C3588" s="70"/>
      <c r="D3588" s="61"/>
      <c r="E3588" s="68"/>
    </row>
    <row r="3589" hidden="1">
      <c r="A3589" s="39"/>
      <c r="B3589" s="60"/>
      <c r="C3589" s="70"/>
      <c r="D3589" s="61"/>
      <c r="E3589" s="68"/>
    </row>
    <row r="3590" hidden="1">
      <c r="A3590" s="39"/>
      <c r="B3590" s="60"/>
      <c r="C3590" s="70"/>
      <c r="D3590" s="61"/>
      <c r="E3590" s="68"/>
    </row>
    <row r="3591" hidden="1">
      <c r="A3591" s="39"/>
      <c r="B3591" s="60"/>
      <c r="C3591" s="70"/>
      <c r="D3591" s="61"/>
      <c r="E3591" s="68"/>
    </row>
    <row r="3592" hidden="1">
      <c r="A3592" s="39"/>
      <c r="B3592" s="60"/>
      <c r="C3592" s="70"/>
      <c r="D3592" s="61"/>
      <c r="E3592" s="68"/>
    </row>
    <row r="3593" hidden="1">
      <c r="A3593" s="39"/>
      <c r="B3593" s="60"/>
      <c r="C3593" s="70"/>
      <c r="D3593" s="61"/>
      <c r="E3593" s="68"/>
    </row>
    <row r="3594" hidden="1">
      <c r="A3594" s="39"/>
      <c r="B3594" s="60"/>
      <c r="C3594" s="70"/>
      <c r="D3594" s="61"/>
      <c r="E3594" s="68"/>
    </row>
    <row r="3595" hidden="1">
      <c r="A3595" s="39"/>
      <c r="B3595" s="60"/>
      <c r="C3595" s="70"/>
      <c r="D3595" s="61"/>
      <c r="E3595" s="68"/>
    </row>
    <row r="3596" hidden="1">
      <c r="A3596" s="39"/>
      <c r="B3596" s="60"/>
      <c r="C3596" s="70"/>
      <c r="D3596" s="61"/>
      <c r="E3596" s="68"/>
    </row>
    <row r="3597" hidden="1">
      <c r="A3597" s="39"/>
      <c r="B3597" s="60"/>
      <c r="C3597" s="70"/>
      <c r="D3597" s="61"/>
      <c r="E3597" s="68"/>
    </row>
    <row r="3598" hidden="1">
      <c r="A3598" s="39"/>
      <c r="B3598" s="60"/>
      <c r="C3598" s="70"/>
      <c r="D3598" s="61"/>
      <c r="E3598" s="68"/>
    </row>
    <row r="3599" hidden="1">
      <c r="A3599" s="39"/>
      <c r="B3599" s="60"/>
      <c r="C3599" s="70"/>
      <c r="D3599" s="61"/>
      <c r="E3599" s="68"/>
    </row>
    <row r="3600" hidden="1">
      <c r="A3600" s="39"/>
      <c r="B3600" s="60"/>
      <c r="C3600" s="70"/>
      <c r="D3600" s="61"/>
      <c r="E3600" s="68"/>
    </row>
    <row r="3601" hidden="1">
      <c r="A3601" s="39"/>
      <c r="B3601" s="60"/>
      <c r="C3601" s="70"/>
      <c r="D3601" s="61"/>
      <c r="E3601" s="68"/>
    </row>
    <row r="3602" hidden="1">
      <c r="A3602" s="39"/>
      <c r="B3602" s="60"/>
      <c r="C3602" s="70"/>
      <c r="D3602" s="61"/>
      <c r="E3602" s="68"/>
    </row>
    <row r="3603" hidden="1">
      <c r="A3603" s="39"/>
      <c r="B3603" s="60"/>
      <c r="C3603" s="70"/>
      <c r="D3603" s="61"/>
      <c r="E3603" s="68"/>
    </row>
    <row r="3604" hidden="1">
      <c r="A3604" s="39"/>
      <c r="B3604" s="60"/>
      <c r="C3604" s="70"/>
      <c r="D3604" s="61"/>
      <c r="E3604" s="68"/>
    </row>
    <row r="3605" hidden="1">
      <c r="A3605" s="39"/>
      <c r="B3605" s="60"/>
      <c r="C3605" s="70"/>
      <c r="D3605" s="61"/>
      <c r="E3605" s="68"/>
    </row>
    <row r="3606" hidden="1">
      <c r="A3606" s="39"/>
      <c r="B3606" s="60"/>
      <c r="C3606" s="70"/>
      <c r="D3606" s="61"/>
      <c r="E3606" s="68"/>
    </row>
    <row r="3607" hidden="1">
      <c r="A3607" s="39"/>
      <c r="B3607" s="60"/>
      <c r="C3607" s="70"/>
      <c r="D3607" s="61"/>
      <c r="E3607" s="68"/>
    </row>
    <row r="3608" hidden="1">
      <c r="A3608" s="39"/>
      <c r="B3608" s="60"/>
      <c r="C3608" s="70"/>
      <c r="D3608" s="61"/>
      <c r="E3608" s="68"/>
    </row>
    <row r="3609" hidden="1">
      <c r="A3609" s="39"/>
      <c r="B3609" s="60"/>
      <c r="C3609" s="70"/>
      <c r="D3609" s="61"/>
      <c r="E3609" s="68"/>
    </row>
    <row r="3610" hidden="1">
      <c r="A3610" s="39"/>
      <c r="B3610" s="60"/>
      <c r="C3610" s="70"/>
      <c r="D3610" s="61"/>
      <c r="E3610" s="68"/>
    </row>
    <row r="3611" hidden="1">
      <c r="A3611" s="39"/>
      <c r="B3611" s="60"/>
      <c r="C3611" s="70"/>
      <c r="D3611" s="61"/>
      <c r="E3611" s="68"/>
    </row>
    <row r="3612" hidden="1">
      <c r="A3612" s="39"/>
      <c r="B3612" s="60"/>
      <c r="C3612" s="70"/>
      <c r="D3612" s="61"/>
      <c r="E3612" s="68"/>
    </row>
    <row r="3613" hidden="1">
      <c r="A3613" s="39"/>
      <c r="B3613" s="60"/>
      <c r="C3613" s="70"/>
      <c r="D3613" s="61"/>
      <c r="E3613" s="68"/>
    </row>
    <row r="3614" hidden="1">
      <c r="A3614" s="39"/>
      <c r="B3614" s="60"/>
      <c r="C3614" s="70"/>
      <c r="D3614" s="61"/>
      <c r="E3614" s="68"/>
    </row>
    <row r="3615" hidden="1">
      <c r="A3615" s="39"/>
      <c r="B3615" s="60"/>
      <c r="C3615" s="70"/>
      <c r="D3615" s="61"/>
      <c r="E3615" s="68"/>
    </row>
    <row r="3616" hidden="1">
      <c r="A3616" s="39"/>
      <c r="B3616" s="60"/>
      <c r="C3616" s="70"/>
      <c r="D3616" s="61"/>
      <c r="E3616" s="68"/>
    </row>
    <row r="3617" hidden="1">
      <c r="A3617" s="39"/>
      <c r="B3617" s="60"/>
      <c r="C3617" s="70"/>
      <c r="D3617" s="61"/>
      <c r="E3617" s="68"/>
    </row>
    <row r="3618" hidden="1">
      <c r="A3618" s="39"/>
      <c r="B3618" s="60"/>
      <c r="C3618" s="70"/>
      <c r="D3618" s="61"/>
      <c r="E3618" s="68"/>
    </row>
    <row r="3619" hidden="1">
      <c r="A3619" s="39"/>
      <c r="B3619" s="60"/>
      <c r="C3619" s="70"/>
      <c r="D3619" s="61"/>
      <c r="E3619" s="68"/>
    </row>
    <row r="3620" hidden="1">
      <c r="A3620" s="39"/>
      <c r="B3620" s="60"/>
      <c r="C3620" s="70"/>
      <c r="D3620" s="61"/>
      <c r="E3620" s="68"/>
    </row>
    <row r="3621" hidden="1">
      <c r="A3621" s="39"/>
      <c r="B3621" s="60"/>
      <c r="C3621" s="70"/>
      <c r="D3621" s="61"/>
      <c r="E3621" s="68"/>
    </row>
    <row r="3622" hidden="1">
      <c r="A3622" s="39"/>
      <c r="B3622" s="60"/>
      <c r="C3622" s="70"/>
      <c r="D3622" s="61"/>
      <c r="E3622" s="68"/>
    </row>
    <row r="3623" hidden="1">
      <c r="A3623" s="39"/>
      <c r="B3623" s="60"/>
      <c r="C3623" s="70"/>
      <c r="D3623" s="61"/>
      <c r="E3623" s="68"/>
    </row>
    <row r="3624" hidden="1">
      <c r="A3624" s="39"/>
      <c r="B3624" s="60"/>
      <c r="C3624" s="70"/>
      <c r="D3624" s="61"/>
      <c r="E3624" s="68"/>
    </row>
    <row r="3625" hidden="1">
      <c r="A3625" s="39"/>
      <c r="B3625" s="60"/>
      <c r="C3625" s="70"/>
      <c r="D3625" s="61"/>
      <c r="E3625" s="68"/>
    </row>
    <row r="3626" hidden="1">
      <c r="A3626" s="39"/>
      <c r="B3626" s="60"/>
      <c r="C3626" s="70"/>
      <c r="D3626" s="61"/>
      <c r="E3626" s="68"/>
    </row>
    <row r="3627" hidden="1">
      <c r="A3627" s="39"/>
      <c r="B3627" s="60"/>
      <c r="C3627" s="70"/>
      <c r="D3627" s="61"/>
      <c r="E3627" s="68"/>
    </row>
    <row r="3628" hidden="1">
      <c r="A3628" s="39"/>
      <c r="B3628" s="60"/>
      <c r="C3628" s="70"/>
      <c r="D3628" s="61"/>
      <c r="E3628" s="68"/>
    </row>
    <row r="3629" hidden="1">
      <c r="A3629" s="39"/>
      <c r="B3629" s="60"/>
      <c r="C3629" s="70"/>
      <c r="D3629" s="61"/>
      <c r="E3629" s="68"/>
    </row>
    <row r="3630" hidden="1">
      <c r="A3630" s="39"/>
      <c r="B3630" s="60"/>
      <c r="C3630" s="70"/>
      <c r="D3630" s="61"/>
      <c r="E3630" s="68"/>
    </row>
    <row r="3631" hidden="1">
      <c r="A3631" s="39"/>
      <c r="B3631" s="60"/>
      <c r="C3631" s="70"/>
      <c r="D3631" s="61"/>
      <c r="E3631" s="68"/>
    </row>
    <row r="3632" hidden="1">
      <c r="A3632" s="39"/>
      <c r="B3632" s="60"/>
      <c r="C3632" s="70"/>
      <c r="D3632" s="61"/>
      <c r="E3632" s="68"/>
    </row>
    <row r="3633" hidden="1">
      <c r="A3633" s="39"/>
      <c r="B3633" s="60"/>
      <c r="C3633" s="70"/>
      <c r="D3633" s="61"/>
      <c r="E3633" s="68"/>
    </row>
    <row r="3634" hidden="1">
      <c r="A3634" s="39"/>
      <c r="B3634" s="60"/>
      <c r="C3634" s="70"/>
      <c r="D3634" s="61"/>
      <c r="E3634" s="68"/>
    </row>
    <row r="3635" hidden="1">
      <c r="A3635" s="39"/>
      <c r="B3635" s="60"/>
      <c r="C3635" s="70"/>
      <c r="D3635" s="61"/>
      <c r="E3635" s="68"/>
    </row>
    <row r="3636" hidden="1">
      <c r="A3636" s="39"/>
      <c r="B3636" s="60"/>
      <c r="C3636" s="70"/>
      <c r="D3636" s="61"/>
      <c r="E3636" s="68"/>
    </row>
    <row r="3637" hidden="1">
      <c r="A3637" s="39"/>
      <c r="B3637" s="60"/>
      <c r="C3637" s="70"/>
      <c r="D3637" s="61"/>
      <c r="E3637" s="68"/>
    </row>
    <row r="3638" hidden="1">
      <c r="A3638" s="39"/>
      <c r="B3638" s="60"/>
      <c r="C3638" s="70"/>
      <c r="D3638" s="61"/>
      <c r="E3638" s="68"/>
    </row>
    <row r="3639" hidden="1">
      <c r="A3639" s="39"/>
      <c r="B3639" s="60"/>
      <c r="C3639" s="70"/>
      <c r="D3639" s="61"/>
      <c r="E3639" s="68"/>
    </row>
    <row r="3640" hidden="1">
      <c r="A3640" s="39"/>
      <c r="B3640" s="60"/>
      <c r="C3640" s="70"/>
      <c r="D3640" s="61"/>
      <c r="E3640" s="68"/>
    </row>
    <row r="3641" hidden="1">
      <c r="A3641" s="39"/>
      <c r="B3641" s="60"/>
      <c r="C3641" s="70"/>
      <c r="D3641" s="61"/>
      <c r="E3641" s="68"/>
    </row>
    <row r="3642" hidden="1">
      <c r="A3642" s="39"/>
      <c r="B3642" s="60"/>
      <c r="C3642" s="70"/>
      <c r="D3642" s="61"/>
      <c r="E3642" s="68"/>
    </row>
    <row r="3643" hidden="1">
      <c r="A3643" s="39"/>
      <c r="B3643" s="60"/>
      <c r="C3643" s="70"/>
      <c r="D3643" s="61"/>
      <c r="E3643" s="68"/>
    </row>
    <row r="3644" hidden="1">
      <c r="A3644" s="39"/>
      <c r="B3644" s="60"/>
      <c r="C3644" s="70"/>
      <c r="D3644" s="61"/>
      <c r="E3644" s="68"/>
    </row>
    <row r="3645" hidden="1">
      <c r="A3645" s="39"/>
      <c r="B3645" s="60"/>
      <c r="C3645" s="70"/>
      <c r="D3645" s="61"/>
      <c r="E3645" s="68"/>
    </row>
    <row r="3646" hidden="1">
      <c r="A3646" s="39"/>
      <c r="B3646" s="60"/>
      <c r="C3646" s="70"/>
      <c r="D3646" s="61"/>
      <c r="E3646" s="68"/>
    </row>
    <row r="3647" hidden="1">
      <c r="A3647" s="39"/>
      <c r="B3647" s="60"/>
      <c r="C3647" s="70"/>
      <c r="D3647" s="61"/>
      <c r="E3647" s="68"/>
    </row>
    <row r="3648" hidden="1">
      <c r="A3648" s="39"/>
      <c r="B3648" s="60"/>
      <c r="C3648" s="70"/>
      <c r="D3648" s="61"/>
      <c r="E3648" s="68"/>
    </row>
    <row r="3649" hidden="1">
      <c r="A3649" s="39"/>
      <c r="B3649" s="60"/>
      <c r="C3649" s="70"/>
      <c r="D3649" s="61"/>
      <c r="E3649" s="68"/>
    </row>
    <row r="3650" hidden="1">
      <c r="A3650" s="39"/>
      <c r="B3650" s="60"/>
      <c r="C3650" s="70"/>
      <c r="D3650" s="61"/>
      <c r="E3650" s="68"/>
    </row>
    <row r="3651" hidden="1">
      <c r="A3651" s="39"/>
      <c r="B3651" s="60"/>
      <c r="C3651" s="70"/>
      <c r="D3651" s="61"/>
      <c r="E3651" s="68"/>
    </row>
    <row r="3652" hidden="1">
      <c r="A3652" s="39"/>
      <c r="B3652" s="60"/>
      <c r="C3652" s="70"/>
      <c r="D3652" s="61"/>
      <c r="E3652" s="68"/>
    </row>
    <row r="3653" hidden="1">
      <c r="A3653" s="39"/>
      <c r="B3653" s="60"/>
      <c r="C3653" s="70"/>
      <c r="D3653" s="61"/>
      <c r="E3653" s="68"/>
    </row>
    <row r="3654" hidden="1">
      <c r="A3654" s="39"/>
      <c r="B3654" s="60"/>
      <c r="C3654" s="70"/>
      <c r="D3654" s="61"/>
      <c r="E3654" s="68"/>
    </row>
    <row r="3655" hidden="1">
      <c r="A3655" s="39"/>
      <c r="B3655" s="60"/>
      <c r="C3655" s="70"/>
      <c r="D3655" s="61"/>
      <c r="E3655" s="68"/>
    </row>
    <row r="3656" hidden="1">
      <c r="A3656" s="39"/>
      <c r="B3656" s="60"/>
      <c r="C3656" s="70"/>
      <c r="D3656" s="61"/>
      <c r="E3656" s="68"/>
    </row>
    <row r="3657" hidden="1">
      <c r="A3657" s="39"/>
      <c r="B3657" s="60"/>
      <c r="C3657" s="70"/>
      <c r="D3657" s="61"/>
      <c r="E3657" s="68"/>
    </row>
    <row r="3658" hidden="1">
      <c r="A3658" s="39"/>
      <c r="B3658" s="60"/>
      <c r="C3658" s="70"/>
      <c r="D3658" s="61"/>
      <c r="E3658" s="68"/>
    </row>
    <row r="3659" hidden="1">
      <c r="A3659" s="39"/>
      <c r="B3659" s="60"/>
      <c r="C3659" s="70"/>
      <c r="D3659" s="61"/>
      <c r="E3659" s="68"/>
    </row>
    <row r="3660" hidden="1">
      <c r="A3660" s="39"/>
      <c r="B3660" s="60"/>
      <c r="C3660" s="70"/>
      <c r="D3660" s="61"/>
      <c r="E3660" s="68"/>
    </row>
    <row r="3661" hidden="1">
      <c r="A3661" s="39"/>
      <c r="B3661" s="60"/>
      <c r="C3661" s="70"/>
      <c r="D3661" s="61"/>
      <c r="E3661" s="68"/>
    </row>
    <row r="3662" hidden="1">
      <c r="A3662" s="39"/>
      <c r="B3662" s="60"/>
      <c r="C3662" s="70"/>
      <c r="D3662" s="61"/>
      <c r="E3662" s="68"/>
    </row>
    <row r="3663" hidden="1">
      <c r="A3663" s="39"/>
      <c r="B3663" s="60"/>
      <c r="C3663" s="70"/>
      <c r="D3663" s="61"/>
      <c r="E3663" s="68"/>
    </row>
    <row r="3664" hidden="1">
      <c r="A3664" s="39"/>
      <c r="B3664" s="60"/>
      <c r="C3664" s="70"/>
      <c r="D3664" s="61"/>
      <c r="E3664" s="68"/>
    </row>
    <row r="3665" hidden="1">
      <c r="A3665" s="39"/>
      <c r="B3665" s="60"/>
      <c r="C3665" s="70"/>
      <c r="D3665" s="61"/>
      <c r="E3665" s="68"/>
    </row>
    <row r="3666" hidden="1">
      <c r="A3666" s="39"/>
      <c r="B3666" s="60"/>
      <c r="C3666" s="70"/>
      <c r="D3666" s="61"/>
      <c r="E3666" s="68"/>
    </row>
    <row r="3667" hidden="1">
      <c r="A3667" s="39"/>
      <c r="B3667" s="60"/>
      <c r="C3667" s="70"/>
      <c r="D3667" s="61"/>
      <c r="E3667" s="68"/>
    </row>
    <row r="3668" hidden="1">
      <c r="A3668" s="39"/>
      <c r="B3668" s="60"/>
      <c r="C3668" s="70"/>
      <c r="D3668" s="61"/>
      <c r="E3668" s="68"/>
    </row>
    <row r="3669" hidden="1">
      <c r="A3669" s="39"/>
      <c r="B3669" s="60"/>
      <c r="C3669" s="70"/>
      <c r="D3669" s="61"/>
      <c r="E3669" s="68"/>
    </row>
    <row r="3670" hidden="1">
      <c r="A3670" s="39"/>
      <c r="B3670" s="60"/>
      <c r="C3670" s="70"/>
      <c r="D3670" s="61"/>
      <c r="E3670" s="68"/>
    </row>
    <row r="3671" hidden="1">
      <c r="A3671" s="39"/>
      <c r="B3671" s="60"/>
      <c r="C3671" s="70"/>
      <c r="D3671" s="61"/>
      <c r="E3671" s="68"/>
    </row>
    <row r="3672" hidden="1">
      <c r="A3672" s="39"/>
      <c r="B3672" s="60"/>
      <c r="C3672" s="70"/>
      <c r="D3672" s="61"/>
      <c r="E3672" s="68"/>
    </row>
    <row r="3673" hidden="1">
      <c r="A3673" s="39"/>
      <c r="B3673" s="60"/>
      <c r="C3673" s="70"/>
      <c r="D3673" s="61"/>
      <c r="E3673" s="68"/>
    </row>
    <row r="3674" hidden="1">
      <c r="A3674" s="39"/>
      <c r="B3674" s="60"/>
      <c r="C3674" s="70"/>
      <c r="D3674" s="61"/>
      <c r="E3674" s="68"/>
    </row>
    <row r="3675" hidden="1">
      <c r="A3675" s="39"/>
      <c r="B3675" s="60"/>
      <c r="C3675" s="70"/>
      <c r="D3675" s="61"/>
      <c r="E3675" s="68"/>
    </row>
    <row r="3676" hidden="1">
      <c r="A3676" s="39"/>
      <c r="B3676" s="60"/>
      <c r="C3676" s="70"/>
      <c r="D3676" s="61"/>
      <c r="E3676" s="68"/>
    </row>
    <row r="3677" hidden="1">
      <c r="A3677" s="39"/>
      <c r="B3677" s="60"/>
      <c r="C3677" s="70"/>
      <c r="D3677" s="61"/>
      <c r="E3677" s="68"/>
    </row>
    <row r="3678" hidden="1">
      <c r="A3678" s="39"/>
      <c r="B3678" s="60"/>
      <c r="C3678" s="70"/>
      <c r="D3678" s="61"/>
      <c r="E3678" s="68"/>
    </row>
    <row r="3679" hidden="1">
      <c r="A3679" s="39"/>
      <c r="B3679" s="60"/>
      <c r="C3679" s="70"/>
      <c r="D3679" s="61"/>
      <c r="E3679" s="68"/>
    </row>
    <row r="3680" hidden="1">
      <c r="A3680" s="39"/>
      <c r="B3680" s="60"/>
      <c r="C3680" s="70"/>
      <c r="D3680" s="61"/>
      <c r="E3680" s="68"/>
    </row>
    <row r="3681" hidden="1">
      <c r="A3681" s="39"/>
      <c r="B3681" s="60"/>
      <c r="C3681" s="70"/>
      <c r="D3681" s="61"/>
      <c r="E3681" s="68"/>
    </row>
    <row r="3682" hidden="1">
      <c r="A3682" s="39"/>
      <c r="B3682" s="60"/>
      <c r="C3682" s="70"/>
      <c r="D3682" s="61"/>
      <c r="E3682" s="68"/>
    </row>
    <row r="3683" hidden="1">
      <c r="A3683" s="39"/>
      <c r="B3683" s="60"/>
      <c r="C3683" s="70"/>
      <c r="D3683" s="61"/>
      <c r="E3683" s="68"/>
    </row>
    <row r="3684" hidden="1">
      <c r="A3684" s="39"/>
      <c r="B3684" s="60"/>
      <c r="C3684" s="70"/>
      <c r="D3684" s="61"/>
      <c r="E3684" s="68"/>
    </row>
    <row r="3685" hidden="1">
      <c r="A3685" s="39"/>
      <c r="B3685" s="60"/>
      <c r="C3685" s="70"/>
      <c r="D3685" s="61"/>
      <c r="E3685" s="68"/>
    </row>
    <row r="3686" hidden="1">
      <c r="A3686" s="39"/>
      <c r="B3686" s="60"/>
      <c r="C3686" s="70"/>
      <c r="D3686" s="61"/>
      <c r="E3686" s="68"/>
    </row>
    <row r="3687" hidden="1">
      <c r="A3687" s="39"/>
      <c r="B3687" s="60"/>
      <c r="C3687" s="70"/>
      <c r="D3687" s="61"/>
      <c r="E3687" s="68"/>
    </row>
    <row r="3688" hidden="1">
      <c r="A3688" s="39"/>
      <c r="B3688" s="60"/>
      <c r="C3688" s="70"/>
      <c r="D3688" s="61"/>
      <c r="E3688" s="68"/>
    </row>
    <row r="3689" hidden="1">
      <c r="A3689" s="39"/>
      <c r="B3689" s="60"/>
      <c r="C3689" s="70"/>
      <c r="D3689" s="61"/>
      <c r="E3689" s="68"/>
    </row>
    <row r="3690" hidden="1">
      <c r="A3690" s="39"/>
      <c r="B3690" s="60"/>
      <c r="C3690" s="70"/>
      <c r="D3690" s="61"/>
      <c r="E3690" s="68"/>
    </row>
    <row r="3691" hidden="1">
      <c r="A3691" s="39"/>
      <c r="B3691" s="60"/>
      <c r="C3691" s="70"/>
      <c r="D3691" s="61"/>
      <c r="E3691" s="68"/>
    </row>
    <row r="3692" hidden="1">
      <c r="A3692" s="39"/>
      <c r="B3692" s="60"/>
      <c r="C3692" s="70"/>
      <c r="D3692" s="61"/>
      <c r="E3692" s="68"/>
    </row>
    <row r="3693" hidden="1">
      <c r="A3693" s="39"/>
      <c r="B3693" s="60"/>
      <c r="C3693" s="70"/>
      <c r="D3693" s="61"/>
      <c r="E3693" s="68"/>
    </row>
    <row r="3694" hidden="1">
      <c r="A3694" s="39"/>
      <c r="B3694" s="60"/>
      <c r="C3694" s="70"/>
      <c r="D3694" s="61"/>
      <c r="E3694" s="68"/>
    </row>
    <row r="3695" hidden="1">
      <c r="A3695" s="39"/>
      <c r="B3695" s="60"/>
      <c r="C3695" s="70"/>
      <c r="D3695" s="61"/>
      <c r="E3695" s="68"/>
    </row>
    <row r="3696" hidden="1">
      <c r="A3696" s="39"/>
      <c r="B3696" s="60"/>
      <c r="C3696" s="70"/>
      <c r="D3696" s="61"/>
      <c r="E3696" s="68"/>
    </row>
    <row r="3697" hidden="1">
      <c r="A3697" s="39"/>
      <c r="B3697" s="60"/>
      <c r="C3697" s="70"/>
      <c r="D3697" s="61"/>
      <c r="E3697" s="68"/>
    </row>
    <row r="3698" hidden="1">
      <c r="A3698" s="39"/>
      <c r="B3698" s="60"/>
      <c r="C3698" s="70"/>
      <c r="D3698" s="61"/>
      <c r="E3698" s="68"/>
    </row>
    <row r="3699" hidden="1">
      <c r="A3699" s="39"/>
      <c r="B3699" s="60"/>
      <c r="C3699" s="70"/>
      <c r="D3699" s="61"/>
      <c r="E3699" s="68"/>
    </row>
    <row r="3700" hidden="1">
      <c r="A3700" s="39"/>
      <c r="B3700" s="60"/>
      <c r="C3700" s="70"/>
      <c r="D3700" s="61"/>
      <c r="E3700" s="68"/>
    </row>
    <row r="3701" hidden="1">
      <c r="A3701" s="39"/>
      <c r="B3701" s="60"/>
      <c r="C3701" s="70"/>
      <c r="D3701" s="61"/>
      <c r="E3701" s="68"/>
    </row>
    <row r="3702" hidden="1">
      <c r="A3702" s="39"/>
      <c r="B3702" s="60"/>
      <c r="C3702" s="70"/>
      <c r="D3702" s="61"/>
      <c r="E3702" s="68"/>
    </row>
    <row r="3703" hidden="1">
      <c r="A3703" s="39"/>
      <c r="B3703" s="60"/>
      <c r="C3703" s="70"/>
      <c r="D3703" s="61"/>
      <c r="E3703" s="68"/>
    </row>
    <row r="3704" hidden="1">
      <c r="A3704" s="39"/>
      <c r="B3704" s="60"/>
      <c r="C3704" s="70"/>
      <c r="D3704" s="61"/>
      <c r="E3704" s="68"/>
    </row>
    <row r="3705" hidden="1">
      <c r="A3705" s="39"/>
      <c r="B3705" s="60"/>
      <c r="C3705" s="70"/>
      <c r="D3705" s="61"/>
      <c r="E3705" s="68"/>
    </row>
    <row r="3706" hidden="1">
      <c r="A3706" s="39"/>
      <c r="B3706" s="60"/>
      <c r="C3706" s="70"/>
      <c r="D3706" s="61"/>
      <c r="E3706" s="68"/>
    </row>
    <row r="3707" hidden="1">
      <c r="A3707" s="39"/>
      <c r="B3707" s="60"/>
      <c r="C3707" s="70"/>
      <c r="D3707" s="61"/>
      <c r="E3707" s="68"/>
    </row>
    <row r="3708" hidden="1">
      <c r="A3708" s="39"/>
      <c r="B3708" s="60"/>
      <c r="C3708" s="70"/>
      <c r="D3708" s="61"/>
      <c r="E3708" s="68"/>
    </row>
    <row r="3709" hidden="1">
      <c r="A3709" s="39"/>
      <c r="B3709" s="60"/>
      <c r="C3709" s="70"/>
      <c r="D3709" s="61"/>
      <c r="E3709" s="68"/>
    </row>
    <row r="3710" hidden="1">
      <c r="A3710" s="39"/>
      <c r="B3710" s="60"/>
      <c r="C3710" s="70"/>
      <c r="D3710" s="61"/>
      <c r="E3710" s="68"/>
    </row>
    <row r="3711" hidden="1">
      <c r="A3711" s="39"/>
      <c r="B3711" s="60"/>
      <c r="C3711" s="70"/>
      <c r="D3711" s="61"/>
      <c r="E3711" s="68"/>
    </row>
    <row r="3712" hidden="1">
      <c r="A3712" s="39"/>
      <c r="B3712" s="60"/>
      <c r="C3712" s="70"/>
      <c r="D3712" s="61"/>
      <c r="E3712" s="68"/>
    </row>
    <row r="3713" hidden="1">
      <c r="A3713" s="39"/>
      <c r="B3713" s="60"/>
      <c r="C3713" s="70"/>
      <c r="D3713" s="61"/>
      <c r="E3713" s="68"/>
    </row>
    <row r="3714" hidden="1">
      <c r="A3714" s="39"/>
      <c r="B3714" s="60"/>
      <c r="C3714" s="70"/>
      <c r="D3714" s="61"/>
      <c r="E3714" s="68"/>
    </row>
    <row r="3715" hidden="1">
      <c r="A3715" s="39"/>
      <c r="B3715" s="60"/>
      <c r="C3715" s="70"/>
      <c r="D3715" s="61"/>
      <c r="E3715" s="68"/>
    </row>
    <row r="3716" hidden="1">
      <c r="A3716" s="39"/>
      <c r="B3716" s="60"/>
      <c r="C3716" s="70"/>
      <c r="D3716" s="61"/>
      <c r="E3716" s="68"/>
    </row>
    <row r="3717" hidden="1">
      <c r="A3717" s="39"/>
      <c r="B3717" s="60"/>
      <c r="C3717" s="70"/>
      <c r="D3717" s="61"/>
      <c r="E3717" s="68"/>
    </row>
    <row r="3718" hidden="1">
      <c r="A3718" s="39"/>
      <c r="B3718" s="60"/>
      <c r="C3718" s="70"/>
      <c r="D3718" s="61"/>
      <c r="E3718" s="68"/>
    </row>
    <row r="3719" hidden="1">
      <c r="A3719" s="39"/>
      <c r="B3719" s="60"/>
      <c r="C3719" s="70"/>
      <c r="D3719" s="61"/>
      <c r="E3719" s="68"/>
    </row>
    <row r="3720" hidden="1">
      <c r="A3720" s="39"/>
      <c r="B3720" s="60"/>
      <c r="C3720" s="70"/>
      <c r="D3720" s="61"/>
      <c r="E3720" s="68"/>
    </row>
    <row r="3721" hidden="1">
      <c r="A3721" s="39"/>
      <c r="B3721" s="60"/>
      <c r="C3721" s="70"/>
      <c r="D3721" s="61"/>
      <c r="E3721" s="68"/>
    </row>
    <row r="3722" hidden="1">
      <c r="A3722" s="39"/>
      <c r="B3722" s="60"/>
      <c r="C3722" s="70"/>
      <c r="D3722" s="61"/>
      <c r="E3722" s="68"/>
    </row>
    <row r="3723" hidden="1">
      <c r="A3723" s="39"/>
      <c r="B3723" s="60"/>
      <c r="C3723" s="70"/>
      <c r="D3723" s="61"/>
      <c r="E3723" s="68"/>
    </row>
    <row r="3724" hidden="1">
      <c r="A3724" s="39"/>
      <c r="B3724" s="60"/>
      <c r="C3724" s="70"/>
      <c r="D3724" s="61"/>
      <c r="E3724" s="68"/>
    </row>
    <row r="3725" hidden="1">
      <c r="A3725" s="39"/>
      <c r="B3725" s="60"/>
      <c r="C3725" s="70"/>
      <c r="D3725" s="61"/>
      <c r="E3725" s="68"/>
    </row>
    <row r="3726" hidden="1">
      <c r="A3726" s="39"/>
      <c r="B3726" s="60"/>
      <c r="C3726" s="70"/>
      <c r="D3726" s="61"/>
      <c r="E3726" s="68"/>
    </row>
    <row r="3727" hidden="1">
      <c r="A3727" s="39"/>
      <c r="B3727" s="60"/>
      <c r="C3727" s="70"/>
      <c r="D3727" s="61"/>
      <c r="E3727" s="68"/>
    </row>
    <row r="3728" hidden="1">
      <c r="A3728" s="39"/>
      <c r="B3728" s="60"/>
      <c r="C3728" s="70"/>
      <c r="D3728" s="61"/>
      <c r="E3728" s="68"/>
    </row>
    <row r="3729" hidden="1">
      <c r="A3729" s="39"/>
      <c r="B3729" s="60"/>
      <c r="C3729" s="70"/>
      <c r="D3729" s="61"/>
      <c r="E3729" s="68"/>
    </row>
    <row r="3730" hidden="1">
      <c r="A3730" s="39"/>
      <c r="B3730" s="60"/>
      <c r="C3730" s="70"/>
      <c r="D3730" s="61"/>
      <c r="E3730" s="68"/>
    </row>
    <row r="3731" hidden="1">
      <c r="A3731" s="39"/>
      <c r="B3731" s="60"/>
      <c r="C3731" s="70"/>
      <c r="D3731" s="61"/>
      <c r="E3731" s="68"/>
    </row>
    <row r="3732" hidden="1">
      <c r="A3732" s="39"/>
      <c r="B3732" s="60"/>
      <c r="C3732" s="70"/>
      <c r="D3732" s="61"/>
      <c r="E3732" s="68"/>
    </row>
    <row r="3733" hidden="1">
      <c r="A3733" s="39"/>
      <c r="B3733" s="60"/>
      <c r="C3733" s="70"/>
      <c r="D3733" s="61"/>
      <c r="E3733" s="68"/>
    </row>
    <row r="3734" hidden="1">
      <c r="A3734" s="39"/>
      <c r="B3734" s="60"/>
      <c r="C3734" s="70"/>
      <c r="D3734" s="61"/>
      <c r="E3734" s="68"/>
    </row>
    <row r="3735" hidden="1">
      <c r="A3735" s="39"/>
      <c r="B3735" s="60"/>
      <c r="C3735" s="70"/>
      <c r="D3735" s="61"/>
      <c r="E3735" s="68"/>
    </row>
    <row r="3736" hidden="1">
      <c r="A3736" s="39"/>
      <c r="B3736" s="60"/>
      <c r="C3736" s="70"/>
      <c r="D3736" s="61"/>
      <c r="E3736" s="68"/>
    </row>
    <row r="3737" hidden="1">
      <c r="A3737" s="39"/>
      <c r="B3737" s="60"/>
      <c r="C3737" s="70"/>
      <c r="D3737" s="61"/>
      <c r="E3737" s="68"/>
    </row>
    <row r="3738" hidden="1">
      <c r="A3738" s="39"/>
      <c r="B3738" s="60"/>
      <c r="C3738" s="70"/>
      <c r="D3738" s="61"/>
      <c r="E3738" s="68"/>
    </row>
    <row r="3739" hidden="1">
      <c r="A3739" s="39"/>
      <c r="B3739" s="60"/>
      <c r="C3739" s="70"/>
      <c r="D3739" s="61"/>
      <c r="E3739" s="68"/>
    </row>
    <row r="3740" hidden="1">
      <c r="A3740" s="39"/>
      <c r="B3740" s="60"/>
      <c r="C3740" s="70"/>
      <c r="D3740" s="61"/>
      <c r="E3740" s="68"/>
    </row>
    <row r="3741" hidden="1">
      <c r="A3741" s="39"/>
      <c r="B3741" s="60"/>
      <c r="C3741" s="70"/>
      <c r="D3741" s="61"/>
      <c r="E3741" s="68"/>
    </row>
    <row r="3742" hidden="1">
      <c r="A3742" s="39"/>
      <c r="B3742" s="60"/>
      <c r="C3742" s="70"/>
      <c r="D3742" s="61"/>
      <c r="E3742" s="68"/>
    </row>
    <row r="3743" hidden="1">
      <c r="A3743" s="39"/>
      <c r="B3743" s="60"/>
      <c r="C3743" s="70"/>
      <c r="D3743" s="61"/>
      <c r="E3743" s="68"/>
    </row>
    <row r="3744" hidden="1">
      <c r="A3744" s="39"/>
      <c r="B3744" s="60"/>
      <c r="C3744" s="70"/>
      <c r="D3744" s="61"/>
      <c r="E3744" s="68"/>
    </row>
    <row r="3745" hidden="1">
      <c r="A3745" s="39"/>
      <c r="B3745" s="60"/>
      <c r="C3745" s="70"/>
      <c r="D3745" s="61"/>
      <c r="E3745" s="68"/>
    </row>
    <row r="3746" hidden="1">
      <c r="A3746" s="39"/>
      <c r="B3746" s="60"/>
      <c r="C3746" s="70"/>
      <c r="D3746" s="61"/>
      <c r="E3746" s="68"/>
    </row>
    <row r="3747" hidden="1">
      <c r="A3747" s="39"/>
      <c r="B3747" s="60"/>
      <c r="C3747" s="70"/>
      <c r="D3747" s="61"/>
      <c r="E3747" s="68"/>
    </row>
    <row r="3748" hidden="1">
      <c r="A3748" s="39"/>
      <c r="B3748" s="60"/>
      <c r="C3748" s="70"/>
      <c r="D3748" s="61"/>
      <c r="E3748" s="68"/>
    </row>
    <row r="3749" hidden="1">
      <c r="A3749" s="39"/>
      <c r="B3749" s="60"/>
      <c r="C3749" s="70"/>
      <c r="D3749" s="61"/>
      <c r="E3749" s="68"/>
    </row>
    <row r="3750" hidden="1">
      <c r="A3750" s="39"/>
      <c r="B3750" s="60"/>
      <c r="C3750" s="70"/>
      <c r="D3750" s="61"/>
      <c r="E3750" s="68"/>
    </row>
    <row r="3751" hidden="1">
      <c r="A3751" s="39"/>
      <c r="B3751" s="60"/>
      <c r="C3751" s="70"/>
      <c r="D3751" s="61"/>
      <c r="E3751" s="68"/>
    </row>
    <row r="3752" hidden="1">
      <c r="A3752" s="39"/>
      <c r="B3752" s="60"/>
      <c r="C3752" s="70"/>
      <c r="D3752" s="61"/>
      <c r="E3752" s="68"/>
    </row>
    <row r="3753" hidden="1">
      <c r="A3753" s="39"/>
      <c r="B3753" s="60"/>
      <c r="C3753" s="70"/>
      <c r="D3753" s="61"/>
      <c r="E3753" s="68"/>
    </row>
    <row r="3754" hidden="1">
      <c r="A3754" s="39"/>
      <c r="B3754" s="60"/>
      <c r="C3754" s="70"/>
      <c r="D3754" s="61"/>
      <c r="E3754" s="68"/>
    </row>
    <row r="3755" hidden="1">
      <c r="A3755" s="39"/>
      <c r="B3755" s="60"/>
      <c r="C3755" s="70"/>
      <c r="D3755" s="61"/>
      <c r="E3755" s="68"/>
    </row>
    <row r="3756" hidden="1">
      <c r="A3756" s="39"/>
      <c r="B3756" s="60"/>
      <c r="C3756" s="70"/>
      <c r="D3756" s="61"/>
      <c r="E3756" s="68"/>
    </row>
    <row r="3757" hidden="1">
      <c r="A3757" s="39"/>
      <c r="B3757" s="60"/>
      <c r="C3757" s="70"/>
      <c r="D3757" s="61"/>
      <c r="E3757" s="68"/>
    </row>
    <row r="3758" hidden="1">
      <c r="A3758" s="39"/>
      <c r="B3758" s="60"/>
      <c r="C3758" s="70"/>
      <c r="D3758" s="61"/>
      <c r="E3758" s="68"/>
    </row>
    <row r="3759" hidden="1">
      <c r="A3759" s="39"/>
      <c r="B3759" s="60"/>
      <c r="C3759" s="70"/>
      <c r="D3759" s="61"/>
      <c r="E3759" s="68"/>
    </row>
    <row r="3760" hidden="1">
      <c r="A3760" s="39"/>
      <c r="B3760" s="60"/>
      <c r="C3760" s="70"/>
      <c r="D3760" s="61"/>
      <c r="E3760" s="68"/>
    </row>
    <row r="3761" hidden="1">
      <c r="A3761" s="39"/>
      <c r="B3761" s="60"/>
      <c r="C3761" s="70"/>
      <c r="D3761" s="61"/>
      <c r="E3761" s="68"/>
    </row>
    <row r="3762" hidden="1">
      <c r="A3762" s="39"/>
      <c r="B3762" s="60"/>
      <c r="C3762" s="70"/>
      <c r="D3762" s="61"/>
      <c r="E3762" s="68"/>
    </row>
    <row r="3763" hidden="1">
      <c r="A3763" s="39"/>
      <c r="B3763" s="60"/>
      <c r="C3763" s="70"/>
      <c r="D3763" s="61"/>
      <c r="E3763" s="68"/>
    </row>
    <row r="3764" hidden="1">
      <c r="A3764" s="39"/>
      <c r="B3764" s="60"/>
      <c r="C3764" s="70"/>
      <c r="D3764" s="61"/>
      <c r="E3764" s="68"/>
    </row>
    <row r="3765" hidden="1">
      <c r="A3765" s="39"/>
      <c r="B3765" s="60"/>
      <c r="C3765" s="70"/>
      <c r="D3765" s="61"/>
      <c r="E3765" s="68"/>
    </row>
    <row r="3766" hidden="1">
      <c r="A3766" s="39"/>
      <c r="B3766" s="60"/>
      <c r="C3766" s="70"/>
      <c r="D3766" s="61"/>
      <c r="E3766" s="68"/>
    </row>
    <row r="3767" hidden="1">
      <c r="A3767" s="39"/>
      <c r="B3767" s="60"/>
      <c r="C3767" s="70"/>
      <c r="D3767" s="61"/>
      <c r="E3767" s="68"/>
    </row>
    <row r="3768" hidden="1">
      <c r="A3768" s="39"/>
      <c r="B3768" s="60"/>
      <c r="C3768" s="70"/>
      <c r="D3768" s="61"/>
      <c r="E3768" s="68"/>
    </row>
    <row r="3769" hidden="1">
      <c r="A3769" s="39"/>
      <c r="B3769" s="60"/>
      <c r="C3769" s="70"/>
      <c r="D3769" s="61"/>
      <c r="E3769" s="68"/>
    </row>
    <row r="3770" hidden="1">
      <c r="A3770" s="39"/>
      <c r="B3770" s="60"/>
      <c r="C3770" s="70"/>
      <c r="D3770" s="61"/>
      <c r="E3770" s="68"/>
    </row>
    <row r="3771" hidden="1">
      <c r="A3771" s="39"/>
      <c r="B3771" s="60"/>
      <c r="C3771" s="70"/>
      <c r="D3771" s="61"/>
      <c r="E3771" s="68"/>
    </row>
    <row r="3772" hidden="1">
      <c r="A3772" s="39"/>
      <c r="B3772" s="60"/>
      <c r="C3772" s="70"/>
      <c r="D3772" s="61"/>
      <c r="E3772" s="68"/>
    </row>
    <row r="3773" hidden="1">
      <c r="A3773" s="39"/>
      <c r="B3773" s="60"/>
      <c r="C3773" s="70"/>
      <c r="D3773" s="61"/>
      <c r="E3773" s="68"/>
    </row>
    <row r="3774" hidden="1">
      <c r="A3774" s="39"/>
      <c r="B3774" s="60"/>
      <c r="C3774" s="70"/>
      <c r="D3774" s="61"/>
      <c r="E3774" s="68"/>
    </row>
    <row r="3775" hidden="1">
      <c r="A3775" s="39"/>
      <c r="B3775" s="60"/>
      <c r="C3775" s="70"/>
      <c r="D3775" s="61"/>
      <c r="E3775" s="68"/>
    </row>
    <row r="3776" hidden="1">
      <c r="A3776" s="39"/>
      <c r="B3776" s="60"/>
      <c r="C3776" s="70"/>
      <c r="D3776" s="61"/>
      <c r="E3776" s="68"/>
    </row>
    <row r="3777" hidden="1">
      <c r="A3777" s="39"/>
      <c r="B3777" s="60"/>
      <c r="C3777" s="70"/>
      <c r="D3777" s="61"/>
      <c r="E3777" s="68"/>
    </row>
    <row r="3778" hidden="1">
      <c r="A3778" s="39"/>
      <c r="B3778" s="60"/>
      <c r="C3778" s="70"/>
      <c r="D3778" s="61"/>
      <c r="E3778" s="68"/>
    </row>
    <row r="3779" hidden="1">
      <c r="A3779" s="39"/>
      <c r="B3779" s="60"/>
      <c r="C3779" s="70"/>
      <c r="D3779" s="61"/>
      <c r="E3779" s="68"/>
    </row>
    <row r="3780" hidden="1">
      <c r="A3780" s="39"/>
      <c r="B3780" s="60"/>
      <c r="C3780" s="70"/>
      <c r="D3780" s="61"/>
      <c r="E3780" s="68"/>
    </row>
    <row r="3781" hidden="1">
      <c r="A3781" s="39"/>
      <c r="B3781" s="60"/>
      <c r="C3781" s="70"/>
      <c r="D3781" s="61"/>
      <c r="E3781" s="68"/>
    </row>
    <row r="3782" hidden="1">
      <c r="A3782" s="39"/>
      <c r="B3782" s="60"/>
      <c r="C3782" s="70"/>
      <c r="D3782" s="61"/>
      <c r="E3782" s="68"/>
    </row>
    <row r="3783" hidden="1">
      <c r="A3783" s="39"/>
      <c r="B3783" s="60"/>
      <c r="C3783" s="70"/>
      <c r="D3783" s="61"/>
      <c r="E3783" s="68"/>
    </row>
    <row r="3784" hidden="1">
      <c r="A3784" s="39"/>
      <c r="B3784" s="60"/>
      <c r="C3784" s="70"/>
      <c r="D3784" s="61"/>
      <c r="E3784" s="68"/>
    </row>
    <row r="3785" hidden="1">
      <c r="A3785" s="39"/>
      <c r="B3785" s="60"/>
      <c r="C3785" s="70"/>
      <c r="D3785" s="61"/>
      <c r="E3785" s="68"/>
    </row>
    <row r="3786" hidden="1">
      <c r="A3786" s="39"/>
      <c r="B3786" s="60"/>
      <c r="C3786" s="70"/>
      <c r="D3786" s="61"/>
      <c r="E3786" s="68"/>
    </row>
    <row r="3787" hidden="1">
      <c r="A3787" s="39"/>
      <c r="B3787" s="60"/>
      <c r="C3787" s="70"/>
      <c r="D3787" s="61"/>
      <c r="E3787" s="68"/>
    </row>
    <row r="3788" hidden="1">
      <c r="A3788" s="39"/>
      <c r="B3788" s="60"/>
      <c r="C3788" s="70"/>
      <c r="D3788" s="61"/>
      <c r="E3788" s="68"/>
    </row>
    <row r="3789" hidden="1">
      <c r="A3789" s="39"/>
      <c r="B3789" s="60"/>
      <c r="C3789" s="70"/>
      <c r="D3789" s="61"/>
      <c r="E3789" s="68"/>
    </row>
    <row r="3790" hidden="1">
      <c r="A3790" s="39"/>
      <c r="B3790" s="60"/>
      <c r="C3790" s="70"/>
      <c r="D3790" s="61"/>
      <c r="E3790" s="68"/>
    </row>
    <row r="3791" hidden="1">
      <c r="A3791" s="39"/>
      <c r="B3791" s="60"/>
      <c r="C3791" s="70"/>
      <c r="D3791" s="61"/>
      <c r="E3791" s="68"/>
    </row>
    <row r="3792" hidden="1">
      <c r="A3792" s="39"/>
      <c r="B3792" s="60"/>
      <c r="C3792" s="70"/>
      <c r="D3792" s="61"/>
      <c r="E3792" s="68"/>
    </row>
    <row r="3793" hidden="1">
      <c r="A3793" s="39"/>
      <c r="B3793" s="60"/>
      <c r="C3793" s="70"/>
      <c r="D3793" s="61"/>
      <c r="E3793" s="68"/>
    </row>
    <row r="3794" hidden="1">
      <c r="A3794" s="39"/>
      <c r="B3794" s="60"/>
      <c r="C3794" s="70"/>
      <c r="D3794" s="61"/>
      <c r="E3794" s="68"/>
    </row>
    <row r="3795" hidden="1">
      <c r="A3795" s="39"/>
      <c r="B3795" s="60"/>
      <c r="C3795" s="70"/>
      <c r="D3795" s="61"/>
      <c r="E3795" s="68"/>
    </row>
    <row r="3796" hidden="1">
      <c r="A3796" s="39"/>
      <c r="B3796" s="60"/>
      <c r="C3796" s="70"/>
      <c r="D3796" s="61"/>
      <c r="E3796" s="68"/>
    </row>
    <row r="3797" hidden="1">
      <c r="A3797" s="39"/>
      <c r="B3797" s="60"/>
      <c r="C3797" s="70"/>
      <c r="D3797" s="61"/>
      <c r="E3797" s="68"/>
    </row>
    <row r="3798" hidden="1">
      <c r="A3798" s="39"/>
      <c r="B3798" s="60"/>
      <c r="C3798" s="70"/>
      <c r="D3798" s="61"/>
      <c r="E3798" s="68"/>
    </row>
    <row r="3799" hidden="1">
      <c r="A3799" s="39"/>
      <c r="B3799" s="60"/>
      <c r="C3799" s="70"/>
      <c r="D3799" s="61"/>
      <c r="E3799" s="68"/>
    </row>
    <row r="3800" hidden="1">
      <c r="A3800" s="39"/>
      <c r="B3800" s="60"/>
      <c r="C3800" s="70"/>
      <c r="D3800" s="61"/>
      <c r="E3800" s="68"/>
    </row>
    <row r="3801" hidden="1">
      <c r="A3801" s="39"/>
      <c r="B3801" s="60"/>
      <c r="C3801" s="70"/>
      <c r="D3801" s="61"/>
      <c r="E3801" s="68"/>
    </row>
    <row r="3802" hidden="1">
      <c r="A3802" s="39"/>
      <c r="B3802" s="60"/>
      <c r="C3802" s="70"/>
      <c r="D3802" s="61"/>
      <c r="E3802" s="68"/>
    </row>
    <row r="3803" hidden="1">
      <c r="A3803" s="39"/>
      <c r="B3803" s="60"/>
      <c r="C3803" s="70"/>
      <c r="D3803" s="61"/>
      <c r="E3803" s="68"/>
    </row>
    <row r="3804" hidden="1">
      <c r="A3804" s="39"/>
      <c r="B3804" s="60"/>
      <c r="C3804" s="70"/>
      <c r="D3804" s="61"/>
      <c r="E3804" s="68"/>
    </row>
    <row r="3805" hidden="1">
      <c r="A3805" s="39"/>
      <c r="B3805" s="60"/>
      <c r="C3805" s="70"/>
      <c r="D3805" s="61"/>
      <c r="E3805" s="68"/>
    </row>
    <row r="3806" hidden="1">
      <c r="A3806" s="39"/>
      <c r="B3806" s="60"/>
      <c r="C3806" s="70"/>
      <c r="D3806" s="61"/>
      <c r="E3806" s="68"/>
    </row>
    <row r="3807" hidden="1">
      <c r="A3807" s="39"/>
      <c r="B3807" s="60"/>
      <c r="C3807" s="70"/>
      <c r="D3807" s="61"/>
      <c r="E3807" s="68"/>
    </row>
    <row r="3808" hidden="1">
      <c r="A3808" s="39"/>
      <c r="B3808" s="60"/>
      <c r="C3808" s="70"/>
      <c r="D3808" s="61"/>
      <c r="E3808" s="68"/>
    </row>
    <row r="3809" hidden="1">
      <c r="A3809" s="39"/>
      <c r="B3809" s="60"/>
      <c r="C3809" s="70"/>
      <c r="D3809" s="61"/>
      <c r="E3809" s="68"/>
    </row>
    <row r="3810" hidden="1">
      <c r="A3810" s="39"/>
      <c r="B3810" s="60"/>
      <c r="C3810" s="70"/>
      <c r="D3810" s="61"/>
      <c r="E3810" s="68"/>
    </row>
    <row r="3811" hidden="1">
      <c r="A3811" s="39"/>
      <c r="B3811" s="60"/>
      <c r="C3811" s="70"/>
      <c r="D3811" s="61"/>
      <c r="E3811" s="68"/>
    </row>
    <row r="3812" hidden="1">
      <c r="A3812" s="39"/>
      <c r="B3812" s="60"/>
      <c r="C3812" s="70"/>
      <c r="D3812" s="61"/>
      <c r="E3812" s="68"/>
    </row>
    <row r="3813" hidden="1">
      <c r="A3813" s="39"/>
      <c r="B3813" s="60"/>
      <c r="C3813" s="70"/>
      <c r="D3813" s="61"/>
      <c r="E3813" s="68"/>
    </row>
    <row r="3814" hidden="1">
      <c r="A3814" s="39"/>
      <c r="B3814" s="60"/>
      <c r="C3814" s="70"/>
      <c r="D3814" s="61"/>
      <c r="E3814" s="68"/>
    </row>
    <row r="3815" hidden="1">
      <c r="A3815" s="39"/>
      <c r="B3815" s="60"/>
      <c r="C3815" s="70"/>
      <c r="D3815" s="61"/>
      <c r="E3815" s="68"/>
    </row>
    <row r="3816" hidden="1">
      <c r="A3816" s="39"/>
      <c r="B3816" s="60"/>
      <c r="C3816" s="70"/>
      <c r="D3816" s="61"/>
      <c r="E3816" s="68"/>
    </row>
    <row r="3817" hidden="1">
      <c r="A3817" s="39"/>
      <c r="B3817" s="60"/>
      <c r="C3817" s="70"/>
      <c r="D3817" s="61"/>
      <c r="E3817" s="68"/>
    </row>
    <row r="3818" hidden="1">
      <c r="A3818" s="39"/>
      <c r="B3818" s="60"/>
      <c r="C3818" s="70"/>
      <c r="D3818" s="61"/>
      <c r="E3818" s="68"/>
    </row>
    <row r="3819" hidden="1">
      <c r="A3819" s="39"/>
      <c r="B3819" s="60"/>
      <c r="C3819" s="70"/>
      <c r="D3819" s="61"/>
      <c r="E3819" s="68"/>
    </row>
    <row r="3820" hidden="1">
      <c r="A3820" s="39"/>
      <c r="B3820" s="60"/>
      <c r="C3820" s="70"/>
      <c r="D3820" s="61"/>
      <c r="E3820" s="68"/>
    </row>
    <row r="3821" hidden="1">
      <c r="A3821" s="39"/>
      <c r="B3821" s="60"/>
      <c r="C3821" s="70"/>
      <c r="D3821" s="61"/>
      <c r="E3821" s="68"/>
    </row>
    <row r="3822" hidden="1">
      <c r="A3822" s="39"/>
      <c r="B3822" s="60"/>
      <c r="C3822" s="70"/>
      <c r="D3822" s="61"/>
      <c r="E3822" s="68"/>
    </row>
    <row r="3823" hidden="1">
      <c r="A3823" s="39"/>
      <c r="B3823" s="60"/>
      <c r="C3823" s="70"/>
      <c r="D3823" s="61"/>
      <c r="E3823" s="68"/>
    </row>
    <row r="3824" hidden="1">
      <c r="A3824" s="39"/>
      <c r="B3824" s="60"/>
      <c r="C3824" s="70"/>
      <c r="D3824" s="61"/>
      <c r="E3824" s="68"/>
    </row>
    <row r="3825" hidden="1">
      <c r="A3825" s="39"/>
      <c r="B3825" s="60"/>
      <c r="C3825" s="70"/>
      <c r="D3825" s="61"/>
      <c r="E3825" s="68"/>
    </row>
    <row r="3826" hidden="1">
      <c r="A3826" s="39"/>
      <c r="B3826" s="60"/>
      <c r="C3826" s="70"/>
      <c r="D3826" s="61"/>
      <c r="E3826" s="68"/>
    </row>
  </sheetData>
  <mergeCells count="824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8 B2810:D2828 C2833:D2836 B2838:D2856 C2861:D2862 C2863:D2864 B2866:D3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4443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3229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3230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3231</v>
      </c>
      <c r="B9" s="6"/>
      <c r="C9" s="6"/>
      <c r="D9" s="6"/>
      <c r="E9" s="7"/>
    </row>
    <row r="10" hidden="1">
      <c r="A10" s="20" t="s">
        <v>3232</v>
      </c>
      <c r="B10" s="21" t="s">
        <v>3233</v>
      </c>
      <c r="C10" s="22" t="s">
        <v>3234</v>
      </c>
      <c r="D10" s="21" t="s">
        <v>3235</v>
      </c>
      <c r="E10" s="23" t="s">
        <v>13</v>
      </c>
    </row>
    <row r="11" hidden="1">
      <c r="A11" s="24" t="s">
        <v>3236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3237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3238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3239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3241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3242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3244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3246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3247</v>
      </c>
      <c r="B19" s="29">
        <v>4111.0</v>
      </c>
      <c r="C19" s="33">
        <f t="array" ref="C19">SUMIFS(INDIRECT(A1 &amp; " Restia!C:C"), INDIRECT(A1 &amp; " Restia!A:A"), A19, INDIRECT(A1 &amp; " Restia!B:B"), "&lt;&gt;canceled")</f>
        <v>78620.9</v>
      </c>
      <c r="D19" s="27">
        <f t="shared" si="1"/>
        <v>74509.9</v>
      </c>
      <c r="E19" s="41"/>
    </row>
    <row r="20" hidden="1">
      <c r="A20" s="32" t="s">
        <v>3248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39632</v>
      </c>
      <c r="D20" s="27">
        <f t="shared" si="1"/>
        <v>37172</v>
      </c>
      <c r="E20" s="41"/>
    </row>
    <row r="21" hidden="1">
      <c r="A21" s="32" t="s">
        <v>3249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34986</v>
      </c>
      <c r="D21" s="27">
        <f t="shared" si="1"/>
        <v>27345.5</v>
      </c>
      <c r="E21" s="41"/>
    </row>
    <row r="22" hidden="1">
      <c r="A22" s="32" t="s">
        <v>3250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34309</v>
      </c>
      <c r="D22" s="27">
        <f t="shared" si="1"/>
        <v>30252</v>
      </c>
      <c r="E22" s="41"/>
    </row>
    <row r="23" hidden="1">
      <c r="A23" s="32" t="s">
        <v>3252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2885</v>
      </c>
      <c r="D23" s="27">
        <f t="shared" si="1"/>
        <v>2885</v>
      </c>
      <c r="E23" s="41"/>
    </row>
    <row r="24" hidden="1">
      <c r="A24" s="32" t="s">
        <v>3253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3254</v>
      </c>
      <c r="B25" s="29">
        <v>19977.0</v>
      </c>
      <c r="C25" s="9">
        <f t="array" ref="C25">SUM(INDIRECT(A1 &amp; " Restia!C:C")) - SUMIFS(INDIRECT(A1 &amp; " Restia!C:C"), INDIRECT(A1 &amp; " Restia!B:B"), "canceled")</f>
        <v>220950.4</v>
      </c>
      <c r="D25" s="27">
        <f t="shared" si="1"/>
        <v>200973.4</v>
      </c>
      <c r="E25" s="41"/>
    </row>
    <row r="26" hidden="1">
      <c r="A26" s="36" t="s">
        <v>3255</v>
      </c>
      <c r="B26" s="42">
        <v>-836.5</v>
      </c>
      <c r="C26" s="43">
        <f>sum(C11:C23)-C25</f>
        <v>-28808.5</v>
      </c>
      <c r="D26" s="44">
        <f t="shared" si="1"/>
        <v>-27972</v>
      </c>
      <c r="E26" s="45"/>
    </row>
    <row r="27" hidden="1"/>
    <row r="28" hidden="1"/>
    <row r="29" hidden="1">
      <c r="A29" s="5" t="s">
        <v>4443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3229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3230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3231</v>
      </c>
      <c r="B37" s="6"/>
      <c r="C37" s="6"/>
      <c r="D37" s="6"/>
      <c r="E37" s="7"/>
    </row>
    <row r="38" hidden="1">
      <c r="A38" s="20" t="s">
        <v>3232</v>
      </c>
      <c r="B38" s="21" t="s">
        <v>3233</v>
      </c>
      <c r="C38" s="22" t="s">
        <v>3234</v>
      </c>
      <c r="D38" s="21" t="s">
        <v>3235</v>
      </c>
      <c r="E38" s="23" t="s">
        <v>13</v>
      </c>
    </row>
    <row r="39" hidden="1">
      <c r="A39" s="24" t="s">
        <v>3236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3237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8114</v>
      </c>
    </row>
    <row r="41" hidden="1">
      <c r="A41" s="24" t="s">
        <v>3238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3239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3241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3242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3244</v>
      </c>
      <c r="B45" s="29">
        <v>0.0</v>
      </c>
      <c r="C45" s="63"/>
      <c r="D45" s="27">
        <f t="shared" si="2"/>
        <v>0</v>
      </c>
      <c r="E45" s="41"/>
    </row>
    <row r="46" hidden="1">
      <c r="A46" s="31" t="s">
        <v>3246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3247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78620.9</v>
      </c>
      <c r="D47" s="27">
        <f t="shared" si="2"/>
        <v>46543.9</v>
      </c>
      <c r="E47" s="41"/>
    </row>
    <row r="48" hidden="1">
      <c r="A48" s="32" t="s">
        <v>3248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39632</v>
      </c>
      <c r="D48" s="27">
        <f t="shared" si="2"/>
        <v>25100</v>
      </c>
      <c r="E48" s="41"/>
    </row>
    <row r="49" hidden="1">
      <c r="A49" s="32" t="s">
        <v>3249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34986</v>
      </c>
      <c r="D49" s="27">
        <f t="shared" si="2"/>
        <v>-11612.5</v>
      </c>
      <c r="E49" s="41"/>
    </row>
    <row r="50" hidden="1">
      <c r="A50" s="32" t="s">
        <v>3250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34309</v>
      </c>
      <c r="D50" s="27">
        <f t="shared" si="2"/>
        <v>21384</v>
      </c>
      <c r="E50" s="41"/>
    </row>
    <row r="51" hidden="1">
      <c r="A51" s="32" t="s">
        <v>3252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2885</v>
      </c>
      <c r="D51" s="27">
        <f t="shared" si="2"/>
        <v>-400</v>
      </c>
      <c r="E51" s="41"/>
    </row>
    <row r="52" hidden="1">
      <c r="A52" s="32" t="s">
        <v>3253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3254</v>
      </c>
      <c r="B53" s="29">
        <v>126329.5</v>
      </c>
      <c r="C53" s="9">
        <f t="array" ref="C53">SUM(INDIRECT(A29 &amp; " Restia!C:C")) - SUMIFS(INDIRECT(A29 &amp; " Restia!C:C"), INDIRECT(A29 &amp; " Restia!B:B"), "canceled")</f>
        <v>220950.4</v>
      </c>
      <c r="D53" s="27">
        <f t="shared" si="2"/>
        <v>94620.9</v>
      </c>
      <c r="E53" s="41"/>
    </row>
    <row r="54" hidden="1">
      <c r="A54" s="36" t="s">
        <v>3255</v>
      </c>
      <c r="B54" s="42">
        <v>-2023.0</v>
      </c>
      <c r="C54" s="43">
        <f>sum(C39:C51)-C53</f>
        <v>-17225.5</v>
      </c>
      <c r="D54" s="44">
        <f t="shared" si="2"/>
        <v>-15202.5</v>
      </c>
      <c r="E54" s="45"/>
    </row>
    <row r="55" hidden="1"/>
    <row r="56" hidden="1"/>
    <row r="57" hidden="1">
      <c r="A57" s="5" t="s">
        <v>4443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3229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3230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3231</v>
      </c>
      <c r="B65" s="6"/>
      <c r="C65" s="6"/>
      <c r="D65" s="6"/>
      <c r="E65" s="7"/>
    </row>
    <row r="66" hidden="1">
      <c r="A66" s="20" t="s">
        <v>3232</v>
      </c>
      <c r="B66" s="21" t="s">
        <v>3233</v>
      </c>
      <c r="C66" s="22" t="s">
        <v>3234</v>
      </c>
      <c r="D66" s="21" t="s">
        <v>3235</v>
      </c>
      <c r="E66" s="23" t="s">
        <v>13</v>
      </c>
    </row>
    <row r="67" hidden="1">
      <c r="A67" s="24" t="s">
        <v>3236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3237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8115</v>
      </c>
    </row>
    <row r="69" hidden="1">
      <c r="A69" s="24" t="s">
        <v>3238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3239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3241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3242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3244</v>
      </c>
      <c r="B73" s="29">
        <v>0.0</v>
      </c>
      <c r="C73" s="63"/>
      <c r="D73" s="27">
        <f t="shared" si="3"/>
        <v>0</v>
      </c>
      <c r="E73" s="41"/>
    </row>
    <row r="74" hidden="1">
      <c r="A74" s="31" t="s">
        <v>3246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3247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78620.9</v>
      </c>
      <c r="D75" s="27">
        <f t="shared" si="3"/>
        <v>32115.9</v>
      </c>
      <c r="E75" s="41"/>
    </row>
    <row r="76" hidden="1">
      <c r="A76" s="32" t="s">
        <v>3248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39632</v>
      </c>
      <c r="D76" s="27">
        <f t="shared" si="3"/>
        <v>22940</v>
      </c>
      <c r="E76" s="41"/>
    </row>
    <row r="77" hidden="1">
      <c r="A77" s="32" t="s">
        <v>3249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34986</v>
      </c>
      <c r="D77" s="27">
        <f t="shared" si="3"/>
        <v>-22029</v>
      </c>
      <c r="E77" s="41"/>
    </row>
    <row r="78" hidden="1">
      <c r="A78" s="32" t="s">
        <v>3250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34309</v>
      </c>
      <c r="D78" s="27">
        <f t="shared" si="3"/>
        <v>14853</v>
      </c>
      <c r="E78" s="41"/>
    </row>
    <row r="79" hidden="1">
      <c r="A79" s="32" t="s">
        <v>3252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2885</v>
      </c>
      <c r="D79" s="27">
        <f t="shared" si="3"/>
        <v>-3505</v>
      </c>
      <c r="E79" s="41"/>
    </row>
    <row r="80" hidden="1">
      <c r="A80" s="32" t="s">
        <v>3253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3254</v>
      </c>
      <c r="B81" s="29">
        <v>160391.5</v>
      </c>
      <c r="C81" s="9">
        <f t="array" ref="C81">SUM(INDIRECT(A57 &amp; " Restia!C:C")) - SUMIFS(INDIRECT(A57 &amp; " Restia!C:C"), INDIRECT(A57 &amp; " Restia!B:B"), "canceled")</f>
        <v>220950.4</v>
      </c>
      <c r="D81" s="27">
        <f t="shared" si="3"/>
        <v>60558.9</v>
      </c>
      <c r="E81" s="41"/>
    </row>
    <row r="82" hidden="1">
      <c r="A82" s="36" t="s">
        <v>3255</v>
      </c>
      <c r="B82" s="42">
        <v>4.5</v>
      </c>
      <c r="C82" s="72">
        <f>sum(C67:C79)-C81</f>
        <v>-16179.5</v>
      </c>
      <c r="D82" s="44">
        <f t="shared" si="3"/>
        <v>-16184</v>
      </c>
      <c r="E82" s="45"/>
    </row>
    <row r="83" hidden="1"/>
    <row r="84" hidden="1"/>
    <row r="85" hidden="1">
      <c r="A85" s="5" t="s">
        <v>4443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3229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3230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3231</v>
      </c>
      <c r="B93" s="6"/>
      <c r="C93" s="6"/>
      <c r="D93" s="6"/>
      <c r="E93" s="7"/>
    </row>
    <row r="94" hidden="1">
      <c r="A94" s="20" t="s">
        <v>3232</v>
      </c>
      <c r="B94" s="21" t="s">
        <v>3233</v>
      </c>
      <c r="C94" s="22" t="s">
        <v>3234</v>
      </c>
      <c r="D94" s="21" t="s">
        <v>3235</v>
      </c>
      <c r="E94" s="23" t="s">
        <v>13</v>
      </c>
    </row>
    <row r="95" hidden="1">
      <c r="A95" s="24" t="s">
        <v>3236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3237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3238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3239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3241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3242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3244</v>
      </c>
      <c r="B101" s="29">
        <v>0.0</v>
      </c>
      <c r="C101" s="63"/>
      <c r="D101" s="27">
        <f t="shared" si="4"/>
        <v>0</v>
      </c>
      <c r="E101" s="41"/>
    </row>
    <row r="102" hidden="1">
      <c r="A102" s="31" t="s">
        <v>3246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3247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78620.9</v>
      </c>
      <c r="D103" s="27">
        <f t="shared" si="4"/>
        <v>42572.9</v>
      </c>
      <c r="E103" s="41"/>
    </row>
    <row r="104" hidden="1">
      <c r="A104" s="32" t="s">
        <v>3248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39632</v>
      </c>
      <c r="D104" s="27">
        <f t="shared" si="4"/>
        <v>20618</v>
      </c>
      <c r="E104" s="41"/>
    </row>
    <row r="105" hidden="1">
      <c r="A105" s="32" t="s">
        <v>3249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34986</v>
      </c>
      <c r="D105" s="27">
        <f t="shared" si="4"/>
        <v>-16456.5</v>
      </c>
      <c r="E105" s="41"/>
    </row>
    <row r="106" hidden="1">
      <c r="A106" s="32" t="s">
        <v>3250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34309</v>
      </c>
      <c r="D106" s="27">
        <f t="shared" si="4"/>
        <v>21150</v>
      </c>
      <c r="E106" s="41"/>
    </row>
    <row r="107" hidden="1">
      <c r="A107" s="32" t="s">
        <v>3252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2885</v>
      </c>
      <c r="D107" s="27">
        <f t="shared" si="4"/>
        <v>-3779</v>
      </c>
      <c r="E107" s="41"/>
    </row>
    <row r="108" hidden="1">
      <c r="A108" s="32" t="s">
        <v>3253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3254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220950.4</v>
      </c>
      <c r="D109" s="27">
        <f t="shared" si="4"/>
        <v>75328.4</v>
      </c>
      <c r="E109" s="41"/>
    </row>
    <row r="110" hidden="1">
      <c r="A110" s="36" t="s">
        <v>3255</v>
      </c>
      <c r="B110" s="42">
        <v>0.5</v>
      </c>
      <c r="C110" s="72">
        <f>sum(C95:C107)-C109</f>
        <v>-11222.5</v>
      </c>
      <c r="D110" s="44">
        <f t="shared" si="4"/>
        <v>-11223</v>
      </c>
      <c r="E110" s="45"/>
    </row>
    <row r="111" hidden="1"/>
    <row r="112" hidden="1"/>
    <row r="113" hidden="1">
      <c r="A113" s="5" t="s">
        <v>4443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3229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3230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3231</v>
      </c>
      <c r="B121" s="6"/>
      <c r="C121" s="6"/>
      <c r="D121" s="6"/>
      <c r="E121" s="7"/>
    </row>
    <row r="122" hidden="1">
      <c r="A122" s="20" t="s">
        <v>3232</v>
      </c>
      <c r="B122" s="21" t="s">
        <v>3233</v>
      </c>
      <c r="C122" s="22" t="s">
        <v>3234</v>
      </c>
      <c r="D122" s="21" t="s">
        <v>3235</v>
      </c>
      <c r="E122" s="23" t="s">
        <v>13</v>
      </c>
    </row>
    <row r="123" hidden="1">
      <c r="A123" s="24" t="s">
        <v>3236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3237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3238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3239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3241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3242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3244</v>
      </c>
      <c r="B129" s="29">
        <v>0.0</v>
      </c>
      <c r="C129" s="63"/>
      <c r="D129" s="27">
        <f t="shared" si="5"/>
        <v>0</v>
      </c>
      <c r="E129" s="41"/>
    </row>
    <row r="130" hidden="1">
      <c r="A130" s="31" t="s">
        <v>3246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3247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78620.9</v>
      </c>
      <c r="D131" s="27">
        <f t="shared" si="5"/>
        <v>42572.9</v>
      </c>
      <c r="E131" s="41"/>
    </row>
    <row r="132" hidden="1">
      <c r="A132" s="32" t="s">
        <v>3248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39632</v>
      </c>
      <c r="D132" s="27">
        <f t="shared" si="5"/>
        <v>20618</v>
      </c>
      <c r="E132" s="41"/>
    </row>
    <row r="133" hidden="1">
      <c r="A133" s="32" t="s">
        <v>3249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34986</v>
      </c>
      <c r="D133" s="27">
        <f t="shared" si="5"/>
        <v>-16456.5</v>
      </c>
      <c r="E133" s="41"/>
    </row>
    <row r="134" hidden="1">
      <c r="A134" s="32" t="s">
        <v>3250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34309</v>
      </c>
      <c r="D134" s="27">
        <f t="shared" si="5"/>
        <v>21150</v>
      </c>
      <c r="E134" s="41"/>
    </row>
    <row r="135" hidden="1">
      <c r="A135" s="32" t="s">
        <v>3252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2885</v>
      </c>
      <c r="D135" s="27">
        <f t="shared" si="5"/>
        <v>-3779</v>
      </c>
      <c r="E135" s="41"/>
    </row>
    <row r="136" hidden="1">
      <c r="A136" s="32" t="s">
        <v>3253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3254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220950.4</v>
      </c>
      <c r="D137" s="27">
        <f t="shared" si="5"/>
        <v>75328.4</v>
      </c>
      <c r="E137" s="41"/>
    </row>
    <row r="138" hidden="1">
      <c r="A138" s="36" t="s">
        <v>3255</v>
      </c>
      <c r="B138" s="42">
        <v>0.5</v>
      </c>
      <c r="C138" s="72">
        <f>sum(C123:C135)-C137</f>
        <v>-11222.5</v>
      </c>
      <c r="D138" s="44">
        <f t="shared" si="5"/>
        <v>-11223</v>
      </c>
      <c r="E138" s="45"/>
    </row>
    <row r="139" hidden="1"/>
    <row r="140" hidden="1"/>
    <row r="141" hidden="1">
      <c r="A141" s="5" t="s">
        <v>4443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3229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3230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3231</v>
      </c>
      <c r="B149" s="6"/>
      <c r="C149" s="6"/>
      <c r="D149" s="6"/>
      <c r="E149" s="7"/>
    </row>
    <row r="150" hidden="1">
      <c r="A150" s="20" t="s">
        <v>3232</v>
      </c>
      <c r="B150" s="21" t="s">
        <v>3233</v>
      </c>
      <c r="C150" s="22" t="s">
        <v>3234</v>
      </c>
      <c r="D150" s="21" t="s">
        <v>3235</v>
      </c>
      <c r="E150" s="23" t="s">
        <v>13</v>
      </c>
    </row>
    <row r="151" hidden="1">
      <c r="A151" s="24" t="s">
        <v>3236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3237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8116</v>
      </c>
    </row>
    <row r="153" hidden="1">
      <c r="A153" s="24" t="s">
        <v>3238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3239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3241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3242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3244</v>
      </c>
      <c r="B157" s="29">
        <v>0.0</v>
      </c>
      <c r="C157" s="63"/>
      <c r="D157" s="27">
        <f t="shared" si="6"/>
        <v>0</v>
      </c>
      <c r="E157" s="41"/>
    </row>
    <row r="158" hidden="1">
      <c r="A158" s="31" t="s">
        <v>3246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3247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78620.9</v>
      </c>
      <c r="D159" s="27">
        <f t="shared" si="6"/>
        <v>41038.9</v>
      </c>
      <c r="E159" s="41"/>
    </row>
    <row r="160" hidden="1">
      <c r="A160" s="32" t="s">
        <v>3248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39632</v>
      </c>
      <c r="D160" s="27">
        <f t="shared" si="6"/>
        <v>20073</v>
      </c>
      <c r="E160" s="41"/>
    </row>
    <row r="161" hidden="1">
      <c r="A161" s="32" t="s">
        <v>3249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34986</v>
      </c>
      <c r="D161" s="27">
        <f t="shared" si="6"/>
        <v>-20329.5</v>
      </c>
      <c r="E161" s="41"/>
    </row>
    <row r="162" hidden="1">
      <c r="A162" s="32" t="s">
        <v>3250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34309</v>
      </c>
      <c r="D162" s="27">
        <f t="shared" si="6"/>
        <v>17432</v>
      </c>
      <c r="E162" s="41"/>
    </row>
    <row r="163" hidden="1">
      <c r="A163" s="32" t="s">
        <v>3252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2885</v>
      </c>
      <c r="D163" s="27">
        <f t="shared" si="6"/>
        <v>1412</v>
      </c>
      <c r="E163" s="41"/>
    </row>
    <row r="164" hidden="1">
      <c r="A164" s="32" t="s">
        <v>3253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3254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220950.4</v>
      </c>
      <c r="D165" s="27">
        <f t="shared" si="6"/>
        <v>73999.5</v>
      </c>
      <c r="E165" s="41"/>
    </row>
    <row r="166" hidden="1">
      <c r="A166" s="36" t="s">
        <v>3255</v>
      </c>
      <c r="B166" s="42">
        <v>5.599999999998545</v>
      </c>
      <c r="C166" s="72">
        <f>sum(C151:C163)-C165</f>
        <v>-16038.5</v>
      </c>
      <c r="D166" s="44">
        <f t="shared" si="6"/>
        <v>-16044.1</v>
      </c>
      <c r="E166" s="45"/>
    </row>
    <row r="167" hidden="1"/>
    <row r="168" hidden="1"/>
    <row r="169" hidden="1">
      <c r="A169" s="5" t="s">
        <v>4443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3229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3230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3231</v>
      </c>
      <c r="B177" s="6"/>
      <c r="C177" s="6"/>
      <c r="D177" s="6"/>
      <c r="E177" s="7"/>
    </row>
    <row r="178" hidden="1">
      <c r="A178" s="20" t="s">
        <v>3232</v>
      </c>
      <c r="B178" s="21" t="s">
        <v>3233</v>
      </c>
      <c r="C178" s="22" t="s">
        <v>3234</v>
      </c>
      <c r="D178" s="21" t="s">
        <v>3235</v>
      </c>
      <c r="E178" s="23" t="s">
        <v>13</v>
      </c>
    </row>
    <row r="179" hidden="1">
      <c r="A179" s="24" t="s">
        <v>3236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3237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3238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3239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3241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3242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3244</v>
      </c>
      <c r="B185" s="29">
        <v>0.0</v>
      </c>
      <c r="C185" s="63"/>
      <c r="D185" s="27">
        <f t="shared" si="7"/>
        <v>0</v>
      </c>
      <c r="E185" s="40" t="s">
        <v>8117</v>
      </c>
    </row>
    <row r="186" hidden="1">
      <c r="A186" s="31" t="s">
        <v>3246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3247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78620.9</v>
      </c>
      <c r="D187" s="27">
        <f t="shared" si="7"/>
        <v>76191.9</v>
      </c>
      <c r="E187" s="41"/>
    </row>
    <row r="188" hidden="1">
      <c r="A188" s="32" t="s">
        <v>3248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39632</v>
      </c>
      <c r="D188" s="27">
        <f t="shared" si="7"/>
        <v>37804</v>
      </c>
      <c r="E188" s="41"/>
    </row>
    <row r="189" hidden="1">
      <c r="A189" s="32" t="s">
        <v>3249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34986</v>
      </c>
      <c r="D189" s="27">
        <f t="shared" si="7"/>
        <v>30367.5</v>
      </c>
      <c r="E189" s="41"/>
    </row>
    <row r="190" hidden="1">
      <c r="A190" s="32" t="s">
        <v>3250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34309</v>
      </c>
      <c r="D190" s="27">
        <f t="shared" si="7"/>
        <v>33119</v>
      </c>
      <c r="E190" s="41"/>
    </row>
    <row r="191" hidden="1">
      <c r="A191" s="32" t="s">
        <v>3252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2885</v>
      </c>
      <c r="D191" s="27">
        <f t="shared" si="7"/>
        <v>-4759</v>
      </c>
      <c r="E191" s="41"/>
    </row>
    <row r="192" hidden="1">
      <c r="A192" s="32" t="s">
        <v>3253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3254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220950.4</v>
      </c>
      <c r="D193" s="27">
        <f t="shared" si="7"/>
        <v>201909.9</v>
      </c>
      <c r="E193" s="41"/>
    </row>
    <row r="194" hidden="1">
      <c r="A194" s="36" t="s">
        <v>3255</v>
      </c>
      <c r="B194" s="42">
        <v>0.0</v>
      </c>
      <c r="C194" s="72">
        <f>sum(C179:C191)-C193</f>
        <v>-29186.5</v>
      </c>
      <c r="D194" s="44">
        <f t="shared" si="7"/>
        <v>-29186.5</v>
      </c>
      <c r="E194" s="45"/>
    </row>
    <row r="195" hidden="1"/>
    <row r="196" hidden="1"/>
    <row r="197" hidden="1">
      <c r="A197" s="5" t="s">
        <v>4443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3229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3230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3231</v>
      </c>
      <c r="B205" s="6"/>
      <c r="C205" s="6"/>
      <c r="D205" s="6"/>
      <c r="E205" s="7"/>
    </row>
    <row r="206" hidden="1">
      <c r="A206" s="20" t="s">
        <v>3232</v>
      </c>
      <c r="B206" s="21" t="s">
        <v>3233</v>
      </c>
      <c r="C206" s="22" t="s">
        <v>3234</v>
      </c>
      <c r="D206" s="21" t="s">
        <v>3235</v>
      </c>
      <c r="E206" s="23" t="s">
        <v>13</v>
      </c>
    </row>
    <row r="207" hidden="1">
      <c r="A207" s="24" t="s">
        <v>3236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3237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8118</v>
      </c>
    </row>
    <row r="209" hidden="1">
      <c r="A209" s="24" t="s">
        <v>3238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3239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3241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3242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3244</v>
      </c>
      <c r="B213" s="29">
        <v>0.0</v>
      </c>
      <c r="C213" s="63"/>
      <c r="D213" s="27">
        <f t="shared" si="8"/>
        <v>0</v>
      </c>
      <c r="E213" s="40"/>
    </row>
    <row r="214" hidden="1">
      <c r="A214" s="31" t="s">
        <v>3246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3247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78620.9</v>
      </c>
      <c r="D215" s="27">
        <f t="shared" si="8"/>
        <v>43393.9</v>
      </c>
      <c r="E215" s="41"/>
    </row>
    <row r="216" hidden="1">
      <c r="A216" s="32" t="s">
        <v>3248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39632</v>
      </c>
      <c r="D216" s="27">
        <f t="shared" si="8"/>
        <v>24201</v>
      </c>
      <c r="E216" s="41"/>
    </row>
    <row r="217" hidden="1">
      <c r="A217" s="32" t="s">
        <v>3249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34986</v>
      </c>
      <c r="D217" s="27">
        <f t="shared" si="8"/>
        <v>-10187</v>
      </c>
      <c r="E217" s="41"/>
    </row>
    <row r="218" hidden="1">
      <c r="A218" s="32" t="s">
        <v>3250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34309</v>
      </c>
      <c r="D218" s="27">
        <f t="shared" si="8"/>
        <v>20720</v>
      </c>
      <c r="E218" s="41"/>
    </row>
    <row r="219" hidden="1">
      <c r="A219" s="32" t="s">
        <v>3252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2885</v>
      </c>
      <c r="D219" s="27">
        <f t="shared" si="8"/>
        <v>-334</v>
      </c>
      <c r="E219" s="41"/>
    </row>
    <row r="220" hidden="1">
      <c r="A220" s="32" t="s">
        <v>3253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3254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220950.4</v>
      </c>
      <c r="D221" s="27">
        <f t="shared" si="8"/>
        <v>90539.4</v>
      </c>
      <c r="E221" s="41"/>
    </row>
    <row r="222" hidden="1">
      <c r="A222" s="36" t="s">
        <v>3255</v>
      </c>
      <c r="B222" s="42">
        <v>0.0</v>
      </c>
      <c r="C222" s="72">
        <f>sum(C207:C219)-C221</f>
        <v>-20635.5</v>
      </c>
      <c r="D222" s="44">
        <f t="shared" si="8"/>
        <v>-20635.5</v>
      </c>
      <c r="E222" s="45"/>
    </row>
    <row r="223" hidden="1"/>
    <row r="224" hidden="1"/>
    <row r="225" hidden="1">
      <c r="A225" s="5" t="s">
        <v>4443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3229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3230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3231</v>
      </c>
      <c r="B233" s="6"/>
      <c r="C233" s="6"/>
      <c r="D233" s="6"/>
      <c r="E233" s="7"/>
    </row>
    <row r="234" hidden="1">
      <c r="A234" s="20" t="s">
        <v>3232</v>
      </c>
      <c r="B234" s="21" t="s">
        <v>3233</v>
      </c>
      <c r="C234" s="22" t="s">
        <v>3234</v>
      </c>
      <c r="D234" s="21" t="s">
        <v>3235</v>
      </c>
      <c r="E234" s="23" t="s">
        <v>13</v>
      </c>
    </row>
    <row r="235" hidden="1">
      <c r="A235" s="24" t="s">
        <v>3236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3237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3238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3239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3241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3242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3244</v>
      </c>
      <c r="B241" s="29">
        <v>0.0</v>
      </c>
      <c r="C241" s="63"/>
      <c r="D241" s="27">
        <f t="shared" si="9"/>
        <v>0</v>
      </c>
      <c r="E241" s="40"/>
    </row>
    <row r="242" hidden="1">
      <c r="A242" s="31" t="s">
        <v>3246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3247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78620.9</v>
      </c>
      <c r="D243" s="27">
        <f t="shared" si="9"/>
        <v>34691.9</v>
      </c>
      <c r="E243" s="41"/>
    </row>
    <row r="244" hidden="1">
      <c r="A244" s="32" t="s">
        <v>3248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39632</v>
      </c>
      <c r="D244" s="27">
        <f t="shared" si="9"/>
        <v>23805</v>
      </c>
      <c r="E244" s="41"/>
    </row>
    <row r="245" hidden="1">
      <c r="A245" s="32" t="s">
        <v>3249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34986</v>
      </c>
      <c r="D245" s="27">
        <f t="shared" si="9"/>
        <v>-8481</v>
      </c>
      <c r="E245" s="41"/>
    </row>
    <row r="246" hidden="1">
      <c r="A246" s="32" t="s">
        <v>3250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34309</v>
      </c>
      <c r="D246" s="27">
        <f t="shared" si="9"/>
        <v>19323</v>
      </c>
      <c r="E246" s="41"/>
    </row>
    <row r="247" hidden="1">
      <c r="A247" s="32" t="s">
        <v>3252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2885</v>
      </c>
      <c r="D247" s="27">
        <f t="shared" si="9"/>
        <v>-927</v>
      </c>
      <c r="E247" s="41"/>
    </row>
    <row r="248" hidden="1">
      <c r="A248" s="32" t="s">
        <v>3253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3254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220950.4</v>
      </c>
      <c r="D249" s="27">
        <f t="shared" si="9"/>
        <v>86915.9</v>
      </c>
      <c r="E249" s="41"/>
    </row>
    <row r="250" hidden="1">
      <c r="A250" s="36" t="s">
        <v>3255</v>
      </c>
      <c r="B250" s="42">
        <v>4.5</v>
      </c>
      <c r="C250" s="72">
        <f>sum(C235:C247)-C249</f>
        <v>-18499.5</v>
      </c>
      <c r="D250" s="44">
        <f t="shared" si="9"/>
        <v>-18504</v>
      </c>
      <c r="E250" s="45"/>
    </row>
    <row r="251" hidden="1"/>
    <row r="252" hidden="1"/>
    <row r="253" hidden="1">
      <c r="A253" s="5" t="s">
        <v>4443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3229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3230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3231</v>
      </c>
      <c r="B261" s="6"/>
      <c r="C261" s="6"/>
      <c r="D261" s="6"/>
      <c r="E261" s="7"/>
    </row>
    <row r="262" hidden="1">
      <c r="A262" s="20" t="s">
        <v>3232</v>
      </c>
      <c r="B262" s="21" t="s">
        <v>3233</v>
      </c>
      <c r="C262" s="22" t="s">
        <v>3234</v>
      </c>
      <c r="D262" s="21" t="s">
        <v>3235</v>
      </c>
      <c r="E262" s="23" t="s">
        <v>13</v>
      </c>
    </row>
    <row r="263" hidden="1">
      <c r="A263" s="24" t="s">
        <v>3236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3237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3238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3239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3241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3242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3244</v>
      </c>
      <c r="B269" s="29">
        <v>0.0</v>
      </c>
      <c r="C269" s="63"/>
      <c r="D269" s="27">
        <f t="shared" si="10"/>
        <v>0</v>
      </c>
      <c r="E269" s="40"/>
    </row>
    <row r="270" hidden="1">
      <c r="A270" s="31" t="s">
        <v>3246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3247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78620.9</v>
      </c>
      <c r="D271" s="27">
        <f t="shared" si="10"/>
        <v>37787.9</v>
      </c>
      <c r="E271" s="41"/>
    </row>
    <row r="272" hidden="1">
      <c r="A272" s="32" t="s">
        <v>3248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39632</v>
      </c>
      <c r="D272" s="27">
        <f t="shared" si="10"/>
        <v>18574</v>
      </c>
      <c r="E272" s="41"/>
    </row>
    <row r="273" hidden="1">
      <c r="A273" s="32" t="s">
        <v>3249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34986</v>
      </c>
      <c r="D273" s="27">
        <f t="shared" si="10"/>
        <v>-16856</v>
      </c>
      <c r="E273" s="41"/>
    </row>
    <row r="274" hidden="1">
      <c r="A274" s="32" t="s">
        <v>3250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34309</v>
      </c>
      <c r="D274" s="27">
        <f t="shared" si="10"/>
        <v>21472</v>
      </c>
      <c r="E274" s="41"/>
    </row>
    <row r="275" hidden="1">
      <c r="A275" s="32" t="s">
        <v>3252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2885</v>
      </c>
      <c r="D275" s="27">
        <f t="shared" si="10"/>
        <v>482</v>
      </c>
      <c r="E275" s="41"/>
    </row>
    <row r="276" hidden="1">
      <c r="A276" s="32" t="s">
        <v>3253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3254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220950.4</v>
      </c>
      <c r="D277" s="27">
        <f t="shared" si="10"/>
        <v>73968.9</v>
      </c>
      <c r="E277" s="41"/>
    </row>
    <row r="278" hidden="1">
      <c r="A278" s="36" t="s">
        <v>3255</v>
      </c>
      <c r="B278" s="42">
        <v>8.5</v>
      </c>
      <c r="C278" s="72">
        <f>sum(C263:C275)-C277</f>
        <v>-12580.5</v>
      </c>
      <c r="D278" s="44">
        <f t="shared" si="10"/>
        <v>-12589</v>
      </c>
      <c r="E278" s="45"/>
    </row>
    <row r="279" hidden="1"/>
    <row r="280" hidden="1"/>
    <row r="281" hidden="1">
      <c r="A281" s="5" t="s">
        <v>4443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3229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3230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3231</v>
      </c>
      <c r="B289" s="6"/>
      <c r="C289" s="6"/>
      <c r="D289" s="6"/>
      <c r="E289" s="7"/>
    </row>
    <row r="290" hidden="1">
      <c r="A290" s="20" t="s">
        <v>3232</v>
      </c>
      <c r="B290" s="21" t="s">
        <v>3233</v>
      </c>
      <c r="C290" s="22" t="s">
        <v>3234</v>
      </c>
      <c r="D290" s="21" t="s">
        <v>3235</v>
      </c>
      <c r="E290" s="23" t="s">
        <v>13</v>
      </c>
    </row>
    <row r="291" hidden="1">
      <c r="A291" s="24" t="s">
        <v>3236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3237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3238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3239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3241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3242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3244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3246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3247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78620.9</v>
      </c>
      <c r="D299" s="27">
        <f t="shared" si="11"/>
        <v>33378.9</v>
      </c>
      <c r="E299" s="41"/>
    </row>
    <row r="300" hidden="1">
      <c r="A300" s="32" t="s">
        <v>3248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39632</v>
      </c>
      <c r="D300" s="27">
        <f t="shared" si="11"/>
        <v>8912</v>
      </c>
      <c r="E300" s="41"/>
    </row>
    <row r="301" hidden="1">
      <c r="A301" s="32" t="s">
        <v>3249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34986</v>
      </c>
      <c r="D301" s="27">
        <f t="shared" si="11"/>
        <v>-14475</v>
      </c>
      <c r="E301" s="41"/>
    </row>
    <row r="302" hidden="1">
      <c r="A302" s="32" t="s">
        <v>3250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34309</v>
      </c>
      <c r="D302" s="27">
        <f t="shared" si="11"/>
        <v>22544</v>
      </c>
      <c r="E302" s="41"/>
    </row>
    <row r="303" hidden="1">
      <c r="A303" s="32" t="s">
        <v>3252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2885</v>
      </c>
      <c r="D303" s="27">
        <f t="shared" si="11"/>
        <v>797</v>
      </c>
      <c r="E303" s="41"/>
    </row>
    <row r="304" hidden="1">
      <c r="A304" s="32" t="s">
        <v>3253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3254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220950.4</v>
      </c>
      <c r="D305" s="27">
        <f t="shared" si="11"/>
        <v>59575.9</v>
      </c>
      <c r="E305" s="41"/>
    </row>
    <row r="306" hidden="1">
      <c r="A306" s="36" t="s">
        <v>3255</v>
      </c>
      <c r="B306" s="42">
        <v>0.5</v>
      </c>
      <c r="C306" s="72">
        <f>sum(C291:C303)-C305</f>
        <v>-8538.5</v>
      </c>
      <c r="D306" s="44">
        <f t="shared" si="11"/>
        <v>-8539</v>
      </c>
      <c r="E306" s="45"/>
    </row>
    <row r="307" hidden="1"/>
    <row r="308" hidden="1"/>
    <row r="309" hidden="1">
      <c r="A309" s="5" t="s">
        <v>4443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3229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3230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3231</v>
      </c>
      <c r="B317" s="6"/>
      <c r="C317" s="6"/>
      <c r="D317" s="6"/>
      <c r="E317" s="7"/>
    </row>
    <row r="318" hidden="1">
      <c r="A318" s="20" t="s">
        <v>3232</v>
      </c>
      <c r="B318" s="21" t="s">
        <v>3233</v>
      </c>
      <c r="C318" s="22" t="s">
        <v>3234</v>
      </c>
      <c r="D318" s="21" t="s">
        <v>3235</v>
      </c>
      <c r="E318" s="23" t="s">
        <v>13</v>
      </c>
    </row>
    <row r="319" hidden="1">
      <c r="A319" s="24" t="s">
        <v>3236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3237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3238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3239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3241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3242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3244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3246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3247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78620.9</v>
      </c>
      <c r="D327" s="27">
        <f t="shared" si="12"/>
        <v>50688.9</v>
      </c>
      <c r="E327" s="41"/>
    </row>
    <row r="328" hidden="1">
      <c r="A328" s="32" t="s">
        <v>3248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39632</v>
      </c>
      <c r="D328" s="27">
        <f t="shared" si="12"/>
        <v>32937</v>
      </c>
      <c r="E328" s="41"/>
    </row>
    <row r="329" hidden="1">
      <c r="A329" s="32" t="s">
        <v>3249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34986</v>
      </c>
      <c r="D329" s="27">
        <f t="shared" si="12"/>
        <v>12042</v>
      </c>
      <c r="E329" s="41"/>
    </row>
    <row r="330" hidden="1">
      <c r="A330" s="32" t="s">
        <v>3250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34309</v>
      </c>
      <c r="D330" s="27">
        <f t="shared" si="12"/>
        <v>29171</v>
      </c>
      <c r="E330" s="41"/>
    </row>
    <row r="331" hidden="1">
      <c r="A331" s="32" t="s">
        <v>3252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2885</v>
      </c>
      <c r="D331" s="27">
        <f t="shared" si="12"/>
        <v>2885</v>
      </c>
      <c r="E331" s="41"/>
    </row>
    <row r="332" hidden="1">
      <c r="A332" s="32" t="s">
        <v>3253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3254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220950.4</v>
      </c>
      <c r="D333" s="27">
        <f t="shared" si="12"/>
        <v>148617.4</v>
      </c>
      <c r="E333" s="41"/>
    </row>
    <row r="334" hidden="1">
      <c r="A334" s="36" t="s">
        <v>3255</v>
      </c>
      <c r="B334" s="42">
        <v>0.0</v>
      </c>
      <c r="C334" s="72">
        <f>sum(C319:C331)-C333</f>
        <v>-21093.5</v>
      </c>
      <c r="D334" s="44">
        <f t="shared" si="12"/>
        <v>-21093.5</v>
      </c>
      <c r="E334" s="45"/>
    </row>
    <row r="335" hidden="1"/>
    <row r="336" hidden="1"/>
    <row r="337" hidden="1">
      <c r="A337" s="5" t="s">
        <v>4443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3229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4" t="s">
        <v>3230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4453</v>
      </c>
      <c r="B343" s="7"/>
      <c r="C343" s="16"/>
      <c r="D343" s="56" t="s">
        <v>4447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3231</v>
      </c>
      <c r="B345" s="6"/>
      <c r="C345" s="6"/>
      <c r="D345" s="6"/>
      <c r="E345" s="7"/>
    </row>
    <row r="346" hidden="1">
      <c r="A346" s="20" t="s">
        <v>3232</v>
      </c>
      <c r="B346" s="21" t="s">
        <v>3233</v>
      </c>
      <c r="C346" s="22" t="s">
        <v>3234</v>
      </c>
      <c r="D346" s="21" t="s">
        <v>3235</v>
      </c>
      <c r="E346" s="23" t="s">
        <v>13</v>
      </c>
    </row>
    <row r="347" hidden="1">
      <c r="A347" s="57" t="s">
        <v>3236</v>
      </c>
      <c r="B347" s="25">
        <v>9552.0</v>
      </c>
      <c r="C347" s="26">
        <v>9552.0</v>
      </c>
      <c r="D347" s="27">
        <v>0.0</v>
      </c>
      <c r="E347" s="41"/>
    </row>
    <row r="348" hidden="1">
      <c r="A348" s="57" t="s">
        <v>3237</v>
      </c>
      <c r="B348" s="29">
        <v>2356.0</v>
      </c>
      <c r="C348" s="26">
        <v>2356.0</v>
      </c>
      <c r="D348" s="27">
        <v>0.0</v>
      </c>
      <c r="E348" s="40"/>
    </row>
    <row r="349" hidden="1">
      <c r="A349" s="57" t="s">
        <v>3238</v>
      </c>
      <c r="B349" s="29">
        <v>0.0</v>
      </c>
      <c r="C349" s="26"/>
      <c r="D349" s="27">
        <v>0.0</v>
      </c>
      <c r="E349" s="41"/>
    </row>
    <row r="350" hidden="1">
      <c r="A350" s="57" t="s">
        <v>3239</v>
      </c>
      <c r="B350" s="29">
        <v>0.0</v>
      </c>
      <c r="C350" s="26"/>
      <c r="D350" s="27">
        <v>0.0</v>
      </c>
      <c r="E350" s="41"/>
    </row>
    <row r="351" hidden="1">
      <c r="A351" s="31" t="s">
        <v>3241</v>
      </c>
      <c r="B351" s="29">
        <v>0.0</v>
      </c>
      <c r="C351" s="26"/>
      <c r="D351" s="27">
        <v>0.0</v>
      </c>
      <c r="E351" s="41"/>
    </row>
    <row r="352" hidden="1">
      <c r="A352" s="31" t="s">
        <v>3242</v>
      </c>
      <c r="B352" s="29">
        <v>0.0</v>
      </c>
      <c r="C352" s="26"/>
      <c r="D352" s="27">
        <v>0.0</v>
      </c>
      <c r="E352" s="41"/>
    </row>
    <row r="353" hidden="1">
      <c r="A353" s="31" t="s">
        <v>3244</v>
      </c>
      <c r="B353" s="29">
        <v>0.0</v>
      </c>
      <c r="C353" s="26"/>
      <c r="D353" s="27">
        <v>0.0</v>
      </c>
      <c r="E353" s="40"/>
    </row>
    <row r="354" hidden="1">
      <c r="A354" s="31" t="s">
        <v>3246</v>
      </c>
      <c r="B354" s="29">
        <v>960.0</v>
      </c>
      <c r="C354" s="26">
        <v>960.0</v>
      </c>
      <c r="D354" s="27">
        <v>0.0</v>
      </c>
      <c r="E354" s="41"/>
    </row>
    <row r="355" hidden="1">
      <c r="A355" s="58" t="s">
        <v>3247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8" t="s">
        <v>3248</v>
      </c>
      <c r="B356" s="29">
        <v>19687.0</v>
      </c>
      <c r="C356" s="59">
        <v>19687.0</v>
      </c>
      <c r="D356" s="27">
        <v>0.0</v>
      </c>
      <c r="E356" s="41"/>
    </row>
    <row r="357" hidden="1">
      <c r="A357" s="58" t="s">
        <v>3249</v>
      </c>
      <c r="B357" s="29">
        <v>19149.0</v>
      </c>
      <c r="C357" s="59">
        <v>19149.0</v>
      </c>
      <c r="D357" s="27">
        <v>0.0</v>
      </c>
      <c r="E357" s="41"/>
    </row>
    <row r="358" hidden="1">
      <c r="A358" s="58" t="s">
        <v>3250</v>
      </c>
      <c r="B358" s="29">
        <v>12006.0</v>
      </c>
      <c r="C358" s="59">
        <v>12006.0</v>
      </c>
      <c r="D358" s="27">
        <v>0.0</v>
      </c>
      <c r="E358" s="41"/>
    </row>
    <row r="359" hidden="1">
      <c r="A359" s="58" t="s">
        <v>3252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3253</v>
      </c>
      <c r="B360" s="29">
        <v>0.0</v>
      </c>
      <c r="C360" s="59">
        <v>0.0</v>
      </c>
      <c r="D360" s="27">
        <v>0.0</v>
      </c>
      <c r="E360" s="41"/>
    </row>
    <row r="361" hidden="1">
      <c r="A361" s="35" t="s">
        <v>3254</v>
      </c>
      <c r="B361" s="29">
        <v>84641.0</v>
      </c>
      <c r="C361" s="59">
        <v>84641.0</v>
      </c>
      <c r="D361" s="27">
        <v>0.0</v>
      </c>
      <c r="E361" s="41"/>
    </row>
    <row r="362" hidden="1">
      <c r="A362" s="36" t="s">
        <v>3255</v>
      </c>
      <c r="B362" s="42">
        <v>0.0</v>
      </c>
      <c r="C362" s="73">
        <v>0.0</v>
      </c>
      <c r="D362" s="66">
        <v>0.0</v>
      </c>
      <c r="E362" s="45"/>
    </row>
    <row r="363" hidden="1"/>
    <row r="364" hidden="1"/>
    <row r="365" hidden="1">
      <c r="A365" s="5" t="s">
        <v>4443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3229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4" t="s">
        <v>3230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4446</v>
      </c>
      <c r="B371" s="7"/>
      <c r="C371" s="16"/>
      <c r="D371" s="56" t="s">
        <v>4447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3231</v>
      </c>
      <c r="B373" s="6"/>
      <c r="C373" s="6"/>
      <c r="D373" s="6"/>
      <c r="E373" s="7"/>
    </row>
    <row r="374" hidden="1">
      <c r="A374" s="20" t="s">
        <v>3232</v>
      </c>
      <c r="B374" s="21" t="s">
        <v>3233</v>
      </c>
      <c r="C374" s="22" t="s">
        <v>3234</v>
      </c>
      <c r="D374" s="21" t="s">
        <v>3235</v>
      </c>
      <c r="E374" s="23" t="s">
        <v>13</v>
      </c>
    </row>
    <row r="375" hidden="1">
      <c r="A375" s="57" t="s">
        <v>3236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7" t="s">
        <v>3237</v>
      </c>
      <c r="B376" s="29">
        <v>9810.0</v>
      </c>
      <c r="C376" s="26">
        <v>9810.0</v>
      </c>
      <c r="D376" s="27">
        <v>0.0</v>
      </c>
      <c r="E376" s="40"/>
    </row>
    <row r="377" hidden="1">
      <c r="A377" s="57" t="s">
        <v>3238</v>
      </c>
      <c r="B377" s="29">
        <v>0.0</v>
      </c>
      <c r="C377" s="26"/>
      <c r="D377" s="27">
        <v>0.0</v>
      </c>
      <c r="E377" s="41"/>
    </row>
    <row r="378" hidden="1">
      <c r="A378" s="57" t="s">
        <v>3239</v>
      </c>
      <c r="B378" s="29">
        <v>0.0</v>
      </c>
      <c r="C378" s="26"/>
      <c r="D378" s="27">
        <v>0.0</v>
      </c>
      <c r="E378" s="41"/>
    </row>
    <row r="379" hidden="1">
      <c r="A379" s="31" t="s">
        <v>3241</v>
      </c>
      <c r="B379" s="29">
        <v>0.0</v>
      </c>
      <c r="C379" s="26"/>
      <c r="D379" s="27">
        <v>0.0</v>
      </c>
      <c r="E379" s="41"/>
    </row>
    <row r="380" hidden="1">
      <c r="A380" s="31" t="s">
        <v>3242</v>
      </c>
      <c r="B380" s="29">
        <v>0.0</v>
      </c>
      <c r="C380" s="26"/>
      <c r="D380" s="27">
        <v>0.0</v>
      </c>
      <c r="E380" s="41"/>
    </row>
    <row r="381" hidden="1">
      <c r="A381" s="31" t="s">
        <v>3244</v>
      </c>
      <c r="B381" s="29">
        <v>0.0</v>
      </c>
      <c r="C381" s="26"/>
      <c r="D381" s="27">
        <v>0.0</v>
      </c>
      <c r="E381" s="40"/>
    </row>
    <row r="382" hidden="1">
      <c r="A382" s="31" t="s">
        <v>3246</v>
      </c>
      <c r="B382" s="29">
        <v>1480.0</v>
      </c>
      <c r="C382" s="26">
        <v>1480.0</v>
      </c>
      <c r="D382" s="27">
        <v>0.0</v>
      </c>
      <c r="E382" s="41"/>
    </row>
    <row r="383" hidden="1">
      <c r="A383" s="58" t="s">
        <v>3247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8" t="s">
        <v>3248</v>
      </c>
      <c r="B384" s="29">
        <v>29025.0</v>
      </c>
      <c r="C384" s="59">
        <v>29025.0</v>
      </c>
      <c r="D384" s="27">
        <v>0.0</v>
      </c>
      <c r="E384" s="41"/>
    </row>
    <row r="385" hidden="1">
      <c r="A385" s="58" t="s">
        <v>3249</v>
      </c>
      <c r="B385" s="29">
        <v>51329.0</v>
      </c>
      <c r="C385" s="59">
        <v>51329.0</v>
      </c>
      <c r="D385" s="27">
        <v>0.0</v>
      </c>
      <c r="E385" s="41"/>
    </row>
    <row r="386" hidden="1">
      <c r="A386" s="58" t="s">
        <v>3250</v>
      </c>
      <c r="B386" s="29">
        <v>17519.0</v>
      </c>
      <c r="C386" s="59">
        <v>17519.0</v>
      </c>
      <c r="D386" s="27">
        <v>0.0</v>
      </c>
      <c r="E386" s="41"/>
    </row>
    <row r="387" hidden="1">
      <c r="A387" s="58" t="s">
        <v>3252</v>
      </c>
      <c r="B387" s="29">
        <v>0.0</v>
      </c>
      <c r="C387" s="59">
        <v>0.0</v>
      </c>
      <c r="D387" s="27">
        <v>0.0</v>
      </c>
      <c r="E387" s="41"/>
    </row>
    <row r="388" hidden="1">
      <c r="A388" s="58" t="s">
        <v>3253</v>
      </c>
      <c r="B388" s="29">
        <v>0.0</v>
      </c>
      <c r="C388" s="59">
        <v>0.0</v>
      </c>
      <c r="D388" s="27">
        <v>0.0</v>
      </c>
      <c r="E388" s="41"/>
    </row>
    <row r="389" hidden="1">
      <c r="A389" s="35" t="s">
        <v>3254</v>
      </c>
      <c r="B389" s="29">
        <v>164861.5</v>
      </c>
      <c r="C389" s="59">
        <v>164861.5</v>
      </c>
      <c r="D389" s="27">
        <v>0.0</v>
      </c>
      <c r="E389" s="41"/>
    </row>
    <row r="390" hidden="1">
      <c r="A390" s="36" t="s">
        <v>3255</v>
      </c>
      <c r="B390" s="42">
        <v>0.5</v>
      </c>
      <c r="C390" s="73">
        <v>0.5</v>
      </c>
      <c r="D390" s="66">
        <v>0.0</v>
      </c>
      <c r="E390" s="45"/>
    </row>
    <row r="391" hidden="1"/>
    <row r="392" hidden="1"/>
    <row r="393" hidden="1">
      <c r="A393" s="5" t="s">
        <v>4443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3229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3230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4446</v>
      </c>
      <c r="B399" s="7"/>
      <c r="C399" s="16"/>
      <c r="D399" s="56" t="s">
        <v>4447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3231</v>
      </c>
      <c r="B401" s="6"/>
      <c r="C401" s="6"/>
      <c r="D401" s="6"/>
      <c r="E401" s="7"/>
    </row>
    <row r="402" hidden="1">
      <c r="A402" s="20" t="s">
        <v>3232</v>
      </c>
      <c r="B402" s="21" t="s">
        <v>3233</v>
      </c>
      <c r="C402" s="22" t="s">
        <v>3234</v>
      </c>
      <c r="D402" s="21" t="s">
        <v>3235</v>
      </c>
      <c r="E402" s="23" t="s">
        <v>13</v>
      </c>
    </row>
    <row r="403" hidden="1">
      <c r="A403" s="57" t="s">
        <v>3236</v>
      </c>
      <c r="B403" s="25">
        <v>9826.0</v>
      </c>
      <c r="C403" s="26">
        <v>9826.0</v>
      </c>
      <c r="D403" s="27">
        <v>0.0</v>
      </c>
      <c r="E403" s="41"/>
    </row>
    <row r="404" hidden="1">
      <c r="A404" s="57" t="s">
        <v>3237</v>
      </c>
      <c r="B404" s="29">
        <v>8226.0</v>
      </c>
      <c r="C404" s="26">
        <v>6126.0</v>
      </c>
      <c r="D404" s="27">
        <v>-2100.0</v>
      </c>
      <c r="E404" s="40" t="s">
        <v>8119</v>
      </c>
    </row>
    <row r="405" hidden="1">
      <c r="A405" s="57" t="s">
        <v>3238</v>
      </c>
      <c r="B405" s="29">
        <v>0.0</v>
      </c>
      <c r="C405" s="26"/>
      <c r="D405" s="27">
        <v>0.0</v>
      </c>
      <c r="E405" s="41"/>
    </row>
    <row r="406" hidden="1">
      <c r="A406" s="57" t="s">
        <v>3239</v>
      </c>
      <c r="B406" s="29">
        <v>0.0</v>
      </c>
      <c r="C406" s="26"/>
      <c r="D406" s="27">
        <v>0.0</v>
      </c>
      <c r="E406" s="41"/>
    </row>
    <row r="407" hidden="1">
      <c r="A407" s="31" t="s">
        <v>3241</v>
      </c>
      <c r="B407" s="29">
        <v>0.0</v>
      </c>
      <c r="C407" s="26"/>
      <c r="D407" s="27">
        <v>0.0</v>
      </c>
      <c r="E407" s="41"/>
    </row>
    <row r="408" hidden="1">
      <c r="A408" s="31" t="s">
        <v>3242</v>
      </c>
      <c r="B408" s="29">
        <v>0.0</v>
      </c>
      <c r="C408" s="26"/>
      <c r="D408" s="27">
        <v>0.0</v>
      </c>
      <c r="E408" s="41"/>
    </row>
    <row r="409" hidden="1">
      <c r="A409" s="31" t="s">
        <v>3244</v>
      </c>
      <c r="B409" s="29">
        <v>0.0</v>
      </c>
      <c r="C409" s="26"/>
      <c r="D409" s="27">
        <v>0.0</v>
      </c>
      <c r="E409" s="40"/>
    </row>
    <row r="410" hidden="1">
      <c r="A410" s="31" t="s">
        <v>3246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8" t="s">
        <v>3247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8" t="s">
        <v>3248</v>
      </c>
      <c r="B412" s="29">
        <v>29769.0</v>
      </c>
      <c r="C412" s="59">
        <v>29769.0</v>
      </c>
      <c r="D412" s="27">
        <v>0.0</v>
      </c>
      <c r="E412" s="41"/>
    </row>
    <row r="413" hidden="1">
      <c r="A413" s="58" t="s">
        <v>3249</v>
      </c>
      <c r="B413" s="29">
        <v>54409.0</v>
      </c>
      <c r="C413" s="59">
        <v>54409.0</v>
      </c>
      <c r="D413" s="27">
        <v>0.0</v>
      </c>
      <c r="E413" s="41"/>
    </row>
    <row r="414" hidden="1">
      <c r="A414" s="58" t="s">
        <v>3250</v>
      </c>
      <c r="B414" s="29">
        <v>20774.8</v>
      </c>
      <c r="C414" s="59">
        <v>20774.800000000003</v>
      </c>
      <c r="D414" s="27">
        <v>3.637978807091713E-12</v>
      </c>
      <c r="E414" s="41"/>
    </row>
    <row r="415" hidden="1">
      <c r="A415" s="58" t="s">
        <v>3252</v>
      </c>
      <c r="B415" s="29">
        <v>306.0</v>
      </c>
      <c r="C415" s="59">
        <v>306.0</v>
      </c>
      <c r="D415" s="27">
        <v>0.0</v>
      </c>
      <c r="E415" s="41"/>
    </row>
    <row r="416" hidden="1">
      <c r="A416" s="58" t="s">
        <v>3253</v>
      </c>
      <c r="B416" s="29">
        <v>0.0</v>
      </c>
      <c r="C416" s="59">
        <v>0.0</v>
      </c>
      <c r="D416" s="27">
        <v>0.0</v>
      </c>
      <c r="E416" s="41"/>
    </row>
    <row r="417" hidden="1">
      <c r="A417" s="35" t="s">
        <v>3254</v>
      </c>
      <c r="B417" s="29">
        <v>174008.10000000003</v>
      </c>
      <c r="C417" s="59">
        <v>174008.1</v>
      </c>
      <c r="D417" s="27">
        <v>-2.9103830456733704E-11</v>
      </c>
      <c r="E417" s="41"/>
    </row>
    <row r="418" hidden="1">
      <c r="A418" s="36" t="s">
        <v>3255</v>
      </c>
      <c r="B418" s="42">
        <v>5.700000000000728</v>
      </c>
      <c r="C418" s="73">
        <v>-2214.3000000000175</v>
      </c>
      <c r="D418" s="66">
        <v>-2220.000000000018</v>
      </c>
      <c r="E418" s="45"/>
    </row>
    <row r="419" hidden="1"/>
    <row r="420" hidden="1"/>
    <row r="421" hidden="1">
      <c r="A421" s="5" t="s">
        <v>4443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3229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3230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4446</v>
      </c>
      <c r="B427" s="7"/>
      <c r="C427" s="16"/>
      <c r="D427" s="56" t="s">
        <v>4447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3231</v>
      </c>
      <c r="B429" s="6"/>
      <c r="C429" s="6"/>
      <c r="D429" s="6"/>
      <c r="E429" s="7"/>
    </row>
    <row r="430" hidden="1">
      <c r="A430" s="20" t="s">
        <v>3232</v>
      </c>
      <c r="B430" s="21" t="s">
        <v>3233</v>
      </c>
      <c r="C430" s="22" t="s">
        <v>3234</v>
      </c>
      <c r="D430" s="21" t="s">
        <v>3235</v>
      </c>
      <c r="E430" s="23" t="s">
        <v>13</v>
      </c>
    </row>
    <row r="431" hidden="1">
      <c r="A431" s="57" t="s">
        <v>3236</v>
      </c>
      <c r="B431" s="25">
        <v>6134.0</v>
      </c>
      <c r="C431" s="26">
        <v>6134.0</v>
      </c>
      <c r="D431" s="27">
        <v>0.0</v>
      </c>
      <c r="E431" s="41"/>
    </row>
    <row r="432" hidden="1">
      <c r="A432" s="57" t="s">
        <v>3237</v>
      </c>
      <c r="B432" s="29">
        <v>9524.0</v>
      </c>
      <c r="C432" s="26">
        <v>9524.0</v>
      </c>
      <c r="D432" s="27">
        <v>0.0</v>
      </c>
      <c r="E432" s="40"/>
    </row>
    <row r="433" hidden="1">
      <c r="A433" s="57" t="s">
        <v>3238</v>
      </c>
      <c r="B433" s="29">
        <v>140.0</v>
      </c>
      <c r="C433" s="26">
        <v>140.0</v>
      </c>
      <c r="D433" s="27">
        <v>0.0</v>
      </c>
      <c r="E433" s="41"/>
    </row>
    <row r="434" hidden="1">
      <c r="A434" s="57" t="s">
        <v>3239</v>
      </c>
      <c r="B434" s="29">
        <v>0.0</v>
      </c>
      <c r="C434" s="26"/>
      <c r="D434" s="27">
        <v>0.0</v>
      </c>
      <c r="E434" s="41"/>
    </row>
    <row r="435" hidden="1">
      <c r="A435" s="31" t="s">
        <v>3241</v>
      </c>
      <c r="B435" s="29">
        <v>0.0</v>
      </c>
      <c r="C435" s="26"/>
      <c r="D435" s="27">
        <v>0.0</v>
      </c>
      <c r="E435" s="41"/>
    </row>
    <row r="436" hidden="1">
      <c r="A436" s="31" t="s">
        <v>3242</v>
      </c>
      <c r="B436" s="29">
        <v>0.0</v>
      </c>
      <c r="C436" s="26"/>
      <c r="D436" s="27">
        <v>0.0</v>
      </c>
      <c r="E436" s="41"/>
    </row>
    <row r="437" hidden="1">
      <c r="A437" s="31" t="s">
        <v>3244</v>
      </c>
      <c r="B437" s="29">
        <v>0.0</v>
      </c>
      <c r="C437" s="26"/>
      <c r="D437" s="27">
        <v>0.0</v>
      </c>
      <c r="E437" s="40"/>
    </row>
    <row r="438" hidden="1">
      <c r="A438" s="31" t="s">
        <v>3246</v>
      </c>
      <c r="B438" s="29">
        <v>1520.0</v>
      </c>
      <c r="C438" s="26">
        <v>1541.0</v>
      </c>
      <c r="D438" s="27">
        <v>21.0</v>
      </c>
      <c r="E438" s="40" t="s">
        <v>8120</v>
      </c>
    </row>
    <row r="439" hidden="1">
      <c r="A439" s="58" t="s">
        <v>3247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8" t="s">
        <v>3248</v>
      </c>
      <c r="B440" s="29">
        <v>23016.0</v>
      </c>
      <c r="C440" s="59">
        <v>23016.0</v>
      </c>
      <c r="D440" s="27">
        <v>0.0</v>
      </c>
      <c r="E440" s="41"/>
    </row>
    <row r="441" hidden="1">
      <c r="A441" s="58" t="s">
        <v>3249</v>
      </c>
      <c r="B441" s="29">
        <v>57532.0</v>
      </c>
      <c r="C441" s="59">
        <v>57532.0</v>
      </c>
      <c r="D441" s="27">
        <v>0.0</v>
      </c>
      <c r="E441" s="41"/>
    </row>
    <row r="442" hidden="1">
      <c r="A442" s="58" t="s">
        <v>3250</v>
      </c>
      <c r="B442" s="29">
        <v>18287.6</v>
      </c>
      <c r="C442" s="59">
        <v>18287.6</v>
      </c>
      <c r="D442" s="27">
        <v>0.0</v>
      </c>
      <c r="E442" s="41"/>
    </row>
    <row r="443" hidden="1">
      <c r="A443" s="58" t="s">
        <v>3252</v>
      </c>
      <c r="B443" s="29">
        <v>0.0</v>
      </c>
      <c r="C443" s="59">
        <v>0.0</v>
      </c>
      <c r="D443" s="27">
        <v>0.0</v>
      </c>
      <c r="E443" s="41"/>
    </row>
    <row r="444" hidden="1">
      <c r="A444" s="58" t="s">
        <v>3253</v>
      </c>
      <c r="B444" s="29">
        <v>0.0</v>
      </c>
      <c r="C444" s="59">
        <v>0.0</v>
      </c>
      <c r="D444" s="27">
        <v>0.0</v>
      </c>
      <c r="E444" s="41"/>
    </row>
    <row r="445" hidden="1">
      <c r="A445" s="35" t="s">
        <v>3254</v>
      </c>
      <c r="B445" s="29">
        <v>166743.09999999998</v>
      </c>
      <c r="C445" s="59">
        <v>166743.09999999998</v>
      </c>
      <c r="D445" s="27">
        <v>0.0</v>
      </c>
      <c r="E445" s="41"/>
    </row>
    <row r="446" hidden="1">
      <c r="A446" s="36" t="s">
        <v>3255</v>
      </c>
      <c r="B446" s="42">
        <v>56.50000000000364</v>
      </c>
      <c r="C446" s="73">
        <v>77.5000000000291</v>
      </c>
      <c r="D446" s="66">
        <v>21.000000000025466</v>
      </c>
      <c r="E446" s="45"/>
    </row>
    <row r="447" hidden="1"/>
    <row r="448" hidden="1"/>
    <row r="449" hidden="1">
      <c r="A449" s="5" t="s">
        <v>4443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3229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3230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4446</v>
      </c>
      <c r="B455" s="7"/>
      <c r="C455" s="16"/>
      <c r="D455" s="56" t="s">
        <v>4455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3231</v>
      </c>
      <c r="B457" s="6"/>
      <c r="C457" s="6"/>
      <c r="D457" s="6"/>
      <c r="E457" s="7"/>
    </row>
    <row r="458" hidden="1">
      <c r="A458" s="20" t="s">
        <v>3232</v>
      </c>
      <c r="B458" s="21" t="s">
        <v>3233</v>
      </c>
      <c r="C458" s="22" t="s">
        <v>3234</v>
      </c>
      <c r="D458" s="21" t="s">
        <v>3235</v>
      </c>
      <c r="E458" s="23" t="s">
        <v>13</v>
      </c>
    </row>
    <row r="459" hidden="1">
      <c r="A459" s="57" t="s">
        <v>3236</v>
      </c>
      <c r="B459" s="25">
        <v>5218.0</v>
      </c>
      <c r="C459" s="26">
        <v>5218.0</v>
      </c>
      <c r="D459" s="27">
        <v>0.0</v>
      </c>
      <c r="E459" s="41"/>
    </row>
    <row r="460" hidden="1">
      <c r="A460" s="57" t="s">
        <v>3237</v>
      </c>
      <c r="B460" s="29">
        <v>7534.0</v>
      </c>
      <c r="C460" s="26">
        <v>7534.0</v>
      </c>
      <c r="D460" s="27">
        <v>0.0</v>
      </c>
      <c r="E460" s="40"/>
    </row>
    <row r="461" hidden="1">
      <c r="A461" s="57" t="s">
        <v>3238</v>
      </c>
      <c r="B461" s="29">
        <v>0.0</v>
      </c>
      <c r="C461" s="26"/>
      <c r="D461" s="27">
        <v>0.0</v>
      </c>
      <c r="E461" s="41"/>
    </row>
    <row r="462" hidden="1">
      <c r="A462" s="57" t="s">
        <v>3239</v>
      </c>
      <c r="B462" s="29">
        <v>0.0</v>
      </c>
      <c r="C462" s="26"/>
      <c r="D462" s="27">
        <v>0.0</v>
      </c>
      <c r="E462" s="41"/>
    </row>
    <row r="463" hidden="1">
      <c r="A463" s="31" t="s">
        <v>3241</v>
      </c>
      <c r="B463" s="29">
        <v>0.0</v>
      </c>
      <c r="C463" s="26"/>
      <c r="D463" s="27">
        <v>0.0</v>
      </c>
      <c r="E463" s="41"/>
    </row>
    <row r="464" hidden="1">
      <c r="A464" s="31" t="s">
        <v>3242</v>
      </c>
      <c r="B464" s="29">
        <v>0.0</v>
      </c>
      <c r="C464" s="26"/>
      <c r="D464" s="27">
        <v>0.0</v>
      </c>
      <c r="E464" s="41"/>
    </row>
    <row r="465" hidden="1">
      <c r="A465" s="31" t="s">
        <v>3244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3246</v>
      </c>
      <c r="B466" s="29">
        <v>1560.0</v>
      </c>
      <c r="C466" s="26">
        <v>2134.0</v>
      </c>
      <c r="D466" s="27">
        <v>574.0</v>
      </c>
      <c r="E466" s="28" t="s">
        <v>8121</v>
      </c>
    </row>
    <row r="467" hidden="1">
      <c r="A467" s="58" t="s">
        <v>3247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8" t="s">
        <v>3248</v>
      </c>
      <c r="B468" s="29">
        <v>17815.0</v>
      </c>
      <c r="C468" s="59">
        <v>17815.0</v>
      </c>
      <c r="D468" s="27">
        <v>0.0</v>
      </c>
      <c r="E468" s="41"/>
    </row>
    <row r="469" hidden="1">
      <c r="A469" s="58" t="s">
        <v>3249</v>
      </c>
      <c r="B469" s="29">
        <v>49552.0</v>
      </c>
      <c r="C469" s="59">
        <v>49552.0</v>
      </c>
      <c r="D469" s="27">
        <v>0.0</v>
      </c>
      <c r="E469" s="41"/>
    </row>
    <row r="470" hidden="1">
      <c r="A470" s="58" t="s">
        <v>3250</v>
      </c>
      <c r="B470" s="29">
        <v>20890.0</v>
      </c>
      <c r="C470" s="59">
        <v>20890.0</v>
      </c>
      <c r="D470" s="27">
        <v>0.0</v>
      </c>
      <c r="E470" s="41"/>
    </row>
    <row r="471" hidden="1">
      <c r="A471" s="58" t="s">
        <v>3252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3253</v>
      </c>
      <c r="B472" s="29">
        <v>0.0</v>
      </c>
      <c r="C472" s="59">
        <v>0.0</v>
      </c>
      <c r="D472" s="27">
        <v>0.0</v>
      </c>
      <c r="E472" s="41"/>
    </row>
    <row r="473" hidden="1">
      <c r="A473" s="35" t="s">
        <v>3254</v>
      </c>
      <c r="B473" s="29">
        <v>158166.5</v>
      </c>
      <c r="C473" s="59">
        <v>158166.5</v>
      </c>
      <c r="D473" s="27">
        <v>0.0</v>
      </c>
      <c r="E473" s="41"/>
    </row>
    <row r="474" hidden="1">
      <c r="A474" s="36" t="s">
        <v>3255</v>
      </c>
      <c r="B474" s="42">
        <v>41.5</v>
      </c>
      <c r="C474" s="73">
        <v>615.5</v>
      </c>
      <c r="D474" s="66">
        <v>574.0</v>
      </c>
      <c r="E474" s="45"/>
    </row>
    <row r="475" hidden="1"/>
    <row r="476" hidden="1"/>
    <row r="477" hidden="1">
      <c r="A477" s="5" t="s">
        <v>4443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3229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3230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4447</v>
      </c>
      <c r="B483" s="7"/>
      <c r="C483" s="16"/>
      <c r="D483" s="56" t="s">
        <v>4447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3231</v>
      </c>
      <c r="B485" s="6"/>
      <c r="C485" s="6"/>
      <c r="D485" s="6"/>
      <c r="E485" s="7"/>
    </row>
    <row r="486" hidden="1">
      <c r="A486" s="20" t="s">
        <v>3232</v>
      </c>
      <c r="B486" s="21" t="s">
        <v>3233</v>
      </c>
      <c r="C486" s="22" t="s">
        <v>3234</v>
      </c>
      <c r="D486" s="21" t="s">
        <v>3235</v>
      </c>
      <c r="E486" s="23" t="s">
        <v>13</v>
      </c>
    </row>
    <row r="487" hidden="1">
      <c r="A487" s="57" t="s">
        <v>3236</v>
      </c>
      <c r="B487" s="25">
        <v>0.0</v>
      </c>
      <c r="C487" s="26"/>
      <c r="D487" s="27">
        <v>0.0</v>
      </c>
      <c r="E487" s="41"/>
    </row>
    <row r="488" hidden="1">
      <c r="A488" s="57" t="s">
        <v>3237</v>
      </c>
      <c r="B488" s="29">
        <v>1631.0</v>
      </c>
      <c r="C488" s="26">
        <v>1631.0</v>
      </c>
      <c r="D488" s="27">
        <v>0.0</v>
      </c>
      <c r="E488" s="40"/>
    </row>
    <row r="489" hidden="1">
      <c r="A489" s="57" t="s">
        <v>3238</v>
      </c>
      <c r="B489" s="29">
        <v>0.0</v>
      </c>
      <c r="C489" s="26"/>
      <c r="D489" s="27">
        <v>0.0</v>
      </c>
      <c r="E489" s="41"/>
    </row>
    <row r="490" hidden="1">
      <c r="A490" s="57" t="s">
        <v>3239</v>
      </c>
      <c r="B490" s="29">
        <v>0.0</v>
      </c>
      <c r="C490" s="26"/>
      <c r="D490" s="27">
        <v>0.0</v>
      </c>
      <c r="E490" s="41"/>
    </row>
    <row r="491" hidden="1">
      <c r="A491" s="31" t="s">
        <v>3241</v>
      </c>
      <c r="B491" s="29">
        <v>0.0</v>
      </c>
      <c r="C491" s="26"/>
      <c r="D491" s="27">
        <v>0.0</v>
      </c>
      <c r="E491" s="41"/>
    </row>
    <row r="492" hidden="1">
      <c r="A492" s="31" t="s">
        <v>3242</v>
      </c>
      <c r="B492" s="29">
        <v>0.0</v>
      </c>
      <c r="C492" s="26"/>
      <c r="D492" s="27">
        <v>0.0</v>
      </c>
      <c r="E492" s="41"/>
    </row>
    <row r="493" hidden="1">
      <c r="A493" s="31" t="s">
        <v>3244</v>
      </c>
      <c r="B493" s="29">
        <v>0.0</v>
      </c>
      <c r="C493" s="26"/>
      <c r="D493" s="27">
        <v>0.0</v>
      </c>
      <c r="E493" s="40"/>
    </row>
    <row r="494" hidden="1">
      <c r="A494" s="31" t="s">
        <v>3246</v>
      </c>
      <c r="B494" s="29">
        <v>200.0</v>
      </c>
      <c r="C494" s="26">
        <v>200.0</v>
      </c>
      <c r="D494" s="27">
        <v>0.0</v>
      </c>
      <c r="E494" s="28"/>
    </row>
    <row r="495" hidden="1">
      <c r="A495" s="58" t="s">
        <v>3247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8" t="s">
        <v>3248</v>
      </c>
      <c r="B496" s="29">
        <v>2834.0</v>
      </c>
      <c r="C496" s="59">
        <v>2834.0</v>
      </c>
      <c r="D496" s="27">
        <v>0.0</v>
      </c>
      <c r="E496" s="41"/>
    </row>
    <row r="497" hidden="1">
      <c r="A497" s="58" t="s">
        <v>3249</v>
      </c>
      <c r="B497" s="29">
        <v>14198.0</v>
      </c>
      <c r="C497" s="59">
        <v>14198.0</v>
      </c>
      <c r="D497" s="27">
        <v>0.0</v>
      </c>
      <c r="E497" s="41"/>
    </row>
    <row r="498" hidden="1">
      <c r="A498" s="58" t="s">
        <v>3250</v>
      </c>
      <c r="B498" s="29">
        <v>2391.0</v>
      </c>
      <c r="C498" s="59">
        <v>2391.0</v>
      </c>
      <c r="D498" s="27">
        <v>0.0</v>
      </c>
      <c r="E498" s="41"/>
    </row>
    <row r="499" hidden="1">
      <c r="A499" s="58" t="s">
        <v>3252</v>
      </c>
      <c r="B499" s="29">
        <v>0.0</v>
      </c>
      <c r="C499" s="59">
        <v>0.0</v>
      </c>
      <c r="D499" s="27">
        <v>0.0</v>
      </c>
      <c r="E499" s="41"/>
    </row>
    <row r="500" hidden="1">
      <c r="A500" s="58" t="s">
        <v>3253</v>
      </c>
      <c r="B500" s="29">
        <v>0.0</v>
      </c>
      <c r="C500" s="59">
        <v>0.0</v>
      </c>
      <c r="D500" s="27">
        <v>0.0</v>
      </c>
      <c r="E500" s="41"/>
    </row>
    <row r="501" hidden="1">
      <c r="A501" s="35" t="s">
        <v>3254</v>
      </c>
      <c r="B501" s="29">
        <v>36707.0</v>
      </c>
      <c r="C501" s="59">
        <v>36707.0</v>
      </c>
      <c r="D501" s="27">
        <v>0.0</v>
      </c>
      <c r="E501" s="41"/>
    </row>
    <row r="502" hidden="1">
      <c r="A502" s="36" t="s">
        <v>3255</v>
      </c>
      <c r="B502" s="42">
        <v>1.0</v>
      </c>
      <c r="C502" s="73">
        <v>1.0</v>
      </c>
      <c r="D502" s="66">
        <v>0.0</v>
      </c>
      <c r="E502" s="45"/>
    </row>
    <row r="503" hidden="1"/>
    <row r="504" hidden="1"/>
    <row r="505" hidden="1">
      <c r="A505" s="5" t="s">
        <v>4443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3229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4" t="s">
        <v>3230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4447</v>
      </c>
      <c r="B511" s="7"/>
      <c r="C511" s="16"/>
      <c r="D511" s="56" t="s">
        <v>4447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3231</v>
      </c>
      <c r="B513" s="6"/>
      <c r="C513" s="6"/>
      <c r="D513" s="6"/>
      <c r="E513" s="7"/>
    </row>
    <row r="514" hidden="1">
      <c r="A514" s="20" t="s">
        <v>3232</v>
      </c>
      <c r="B514" s="21" t="s">
        <v>3233</v>
      </c>
      <c r="C514" s="22" t="s">
        <v>3234</v>
      </c>
      <c r="D514" s="21" t="s">
        <v>3235</v>
      </c>
      <c r="E514" s="23" t="s">
        <v>13</v>
      </c>
    </row>
    <row r="515" hidden="1">
      <c r="A515" s="57" t="s">
        <v>3236</v>
      </c>
      <c r="B515" s="25">
        <v>0.0</v>
      </c>
      <c r="C515" s="26"/>
      <c r="D515" s="27">
        <v>0.0</v>
      </c>
      <c r="E515" s="41"/>
    </row>
    <row r="516" hidden="1">
      <c r="A516" s="57" t="s">
        <v>3237</v>
      </c>
      <c r="B516" s="29">
        <v>1631.0</v>
      </c>
      <c r="C516" s="26">
        <v>1631.0</v>
      </c>
      <c r="D516" s="27">
        <v>0.0</v>
      </c>
      <c r="E516" s="40"/>
    </row>
    <row r="517" hidden="1">
      <c r="A517" s="57" t="s">
        <v>3238</v>
      </c>
      <c r="B517" s="29">
        <v>0.0</v>
      </c>
      <c r="C517" s="26"/>
      <c r="D517" s="27">
        <v>0.0</v>
      </c>
      <c r="E517" s="41"/>
    </row>
    <row r="518" hidden="1">
      <c r="A518" s="57" t="s">
        <v>3239</v>
      </c>
      <c r="B518" s="29">
        <v>0.0</v>
      </c>
      <c r="C518" s="26"/>
      <c r="D518" s="27">
        <v>0.0</v>
      </c>
      <c r="E518" s="41"/>
    </row>
    <row r="519" hidden="1">
      <c r="A519" s="31" t="s">
        <v>3241</v>
      </c>
      <c r="B519" s="29">
        <v>0.0</v>
      </c>
      <c r="C519" s="26"/>
      <c r="D519" s="27">
        <v>0.0</v>
      </c>
      <c r="E519" s="41"/>
    </row>
    <row r="520" hidden="1">
      <c r="A520" s="31" t="s">
        <v>3242</v>
      </c>
      <c r="B520" s="29">
        <v>0.0</v>
      </c>
      <c r="C520" s="26"/>
      <c r="D520" s="27">
        <v>0.0</v>
      </c>
      <c r="E520" s="41"/>
    </row>
    <row r="521" hidden="1">
      <c r="A521" s="31" t="s">
        <v>3244</v>
      </c>
      <c r="B521" s="29">
        <v>0.0</v>
      </c>
      <c r="C521" s="26"/>
      <c r="D521" s="27">
        <v>0.0</v>
      </c>
      <c r="E521" s="40"/>
    </row>
    <row r="522" hidden="1">
      <c r="A522" s="31" t="s">
        <v>3246</v>
      </c>
      <c r="B522" s="29">
        <v>200.0</v>
      </c>
      <c r="C522" s="26">
        <v>200.0</v>
      </c>
      <c r="D522" s="27">
        <v>0.0</v>
      </c>
      <c r="E522" s="28"/>
    </row>
    <row r="523" hidden="1">
      <c r="A523" s="58" t="s">
        <v>3247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8" t="s">
        <v>3248</v>
      </c>
      <c r="B524" s="29">
        <v>2834.0</v>
      </c>
      <c r="C524" s="59">
        <v>2834.0</v>
      </c>
      <c r="D524" s="27">
        <v>0.0</v>
      </c>
      <c r="E524" s="41"/>
    </row>
    <row r="525" hidden="1">
      <c r="A525" s="58" t="s">
        <v>3249</v>
      </c>
      <c r="B525" s="29">
        <v>14198.0</v>
      </c>
      <c r="C525" s="59">
        <v>14198.0</v>
      </c>
      <c r="D525" s="27">
        <v>0.0</v>
      </c>
      <c r="E525" s="41"/>
    </row>
    <row r="526" hidden="1">
      <c r="A526" s="58" t="s">
        <v>3250</v>
      </c>
      <c r="B526" s="29">
        <v>2391.0</v>
      </c>
      <c r="C526" s="59">
        <v>2391.0</v>
      </c>
      <c r="D526" s="27">
        <v>0.0</v>
      </c>
      <c r="E526" s="41"/>
    </row>
    <row r="527" hidden="1">
      <c r="A527" s="58" t="s">
        <v>3252</v>
      </c>
      <c r="B527" s="29">
        <v>0.0</v>
      </c>
      <c r="C527" s="59">
        <v>0.0</v>
      </c>
      <c r="D527" s="27">
        <v>0.0</v>
      </c>
      <c r="E527" s="41"/>
    </row>
    <row r="528" hidden="1">
      <c r="A528" s="58" t="s">
        <v>3253</v>
      </c>
      <c r="B528" s="29">
        <v>0.0</v>
      </c>
      <c r="C528" s="59">
        <v>0.0</v>
      </c>
      <c r="D528" s="27">
        <v>0.0</v>
      </c>
      <c r="E528" s="41"/>
    </row>
    <row r="529" hidden="1">
      <c r="A529" s="35" t="s">
        <v>3254</v>
      </c>
      <c r="B529" s="29">
        <v>36707.0</v>
      </c>
      <c r="C529" s="59">
        <v>36707.0</v>
      </c>
      <c r="D529" s="27">
        <v>0.0</v>
      </c>
      <c r="E529" s="41"/>
    </row>
    <row r="530" hidden="1">
      <c r="A530" s="36" t="s">
        <v>3255</v>
      </c>
      <c r="B530" s="42">
        <v>1.0</v>
      </c>
      <c r="C530" s="73">
        <v>1.0</v>
      </c>
      <c r="D530" s="66">
        <v>0.0</v>
      </c>
      <c r="E530" s="45"/>
    </row>
    <row r="531" hidden="1"/>
    <row r="532" hidden="1"/>
    <row r="533" hidden="1">
      <c r="A533" s="5" t="s">
        <v>4443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3229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4" t="s">
        <v>3230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4446</v>
      </c>
      <c r="B539" s="7"/>
      <c r="C539" s="16"/>
      <c r="D539" s="56" t="s">
        <v>4447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3231</v>
      </c>
      <c r="B541" s="6"/>
      <c r="C541" s="6"/>
      <c r="D541" s="6"/>
      <c r="E541" s="7"/>
    </row>
    <row r="542" hidden="1">
      <c r="A542" s="20" t="s">
        <v>3232</v>
      </c>
      <c r="B542" s="21" t="s">
        <v>3233</v>
      </c>
      <c r="C542" s="22" t="s">
        <v>3234</v>
      </c>
      <c r="D542" s="21" t="s">
        <v>3235</v>
      </c>
      <c r="E542" s="23" t="s">
        <v>13</v>
      </c>
    </row>
    <row r="543" hidden="1">
      <c r="A543" s="57" t="s">
        <v>3236</v>
      </c>
      <c r="B543" s="25">
        <v>8420.0</v>
      </c>
      <c r="C543" s="26">
        <v>8420.0</v>
      </c>
      <c r="D543" s="27">
        <v>0.0</v>
      </c>
      <c r="E543" s="41"/>
    </row>
    <row r="544" hidden="1">
      <c r="A544" s="57" t="s">
        <v>3237</v>
      </c>
      <c r="B544" s="29">
        <v>7940.0</v>
      </c>
      <c r="C544" s="26">
        <v>7940.0</v>
      </c>
      <c r="D544" s="27">
        <v>0.0</v>
      </c>
      <c r="E544" s="40"/>
    </row>
    <row r="545" hidden="1">
      <c r="A545" s="57" t="s">
        <v>3238</v>
      </c>
      <c r="B545" s="29">
        <v>260.0</v>
      </c>
      <c r="C545" s="26">
        <v>260.0</v>
      </c>
      <c r="D545" s="27">
        <v>0.0</v>
      </c>
      <c r="E545" s="41"/>
    </row>
    <row r="546" hidden="1">
      <c r="A546" s="57" t="s">
        <v>3239</v>
      </c>
      <c r="B546" s="29">
        <v>0.0</v>
      </c>
      <c r="C546" s="26"/>
      <c r="D546" s="27">
        <v>0.0</v>
      </c>
      <c r="E546" s="41"/>
    </row>
    <row r="547" hidden="1">
      <c r="A547" s="31" t="s">
        <v>3241</v>
      </c>
      <c r="B547" s="29">
        <v>0.0</v>
      </c>
      <c r="C547" s="26"/>
      <c r="D547" s="27">
        <v>0.0</v>
      </c>
      <c r="E547" s="41"/>
    </row>
    <row r="548" hidden="1">
      <c r="A548" s="31" t="s">
        <v>3242</v>
      </c>
      <c r="B548" s="29">
        <v>0.0</v>
      </c>
      <c r="C548" s="26"/>
      <c r="D548" s="27">
        <v>0.0</v>
      </c>
      <c r="E548" s="41"/>
    </row>
    <row r="549" hidden="1">
      <c r="A549" s="31" t="s">
        <v>3244</v>
      </c>
      <c r="B549" s="29">
        <v>0.0</v>
      </c>
      <c r="C549" s="26"/>
      <c r="D549" s="27">
        <v>0.0</v>
      </c>
      <c r="E549" s="40"/>
    </row>
    <row r="550" hidden="1">
      <c r="A550" s="31" t="s">
        <v>3246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8" t="s">
        <v>3247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8" t="s">
        <v>3248</v>
      </c>
      <c r="B552" s="29">
        <v>34193.0</v>
      </c>
      <c r="C552" s="59">
        <v>34193.0</v>
      </c>
      <c r="D552" s="27">
        <v>0.0</v>
      </c>
      <c r="E552" s="41"/>
    </row>
    <row r="553" hidden="1">
      <c r="A553" s="58" t="s">
        <v>3249</v>
      </c>
      <c r="B553" s="29">
        <v>60075.0</v>
      </c>
      <c r="C553" s="59">
        <v>60075.0</v>
      </c>
      <c r="D553" s="27">
        <v>0.0</v>
      </c>
      <c r="E553" s="41"/>
    </row>
    <row r="554" hidden="1">
      <c r="A554" s="58" t="s">
        <v>3250</v>
      </c>
      <c r="B554" s="29">
        <v>18453.0</v>
      </c>
      <c r="C554" s="59">
        <v>18453.0</v>
      </c>
      <c r="D554" s="27">
        <v>0.0</v>
      </c>
      <c r="E554" s="41"/>
    </row>
    <row r="555" hidden="1">
      <c r="A555" s="58" t="s">
        <v>3252</v>
      </c>
      <c r="B555" s="29">
        <v>2386.0</v>
      </c>
      <c r="C555" s="59">
        <v>2386.0</v>
      </c>
      <c r="D555" s="27">
        <v>0.0</v>
      </c>
      <c r="E555" s="41"/>
    </row>
    <row r="556" hidden="1">
      <c r="A556" s="58" t="s">
        <v>3253</v>
      </c>
      <c r="B556" s="29">
        <v>0.0</v>
      </c>
      <c r="C556" s="59">
        <v>0.0</v>
      </c>
      <c r="D556" s="27">
        <v>0.0</v>
      </c>
      <c r="E556" s="41"/>
    </row>
    <row r="557" hidden="1">
      <c r="A557" s="35" t="s">
        <v>3254</v>
      </c>
      <c r="B557" s="29">
        <v>183707.0</v>
      </c>
      <c r="C557" s="59">
        <v>183707.0</v>
      </c>
      <c r="D557" s="27">
        <v>0.0</v>
      </c>
      <c r="E557" s="41"/>
    </row>
    <row r="558" hidden="1">
      <c r="A558" s="36" t="s">
        <v>3255</v>
      </c>
      <c r="B558" s="42">
        <v>121.5</v>
      </c>
      <c r="C558" s="73">
        <v>334.0</v>
      </c>
      <c r="D558" s="66">
        <v>212.5</v>
      </c>
      <c r="E558" s="45"/>
    </row>
    <row r="559" hidden="1"/>
    <row r="560" hidden="1"/>
    <row r="561" hidden="1">
      <c r="A561" s="5" t="s">
        <v>4443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3229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4" t="s">
        <v>3230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4446</v>
      </c>
      <c r="B567" s="7"/>
      <c r="C567" s="16"/>
      <c r="D567" s="56" t="s">
        <v>4447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3231</v>
      </c>
      <c r="B569" s="6"/>
      <c r="C569" s="6"/>
      <c r="D569" s="6"/>
      <c r="E569" s="7"/>
    </row>
    <row r="570" hidden="1">
      <c r="A570" s="20" t="s">
        <v>3232</v>
      </c>
      <c r="B570" s="21" t="s">
        <v>3233</v>
      </c>
      <c r="C570" s="22" t="s">
        <v>3234</v>
      </c>
      <c r="D570" s="21" t="s">
        <v>3235</v>
      </c>
      <c r="E570" s="23" t="s">
        <v>13</v>
      </c>
    </row>
    <row r="571" hidden="1">
      <c r="A571" s="57" t="s">
        <v>3236</v>
      </c>
      <c r="B571" s="25">
        <v>8060.0</v>
      </c>
      <c r="C571" s="26">
        <v>8060.0</v>
      </c>
      <c r="D571" s="27">
        <v>0.0</v>
      </c>
      <c r="E571" s="41"/>
    </row>
    <row r="572" hidden="1">
      <c r="A572" s="57" t="s">
        <v>3237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7" t="s">
        <v>3238</v>
      </c>
      <c r="B573" s="29">
        <v>350.0</v>
      </c>
      <c r="C573" s="26">
        <v>350.0</v>
      </c>
      <c r="D573" s="27">
        <v>0.0</v>
      </c>
      <c r="E573" s="41"/>
    </row>
    <row r="574" hidden="1">
      <c r="A574" s="57" t="s">
        <v>3239</v>
      </c>
      <c r="B574" s="29">
        <v>0.0</v>
      </c>
      <c r="C574" s="26"/>
      <c r="D574" s="27">
        <v>0.0</v>
      </c>
      <c r="E574" s="41"/>
    </row>
    <row r="575" hidden="1">
      <c r="A575" s="31" t="s">
        <v>3241</v>
      </c>
      <c r="B575" s="29">
        <v>0.0</v>
      </c>
      <c r="C575" s="26"/>
      <c r="D575" s="27">
        <v>0.0</v>
      </c>
      <c r="E575" s="41"/>
    </row>
    <row r="576" hidden="1">
      <c r="A576" s="31" t="s">
        <v>3242</v>
      </c>
      <c r="B576" s="29">
        <v>0.0</v>
      </c>
      <c r="C576" s="26"/>
      <c r="D576" s="27">
        <v>0.0</v>
      </c>
      <c r="E576" s="41"/>
    </row>
    <row r="577" hidden="1">
      <c r="A577" s="31" t="s">
        <v>3244</v>
      </c>
      <c r="B577" s="29">
        <v>0.0</v>
      </c>
      <c r="C577" s="26"/>
      <c r="D577" s="27">
        <v>0.0</v>
      </c>
      <c r="E577" s="40"/>
    </row>
    <row r="578" hidden="1">
      <c r="A578" s="31" t="s">
        <v>3246</v>
      </c>
      <c r="B578" s="29">
        <v>1800.0</v>
      </c>
      <c r="C578" s="26">
        <v>1687.0</v>
      </c>
      <c r="D578" s="27">
        <v>-113.0</v>
      </c>
      <c r="E578" s="28" t="s">
        <v>8122</v>
      </c>
    </row>
    <row r="579" hidden="1">
      <c r="A579" s="58" t="s">
        <v>3247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8" t="s">
        <v>3248</v>
      </c>
      <c r="B580" s="29">
        <v>33441.0</v>
      </c>
      <c r="C580" s="59">
        <v>33052.0</v>
      </c>
      <c r="D580" s="27">
        <v>-389.0</v>
      </c>
      <c r="E580" s="41"/>
    </row>
    <row r="581" hidden="1">
      <c r="A581" s="58" t="s">
        <v>3249</v>
      </c>
      <c r="B581" s="29">
        <v>60994.0</v>
      </c>
      <c r="C581" s="59">
        <v>60994.0</v>
      </c>
      <c r="D581" s="27">
        <v>0.0</v>
      </c>
      <c r="E581" s="41"/>
    </row>
    <row r="582" hidden="1">
      <c r="A582" s="58" t="s">
        <v>3250</v>
      </c>
      <c r="B582" s="29">
        <v>26959.0</v>
      </c>
      <c r="C582" s="59">
        <v>26959.0</v>
      </c>
      <c r="D582" s="27">
        <v>0.0</v>
      </c>
      <c r="E582" s="41"/>
    </row>
    <row r="583" hidden="1">
      <c r="A583" s="58" t="s">
        <v>3252</v>
      </c>
      <c r="B583" s="29">
        <v>718.0</v>
      </c>
      <c r="C583" s="59">
        <v>718.0</v>
      </c>
      <c r="D583" s="27">
        <v>0.0</v>
      </c>
      <c r="E583" s="41"/>
    </row>
    <row r="584" hidden="1">
      <c r="A584" s="58" t="s">
        <v>3253</v>
      </c>
      <c r="B584" s="29">
        <v>0.0</v>
      </c>
      <c r="C584" s="59">
        <v>0.0</v>
      </c>
      <c r="D584" s="27">
        <v>0.0</v>
      </c>
      <c r="E584" s="41"/>
    </row>
    <row r="585" hidden="1">
      <c r="A585" s="35" t="s">
        <v>3254</v>
      </c>
      <c r="B585" s="29">
        <v>239424.8</v>
      </c>
      <c r="C585" s="59">
        <v>239035.80000000002</v>
      </c>
      <c r="D585" s="27">
        <v>-388.9999999999709</v>
      </c>
      <c r="E585" s="41"/>
    </row>
    <row r="586" hidden="1">
      <c r="A586" s="36" t="s">
        <v>3255</v>
      </c>
      <c r="B586" s="42">
        <v>126.20000000000437</v>
      </c>
      <c r="C586" s="73">
        <v>13.199999999982538</v>
      </c>
      <c r="D586" s="66">
        <v>-113.00000000002183</v>
      </c>
      <c r="E586" s="45"/>
    </row>
    <row r="587" hidden="1"/>
    <row r="588" hidden="1"/>
    <row r="589" hidden="1">
      <c r="A589" s="5" t="s">
        <v>4443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3229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4" t="s">
        <v>3230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4446</v>
      </c>
      <c r="B595" s="7"/>
      <c r="C595" s="16"/>
      <c r="D595" s="56" t="s">
        <v>4447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3231</v>
      </c>
      <c r="B597" s="6"/>
      <c r="C597" s="6"/>
      <c r="D597" s="6"/>
      <c r="E597" s="7"/>
    </row>
    <row r="598" hidden="1">
      <c r="A598" s="20" t="s">
        <v>3232</v>
      </c>
      <c r="B598" s="21" t="s">
        <v>3233</v>
      </c>
      <c r="C598" s="22" t="s">
        <v>3234</v>
      </c>
      <c r="D598" s="21" t="s">
        <v>3235</v>
      </c>
      <c r="E598" s="23" t="s">
        <v>13</v>
      </c>
    </row>
    <row r="599" hidden="1">
      <c r="A599" s="57" t="s">
        <v>3236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7" t="s">
        <v>3237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7" t="s">
        <v>3238</v>
      </c>
      <c r="B601" s="29">
        <v>0.0</v>
      </c>
      <c r="C601" s="26"/>
      <c r="D601" s="27">
        <v>0.0</v>
      </c>
      <c r="E601" s="41"/>
    </row>
    <row r="602" hidden="1">
      <c r="A602" s="57" t="s">
        <v>3239</v>
      </c>
      <c r="B602" s="29">
        <v>200.0</v>
      </c>
      <c r="C602" s="26"/>
      <c r="D602" s="27">
        <v>-200.0</v>
      </c>
      <c r="E602" s="41"/>
    </row>
    <row r="603" hidden="1">
      <c r="A603" s="31" t="s">
        <v>3241</v>
      </c>
      <c r="B603" s="29">
        <v>0.0</v>
      </c>
      <c r="C603" s="26"/>
      <c r="D603" s="27">
        <v>0.0</v>
      </c>
      <c r="E603" s="41"/>
    </row>
    <row r="604" hidden="1">
      <c r="A604" s="31" t="s">
        <v>3242</v>
      </c>
      <c r="B604" s="29">
        <v>0.0</v>
      </c>
      <c r="C604" s="26"/>
      <c r="D604" s="27">
        <v>0.0</v>
      </c>
      <c r="E604" s="41"/>
    </row>
    <row r="605" hidden="1">
      <c r="A605" s="31" t="s">
        <v>3244</v>
      </c>
      <c r="B605" s="29">
        <v>0.0</v>
      </c>
      <c r="C605" s="26"/>
      <c r="D605" s="27">
        <v>0.0</v>
      </c>
      <c r="E605" s="40"/>
    </row>
    <row r="606" hidden="1">
      <c r="A606" s="31" t="s">
        <v>3246</v>
      </c>
      <c r="B606" s="29">
        <v>1400.0</v>
      </c>
      <c r="C606" s="26">
        <v>1247.0</v>
      </c>
      <c r="D606" s="27">
        <v>-153.0</v>
      </c>
      <c r="E606" s="28" t="s">
        <v>8123</v>
      </c>
    </row>
    <row r="607" hidden="1">
      <c r="A607" s="58" t="s">
        <v>3247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8" t="s">
        <v>3248</v>
      </c>
      <c r="B608" s="29">
        <v>40622.0</v>
      </c>
      <c r="C608" s="59">
        <v>40622.0</v>
      </c>
      <c r="D608" s="27">
        <v>0.0</v>
      </c>
      <c r="E608" s="41"/>
    </row>
    <row r="609" hidden="1">
      <c r="A609" s="58" t="s">
        <v>3249</v>
      </c>
      <c r="B609" s="29">
        <v>58063.0</v>
      </c>
      <c r="C609" s="59">
        <v>57799.0</v>
      </c>
      <c r="D609" s="27">
        <v>-264.0</v>
      </c>
      <c r="E609" s="41"/>
    </row>
    <row r="610" hidden="1">
      <c r="A610" s="58" t="s">
        <v>3250</v>
      </c>
      <c r="B610" s="29">
        <v>18846.0</v>
      </c>
      <c r="C610" s="59">
        <v>18846.0</v>
      </c>
      <c r="D610" s="27">
        <v>0.0</v>
      </c>
      <c r="E610" s="41"/>
    </row>
    <row r="611" hidden="1">
      <c r="A611" s="58" t="s">
        <v>3252</v>
      </c>
      <c r="B611" s="29">
        <v>1968.0</v>
      </c>
      <c r="C611" s="59">
        <v>1968.0</v>
      </c>
      <c r="D611" s="27">
        <v>0.0</v>
      </c>
      <c r="E611" s="41"/>
    </row>
    <row r="612" hidden="1">
      <c r="A612" s="58" t="s">
        <v>3253</v>
      </c>
      <c r="B612" s="29">
        <v>0.0</v>
      </c>
      <c r="C612" s="59">
        <v>0.0</v>
      </c>
      <c r="D612" s="27">
        <v>0.0</v>
      </c>
      <c r="E612" s="41"/>
    </row>
    <row r="613" hidden="1">
      <c r="A613" s="35" t="s">
        <v>3254</v>
      </c>
      <c r="B613" s="29">
        <v>239688.5</v>
      </c>
      <c r="C613" s="59">
        <v>238871.5</v>
      </c>
      <c r="D613" s="27">
        <v>-817.0</v>
      </c>
      <c r="E613" s="41"/>
    </row>
    <row r="614" hidden="1">
      <c r="A614" s="36" t="s">
        <v>3255</v>
      </c>
      <c r="B614" s="42">
        <v>19.5</v>
      </c>
      <c r="C614" s="73">
        <v>-329.5</v>
      </c>
      <c r="D614" s="66">
        <v>-349.0</v>
      </c>
      <c r="E614" s="45"/>
    </row>
    <row r="615" hidden="1"/>
    <row r="616" hidden="1"/>
    <row r="617" hidden="1">
      <c r="A617" s="5" t="s">
        <v>4443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3229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4" t="s">
        <v>3230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4446</v>
      </c>
      <c r="B623" s="7"/>
      <c r="C623" s="16"/>
      <c r="D623" s="56" t="s">
        <v>4447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3231</v>
      </c>
      <c r="B625" s="6"/>
      <c r="C625" s="6"/>
      <c r="D625" s="6"/>
      <c r="E625" s="7"/>
    </row>
    <row r="626" hidden="1">
      <c r="A626" s="20" t="s">
        <v>3232</v>
      </c>
      <c r="B626" s="21" t="s">
        <v>3233</v>
      </c>
      <c r="C626" s="22" t="s">
        <v>3234</v>
      </c>
      <c r="D626" s="21" t="s">
        <v>3235</v>
      </c>
      <c r="E626" s="23" t="s">
        <v>13</v>
      </c>
    </row>
    <row r="627" hidden="1">
      <c r="A627" s="57" t="s">
        <v>3236</v>
      </c>
      <c r="B627" s="25">
        <v>3647.0</v>
      </c>
      <c r="C627" s="26">
        <v>3647.0</v>
      </c>
      <c r="D627" s="27">
        <v>0.0</v>
      </c>
      <c r="E627" s="40" t="s">
        <v>8124</v>
      </c>
    </row>
    <row r="628" hidden="1">
      <c r="A628" s="57" t="s">
        <v>3237</v>
      </c>
      <c r="B628" s="29">
        <v>6742.0</v>
      </c>
      <c r="C628" s="26">
        <v>6742.0</v>
      </c>
      <c r="D628" s="27">
        <v>0.0</v>
      </c>
      <c r="E628" s="40"/>
    </row>
    <row r="629" hidden="1">
      <c r="A629" s="57" t="s">
        <v>3238</v>
      </c>
      <c r="B629" s="29">
        <v>0.0</v>
      </c>
      <c r="C629" s="26"/>
      <c r="D629" s="27">
        <v>0.0</v>
      </c>
      <c r="E629" s="41"/>
    </row>
    <row r="630" hidden="1">
      <c r="A630" s="57" t="s">
        <v>3239</v>
      </c>
      <c r="B630" s="29">
        <v>0.0</v>
      </c>
      <c r="C630" s="26"/>
      <c r="D630" s="27">
        <v>0.0</v>
      </c>
      <c r="E630" s="41"/>
    </row>
    <row r="631" hidden="1">
      <c r="A631" s="31" t="s">
        <v>3241</v>
      </c>
      <c r="B631" s="29">
        <v>0.0</v>
      </c>
      <c r="C631" s="26"/>
      <c r="D631" s="27">
        <v>0.0</v>
      </c>
      <c r="E631" s="41"/>
    </row>
    <row r="632" hidden="1">
      <c r="A632" s="31" t="s">
        <v>3242</v>
      </c>
      <c r="B632" s="29">
        <v>0.0</v>
      </c>
      <c r="C632" s="26"/>
      <c r="D632" s="27">
        <v>0.0</v>
      </c>
      <c r="E632" s="41"/>
    </row>
    <row r="633" hidden="1">
      <c r="A633" s="31" t="s">
        <v>3244</v>
      </c>
      <c r="B633" s="29">
        <v>0.0</v>
      </c>
      <c r="C633" s="26"/>
      <c r="D633" s="27">
        <v>0.0</v>
      </c>
      <c r="E633" s="40"/>
    </row>
    <row r="634" hidden="1">
      <c r="A634" s="31" t="s">
        <v>3246</v>
      </c>
      <c r="B634" s="29">
        <v>440.0</v>
      </c>
      <c r="C634" s="26">
        <v>449.0</v>
      </c>
      <c r="D634" s="27">
        <v>9.0</v>
      </c>
      <c r="E634" s="28"/>
    </row>
    <row r="635" hidden="1">
      <c r="A635" s="58" t="s">
        <v>3247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8" t="s">
        <v>3248</v>
      </c>
      <c r="B636" s="29">
        <v>19302.0</v>
      </c>
      <c r="C636" s="59">
        <v>18948.0</v>
      </c>
      <c r="D636" s="27">
        <v>-354.0</v>
      </c>
      <c r="E636" s="41"/>
    </row>
    <row r="637" hidden="1">
      <c r="A637" s="58" t="s">
        <v>3249</v>
      </c>
      <c r="B637" s="29">
        <v>27445.0</v>
      </c>
      <c r="C637" s="59">
        <v>27445.0</v>
      </c>
      <c r="D637" s="27">
        <v>0.0</v>
      </c>
      <c r="E637" s="41"/>
    </row>
    <row r="638" hidden="1">
      <c r="A638" s="58" t="s">
        <v>3250</v>
      </c>
      <c r="B638" s="29">
        <v>11701.0</v>
      </c>
      <c r="C638" s="59">
        <v>11701.0</v>
      </c>
      <c r="D638" s="27">
        <v>0.0</v>
      </c>
      <c r="E638" s="41"/>
    </row>
    <row r="639" hidden="1">
      <c r="A639" s="58" t="s">
        <v>3252</v>
      </c>
      <c r="B639" s="29">
        <v>1913.0</v>
      </c>
      <c r="C639" s="59">
        <v>1913.0</v>
      </c>
      <c r="D639" s="27">
        <v>0.0</v>
      </c>
      <c r="E639" s="41"/>
    </row>
    <row r="640" hidden="1">
      <c r="A640" s="58" t="s">
        <v>3253</v>
      </c>
      <c r="B640" s="29">
        <v>0.0</v>
      </c>
      <c r="C640" s="59">
        <v>0.0</v>
      </c>
      <c r="D640" s="27">
        <v>0.0</v>
      </c>
      <c r="E640" s="41"/>
    </row>
    <row r="641" hidden="1">
      <c r="A641" s="35" t="s">
        <v>3254</v>
      </c>
      <c r="B641" s="29">
        <v>143266.5</v>
      </c>
      <c r="C641" s="59">
        <v>142912.5</v>
      </c>
      <c r="D641" s="27">
        <v>-354.0</v>
      </c>
      <c r="E641" s="41"/>
    </row>
    <row r="642" hidden="1">
      <c r="A642" s="36" t="s">
        <v>3255</v>
      </c>
      <c r="B642" s="42">
        <v>65.5</v>
      </c>
      <c r="C642" s="73">
        <v>74.5</v>
      </c>
      <c r="D642" s="66">
        <v>9.0</v>
      </c>
      <c r="E642" s="45"/>
    </row>
    <row r="643" hidden="1"/>
    <row r="644" hidden="1"/>
    <row r="645" hidden="1">
      <c r="A645" s="5" t="s">
        <v>4443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3229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3230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4446</v>
      </c>
      <c r="B651" s="7"/>
      <c r="C651" s="16"/>
      <c r="D651" s="56" t="s">
        <v>4448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3231</v>
      </c>
      <c r="B653" s="6"/>
      <c r="C653" s="6"/>
      <c r="D653" s="6"/>
      <c r="E653" s="7"/>
    </row>
    <row r="654" hidden="1">
      <c r="A654" s="20" t="s">
        <v>3232</v>
      </c>
      <c r="B654" s="21" t="s">
        <v>3233</v>
      </c>
      <c r="C654" s="22" t="s">
        <v>3234</v>
      </c>
      <c r="D654" s="21" t="s">
        <v>3235</v>
      </c>
      <c r="E654" s="23" t="s">
        <v>13</v>
      </c>
    </row>
    <row r="655" hidden="1">
      <c r="A655" s="57" t="s">
        <v>3236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7" t="s">
        <v>3237</v>
      </c>
      <c r="B656" s="29">
        <v>3143.0</v>
      </c>
      <c r="C656" s="26">
        <v>3143.0</v>
      </c>
      <c r="D656" s="27">
        <v>0.0</v>
      </c>
      <c r="E656" s="40"/>
    </row>
    <row r="657" hidden="1">
      <c r="A657" s="57" t="s">
        <v>3238</v>
      </c>
      <c r="B657" s="29">
        <v>0.0</v>
      </c>
      <c r="C657" s="26"/>
      <c r="D657" s="27">
        <v>0.0</v>
      </c>
      <c r="E657" s="41"/>
    </row>
    <row r="658" hidden="1">
      <c r="A658" s="57" t="s">
        <v>3239</v>
      </c>
      <c r="B658" s="29">
        <v>0.0</v>
      </c>
      <c r="C658" s="26"/>
      <c r="D658" s="27">
        <v>0.0</v>
      </c>
      <c r="E658" s="41"/>
    </row>
    <row r="659" hidden="1">
      <c r="A659" s="31" t="s">
        <v>3241</v>
      </c>
      <c r="B659" s="29">
        <v>0.0</v>
      </c>
      <c r="C659" s="26"/>
      <c r="D659" s="27">
        <v>0.0</v>
      </c>
      <c r="E659" s="41"/>
    </row>
    <row r="660" hidden="1">
      <c r="A660" s="31" t="s">
        <v>3242</v>
      </c>
      <c r="B660" s="29">
        <v>0.0</v>
      </c>
      <c r="C660" s="26"/>
      <c r="D660" s="27">
        <v>0.0</v>
      </c>
      <c r="E660" s="41"/>
    </row>
    <row r="661" hidden="1">
      <c r="A661" s="31" t="s">
        <v>3244</v>
      </c>
      <c r="B661" s="29">
        <v>0.0</v>
      </c>
      <c r="C661" s="26"/>
      <c r="D661" s="27">
        <v>0.0</v>
      </c>
      <c r="E661" s="40"/>
    </row>
    <row r="662" hidden="1">
      <c r="A662" s="31" t="s">
        <v>3246</v>
      </c>
      <c r="B662" s="29">
        <v>440.0</v>
      </c>
      <c r="C662" s="26">
        <v>440.0</v>
      </c>
      <c r="D662" s="27">
        <v>0.0</v>
      </c>
      <c r="E662" s="28"/>
    </row>
    <row r="663" hidden="1">
      <c r="A663" s="58" t="s">
        <v>3247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8" t="s">
        <v>3248</v>
      </c>
      <c r="B664" s="29">
        <v>11170.0</v>
      </c>
      <c r="C664" s="59">
        <v>0.0</v>
      </c>
      <c r="D664" s="27">
        <v>-11170.0</v>
      </c>
      <c r="E664" s="41"/>
    </row>
    <row r="665" hidden="1">
      <c r="A665" s="58" t="s">
        <v>3249</v>
      </c>
      <c r="B665" s="29">
        <v>11565.0</v>
      </c>
      <c r="C665" s="59">
        <v>0.0</v>
      </c>
      <c r="D665" s="27">
        <v>-11565.0</v>
      </c>
      <c r="E665" s="41"/>
    </row>
    <row r="666" hidden="1">
      <c r="A666" s="58" t="s">
        <v>3250</v>
      </c>
      <c r="B666" s="29">
        <v>3931.0</v>
      </c>
      <c r="C666" s="59">
        <v>0.0</v>
      </c>
      <c r="D666" s="27">
        <v>-3931.0</v>
      </c>
      <c r="E666" s="41"/>
    </row>
    <row r="667" hidden="1">
      <c r="A667" s="58" t="s">
        <v>3252</v>
      </c>
      <c r="B667" s="29">
        <v>0.0</v>
      </c>
      <c r="C667" s="59">
        <v>0.0</v>
      </c>
      <c r="D667" s="27">
        <v>0.0</v>
      </c>
      <c r="E667" s="41"/>
    </row>
    <row r="668" hidden="1">
      <c r="A668" s="58" t="s">
        <v>3253</v>
      </c>
      <c r="B668" s="29">
        <v>0.0</v>
      </c>
      <c r="C668" s="59">
        <v>0.0</v>
      </c>
      <c r="D668" s="27">
        <v>0.0</v>
      </c>
      <c r="E668" s="41"/>
    </row>
    <row r="669" hidden="1">
      <c r="A669" s="35" t="s">
        <v>3254</v>
      </c>
      <c r="B669" s="29">
        <v>62162.0</v>
      </c>
      <c r="C669" s="59">
        <v>0.0</v>
      </c>
      <c r="D669" s="27">
        <v>-62162.0</v>
      </c>
      <c r="E669" s="41"/>
    </row>
    <row r="670" hidden="1">
      <c r="A670" s="36" t="s">
        <v>3255</v>
      </c>
      <c r="B670" s="42">
        <v>-1998.0</v>
      </c>
      <c r="C670" s="73">
        <v>5963.0</v>
      </c>
      <c r="D670" s="66">
        <v>7961.0</v>
      </c>
      <c r="E670" s="45"/>
    </row>
    <row r="671" hidden="1"/>
    <row r="672" hidden="1"/>
    <row r="673" hidden="1">
      <c r="A673" s="5" t="s">
        <v>4443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3229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3230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4449</v>
      </c>
      <c r="B679" s="7"/>
      <c r="C679" s="16"/>
      <c r="D679" s="56" t="s">
        <v>4447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3231</v>
      </c>
      <c r="B681" s="6"/>
      <c r="C681" s="6"/>
      <c r="D681" s="6"/>
      <c r="E681" s="7"/>
    </row>
    <row r="682" hidden="1">
      <c r="A682" s="20" t="s">
        <v>3232</v>
      </c>
      <c r="B682" s="21" t="s">
        <v>3233</v>
      </c>
      <c r="C682" s="22" t="s">
        <v>3234</v>
      </c>
      <c r="D682" s="21" t="s">
        <v>3235</v>
      </c>
      <c r="E682" s="23" t="s">
        <v>13</v>
      </c>
    </row>
    <row r="683" hidden="1">
      <c r="A683" s="57" t="s">
        <v>3236</v>
      </c>
      <c r="B683" s="25">
        <v>9900.0</v>
      </c>
      <c r="C683" s="26">
        <v>9900.0</v>
      </c>
      <c r="D683" s="27">
        <v>0.0</v>
      </c>
      <c r="E683" s="40"/>
    </row>
    <row r="684" hidden="1">
      <c r="A684" s="57" t="s">
        <v>3237</v>
      </c>
      <c r="B684" s="29">
        <v>8306.0</v>
      </c>
      <c r="C684" s="26">
        <v>6239.0</v>
      </c>
      <c r="D684" s="27">
        <v>-2067.0</v>
      </c>
      <c r="E684" s="40" t="s">
        <v>8125</v>
      </c>
    </row>
    <row r="685" hidden="1">
      <c r="A685" s="57" t="s">
        <v>3238</v>
      </c>
      <c r="B685" s="29">
        <v>150.0</v>
      </c>
      <c r="C685" s="26">
        <v>150.0</v>
      </c>
      <c r="D685" s="27">
        <v>0.0</v>
      </c>
      <c r="E685" s="41"/>
    </row>
    <row r="686" hidden="1">
      <c r="A686" s="57" t="s">
        <v>3239</v>
      </c>
      <c r="B686" s="29">
        <v>0.0</v>
      </c>
      <c r="C686" s="26"/>
      <c r="D686" s="27">
        <v>0.0</v>
      </c>
      <c r="E686" s="41"/>
    </row>
    <row r="687" hidden="1">
      <c r="A687" s="31" t="s">
        <v>3241</v>
      </c>
      <c r="B687" s="29">
        <v>0.0</v>
      </c>
      <c r="C687" s="26"/>
      <c r="D687" s="27">
        <v>0.0</v>
      </c>
      <c r="E687" s="41"/>
    </row>
    <row r="688" hidden="1">
      <c r="A688" s="31" t="s">
        <v>3242</v>
      </c>
      <c r="B688" s="29">
        <v>0.0</v>
      </c>
      <c r="C688" s="26"/>
      <c r="D688" s="27">
        <v>0.0</v>
      </c>
      <c r="E688" s="41"/>
    </row>
    <row r="689" hidden="1">
      <c r="A689" s="31" t="s">
        <v>3244</v>
      </c>
      <c r="B689" s="29">
        <v>0.0</v>
      </c>
      <c r="C689" s="26"/>
      <c r="D689" s="27">
        <v>0.0</v>
      </c>
      <c r="E689" s="40"/>
    </row>
    <row r="690" hidden="1">
      <c r="A690" s="31" t="s">
        <v>3246</v>
      </c>
      <c r="B690" s="29">
        <v>1600.0</v>
      </c>
      <c r="C690" s="26">
        <v>2870.0</v>
      </c>
      <c r="D690" s="27">
        <v>1270.0</v>
      </c>
      <c r="E690" s="28" t="s">
        <v>8126</v>
      </c>
    </row>
    <row r="691" hidden="1">
      <c r="A691" s="58" t="s">
        <v>3247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8" t="s">
        <v>3248</v>
      </c>
      <c r="B692" s="29">
        <v>18677.0</v>
      </c>
      <c r="C692" s="59">
        <v>18677.0</v>
      </c>
      <c r="D692" s="27">
        <v>0.0</v>
      </c>
      <c r="E692" s="41"/>
    </row>
    <row r="693" hidden="1">
      <c r="A693" s="58" t="s">
        <v>3249</v>
      </c>
      <c r="B693" s="29">
        <v>24285.0</v>
      </c>
      <c r="C693" s="59">
        <v>24285.0</v>
      </c>
      <c r="D693" s="27">
        <v>0.0</v>
      </c>
      <c r="E693" s="41"/>
    </row>
    <row r="694" hidden="1">
      <c r="A694" s="58" t="s">
        <v>3250</v>
      </c>
      <c r="B694" s="29">
        <v>21584.0</v>
      </c>
      <c r="C694" s="59">
        <v>21584.0</v>
      </c>
      <c r="D694" s="27">
        <v>0.0</v>
      </c>
      <c r="E694" s="41"/>
    </row>
    <row r="695" hidden="1">
      <c r="A695" s="58" t="s">
        <v>3252</v>
      </c>
      <c r="B695" s="29">
        <v>1801.0</v>
      </c>
      <c r="C695" s="59">
        <v>1801.0</v>
      </c>
      <c r="D695" s="27">
        <v>0.0</v>
      </c>
      <c r="E695" s="41"/>
    </row>
    <row r="696" hidden="1">
      <c r="A696" s="58" t="s">
        <v>3253</v>
      </c>
      <c r="B696" s="29">
        <v>0.0</v>
      </c>
      <c r="C696" s="59">
        <v>0.0</v>
      </c>
      <c r="D696" s="27">
        <v>0.0</v>
      </c>
      <c r="E696" s="41"/>
    </row>
    <row r="697" hidden="1">
      <c r="A697" s="35" t="s">
        <v>3254</v>
      </c>
      <c r="B697" s="29">
        <v>186513.5</v>
      </c>
      <c r="C697" s="59">
        <v>186184.5</v>
      </c>
      <c r="D697" s="27">
        <v>-329.0</v>
      </c>
      <c r="E697" s="41"/>
    </row>
    <row r="698" hidden="1">
      <c r="A698" s="36" t="s">
        <v>3255</v>
      </c>
      <c r="B698" s="42">
        <v>0.5</v>
      </c>
      <c r="C698" s="73">
        <v>-796.5</v>
      </c>
      <c r="D698" s="66">
        <v>-797.0</v>
      </c>
      <c r="E698" s="45"/>
    </row>
    <row r="699" hidden="1"/>
    <row r="700" hidden="1"/>
    <row r="701" hidden="1">
      <c r="A701" s="5" t="s">
        <v>4443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3229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3230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4446</v>
      </c>
      <c r="B707" s="7"/>
      <c r="C707" s="16"/>
      <c r="D707" s="56" t="s">
        <v>4447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3231</v>
      </c>
      <c r="B709" s="6"/>
      <c r="C709" s="6"/>
      <c r="D709" s="6"/>
      <c r="E709" s="7"/>
    </row>
    <row r="710" hidden="1">
      <c r="A710" s="20" t="s">
        <v>3232</v>
      </c>
      <c r="B710" s="21" t="s">
        <v>3233</v>
      </c>
      <c r="C710" s="22" t="s">
        <v>3234</v>
      </c>
      <c r="D710" s="21" t="s">
        <v>3235</v>
      </c>
      <c r="E710" s="23" t="s">
        <v>13</v>
      </c>
    </row>
    <row r="711" hidden="1">
      <c r="A711" s="57" t="s">
        <v>3236</v>
      </c>
      <c r="B711" s="25">
        <v>8391.0</v>
      </c>
      <c r="C711" s="26">
        <v>8391.0</v>
      </c>
      <c r="D711" s="27">
        <v>0.0</v>
      </c>
      <c r="E711" s="40"/>
    </row>
    <row r="712" hidden="1">
      <c r="A712" s="57" t="s">
        <v>3237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7" t="s">
        <v>3238</v>
      </c>
      <c r="B713" s="29">
        <v>0.0</v>
      </c>
      <c r="C713" s="26"/>
      <c r="D713" s="27">
        <v>0.0</v>
      </c>
      <c r="E713" s="41"/>
    </row>
    <row r="714" hidden="1">
      <c r="A714" s="57" t="s">
        <v>3239</v>
      </c>
      <c r="B714" s="29">
        <v>0.0</v>
      </c>
      <c r="C714" s="26"/>
      <c r="D714" s="27">
        <v>0.0</v>
      </c>
      <c r="E714" s="41"/>
    </row>
    <row r="715" hidden="1">
      <c r="A715" s="31" t="s">
        <v>3241</v>
      </c>
      <c r="B715" s="29">
        <v>0.0</v>
      </c>
      <c r="C715" s="26"/>
      <c r="D715" s="27">
        <v>0.0</v>
      </c>
      <c r="E715" s="41"/>
    </row>
    <row r="716" hidden="1">
      <c r="A716" s="31" t="s">
        <v>3242</v>
      </c>
      <c r="B716" s="29">
        <v>0.0</v>
      </c>
      <c r="C716" s="26"/>
      <c r="D716" s="27">
        <v>0.0</v>
      </c>
      <c r="E716" s="41"/>
    </row>
    <row r="717" hidden="1">
      <c r="A717" s="31" t="s">
        <v>3244</v>
      </c>
      <c r="B717" s="29">
        <v>0.0</v>
      </c>
      <c r="C717" s="26"/>
      <c r="D717" s="27">
        <v>0.0</v>
      </c>
      <c r="E717" s="40"/>
    </row>
    <row r="718" hidden="1">
      <c r="A718" s="31" t="s">
        <v>3246</v>
      </c>
      <c r="B718" s="29">
        <v>2320.0</v>
      </c>
      <c r="C718" s="26">
        <v>2320.0</v>
      </c>
      <c r="D718" s="27">
        <v>0.0</v>
      </c>
      <c r="E718" s="28"/>
    </row>
    <row r="719" hidden="1">
      <c r="A719" s="58" t="s">
        <v>3247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8" t="s">
        <v>3248</v>
      </c>
      <c r="B720" s="29">
        <v>30150.0</v>
      </c>
      <c r="C720" s="59">
        <v>29821.0</v>
      </c>
      <c r="D720" s="27">
        <v>-329.0</v>
      </c>
      <c r="E720" s="41"/>
    </row>
    <row r="721" hidden="1">
      <c r="A721" s="58" t="s">
        <v>3249</v>
      </c>
      <c r="B721" s="29">
        <v>49611.0</v>
      </c>
      <c r="C721" s="59">
        <v>49611.0</v>
      </c>
      <c r="D721" s="27">
        <v>0.0</v>
      </c>
      <c r="E721" s="41"/>
    </row>
    <row r="722" hidden="1">
      <c r="A722" s="58" t="s">
        <v>3250</v>
      </c>
      <c r="B722" s="29">
        <v>22966.0</v>
      </c>
      <c r="C722" s="59">
        <v>22966.0</v>
      </c>
      <c r="D722" s="27">
        <v>0.0</v>
      </c>
      <c r="E722" s="41"/>
    </row>
    <row r="723" hidden="1">
      <c r="A723" s="58" t="s">
        <v>3252</v>
      </c>
      <c r="B723" s="29">
        <v>1140.0</v>
      </c>
      <c r="C723" s="59">
        <v>1140.0</v>
      </c>
      <c r="D723" s="27">
        <v>0.0</v>
      </c>
      <c r="E723" s="41"/>
    </row>
    <row r="724" hidden="1">
      <c r="A724" s="58" t="s">
        <v>3253</v>
      </c>
      <c r="B724" s="29">
        <v>0.0</v>
      </c>
      <c r="C724" s="59">
        <v>0.0</v>
      </c>
      <c r="D724" s="27">
        <v>0.0</v>
      </c>
      <c r="E724" s="41"/>
    </row>
    <row r="725" hidden="1">
      <c r="A725" s="35" t="s">
        <v>3254</v>
      </c>
      <c r="B725" s="29">
        <v>199937.0</v>
      </c>
      <c r="C725" s="59">
        <v>199608.0</v>
      </c>
      <c r="D725" s="27">
        <v>-329.0</v>
      </c>
      <c r="E725" s="41"/>
    </row>
    <row r="726" hidden="1">
      <c r="A726" s="36" t="s">
        <v>3255</v>
      </c>
      <c r="B726" s="42">
        <v>232.0</v>
      </c>
      <c r="C726" s="73">
        <v>232.0</v>
      </c>
      <c r="D726" s="66">
        <v>0.0</v>
      </c>
      <c r="E726" s="45"/>
    </row>
    <row r="727" hidden="1"/>
    <row r="728" hidden="1"/>
    <row r="729" hidden="1">
      <c r="A729" s="5" t="s">
        <v>4443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3229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3230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4446</v>
      </c>
      <c r="B735" s="7"/>
      <c r="C735" s="16"/>
      <c r="D735" s="56" t="s">
        <v>4447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3231</v>
      </c>
      <c r="B737" s="6"/>
      <c r="C737" s="6"/>
      <c r="D737" s="6"/>
      <c r="E737" s="7"/>
    </row>
    <row r="738" hidden="1">
      <c r="A738" s="20" t="s">
        <v>3232</v>
      </c>
      <c r="B738" s="21" t="s">
        <v>3233</v>
      </c>
      <c r="C738" s="22" t="s">
        <v>3234</v>
      </c>
      <c r="D738" s="21" t="s">
        <v>3235</v>
      </c>
      <c r="E738" s="23" t="s">
        <v>13</v>
      </c>
    </row>
    <row r="739" hidden="1">
      <c r="A739" s="57" t="s">
        <v>3236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7" t="s">
        <v>3237</v>
      </c>
      <c r="B740" s="29">
        <v>14868.0</v>
      </c>
      <c r="C740" s="26">
        <v>12121.0</v>
      </c>
      <c r="D740" s="27">
        <v>-2747.0</v>
      </c>
      <c r="E740" s="40" t="s">
        <v>8127</v>
      </c>
    </row>
    <row r="741" hidden="1">
      <c r="A741" s="57" t="s">
        <v>3238</v>
      </c>
      <c r="B741" s="29">
        <v>0.0</v>
      </c>
      <c r="C741" s="26"/>
      <c r="D741" s="27">
        <v>0.0</v>
      </c>
      <c r="E741" s="41"/>
    </row>
    <row r="742" hidden="1">
      <c r="A742" s="57" t="s">
        <v>3239</v>
      </c>
      <c r="B742" s="29">
        <v>200.0</v>
      </c>
      <c r="C742" s="26"/>
      <c r="D742" s="27">
        <v>-200.0</v>
      </c>
      <c r="E742" s="40" t="s">
        <v>8128</v>
      </c>
    </row>
    <row r="743" hidden="1">
      <c r="A743" s="31" t="s">
        <v>3241</v>
      </c>
      <c r="B743" s="29">
        <v>0.0</v>
      </c>
      <c r="C743" s="26"/>
      <c r="D743" s="27">
        <v>0.0</v>
      </c>
      <c r="E743" s="41"/>
    </row>
    <row r="744" hidden="1">
      <c r="A744" s="31" t="s">
        <v>3242</v>
      </c>
      <c r="B744" s="29">
        <v>0.0</v>
      </c>
      <c r="C744" s="26"/>
      <c r="D744" s="27">
        <v>0.0</v>
      </c>
      <c r="E744" s="41"/>
    </row>
    <row r="745" hidden="1">
      <c r="A745" s="31" t="s">
        <v>3244</v>
      </c>
      <c r="B745" s="29">
        <v>0.0</v>
      </c>
      <c r="C745" s="26"/>
      <c r="D745" s="27">
        <v>0.0</v>
      </c>
      <c r="E745" s="40"/>
    </row>
    <row r="746" hidden="1">
      <c r="A746" s="31" t="s">
        <v>3246</v>
      </c>
      <c r="B746" s="29">
        <v>2440.0</v>
      </c>
      <c r="C746" s="26">
        <v>2440.0</v>
      </c>
      <c r="D746" s="27">
        <v>0.0</v>
      </c>
      <c r="E746" s="28"/>
    </row>
    <row r="747" hidden="1">
      <c r="A747" s="58" t="s">
        <v>3247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8" t="s">
        <v>3248</v>
      </c>
      <c r="B748" s="29">
        <v>33392.0</v>
      </c>
      <c r="C748" s="59">
        <v>32525.0</v>
      </c>
      <c r="D748" s="27">
        <v>-867.0</v>
      </c>
      <c r="E748" s="41"/>
    </row>
    <row r="749" hidden="1">
      <c r="A749" s="58" t="s">
        <v>3249</v>
      </c>
      <c r="B749" s="29">
        <v>52148.0</v>
      </c>
      <c r="C749" s="59">
        <v>51934.0</v>
      </c>
      <c r="D749" s="27">
        <v>-214.0</v>
      </c>
      <c r="E749" s="41"/>
    </row>
    <row r="750" hidden="1">
      <c r="A750" s="58" t="s">
        <v>3250</v>
      </c>
      <c r="B750" s="29">
        <v>25202.0</v>
      </c>
      <c r="C750" s="59">
        <v>25202.0</v>
      </c>
      <c r="D750" s="27">
        <v>0.0</v>
      </c>
      <c r="E750" s="41"/>
    </row>
    <row r="751" hidden="1">
      <c r="A751" s="58" t="s">
        <v>3252</v>
      </c>
      <c r="B751" s="29">
        <v>661.0</v>
      </c>
      <c r="C751" s="59">
        <v>661.0</v>
      </c>
      <c r="D751" s="27">
        <v>0.0</v>
      </c>
      <c r="E751" s="41"/>
    </row>
    <row r="752" hidden="1">
      <c r="A752" s="58" t="s">
        <v>3253</v>
      </c>
      <c r="B752" s="29">
        <v>0.0</v>
      </c>
      <c r="C752" s="59">
        <v>0.0</v>
      </c>
      <c r="D752" s="27">
        <v>0.0</v>
      </c>
      <c r="E752" s="41"/>
    </row>
    <row r="753" hidden="1">
      <c r="A753" s="35" t="s">
        <v>3254</v>
      </c>
      <c r="B753" s="29">
        <v>217254.5</v>
      </c>
      <c r="C753" s="59">
        <v>216173.5</v>
      </c>
      <c r="D753" s="27">
        <v>-1081.0</v>
      </c>
      <c r="E753" s="41"/>
    </row>
    <row r="754" hidden="1">
      <c r="A754" s="36" t="s">
        <v>3255</v>
      </c>
      <c r="B754" s="42">
        <v>-506.5</v>
      </c>
      <c r="C754" s="73">
        <v>-2946.5</v>
      </c>
      <c r="D754" s="66">
        <v>-2440.0</v>
      </c>
      <c r="E754" s="45"/>
    </row>
    <row r="755" hidden="1"/>
    <row r="756" hidden="1"/>
    <row r="757" hidden="1">
      <c r="A757" s="5" t="s">
        <v>4443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3229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3230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4446</v>
      </c>
      <c r="B763" s="7"/>
      <c r="C763" s="16"/>
      <c r="D763" s="56" t="s">
        <v>4447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3231</v>
      </c>
      <c r="B765" s="6"/>
      <c r="C765" s="6"/>
      <c r="D765" s="6"/>
      <c r="E765" s="7"/>
    </row>
    <row r="766" hidden="1">
      <c r="A766" s="20" t="s">
        <v>3232</v>
      </c>
      <c r="B766" s="21" t="s">
        <v>3233</v>
      </c>
      <c r="C766" s="22" t="s">
        <v>3234</v>
      </c>
      <c r="D766" s="21" t="s">
        <v>3235</v>
      </c>
      <c r="E766" s="23" t="s">
        <v>13</v>
      </c>
    </row>
    <row r="767" hidden="1">
      <c r="A767" s="57" t="s">
        <v>3236</v>
      </c>
      <c r="B767" s="25">
        <v>7087.0</v>
      </c>
      <c r="C767" s="26">
        <v>7087.0</v>
      </c>
      <c r="D767" s="27">
        <v>0.0</v>
      </c>
      <c r="E767" s="40"/>
    </row>
    <row r="768" hidden="1">
      <c r="A768" s="57" t="s">
        <v>3237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7" t="s">
        <v>3238</v>
      </c>
      <c r="B769" s="29">
        <v>0.0</v>
      </c>
      <c r="C769" s="26"/>
      <c r="D769" s="27">
        <v>0.0</v>
      </c>
      <c r="E769" s="41"/>
    </row>
    <row r="770" hidden="1">
      <c r="A770" s="57" t="s">
        <v>3239</v>
      </c>
      <c r="B770" s="29">
        <v>0.0</v>
      </c>
      <c r="C770" s="26"/>
      <c r="D770" s="27">
        <v>0.0</v>
      </c>
      <c r="E770" s="40"/>
    </row>
    <row r="771" hidden="1">
      <c r="A771" s="31" t="s">
        <v>3241</v>
      </c>
      <c r="B771" s="29">
        <v>0.0</v>
      </c>
      <c r="C771" s="26"/>
      <c r="D771" s="27">
        <v>0.0</v>
      </c>
      <c r="E771" s="41"/>
    </row>
    <row r="772" hidden="1">
      <c r="A772" s="31" t="s">
        <v>3242</v>
      </c>
      <c r="B772" s="29">
        <v>0.0</v>
      </c>
      <c r="C772" s="26"/>
      <c r="D772" s="27">
        <v>0.0</v>
      </c>
      <c r="E772" s="41"/>
    </row>
    <row r="773" hidden="1">
      <c r="A773" s="31" t="s">
        <v>3244</v>
      </c>
      <c r="B773" s="29">
        <v>0.0</v>
      </c>
      <c r="C773" s="26"/>
      <c r="D773" s="27">
        <v>0.0</v>
      </c>
      <c r="E773" s="40"/>
    </row>
    <row r="774" hidden="1">
      <c r="A774" s="31" t="s">
        <v>3246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8" t="s">
        <v>3247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8" t="s">
        <v>3248</v>
      </c>
      <c r="B776" s="29">
        <v>29125.0</v>
      </c>
      <c r="C776" s="59">
        <v>29125.0</v>
      </c>
      <c r="D776" s="27">
        <v>0.0</v>
      </c>
      <c r="E776" s="41"/>
    </row>
    <row r="777" hidden="1">
      <c r="A777" s="58" t="s">
        <v>3249</v>
      </c>
      <c r="B777" s="29">
        <v>47093.0</v>
      </c>
      <c r="C777" s="59">
        <v>47093.0</v>
      </c>
      <c r="D777" s="27">
        <v>0.0</v>
      </c>
      <c r="E777" s="41"/>
    </row>
    <row r="778" hidden="1">
      <c r="A778" s="58" t="s">
        <v>3250</v>
      </c>
      <c r="B778" s="29">
        <v>18926.0</v>
      </c>
      <c r="C778" s="59">
        <v>18926.0</v>
      </c>
      <c r="D778" s="27">
        <v>0.0</v>
      </c>
      <c r="E778" s="41"/>
    </row>
    <row r="779" hidden="1">
      <c r="A779" s="58" t="s">
        <v>3252</v>
      </c>
      <c r="B779" s="29">
        <v>0.0</v>
      </c>
      <c r="C779" s="59">
        <v>0.0</v>
      </c>
      <c r="D779" s="27">
        <v>0.0</v>
      </c>
      <c r="E779" s="41"/>
    </row>
    <row r="780" hidden="1">
      <c r="A780" s="58" t="s">
        <v>3253</v>
      </c>
      <c r="B780" s="29">
        <v>0.0</v>
      </c>
      <c r="C780" s="59">
        <v>0.0</v>
      </c>
      <c r="D780" s="27">
        <v>0.0</v>
      </c>
      <c r="E780" s="41"/>
    </row>
    <row r="781" hidden="1">
      <c r="A781" s="35" t="s">
        <v>3254</v>
      </c>
      <c r="B781" s="29">
        <v>180692.5</v>
      </c>
      <c r="C781" s="59">
        <v>180692.5</v>
      </c>
      <c r="D781" s="27">
        <v>0.0</v>
      </c>
      <c r="E781" s="41"/>
    </row>
    <row r="782" hidden="1">
      <c r="A782" s="36" t="s">
        <v>3255</v>
      </c>
      <c r="B782" s="42">
        <v>0.5</v>
      </c>
      <c r="C782" s="73">
        <v>120.5</v>
      </c>
      <c r="D782" s="66">
        <v>120.0</v>
      </c>
      <c r="E782" s="45"/>
    </row>
    <row r="783" hidden="1"/>
    <row r="784" hidden="1"/>
    <row r="785" hidden="1">
      <c r="A785" s="5" t="s">
        <v>4443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3229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3230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4446</v>
      </c>
      <c r="B791" s="7"/>
      <c r="C791" s="16"/>
      <c r="D791" s="56" t="s">
        <v>4453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3231</v>
      </c>
      <c r="B793" s="6"/>
      <c r="C793" s="6"/>
      <c r="D793" s="6"/>
      <c r="E793" s="7"/>
    </row>
    <row r="794" hidden="1">
      <c r="A794" s="20" t="s">
        <v>3232</v>
      </c>
      <c r="B794" s="21" t="s">
        <v>3233</v>
      </c>
      <c r="C794" s="22" t="s">
        <v>3234</v>
      </c>
      <c r="D794" s="21" t="s">
        <v>3235</v>
      </c>
      <c r="E794" s="23" t="s">
        <v>13</v>
      </c>
    </row>
    <row r="795" hidden="1">
      <c r="A795" s="57" t="s">
        <v>3236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7" t="s">
        <v>3237</v>
      </c>
      <c r="B796" s="29">
        <v>5670.0</v>
      </c>
      <c r="C796" s="26">
        <v>5670.0</v>
      </c>
      <c r="D796" s="27">
        <v>0.0</v>
      </c>
      <c r="E796" s="40"/>
    </row>
    <row r="797" hidden="1">
      <c r="A797" s="57" t="s">
        <v>3238</v>
      </c>
      <c r="B797" s="29">
        <v>0.0</v>
      </c>
      <c r="C797" s="26"/>
      <c r="D797" s="27">
        <v>0.0</v>
      </c>
      <c r="E797" s="41"/>
    </row>
    <row r="798" hidden="1">
      <c r="A798" s="57" t="s">
        <v>3239</v>
      </c>
      <c r="B798" s="25">
        <v>0.0</v>
      </c>
      <c r="C798" s="26"/>
      <c r="D798" s="27">
        <v>0.0</v>
      </c>
      <c r="E798" s="40"/>
    </row>
    <row r="799" hidden="1">
      <c r="A799" s="31" t="s">
        <v>3241</v>
      </c>
      <c r="B799" s="29">
        <v>0.0</v>
      </c>
      <c r="C799" s="26"/>
      <c r="D799" s="27">
        <v>0.0</v>
      </c>
      <c r="E799" s="41"/>
    </row>
    <row r="800" hidden="1">
      <c r="A800" s="31" t="s">
        <v>3242</v>
      </c>
      <c r="B800" s="29">
        <v>0.0</v>
      </c>
      <c r="C800" s="26"/>
      <c r="D800" s="27">
        <v>0.0</v>
      </c>
      <c r="E800" s="41"/>
    </row>
    <row r="801" hidden="1">
      <c r="A801" s="31" t="s">
        <v>3244</v>
      </c>
      <c r="B801" s="29">
        <v>0.0</v>
      </c>
      <c r="C801" s="26">
        <v>3000.0</v>
      </c>
      <c r="D801" s="27">
        <v>3000.0</v>
      </c>
      <c r="E801" s="28" t="s">
        <v>8129</v>
      </c>
    </row>
    <row r="802" hidden="1">
      <c r="A802" s="31" t="s">
        <v>3246</v>
      </c>
      <c r="B802" s="29">
        <v>800.0</v>
      </c>
      <c r="C802" s="26">
        <v>800.0</v>
      </c>
      <c r="D802" s="27">
        <v>0.0</v>
      </c>
      <c r="E802" s="28"/>
    </row>
    <row r="803" hidden="1">
      <c r="A803" s="58" t="s">
        <v>3247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8" t="s">
        <v>3248</v>
      </c>
      <c r="B804" s="29">
        <v>17196.0</v>
      </c>
      <c r="C804" s="59">
        <v>17196.0</v>
      </c>
      <c r="D804" s="27">
        <v>0.0</v>
      </c>
      <c r="E804" s="41"/>
    </row>
    <row r="805" hidden="1">
      <c r="A805" s="58" t="s">
        <v>3249</v>
      </c>
      <c r="B805" s="29">
        <v>39877.0</v>
      </c>
      <c r="C805" s="59">
        <v>39521.0</v>
      </c>
      <c r="D805" s="27">
        <v>-356.0</v>
      </c>
      <c r="E805" s="41"/>
    </row>
    <row r="806" hidden="1">
      <c r="A806" s="58" t="s">
        <v>3250</v>
      </c>
      <c r="B806" s="29">
        <v>11974.0</v>
      </c>
      <c r="C806" s="59">
        <v>11974.0</v>
      </c>
      <c r="D806" s="27">
        <v>0.0</v>
      </c>
      <c r="E806" s="41"/>
    </row>
    <row r="807" hidden="1">
      <c r="A807" s="58" t="s">
        <v>3252</v>
      </c>
      <c r="B807" s="29">
        <v>1201.0</v>
      </c>
      <c r="C807" s="59">
        <v>1201.0</v>
      </c>
      <c r="D807" s="27">
        <v>0.0</v>
      </c>
      <c r="E807" s="41"/>
    </row>
    <row r="808" hidden="1">
      <c r="A808" s="58" t="s">
        <v>3253</v>
      </c>
      <c r="B808" s="29">
        <v>0.0</v>
      </c>
      <c r="C808" s="59">
        <v>0.0</v>
      </c>
      <c r="D808" s="27">
        <v>0.0</v>
      </c>
      <c r="E808" s="41"/>
    </row>
    <row r="809" hidden="1">
      <c r="A809" s="35" t="s">
        <v>3254</v>
      </c>
      <c r="B809" s="29">
        <v>130717.0</v>
      </c>
      <c r="C809" s="59">
        <v>130097.0</v>
      </c>
      <c r="D809" s="27">
        <v>-620.0</v>
      </c>
      <c r="E809" s="41"/>
    </row>
    <row r="810" hidden="1">
      <c r="A810" s="36" t="s">
        <v>3255</v>
      </c>
      <c r="B810" s="42" t="s">
        <v>8130</v>
      </c>
      <c r="C810" s="73">
        <v>-57.0</v>
      </c>
      <c r="D810" s="66" t="e">
        <v>#VALUE!</v>
      </c>
      <c r="E810" s="45"/>
    </row>
    <row r="811" hidden="1"/>
    <row r="812" hidden="1"/>
    <row r="813" hidden="1">
      <c r="A813" s="5" t="s">
        <v>4443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3229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4" t="s">
        <v>3230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4446</v>
      </c>
      <c r="B819" s="7"/>
      <c r="C819" s="16"/>
      <c r="D819" s="56" t="s">
        <v>4447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3231</v>
      </c>
      <c r="B821" s="6"/>
      <c r="C821" s="6"/>
      <c r="D821" s="6"/>
      <c r="E821" s="7"/>
    </row>
    <row r="822" hidden="1">
      <c r="A822" s="20" t="s">
        <v>3232</v>
      </c>
      <c r="B822" s="21" t="s">
        <v>3233</v>
      </c>
      <c r="C822" s="22" t="s">
        <v>3234</v>
      </c>
      <c r="D822" s="21" t="s">
        <v>3235</v>
      </c>
      <c r="E822" s="23" t="s">
        <v>13</v>
      </c>
    </row>
    <row r="823" hidden="1">
      <c r="A823" s="57" t="s">
        <v>3236</v>
      </c>
      <c r="B823" s="25">
        <v>6720.0</v>
      </c>
      <c r="C823" s="26">
        <v>6720.0</v>
      </c>
      <c r="D823" s="27">
        <v>0.0</v>
      </c>
      <c r="E823" s="40"/>
    </row>
    <row r="824" hidden="1">
      <c r="A824" s="57" t="s">
        <v>3237</v>
      </c>
      <c r="B824" s="29">
        <v>8963.0</v>
      </c>
      <c r="C824" s="26">
        <v>8241.0</v>
      </c>
      <c r="D824" s="27">
        <v>-722.0</v>
      </c>
      <c r="E824" s="40" t="s">
        <v>8131</v>
      </c>
    </row>
    <row r="825" hidden="1">
      <c r="A825" s="57" t="s">
        <v>3238</v>
      </c>
      <c r="B825" s="29">
        <v>560.0</v>
      </c>
      <c r="C825" s="26">
        <v>560.0</v>
      </c>
      <c r="D825" s="27">
        <v>0.0</v>
      </c>
      <c r="E825" s="41"/>
    </row>
    <row r="826" hidden="1">
      <c r="A826" s="57" t="s">
        <v>3239</v>
      </c>
      <c r="B826" s="25">
        <v>0.0</v>
      </c>
      <c r="C826" s="26"/>
      <c r="D826" s="27">
        <v>0.0</v>
      </c>
      <c r="E826" s="40"/>
    </row>
    <row r="827" hidden="1">
      <c r="A827" s="31" t="s">
        <v>3241</v>
      </c>
      <c r="B827" s="29">
        <v>0.0</v>
      </c>
      <c r="C827" s="26"/>
      <c r="D827" s="27">
        <v>0.0</v>
      </c>
      <c r="E827" s="41"/>
    </row>
    <row r="828" hidden="1">
      <c r="A828" s="31" t="s">
        <v>3242</v>
      </c>
      <c r="B828" s="29">
        <v>0.0</v>
      </c>
      <c r="C828" s="26"/>
      <c r="D828" s="27">
        <v>0.0</v>
      </c>
      <c r="E828" s="41"/>
    </row>
    <row r="829" hidden="1">
      <c r="A829" s="31" t="s">
        <v>3244</v>
      </c>
      <c r="B829" s="29">
        <v>0.0</v>
      </c>
      <c r="C829" s="26"/>
      <c r="D829" s="27">
        <v>0.0</v>
      </c>
      <c r="E829" s="28"/>
    </row>
    <row r="830" hidden="1">
      <c r="A830" s="31" t="s">
        <v>3246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8" t="s">
        <v>3247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8" t="s">
        <v>3248</v>
      </c>
      <c r="B832" s="29">
        <v>36172.0</v>
      </c>
      <c r="C832" s="59">
        <v>36172.0</v>
      </c>
      <c r="D832" s="27">
        <v>0.0</v>
      </c>
      <c r="E832" s="41"/>
    </row>
    <row r="833" hidden="1">
      <c r="A833" s="58" t="s">
        <v>3249</v>
      </c>
      <c r="B833" s="29">
        <v>40663.0</v>
      </c>
      <c r="C833" s="59">
        <v>40663.0</v>
      </c>
      <c r="D833" s="27">
        <v>0.0</v>
      </c>
      <c r="E833" s="41"/>
    </row>
    <row r="834" hidden="1">
      <c r="A834" s="58" t="s">
        <v>3250</v>
      </c>
      <c r="B834" s="29">
        <v>19618.0</v>
      </c>
      <c r="C834" s="59">
        <v>19618.0</v>
      </c>
      <c r="D834" s="27">
        <v>0.0</v>
      </c>
      <c r="E834" s="41"/>
    </row>
    <row r="835" hidden="1">
      <c r="A835" s="58" t="s">
        <v>3252</v>
      </c>
      <c r="B835" s="29">
        <v>987.0</v>
      </c>
      <c r="C835" s="59">
        <v>987.0</v>
      </c>
      <c r="D835" s="27">
        <v>0.0</v>
      </c>
      <c r="E835" s="41"/>
    </row>
    <row r="836" hidden="1">
      <c r="A836" s="58" t="s">
        <v>3253</v>
      </c>
      <c r="B836" s="29">
        <v>0.0</v>
      </c>
      <c r="C836" s="59">
        <v>0.0</v>
      </c>
      <c r="D836" s="27">
        <v>0.0</v>
      </c>
      <c r="E836" s="41"/>
    </row>
    <row r="837" hidden="1">
      <c r="A837" s="35" t="s">
        <v>3254</v>
      </c>
      <c r="B837" s="29">
        <v>177874.5</v>
      </c>
      <c r="C837" s="59">
        <v>177874.5</v>
      </c>
      <c r="D837" s="27">
        <v>0.0</v>
      </c>
      <c r="E837" s="41"/>
    </row>
    <row r="838" hidden="1">
      <c r="A838" s="36" t="s">
        <v>3255</v>
      </c>
      <c r="B838" s="42">
        <v>841.5</v>
      </c>
      <c r="C838" s="73">
        <v>133.5</v>
      </c>
      <c r="D838" s="66">
        <v>-708.0</v>
      </c>
      <c r="E838" s="45"/>
    </row>
    <row r="839" hidden="1"/>
    <row r="840" hidden="1"/>
    <row r="841" hidden="1">
      <c r="A841" s="5" t="s">
        <v>4443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3229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4" t="s">
        <v>3230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4446</v>
      </c>
      <c r="B847" s="7"/>
      <c r="C847" s="16"/>
      <c r="D847" s="56" t="s">
        <v>4447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3231</v>
      </c>
      <c r="B849" s="6"/>
      <c r="C849" s="6"/>
      <c r="D849" s="6"/>
      <c r="E849" s="7"/>
    </row>
    <row r="850" hidden="1">
      <c r="A850" s="20" t="s">
        <v>3232</v>
      </c>
      <c r="B850" s="21" t="s">
        <v>3233</v>
      </c>
      <c r="C850" s="22" t="s">
        <v>3234</v>
      </c>
      <c r="D850" s="21" t="s">
        <v>3235</v>
      </c>
      <c r="E850" s="23" t="s">
        <v>13</v>
      </c>
    </row>
    <row r="851" hidden="1">
      <c r="A851" s="57" t="s">
        <v>3236</v>
      </c>
      <c r="B851" s="25">
        <v>7897.0</v>
      </c>
      <c r="C851" s="26">
        <v>7897.0</v>
      </c>
      <c r="D851" s="27">
        <v>0.0</v>
      </c>
      <c r="E851" s="40"/>
    </row>
    <row r="852" hidden="1">
      <c r="A852" s="57" t="s">
        <v>3237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7" t="s">
        <v>3238</v>
      </c>
      <c r="B853" s="29">
        <v>0.0</v>
      </c>
      <c r="C853" s="26"/>
      <c r="D853" s="27">
        <v>0.0</v>
      </c>
      <c r="E853" s="41"/>
    </row>
    <row r="854" hidden="1">
      <c r="A854" s="57" t="s">
        <v>3239</v>
      </c>
      <c r="B854" s="25">
        <v>0.0</v>
      </c>
      <c r="C854" s="26"/>
      <c r="D854" s="27">
        <v>0.0</v>
      </c>
      <c r="E854" s="40"/>
    </row>
    <row r="855" hidden="1">
      <c r="A855" s="31" t="s">
        <v>3241</v>
      </c>
      <c r="B855" s="29">
        <v>0.0</v>
      </c>
      <c r="C855" s="26"/>
      <c r="D855" s="27">
        <v>0.0</v>
      </c>
      <c r="E855" s="41"/>
    </row>
    <row r="856" hidden="1">
      <c r="A856" s="31" t="s">
        <v>3242</v>
      </c>
      <c r="B856" s="29">
        <v>0.0</v>
      </c>
      <c r="C856" s="26"/>
      <c r="D856" s="27">
        <v>0.0</v>
      </c>
      <c r="E856" s="41"/>
    </row>
    <row r="857" hidden="1">
      <c r="A857" s="31" t="s">
        <v>3244</v>
      </c>
      <c r="B857" s="29">
        <v>0.0</v>
      </c>
      <c r="C857" s="26"/>
      <c r="D857" s="27">
        <v>0.0</v>
      </c>
      <c r="E857" s="28"/>
    </row>
    <row r="858" hidden="1">
      <c r="A858" s="31" t="s">
        <v>3246</v>
      </c>
      <c r="B858" s="29">
        <v>1520.0</v>
      </c>
      <c r="C858" s="26">
        <v>1520.0</v>
      </c>
      <c r="D858" s="27">
        <v>0.0</v>
      </c>
      <c r="E858" s="28"/>
    </row>
    <row r="859" hidden="1">
      <c r="A859" s="58" t="s">
        <v>3247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8" t="s">
        <v>3248</v>
      </c>
      <c r="B860" s="29">
        <v>58429.0</v>
      </c>
      <c r="C860" s="59">
        <v>58429.0</v>
      </c>
      <c r="D860" s="27">
        <v>0.0</v>
      </c>
      <c r="E860" s="41"/>
    </row>
    <row r="861" hidden="1">
      <c r="A861" s="58" t="s">
        <v>3249</v>
      </c>
      <c r="B861" s="29">
        <v>35168.0</v>
      </c>
      <c r="C861" s="59">
        <v>35168.0</v>
      </c>
      <c r="D861" s="27">
        <v>0.0</v>
      </c>
      <c r="E861" s="41"/>
    </row>
    <row r="862" hidden="1">
      <c r="A862" s="58" t="s">
        <v>3250</v>
      </c>
      <c r="B862" s="29">
        <v>22343.0</v>
      </c>
      <c r="C862" s="59">
        <v>22343.0</v>
      </c>
      <c r="D862" s="27">
        <v>0.0</v>
      </c>
      <c r="E862" s="41"/>
    </row>
    <row r="863" hidden="1">
      <c r="A863" s="58" t="s">
        <v>3252</v>
      </c>
      <c r="B863" s="29">
        <v>1572.0</v>
      </c>
      <c r="C863" s="59">
        <v>1572.0</v>
      </c>
      <c r="D863" s="27">
        <v>0.0</v>
      </c>
      <c r="E863" s="41"/>
    </row>
    <row r="864" hidden="1">
      <c r="A864" s="58" t="s">
        <v>3253</v>
      </c>
      <c r="B864" s="29">
        <v>0.0</v>
      </c>
      <c r="C864" s="59">
        <v>0.0</v>
      </c>
      <c r="D864" s="27">
        <v>0.0</v>
      </c>
      <c r="E864" s="41"/>
    </row>
    <row r="865" hidden="1">
      <c r="A865" s="35" t="s">
        <v>3254</v>
      </c>
      <c r="B865" s="29">
        <v>225903.5</v>
      </c>
      <c r="C865" s="59">
        <v>226432.5</v>
      </c>
      <c r="D865" s="27">
        <v>529.0</v>
      </c>
      <c r="E865" s="41"/>
    </row>
    <row r="866" hidden="1">
      <c r="A866" s="36" t="s">
        <v>3255</v>
      </c>
      <c r="B866" s="42">
        <v>49.5</v>
      </c>
      <c r="C866" s="73">
        <v>49.5</v>
      </c>
      <c r="D866" s="66">
        <v>0.0</v>
      </c>
      <c r="E866" s="45"/>
    </row>
    <row r="867" hidden="1"/>
    <row r="868" hidden="1"/>
    <row r="869" hidden="1">
      <c r="A869" s="5" t="s">
        <v>4443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3229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4" t="s">
        <v>3230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4446</v>
      </c>
      <c r="B875" s="7"/>
      <c r="C875" s="16"/>
      <c r="D875" s="56" t="s">
        <v>4453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3231</v>
      </c>
      <c r="B877" s="6"/>
      <c r="C877" s="6"/>
      <c r="D877" s="6"/>
      <c r="E877" s="7"/>
    </row>
    <row r="878" hidden="1">
      <c r="A878" s="20" t="s">
        <v>3232</v>
      </c>
      <c r="B878" s="21" t="s">
        <v>3233</v>
      </c>
      <c r="C878" s="22" t="s">
        <v>3234</v>
      </c>
      <c r="D878" s="21" t="s">
        <v>3235</v>
      </c>
      <c r="E878" s="23" t="s">
        <v>13</v>
      </c>
    </row>
    <row r="879" hidden="1">
      <c r="A879" s="57" t="s">
        <v>3236</v>
      </c>
      <c r="B879" s="25">
        <v>3081.0</v>
      </c>
      <c r="C879" s="26">
        <v>3081.0</v>
      </c>
      <c r="D879" s="27">
        <v>0.0</v>
      </c>
      <c r="E879" s="40"/>
    </row>
    <row r="880" hidden="1">
      <c r="A880" s="57" t="s">
        <v>3237</v>
      </c>
      <c r="B880" s="29">
        <v>7254.5</v>
      </c>
      <c r="C880" s="26">
        <v>7254.5</v>
      </c>
      <c r="D880" s="27">
        <v>0.0</v>
      </c>
      <c r="E880" s="40" t="s">
        <v>8132</v>
      </c>
    </row>
    <row r="881" hidden="1">
      <c r="A881" s="57" t="s">
        <v>3238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3239</v>
      </c>
      <c r="B882" s="25">
        <v>0.0</v>
      </c>
      <c r="C882" s="26"/>
      <c r="D882" s="27">
        <v>0.0</v>
      </c>
      <c r="E882" s="40"/>
    </row>
    <row r="883" hidden="1">
      <c r="A883" s="31" t="s">
        <v>3241</v>
      </c>
      <c r="B883" s="29">
        <v>0.0</v>
      </c>
      <c r="C883" s="26"/>
      <c r="D883" s="27">
        <v>0.0</v>
      </c>
      <c r="E883" s="41"/>
    </row>
    <row r="884" hidden="1">
      <c r="A884" s="31" t="s">
        <v>3242</v>
      </c>
      <c r="B884" s="29">
        <v>0.0</v>
      </c>
      <c r="C884" s="26"/>
      <c r="D884" s="27">
        <v>0.0</v>
      </c>
      <c r="E884" s="41"/>
    </row>
    <row r="885" hidden="1">
      <c r="A885" s="31" t="s">
        <v>3244</v>
      </c>
      <c r="B885" s="29">
        <v>0.0</v>
      </c>
      <c r="C885" s="26"/>
      <c r="D885" s="27">
        <v>0.0</v>
      </c>
      <c r="E885" s="28"/>
    </row>
    <row r="886" hidden="1">
      <c r="A886" s="31" t="s">
        <v>3246</v>
      </c>
      <c r="B886" s="29">
        <v>960.0</v>
      </c>
      <c r="C886" s="26">
        <v>960.0</v>
      </c>
      <c r="D886" s="27">
        <v>0.0</v>
      </c>
      <c r="E886" s="28"/>
    </row>
    <row r="887" hidden="1">
      <c r="A887" s="58" t="s">
        <v>3247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8" t="s">
        <v>3248</v>
      </c>
      <c r="B888" s="29">
        <v>18379.0</v>
      </c>
      <c r="C888" s="59">
        <v>18379.0</v>
      </c>
      <c r="D888" s="27">
        <v>0.0</v>
      </c>
      <c r="E888" s="41"/>
    </row>
    <row r="889" hidden="1">
      <c r="A889" s="58" t="s">
        <v>3249</v>
      </c>
      <c r="B889" s="29">
        <v>25440.0</v>
      </c>
      <c r="C889" s="59">
        <v>25440.0</v>
      </c>
      <c r="D889" s="27">
        <v>0.0</v>
      </c>
      <c r="E889" s="41"/>
    </row>
    <row r="890" hidden="1">
      <c r="A890" s="58" t="s">
        <v>3250</v>
      </c>
      <c r="B890" s="29">
        <v>12619.4</v>
      </c>
      <c r="C890" s="59">
        <v>12619.4</v>
      </c>
      <c r="D890" s="27">
        <v>0.0</v>
      </c>
      <c r="E890" s="41"/>
    </row>
    <row r="891" hidden="1">
      <c r="A891" s="58" t="s">
        <v>3252</v>
      </c>
      <c r="B891" s="29">
        <v>866.0</v>
      </c>
      <c r="C891" s="59">
        <v>866.0</v>
      </c>
      <c r="D891" s="27">
        <v>0.0</v>
      </c>
      <c r="E891" s="41"/>
    </row>
    <row r="892" hidden="1">
      <c r="A892" s="58" t="s">
        <v>3253</v>
      </c>
      <c r="B892" s="29">
        <v>0.0</v>
      </c>
      <c r="C892" s="59">
        <v>0.0</v>
      </c>
      <c r="D892" s="27">
        <v>0.0</v>
      </c>
      <c r="E892" s="41"/>
    </row>
    <row r="893" hidden="1">
      <c r="A893" s="35" t="s">
        <v>3254</v>
      </c>
      <c r="B893" s="29">
        <v>115206.70000000001</v>
      </c>
      <c r="C893" s="59">
        <v>115206.70000000001</v>
      </c>
      <c r="D893" s="27">
        <v>0.0</v>
      </c>
      <c r="E893" s="41"/>
    </row>
    <row r="894" hidden="1">
      <c r="A894" s="36" t="s">
        <v>3255</v>
      </c>
      <c r="B894" s="42">
        <v>262.1999999999898</v>
      </c>
      <c r="C894" s="73">
        <v>262.19999999998254</v>
      </c>
      <c r="D894" s="66">
        <v>-7.275957614183426E-12</v>
      </c>
      <c r="E894" s="45"/>
    </row>
    <row r="895" hidden="1"/>
    <row r="896" hidden="1"/>
    <row r="897" hidden="1">
      <c r="A897" s="5" t="s">
        <v>4443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3229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4" t="s">
        <v>3230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4446</v>
      </c>
      <c r="B903" s="7"/>
      <c r="C903" s="16"/>
      <c r="D903" s="56" t="s">
        <v>4453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3231</v>
      </c>
      <c r="B905" s="6"/>
      <c r="C905" s="6"/>
      <c r="D905" s="6"/>
      <c r="E905" s="7"/>
    </row>
    <row r="906" hidden="1">
      <c r="A906" s="20" t="s">
        <v>3232</v>
      </c>
      <c r="B906" s="21" t="s">
        <v>3233</v>
      </c>
      <c r="C906" s="22" t="s">
        <v>3234</v>
      </c>
      <c r="D906" s="21" t="s">
        <v>3235</v>
      </c>
      <c r="E906" s="23" t="s">
        <v>13</v>
      </c>
    </row>
    <row r="907" hidden="1">
      <c r="A907" s="57" t="s">
        <v>3236</v>
      </c>
      <c r="B907" s="25">
        <v>3081.0</v>
      </c>
      <c r="C907" s="26">
        <v>3081.0</v>
      </c>
      <c r="D907" s="27">
        <v>0.0</v>
      </c>
      <c r="E907" s="40"/>
    </row>
    <row r="908" hidden="1">
      <c r="A908" s="57" t="s">
        <v>3237</v>
      </c>
      <c r="B908" s="29">
        <v>7254.5</v>
      </c>
      <c r="C908" s="26">
        <v>7254.5</v>
      </c>
      <c r="D908" s="27">
        <v>0.0</v>
      </c>
      <c r="E908" s="40"/>
    </row>
    <row r="909" hidden="1">
      <c r="A909" s="57" t="s">
        <v>3238</v>
      </c>
      <c r="B909" s="29">
        <v>200.0</v>
      </c>
      <c r="C909" s="26">
        <v>200.0</v>
      </c>
      <c r="D909" s="27">
        <v>0.0</v>
      </c>
      <c r="E909" s="41"/>
    </row>
    <row r="910" hidden="1">
      <c r="A910" s="57" t="s">
        <v>3239</v>
      </c>
      <c r="B910" s="25">
        <v>0.0</v>
      </c>
      <c r="C910" s="26"/>
      <c r="D910" s="27">
        <v>0.0</v>
      </c>
      <c r="E910" s="40"/>
    </row>
    <row r="911" hidden="1">
      <c r="A911" s="31" t="s">
        <v>3241</v>
      </c>
      <c r="B911" s="29">
        <v>0.0</v>
      </c>
      <c r="C911" s="26"/>
      <c r="D911" s="27">
        <v>0.0</v>
      </c>
      <c r="E911" s="41"/>
    </row>
    <row r="912" hidden="1">
      <c r="A912" s="31" t="s">
        <v>3242</v>
      </c>
      <c r="B912" s="29">
        <v>0.0</v>
      </c>
      <c r="C912" s="26"/>
      <c r="D912" s="27">
        <v>0.0</v>
      </c>
      <c r="E912" s="41"/>
    </row>
    <row r="913" hidden="1">
      <c r="A913" s="31" t="s">
        <v>3244</v>
      </c>
      <c r="B913" s="29">
        <v>0.0</v>
      </c>
      <c r="C913" s="26"/>
      <c r="D913" s="27">
        <v>0.0</v>
      </c>
      <c r="E913" s="28"/>
    </row>
    <row r="914" hidden="1">
      <c r="A914" s="31" t="s">
        <v>3246</v>
      </c>
      <c r="B914" s="29">
        <v>960.0</v>
      </c>
      <c r="C914" s="26">
        <v>960.0</v>
      </c>
      <c r="D914" s="27">
        <v>0.0</v>
      </c>
      <c r="E914" s="28"/>
    </row>
    <row r="915" hidden="1">
      <c r="A915" s="58" t="s">
        <v>3247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8" t="s">
        <v>3248</v>
      </c>
      <c r="B916" s="29">
        <v>18379.0</v>
      </c>
      <c r="C916" s="59">
        <v>18379.0</v>
      </c>
      <c r="D916" s="27">
        <v>0.0</v>
      </c>
      <c r="E916" s="41"/>
    </row>
    <row r="917" hidden="1">
      <c r="A917" s="58" t="s">
        <v>3249</v>
      </c>
      <c r="B917" s="29">
        <v>25440.0</v>
      </c>
      <c r="C917" s="59">
        <v>25440.0</v>
      </c>
      <c r="D917" s="27">
        <v>0.0</v>
      </c>
      <c r="E917" s="41"/>
    </row>
    <row r="918" hidden="1">
      <c r="A918" s="58" t="s">
        <v>3250</v>
      </c>
      <c r="B918" s="29">
        <v>12619.4</v>
      </c>
      <c r="C918" s="59">
        <v>12619.4</v>
      </c>
      <c r="D918" s="27">
        <v>0.0</v>
      </c>
      <c r="E918" s="41"/>
    </row>
    <row r="919" hidden="1">
      <c r="A919" s="58" t="s">
        <v>3252</v>
      </c>
      <c r="B919" s="29">
        <v>866.0</v>
      </c>
      <c r="C919" s="59">
        <v>866.0</v>
      </c>
      <c r="D919" s="27">
        <v>0.0</v>
      </c>
      <c r="E919" s="41"/>
    </row>
    <row r="920" hidden="1">
      <c r="A920" s="58" t="s">
        <v>3253</v>
      </c>
      <c r="B920" s="29">
        <v>0.0</v>
      </c>
      <c r="C920" s="59">
        <v>0.0</v>
      </c>
      <c r="D920" s="27">
        <v>0.0</v>
      </c>
      <c r="E920" s="41"/>
    </row>
    <row r="921" hidden="1">
      <c r="A921" s="35" t="s">
        <v>3254</v>
      </c>
      <c r="B921" s="29">
        <v>115206.70000000001</v>
      </c>
      <c r="C921" s="59">
        <v>115206.70000000001</v>
      </c>
      <c r="D921" s="27">
        <v>0.0</v>
      </c>
      <c r="E921" s="41"/>
    </row>
    <row r="922" hidden="1">
      <c r="A922" s="36" t="s">
        <v>3255</v>
      </c>
      <c r="B922" s="42">
        <v>262.1999999999898</v>
      </c>
      <c r="C922" s="73">
        <v>262.19999999998254</v>
      </c>
      <c r="D922" s="66">
        <v>-7.275957614183426E-12</v>
      </c>
      <c r="E922" s="45"/>
    </row>
    <row r="923" hidden="1"/>
    <row r="924" hidden="1"/>
    <row r="925" hidden="1">
      <c r="A925" s="5" t="s">
        <v>4443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3229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4" t="s">
        <v>3230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4455</v>
      </c>
      <c r="B931" s="7"/>
      <c r="C931" s="16"/>
      <c r="D931" s="56" t="s">
        <v>4447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3231</v>
      </c>
      <c r="B933" s="6"/>
      <c r="C933" s="6"/>
      <c r="D933" s="6"/>
      <c r="E933" s="7"/>
    </row>
    <row r="934" hidden="1">
      <c r="A934" s="20" t="s">
        <v>3232</v>
      </c>
      <c r="B934" s="21" t="s">
        <v>3233</v>
      </c>
      <c r="C934" s="22" t="s">
        <v>3234</v>
      </c>
      <c r="D934" s="21" t="s">
        <v>3235</v>
      </c>
      <c r="E934" s="23" t="s">
        <v>13</v>
      </c>
    </row>
    <row r="935" hidden="1">
      <c r="A935" s="57" t="s">
        <v>3236</v>
      </c>
      <c r="B935" s="25">
        <v>4705.0</v>
      </c>
      <c r="C935" s="26">
        <v>4705.0</v>
      </c>
      <c r="D935" s="27">
        <v>0.0</v>
      </c>
      <c r="E935" s="40"/>
    </row>
    <row r="936" hidden="1">
      <c r="A936" s="57" t="s">
        <v>3237</v>
      </c>
      <c r="B936" s="29">
        <v>3732.0</v>
      </c>
      <c r="C936" s="26">
        <v>3732.0</v>
      </c>
      <c r="D936" s="27">
        <v>0.0</v>
      </c>
      <c r="E936" s="40"/>
    </row>
    <row r="937" hidden="1">
      <c r="A937" s="57" t="s">
        <v>3238</v>
      </c>
      <c r="B937" s="29">
        <v>150.0</v>
      </c>
      <c r="C937" s="26">
        <v>150.0</v>
      </c>
      <c r="D937" s="27">
        <v>0.0</v>
      </c>
      <c r="E937" s="41"/>
    </row>
    <row r="938" hidden="1">
      <c r="A938" s="57" t="s">
        <v>3239</v>
      </c>
      <c r="B938" s="25">
        <v>0.0</v>
      </c>
      <c r="C938" s="26"/>
      <c r="D938" s="27">
        <v>0.0</v>
      </c>
      <c r="E938" s="40"/>
    </row>
    <row r="939" hidden="1">
      <c r="A939" s="31" t="s">
        <v>3241</v>
      </c>
      <c r="B939" s="29">
        <v>0.0</v>
      </c>
      <c r="C939" s="26"/>
      <c r="D939" s="27">
        <v>0.0</v>
      </c>
      <c r="E939" s="41"/>
    </row>
    <row r="940" hidden="1">
      <c r="A940" s="31" t="s">
        <v>3242</v>
      </c>
      <c r="B940" s="29">
        <v>0.0</v>
      </c>
      <c r="C940" s="26"/>
      <c r="D940" s="27">
        <v>0.0</v>
      </c>
      <c r="E940" s="41"/>
    </row>
    <row r="941" hidden="1">
      <c r="A941" s="31" t="s">
        <v>3244</v>
      </c>
      <c r="B941" s="29">
        <v>0.0</v>
      </c>
      <c r="C941" s="26"/>
      <c r="D941" s="27">
        <v>0.0</v>
      </c>
      <c r="E941" s="28"/>
    </row>
    <row r="942" hidden="1">
      <c r="A942" s="31" t="s">
        <v>3246</v>
      </c>
      <c r="B942" s="29">
        <v>680.0</v>
      </c>
      <c r="C942" s="26">
        <v>680.0</v>
      </c>
      <c r="D942" s="27">
        <v>0.0</v>
      </c>
      <c r="E942" s="28"/>
    </row>
    <row r="943" hidden="1">
      <c r="A943" s="58" t="s">
        <v>3247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8" t="s">
        <v>3248</v>
      </c>
      <c r="B944" s="29">
        <v>13199.0</v>
      </c>
      <c r="C944" s="59">
        <v>13199.0</v>
      </c>
      <c r="D944" s="27">
        <v>0.0</v>
      </c>
      <c r="E944" s="41"/>
    </row>
    <row r="945" hidden="1">
      <c r="A945" s="58" t="s">
        <v>3249</v>
      </c>
      <c r="B945" s="29">
        <v>6032.0</v>
      </c>
      <c r="C945" s="59">
        <v>6032.0</v>
      </c>
      <c r="D945" s="27">
        <v>0.0</v>
      </c>
      <c r="E945" s="41"/>
    </row>
    <row r="946" hidden="1">
      <c r="A946" s="58" t="s">
        <v>3250</v>
      </c>
      <c r="B946" s="29">
        <v>7428.0</v>
      </c>
      <c r="C946" s="59">
        <v>7428.0</v>
      </c>
      <c r="D946" s="27">
        <v>0.0</v>
      </c>
      <c r="E946" s="41"/>
    </row>
    <row r="947" hidden="1">
      <c r="A947" s="58" t="s">
        <v>3252</v>
      </c>
      <c r="B947" s="29">
        <v>0.0</v>
      </c>
      <c r="C947" s="59">
        <v>0.0</v>
      </c>
      <c r="D947" s="27">
        <v>0.0</v>
      </c>
      <c r="E947" s="41"/>
    </row>
    <row r="948" hidden="1">
      <c r="A948" s="58" t="s">
        <v>3253</v>
      </c>
      <c r="B948" s="29">
        <v>0.0</v>
      </c>
      <c r="C948" s="59">
        <v>0.0</v>
      </c>
      <c r="D948" s="27">
        <v>0.0</v>
      </c>
      <c r="E948" s="41"/>
    </row>
    <row r="949" hidden="1">
      <c r="A949" s="35" t="s">
        <v>3254</v>
      </c>
      <c r="B949" s="29">
        <v>58156.7</v>
      </c>
      <c r="C949" s="59">
        <v>58156.70000000001</v>
      </c>
      <c r="D949" s="27">
        <v>1.4551915228366852E-11</v>
      </c>
      <c r="E949" s="41"/>
    </row>
    <row r="950" hidden="1">
      <c r="A950" s="36" t="s">
        <v>3255</v>
      </c>
      <c r="B950" s="42">
        <v>0.2999999999992724</v>
      </c>
      <c r="C950" s="73">
        <v>0.29999999998835847</v>
      </c>
      <c r="D950" s="66">
        <v>-1.0913936421275139E-11</v>
      </c>
      <c r="E950" s="45"/>
    </row>
    <row r="951" hidden="1"/>
    <row r="952" hidden="1"/>
    <row r="953" hidden="1">
      <c r="A953" s="5" t="s">
        <v>4443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3229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4" t="s">
        <v>3230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4446</v>
      </c>
      <c r="B959" s="7"/>
      <c r="C959" s="16"/>
      <c r="D959" s="56" t="s">
        <v>4447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3231</v>
      </c>
      <c r="B961" s="6"/>
      <c r="C961" s="6"/>
      <c r="D961" s="6"/>
      <c r="E961" s="7"/>
    </row>
    <row r="962" hidden="1">
      <c r="A962" s="20" t="s">
        <v>3232</v>
      </c>
      <c r="B962" s="21" t="s">
        <v>3233</v>
      </c>
      <c r="C962" s="22" t="s">
        <v>3234</v>
      </c>
      <c r="D962" s="21" t="s">
        <v>3235</v>
      </c>
      <c r="E962" s="23" t="s">
        <v>13</v>
      </c>
    </row>
    <row r="963" hidden="1">
      <c r="A963" s="57" t="s">
        <v>3236</v>
      </c>
      <c r="B963" s="25">
        <v>8150.0</v>
      </c>
      <c r="C963" s="26">
        <v>8150.0</v>
      </c>
      <c r="D963" s="27">
        <v>0.0</v>
      </c>
      <c r="E963" s="40"/>
    </row>
    <row r="964" hidden="1">
      <c r="A964" s="57" t="s">
        <v>3237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7" t="s">
        <v>3238</v>
      </c>
      <c r="B965" s="29">
        <v>200.0</v>
      </c>
      <c r="C965" s="26">
        <v>200.0</v>
      </c>
      <c r="D965" s="27">
        <v>0.0</v>
      </c>
      <c r="E965" s="41"/>
    </row>
    <row r="966" hidden="1">
      <c r="A966" s="57" t="s">
        <v>3239</v>
      </c>
      <c r="B966" s="25">
        <v>0.0</v>
      </c>
      <c r="C966" s="26"/>
      <c r="D966" s="27">
        <v>0.0</v>
      </c>
      <c r="E966" s="40"/>
    </row>
    <row r="967" hidden="1">
      <c r="A967" s="31" t="s">
        <v>3241</v>
      </c>
      <c r="B967" s="29">
        <v>0.0</v>
      </c>
      <c r="C967" s="26"/>
      <c r="D967" s="27">
        <v>0.0</v>
      </c>
      <c r="E967" s="41"/>
    </row>
    <row r="968" hidden="1">
      <c r="A968" s="31" t="s">
        <v>3242</v>
      </c>
      <c r="B968" s="29">
        <v>0.0</v>
      </c>
      <c r="C968" s="26"/>
      <c r="D968" s="27">
        <v>0.0</v>
      </c>
      <c r="E968" s="41"/>
    </row>
    <row r="969" hidden="1">
      <c r="A969" s="31" t="s">
        <v>3244</v>
      </c>
      <c r="B969" s="29">
        <v>0.0</v>
      </c>
      <c r="C969" s="26"/>
      <c r="D969" s="27">
        <v>0.0</v>
      </c>
      <c r="E969" s="28"/>
    </row>
    <row r="970" hidden="1">
      <c r="A970" s="31" t="s">
        <v>3246</v>
      </c>
      <c r="B970" s="29">
        <v>1960.0</v>
      </c>
      <c r="C970" s="26">
        <v>1960.0</v>
      </c>
      <c r="D970" s="27">
        <v>0.0</v>
      </c>
      <c r="E970" s="28"/>
    </row>
    <row r="971" hidden="1">
      <c r="A971" s="58" t="s">
        <v>3247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8" t="s">
        <v>3248</v>
      </c>
      <c r="B972" s="29">
        <v>52919.0</v>
      </c>
      <c r="C972" s="59">
        <v>52919.0</v>
      </c>
      <c r="D972" s="27">
        <v>0.0</v>
      </c>
      <c r="E972" s="41"/>
    </row>
    <row r="973" hidden="1">
      <c r="A973" s="58" t="s">
        <v>3249</v>
      </c>
      <c r="B973" s="29">
        <v>35395.0</v>
      </c>
      <c r="C973" s="59">
        <v>35395.0</v>
      </c>
      <c r="D973" s="27">
        <v>0.0</v>
      </c>
      <c r="E973" s="41"/>
    </row>
    <row r="974" hidden="1">
      <c r="A974" s="58" t="s">
        <v>3250</v>
      </c>
      <c r="B974" s="29">
        <v>24333.0</v>
      </c>
      <c r="C974" s="59">
        <v>24333.000000000004</v>
      </c>
      <c r="D974" s="27">
        <v>3.637978807091713E-12</v>
      </c>
      <c r="E974" s="41"/>
    </row>
    <row r="975" hidden="1">
      <c r="A975" s="58" t="s">
        <v>3252</v>
      </c>
      <c r="B975" s="29">
        <v>980.0</v>
      </c>
      <c r="C975" s="59">
        <v>980.0</v>
      </c>
      <c r="D975" s="27">
        <v>0.0</v>
      </c>
      <c r="E975" s="41"/>
    </row>
    <row r="976" hidden="1">
      <c r="A976" s="58" t="s">
        <v>3253</v>
      </c>
      <c r="B976" s="29">
        <v>0.0</v>
      </c>
      <c r="C976" s="59">
        <v>0.0</v>
      </c>
      <c r="D976" s="27">
        <v>0.0</v>
      </c>
      <c r="E976" s="41"/>
    </row>
    <row r="977" hidden="1">
      <c r="A977" s="35" t="s">
        <v>3254</v>
      </c>
      <c r="B977" s="29">
        <v>210074.2</v>
      </c>
      <c r="C977" s="59">
        <v>210430.2</v>
      </c>
      <c r="D977" s="27">
        <v>356.0</v>
      </c>
      <c r="E977" s="41"/>
    </row>
    <row r="978" hidden="1">
      <c r="A978" s="36" t="s">
        <v>3255</v>
      </c>
      <c r="B978" s="42">
        <v>-0.19999999999345164</v>
      </c>
      <c r="C978" s="73">
        <v>-0.20000000001164153</v>
      </c>
      <c r="D978" s="66">
        <v>-1.8189894035458565E-11</v>
      </c>
      <c r="E978" s="45"/>
    </row>
    <row r="979" hidden="1"/>
    <row r="980" hidden="1"/>
    <row r="981" hidden="1">
      <c r="A981" s="5" t="s">
        <v>4443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3229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3230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4446</v>
      </c>
      <c r="B987" s="7"/>
      <c r="C987" s="16"/>
      <c r="D987" s="56" t="s">
        <v>4447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3231</v>
      </c>
      <c r="B989" s="6"/>
      <c r="C989" s="6"/>
      <c r="D989" s="6"/>
      <c r="E989" s="7"/>
    </row>
    <row r="990" hidden="1">
      <c r="A990" s="20" t="s">
        <v>3232</v>
      </c>
      <c r="B990" s="21" t="s">
        <v>3233</v>
      </c>
      <c r="C990" s="22" t="s">
        <v>3234</v>
      </c>
      <c r="D990" s="21" t="s">
        <v>3235</v>
      </c>
      <c r="E990" s="23" t="s">
        <v>13</v>
      </c>
    </row>
    <row r="991" hidden="1">
      <c r="A991" s="57" t="s">
        <v>3236</v>
      </c>
      <c r="B991" s="25">
        <v>8150.0</v>
      </c>
      <c r="C991" s="26">
        <v>8150.0</v>
      </c>
      <c r="D991" s="27">
        <v>0.0</v>
      </c>
      <c r="E991" s="40"/>
    </row>
    <row r="992" hidden="1">
      <c r="A992" s="57" t="s">
        <v>3237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7" t="s">
        <v>3238</v>
      </c>
      <c r="B993" s="29">
        <v>200.0</v>
      </c>
      <c r="C993" s="26">
        <v>200.0</v>
      </c>
      <c r="D993" s="27">
        <v>0.0</v>
      </c>
      <c r="E993" s="41"/>
    </row>
    <row r="994" hidden="1">
      <c r="A994" s="57" t="s">
        <v>3239</v>
      </c>
      <c r="B994" s="25">
        <v>0.0</v>
      </c>
      <c r="C994" s="26"/>
      <c r="D994" s="27">
        <v>0.0</v>
      </c>
      <c r="E994" s="40"/>
    </row>
    <row r="995" hidden="1">
      <c r="A995" s="31" t="s">
        <v>3241</v>
      </c>
      <c r="B995" s="29">
        <v>0.0</v>
      </c>
      <c r="C995" s="26"/>
      <c r="D995" s="27">
        <v>0.0</v>
      </c>
      <c r="E995" s="41"/>
    </row>
    <row r="996" hidden="1">
      <c r="A996" s="31" t="s">
        <v>3242</v>
      </c>
      <c r="B996" s="29">
        <v>0.0</v>
      </c>
      <c r="C996" s="26"/>
      <c r="D996" s="27">
        <v>0.0</v>
      </c>
      <c r="E996" s="41"/>
    </row>
    <row r="997" hidden="1">
      <c r="A997" s="31" t="s">
        <v>3244</v>
      </c>
      <c r="B997" s="29">
        <v>0.0</v>
      </c>
      <c r="C997" s="26"/>
      <c r="D997" s="27">
        <v>0.0</v>
      </c>
      <c r="E997" s="28"/>
    </row>
    <row r="998" hidden="1">
      <c r="A998" s="31" t="s">
        <v>3246</v>
      </c>
      <c r="B998" s="29">
        <v>1960.0</v>
      </c>
      <c r="C998" s="26">
        <v>1960.0</v>
      </c>
      <c r="D998" s="27">
        <v>0.0</v>
      </c>
      <c r="E998" s="28"/>
    </row>
    <row r="999" hidden="1">
      <c r="A999" s="58" t="s">
        <v>3247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8" t="s">
        <v>3248</v>
      </c>
      <c r="B1000" s="29">
        <v>52919.0</v>
      </c>
      <c r="C1000" s="59">
        <v>52919.0</v>
      </c>
      <c r="D1000" s="27">
        <v>0.0</v>
      </c>
      <c r="E1000" s="41"/>
    </row>
    <row r="1001" hidden="1">
      <c r="A1001" s="58" t="s">
        <v>3249</v>
      </c>
      <c r="B1001" s="29">
        <v>35395.0</v>
      </c>
      <c r="C1001" s="59">
        <v>35395.0</v>
      </c>
      <c r="D1001" s="27">
        <v>0.0</v>
      </c>
      <c r="E1001" s="41"/>
    </row>
    <row r="1002" hidden="1">
      <c r="A1002" s="58" t="s">
        <v>3250</v>
      </c>
      <c r="B1002" s="29">
        <v>24333.0</v>
      </c>
      <c r="C1002" s="59">
        <v>24333.000000000004</v>
      </c>
      <c r="D1002" s="27">
        <v>3.637978807091713E-12</v>
      </c>
      <c r="E1002" s="41"/>
    </row>
    <row r="1003" hidden="1">
      <c r="A1003" s="58" t="s">
        <v>3252</v>
      </c>
      <c r="B1003" s="29">
        <v>980.0</v>
      </c>
      <c r="C1003" s="59">
        <v>980.0</v>
      </c>
      <c r="D1003" s="27">
        <v>0.0</v>
      </c>
      <c r="E1003" s="41"/>
    </row>
    <row r="1004" hidden="1">
      <c r="A1004" s="58" t="s">
        <v>3253</v>
      </c>
      <c r="B1004" s="29">
        <v>0.0</v>
      </c>
      <c r="C1004" s="59">
        <v>0.0</v>
      </c>
      <c r="D1004" s="27">
        <v>0.0</v>
      </c>
      <c r="E1004" s="41"/>
    </row>
    <row r="1005" hidden="1">
      <c r="A1005" s="35" t="s">
        <v>3254</v>
      </c>
      <c r="B1005" s="29">
        <v>210074.2</v>
      </c>
      <c r="C1005" s="59">
        <v>210430.2</v>
      </c>
      <c r="D1005" s="27">
        <v>356.0</v>
      </c>
      <c r="E1005" s="41"/>
    </row>
    <row r="1006" hidden="1">
      <c r="A1006" s="36" t="s">
        <v>3255</v>
      </c>
      <c r="B1006" s="42">
        <v>-0.19999999999345164</v>
      </c>
      <c r="C1006" s="73">
        <v>-0.20000000001164153</v>
      </c>
      <c r="D1006" s="66">
        <v>-1.8189894035458565E-11</v>
      </c>
      <c r="E1006" s="45"/>
    </row>
    <row r="1007" hidden="1"/>
    <row r="1008" hidden="1"/>
    <row r="1009" hidden="1">
      <c r="A1009" s="5" t="s">
        <v>4443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3229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3230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4446</v>
      </c>
      <c r="B1015" s="7"/>
      <c r="C1015" s="16"/>
      <c r="D1015" s="56" t="s">
        <v>4447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3231</v>
      </c>
      <c r="B1017" s="6"/>
      <c r="C1017" s="6"/>
      <c r="D1017" s="6"/>
      <c r="E1017" s="7"/>
    </row>
    <row r="1018" hidden="1">
      <c r="A1018" s="20" t="s">
        <v>3232</v>
      </c>
      <c r="B1018" s="21" t="s">
        <v>3233</v>
      </c>
      <c r="C1018" s="22" t="s">
        <v>3234</v>
      </c>
      <c r="D1018" s="21" t="s">
        <v>3235</v>
      </c>
      <c r="E1018" s="23" t="s">
        <v>13</v>
      </c>
    </row>
    <row r="1019" hidden="1">
      <c r="A1019" s="57" t="s">
        <v>3236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7" t="s">
        <v>3237</v>
      </c>
      <c r="B1020" s="29">
        <v>7786.0</v>
      </c>
      <c r="C1020" s="26">
        <v>7263.0</v>
      </c>
      <c r="D1020" s="27">
        <v>-523.0</v>
      </c>
      <c r="E1020" s="40" t="s">
        <v>8133</v>
      </c>
    </row>
    <row r="1021" hidden="1">
      <c r="A1021" s="57" t="s">
        <v>3238</v>
      </c>
      <c r="B1021" s="29">
        <v>0.0</v>
      </c>
      <c r="C1021" s="26"/>
      <c r="D1021" s="27">
        <v>0.0</v>
      </c>
      <c r="E1021" s="41"/>
    </row>
    <row r="1022" hidden="1">
      <c r="A1022" s="57" t="s">
        <v>3239</v>
      </c>
      <c r="B1022" s="25">
        <v>0.0</v>
      </c>
      <c r="C1022" s="26"/>
      <c r="D1022" s="27">
        <v>0.0</v>
      </c>
      <c r="E1022" s="40"/>
    </row>
    <row r="1023" hidden="1">
      <c r="A1023" s="31" t="s">
        <v>3241</v>
      </c>
      <c r="B1023" s="29">
        <v>0.0</v>
      </c>
      <c r="C1023" s="26"/>
      <c r="D1023" s="27">
        <v>0.0</v>
      </c>
      <c r="E1023" s="41"/>
    </row>
    <row r="1024" hidden="1">
      <c r="A1024" s="31" t="s">
        <v>3242</v>
      </c>
      <c r="B1024" s="29">
        <v>0.0</v>
      </c>
      <c r="C1024" s="26"/>
      <c r="D1024" s="27">
        <v>0.0</v>
      </c>
      <c r="E1024" s="41"/>
    </row>
    <row r="1025" hidden="1">
      <c r="A1025" s="31" t="s">
        <v>3244</v>
      </c>
      <c r="B1025" s="29">
        <v>0.0</v>
      </c>
      <c r="C1025" s="26"/>
      <c r="D1025" s="27">
        <v>0.0</v>
      </c>
      <c r="E1025" s="28"/>
    </row>
    <row r="1026" hidden="1">
      <c r="A1026" s="31" t="s">
        <v>3246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8" t="s">
        <v>3247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8" t="s">
        <v>3248</v>
      </c>
      <c r="B1028" s="29">
        <v>69604.0</v>
      </c>
      <c r="C1028" s="59">
        <v>69604.0</v>
      </c>
      <c r="D1028" s="27">
        <v>0.0</v>
      </c>
      <c r="E1028" s="41"/>
    </row>
    <row r="1029" hidden="1">
      <c r="A1029" s="58" t="s">
        <v>3249</v>
      </c>
      <c r="B1029" s="29">
        <v>43415.0</v>
      </c>
      <c r="C1029" s="59">
        <v>43415.0</v>
      </c>
      <c r="D1029" s="27">
        <v>0.0</v>
      </c>
      <c r="E1029" s="41"/>
    </row>
    <row r="1030" hidden="1">
      <c r="A1030" s="58" t="s">
        <v>3250</v>
      </c>
      <c r="B1030" s="29">
        <v>20489.0</v>
      </c>
      <c r="C1030" s="59">
        <v>20489.0</v>
      </c>
      <c r="D1030" s="27">
        <v>0.0</v>
      </c>
      <c r="E1030" s="41"/>
    </row>
    <row r="1031" hidden="1">
      <c r="A1031" s="58" t="s">
        <v>3252</v>
      </c>
      <c r="B1031" s="29">
        <v>0.0</v>
      </c>
      <c r="C1031" s="59">
        <v>0.0</v>
      </c>
      <c r="D1031" s="27">
        <v>0.0</v>
      </c>
      <c r="E1031" s="41"/>
    </row>
    <row r="1032" hidden="1">
      <c r="A1032" s="58" t="s">
        <v>3253</v>
      </c>
      <c r="B1032" s="29">
        <v>0.0</v>
      </c>
      <c r="C1032" s="59">
        <v>0.0</v>
      </c>
      <c r="D1032" s="27">
        <v>0.0</v>
      </c>
      <c r="E1032" s="41"/>
    </row>
    <row r="1033" hidden="1">
      <c r="A1033" s="35" t="s">
        <v>3254</v>
      </c>
      <c r="B1033" s="29">
        <v>241277.5</v>
      </c>
      <c r="C1033" s="59">
        <v>241277.5</v>
      </c>
      <c r="D1033" s="27">
        <v>0.0</v>
      </c>
      <c r="E1033" s="41"/>
    </row>
    <row r="1034" hidden="1">
      <c r="A1034" s="36" t="s">
        <v>3255</v>
      </c>
      <c r="B1034" s="42">
        <v>0.5</v>
      </c>
      <c r="C1034" s="73">
        <v>-522.5</v>
      </c>
      <c r="D1034" s="66">
        <v>-523.0</v>
      </c>
      <c r="E1034" s="45"/>
    </row>
    <row r="1035" hidden="1"/>
    <row r="1036" hidden="1"/>
    <row r="1037" hidden="1">
      <c r="A1037" s="5" t="s">
        <v>4443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3229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3230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4446</v>
      </c>
      <c r="B1043" s="7"/>
      <c r="C1043" s="16"/>
      <c r="D1043" s="56" t="s">
        <v>4447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3231</v>
      </c>
      <c r="B1045" s="6"/>
      <c r="C1045" s="6"/>
      <c r="D1045" s="6"/>
      <c r="E1045" s="7"/>
    </row>
    <row r="1046" hidden="1">
      <c r="A1046" s="20" t="s">
        <v>3232</v>
      </c>
      <c r="B1046" s="21" t="s">
        <v>3233</v>
      </c>
      <c r="C1046" s="22" t="s">
        <v>3234</v>
      </c>
      <c r="D1046" s="21" t="s">
        <v>3235</v>
      </c>
      <c r="E1046" s="23" t="s">
        <v>13</v>
      </c>
    </row>
    <row r="1047" hidden="1">
      <c r="A1047" s="57" t="s">
        <v>3236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7" t="s">
        <v>3237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7" t="s">
        <v>3238</v>
      </c>
      <c r="B1049" s="29">
        <v>0.0</v>
      </c>
      <c r="C1049" s="26"/>
      <c r="D1049" s="27">
        <v>0.0</v>
      </c>
      <c r="E1049" s="41"/>
    </row>
    <row r="1050" hidden="1">
      <c r="A1050" s="57" t="s">
        <v>3239</v>
      </c>
      <c r="B1050" s="25">
        <v>0.0</v>
      </c>
      <c r="C1050" s="26"/>
      <c r="D1050" s="27">
        <v>0.0</v>
      </c>
      <c r="E1050" s="40"/>
    </row>
    <row r="1051" hidden="1">
      <c r="A1051" s="31" t="s">
        <v>3241</v>
      </c>
      <c r="B1051" s="29">
        <v>0.0</v>
      </c>
      <c r="C1051" s="26"/>
      <c r="D1051" s="27">
        <v>0.0</v>
      </c>
      <c r="E1051" s="41"/>
    </row>
    <row r="1052" hidden="1">
      <c r="A1052" s="31" t="s">
        <v>3242</v>
      </c>
      <c r="B1052" s="29">
        <v>0.0</v>
      </c>
      <c r="C1052" s="26"/>
      <c r="D1052" s="27">
        <v>0.0</v>
      </c>
      <c r="E1052" s="41"/>
    </row>
    <row r="1053" hidden="1">
      <c r="A1053" s="31" t="s">
        <v>3244</v>
      </c>
      <c r="B1053" s="29">
        <v>0.0</v>
      </c>
      <c r="C1053" s="26"/>
      <c r="D1053" s="27">
        <v>0.0</v>
      </c>
      <c r="E1053" s="28"/>
    </row>
    <row r="1054" hidden="1">
      <c r="A1054" s="31" t="s">
        <v>3246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8" t="s">
        <v>3247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8" t="s">
        <v>3248</v>
      </c>
      <c r="B1056" s="29">
        <v>85062.0</v>
      </c>
      <c r="C1056" s="59">
        <v>85062.0</v>
      </c>
      <c r="D1056" s="27">
        <v>0.0</v>
      </c>
      <c r="E1056" s="41"/>
    </row>
    <row r="1057" hidden="1">
      <c r="A1057" s="58" t="s">
        <v>3249</v>
      </c>
      <c r="B1057" s="29">
        <v>42997.0</v>
      </c>
      <c r="C1057" s="59">
        <v>42469.0</v>
      </c>
      <c r="D1057" s="27">
        <v>-528.0</v>
      </c>
      <c r="E1057" s="41"/>
    </row>
    <row r="1058" hidden="1">
      <c r="A1058" s="58" t="s">
        <v>3250</v>
      </c>
      <c r="B1058" s="29">
        <v>22791.0</v>
      </c>
      <c r="C1058" s="59">
        <v>22791.0</v>
      </c>
      <c r="D1058" s="27">
        <v>0.0</v>
      </c>
      <c r="E1058" s="41"/>
    </row>
    <row r="1059" hidden="1">
      <c r="A1059" s="58" t="s">
        <v>3252</v>
      </c>
      <c r="B1059" s="29">
        <v>607.0</v>
      </c>
      <c r="C1059" s="59">
        <v>607.0</v>
      </c>
      <c r="D1059" s="27">
        <v>0.0</v>
      </c>
      <c r="E1059" s="41"/>
    </row>
    <row r="1060" hidden="1">
      <c r="A1060" s="58" t="s">
        <v>3253</v>
      </c>
      <c r="B1060" s="29">
        <v>0.0</v>
      </c>
      <c r="C1060" s="59">
        <v>0.0</v>
      </c>
      <c r="D1060" s="27">
        <v>0.0</v>
      </c>
      <c r="E1060" s="41"/>
    </row>
    <row r="1061" hidden="1">
      <c r="A1061" s="35" t="s">
        <v>3254</v>
      </c>
      <c r="B1061" s="29">
        <v>239230.0</v>
      </c>
      <c r="C1061" s="59">
        <v>238702.0</v>
      </c>
      <c r="D1061" s="27">
        <v>-528.0</v>
      </c>
      <c r="E1061" s="41"/>
    </row>
    <row r="1062" hidden="1">
      <c r="A1062" s="36" t="s">
        <v>3255</v>
      </c>
      <c r="B1062" s="42">
        <v>0.0</v>
      </c>
      <c r="C1062" s="73">
        <v>80.0</v>
      </c>
      <c r="D1062" s="66">
        <v>80.0</v>
      </c>
      <c r="E1062" s="45"/>
    </row>
    <row r="1063" hidden="1"/>
    <row r="1064" hidden="1"/>
    <row r="1065" hidden="1">
      <c r="A1065" s="5" t="s">
        <v>4443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3229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4" t="s">
        <v>3230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4448</v>
      </c>
      <c r="B1071" s="7"/>
      <c r="C1071" s="16"/>
      <c r="D1071" s="56" t="s">
        <v>4447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3231</v>
      </c>
      <c r="B1073" s="6"/>
      <c r="C1073" s="6"/>
      <c r="D1073" s="6"/>
      <c r="E1073" s="7"/>
    </row>
    <row r="1074" hidden="1">
      <c r="A1074" s="20" t="s">
        <v>3232</v>
      </c>
      <c r="B1074" s="21" t="s">
        <v>3233</v>
      </c>
      <c r="C1074" s="22" t="s">
        <v>3234</v>
      </c>
      <c r="D1074" s="21" t="s">
        <v>3235</v>
      </c>
      <c r="E1074" s="23" t="s">
        <v>13</v>
      </c>
    </row>
    <row r="1075" hidden="1">
      <c r="A1075" s="57" t="s">
        <v>3236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7" t="s">
        <v>3237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7" t="s">
        <v>3238</v>
      </c>
      <c r="B1077" s="29">
        <v>0.0</v>
      </c>
      <c r="C1077" s="26"/>
      <c r="D1077" s="27">
        <v>0.0</v>
      </c>
      <c r="E1077" s="41"/>
    </row>
    <row r="1078" hidden="1">
      <c r="A1078" s="57" t="s">
        <v>3239</v>
      </c>
      <c r="B1078" s="25">
        <v>0.0</v>
      </c>
      <c r="C1078" s="26"/>
      <c r="D1078" s="27">
        <v>0.0</v>
      </c>
      <c r="E1078" s="40"/>
    </row>
    <row r="1079" hidden="1">
      <c r="A1079" s="31" t="s">
        <v>3241</v>
      </c>
      <c r="B1079" s="29">
        <v>0.0</v>
      </c>
      <c r="C1079" s="26"/>
      <c r="D1079" s="27">
        <v>0.0</v>
      </c>
      <c r="E1079" s="41"/>
    </row>
    <row r="1080" hidden="1">
      <c r="A1080" s="31" t="s">
        <v>3242</v>
      </c>
      <c r="B1080" s="29">
        <v>0.0</v>
      </c>
      <c r="C1080" s="26"/>
      <c r="D1080" s="27">
        <v>0.0</v>
      </c>
      <c r="E1080" s="41"/>
    </row>
    <row r="1081" hidden="1">
      <c r="A1081" s="31" t="s">
        <v>3244</v>
      </c>
      <c r="B1081" s="29">
        <v>0.0</v>
      </c>
      <c r="C1081" s="26"/>
      <c r="D1081" s="27">
        <v>0.0</v>
      </c>
      <c r="E1081" s="28"/>
    </row>
    <row r="1082" hidden="1">
      <c r="A1082" s="31" t="s">
        <v>3246</v>
      </c>
      <c r="B1082" s="29">
        <v>1680.0</v>
      </c>
      <c r="C1082" s="26">
        <v>1640.0</v>
      </c>
      <c r="D1082" s="27">
        <v>-40.0</v>
      </c>
      <c r="E1082" s="28" t="s">
        <v>8134</v>
      </c>
    </row>
    <row r="1083" hidden="1">
      <c r="A1083" s="58" t="s">
        <v>3247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8" t="s">
        <v>3248</v>
      </c>
      <c r="B1084" s="29">
        <v>27486.0</v>
      </c>
      <c r="C1084" s="59">
        <v>27486.0</v>
      </c>
      <c r="D1084" s="27">
        <v>0.0</v>
      </c>
      <c r="E1084" s="41"/>
    </row>
    <row r="1085" hidden="1">
      <c r="A1085" s="58" t="s">
        <v>3249</v>
      </c>
      <c r="B1085" s="29">
        <v>31718.0</v>
      </c>
      <c r="C1085" s="59">
        <v>31334.0</v>
      </c>
      <c r="D1085" s="27">
        <v>-384.0</v>
      </c>
      <c r="E1085" s="41"/>
    </row>
    <row r="1086" hidden="1">
      <c r="A1086" s="58" t="s">
        <v>3250</v>
      </c>
      <c r="B1086" s="29">
        <v>20850.0</v>
      </c>
      <c r="C1086" s="59">
        <v>20850.0</v>
      </c>
      <c r="D1086" s="27">
        <v>0.0</v>
      </c>
      <c r="E1086" s="41"/>
    </row>
    <row r="1087" hidden="1">
      <c r="A1087" s="58" t="s">
        <v>3252</v>
      </c>
      <c r="B1087" s="29">
        <v>1714.0</v>
      </c>
      <c r="C1087" s="59">
        <v>1714.0</v>
      </c>
      <c r="D1087" s="27">
        <v>0.0</v>
      </c>
      <c r="E1087" s="41"/>
    </row>
    <row r="1088" hidden="1">
      <c r="A1088" s="58" t="s">
        <v>3253</v>
      </c>
      <c r="B1088" s="29">
        <v>0.0</v>
      </c>
      <c r="C1088" s="59">
        <v>0.0</v>
      </c>
      <c r="D1088" s="27">
        <v>0.0</v>
      </c>
      <c r="E1088" s="41"/>
    </row>
    <row r="1089" hidden="1">
      <c r="A1089" s="35" t="s">
        <v>3254</v>
      </c>
      <c r="B1089" s="29">
        <v>159711.0</v>
      </c>
      <c r="C1089" s="59">
        <v>159327.0</v>
      </c>
      <c r="D1089" s="27">
        <v>-384.0</v>
      </c>
      <c r="E1089" s="41"/>
    </row>
    <row r="1090" hidden="1">
      <c r="A1090" s="36" t="s">
        <v>3255</v>
      </c>
      <c r="B1090" s="42">
        <v>0.0</v>
      </c>
      <c r="C1090" s="73">
        <v>-40.0</v>
      </c>
      <c r="D1090" s="66">
        <v>-40.0</v>
      </c>
      <c r="E1090" s="45"/>
    </row>
    <row r="1091" hidden="1"/>
    <row r="1092" hidden="1"/>
    <row r="1093" hidden="1">
      <c r="A1093" s="5" t="s">
        <v>4443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3229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4" t="s">
        <v>3230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4448</v>
      </c>
      <c r="B1099" s="7"/>
      <c r="C1099" s="16"/>
      <c r="D1099" s="56" t="s">
        <v>4447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3231</v>
      </c>
      <c r="B1101" s="6"/>
      <c r="C1101" s="6"/>
      <c r="D1101" s="6"/>
      <c r="E1101" s="7"/>
    </row>
    <row r="1102" hidden="1">
      <c r="A1102" s="20" t="s">
        <v>3232</v>
      </c>
      <c r="B1102" s="21" t="s">
        <v>3233</v>
      </c>
      <c r="C1102" s="22" t="s">
        <v>3234</v>
      </c>
      <c r="D1102" s="21" t="s">
        <v>3235</v>
      </c>
      <c r="E1102" s="23" t="s">
        <v>13</v>
      </c>
    </row>
    <row r="1103" hidden="1">
      <c r="A1103" s="57" t="s">
        <v>3236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7" t="s">
        <v>3237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7" t="s">
        <v>3238</v>
      </c>
      <c r="B1105" s="29">
        <v>0.0</v>
      </c>
      <c r="C1105" s="26"/>
      <c r="D1105" s="27">
        <v>0.0</v>
      </c>
      <c r="E1105" s="41"/>
    </row>
    <row r="1106" hidden="1">
      <c r="A1106" s="57" t="s">
        <v>3239</v>
      </c>
      <c r="B1106" s="25">
        <v>0.0</v>
      </c>
      <c r="C1106" s="26"/>
      <c r="D1106" s="27">
        <v>0.0</v>
      </c>
      <c r="E1106" s="40"/>
    </row>
    <row r="1107" hidden="1">
      <c r="A1107" s="31" t="s">
        <v>3241</v>
      </c>
      <c r="B1107" s="29">
        <v>0.0</v>
      </c>
      <c r="C1107" s="26"/>
      <c r="D1107" s="27">
        <v>0.0</v>
      </c>
      <c r="E1107" s="41"/>
    </row>
    <row r="1108" hidden="1">
      <c r="A1108" s="31" t="s">
        <v>3242</v>
      </c>
      <c r="B1108" s="29">
        <v>0.0</v>
      </c>
      <c r="C1108" s="26"/>
      <c r="D1108" s="27">
        <v>0.0</v>
      </c>
      <c r="E1108" s="41"/>
    </row>
    <row r="1109" hidden="1">
      <c r="A1109" s="31" t="s">
        <v>3244</v>
      </c>
      <c r="B1109" s="29">
        <v>0.0</v>
      </c>
      <c r="C1109" s="26"/>
      <c r="D1109" s="27">
        <v>0.0</v>
      </c>
      <c r="E1109" s="28"/>
    </row>
    <row r="1110" hidden="1">
      <c r="A1110" s="31" t="s">
        <v>3246</v>
      </c>
      <c r="B1110" s="29">
        <v>1680.0</v>
      </c>
      <c r="C1110" s="26">
        <v>1640.0</v>
      </c>
      <c r="D1110" s="27">
        <v>-40.0</v>
      </c>
      <c r="E1110" s="28" t="s">
        <v>8134</v>
      </c>
    </row>
    <row r="1111" hidden="1">
      <c r="A1111" s="58" t="s">
        <v>3247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8" t="s">
        <v>3248</v>
      </c>
      <c r="B1112" s="29">
        <v>27486.0</v>
      </c>
      <c r="C1112" s="59">
        <v>27486.0</v>
      </c>
      <c r="D1112" s="27">
        <v>0.0</v>
      </c>
      <c r="E1112" s="41"/>
    </row>
    <row r="1113" hidden="1">
      <c r="A1113" s="58" t="s">
        <v>3249</v>
      </c>
      <c r="B1113" s="29">
        <v>31718.0</v>
      </c>
      <c r="C1113" s="59">
        <v>31334.0</v>
      </c>
      <c r="D1113" s="27">
        <v>-384.0</v>
      </c>
      <c r="E1113" s="41"/>
    </row>
    <row r="1114" hidden="1">
      <c r="A1114" s="58" t="s">
        <v>3250</v>
      </c>
      <c r="B1114" s="29">
        <v>20850.0</v>
      </c>
      <c r="C1114" s="59">
        <v>20850.0</v>
      </c>
      <c r="D1114" s="27">
        <v>0.0</v>
      </c>
      <c r="E1114" s="41"/>
    </row>
    <row r="1115" hidden="1">
      <c r="A1115" s="58" t="s">
        <v>3252</v>
      </c>
      <c r="B1115" s="29">
        <v>1714.0</v>
      </c>
      <c r="C1115" s="59">
        <v>1714.0</v>
      </c>
      <c r="D1115" s="27">
        <v>0.0</v>
      </c>
      <c r="E1115" s="41"/>
    </row>
    <row r="1116" hidden="1">
      <c r="A1116" s="58" t="s">
        <v>3253</v>
      </c>
      <c r="B1116" s="29">
        <v>0.0</v>
      </c>
      <c r="C1116" s="59">
        <v>0.0</v>
      </c>
      <c r="D1116" s="27">
        <v>0.0</v>
      </c>
      <c r="E1116" s="41"/>
    </row>
    <row r="1117" hidden="1">
      <c r="A1117" s="35" t="s">
        <v>3254</v>
      </c>
      <c r="B1117" s="29">
        <v>159711.0</v>
      </c>
      <c r="C1117" s="59">
        <v>159327.0</v>
      </c>
      <c r="D1117" s="27">
        <v>-384.0</v>
      </c>
      <c r="E1117" s="41"/>
    </row>
    <row r="1118" hidden="1">
      <c r="A1118" s="36" t="s">
        <v>3255</v>
      </c>
      <c r="B1118" s="42">
        <v>0.0</v>
      </c>
      <c r="C1118" s="73">
        <v>-40.0</v>
      </c>
      <c r="D1118" s="66">
        <v>-40.0</v>
      </c>
      <c r="E1118" s="45"/>
    </row>
    <row r="1119" hidden="1"/>
    <row r="1120" hidden="1"/>
    <row r="1121" hidden="1">
      <c r="A1121" s="5" t="s">
        <v>4443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3229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4" t="s">
        <v>3230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4446</v>
      </c>
      <c r="B1127" s="7"/>
      <c r="C1127" s="16"/>
      <c r="D1127" s="56" t="s">
        <v>4447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3231</v>
      </c>
      <c r="B1129" s="6"/>
      <c r="C1129" s="6"/>
      <c r="D1129" s="6"/>
      <c r="E1129" s="7"/>
    </row>
    <row r="1130" hidden="1">
      <c r="A1130" s="20" t="s">
        <v>3232</v>
      </c>
      <c r="B1130" s="21" t="s">
        <v>3233</v>
      </c>
      <c r="C1130" s="22" t="s">
        <v>3234</v>
      </c>
      <c r="D1130" s="21" t="s">
        <v>3235</v>
      </c>
      <c r="E1130" s="23" t="s">
        <v>13</v>
      </c>
    </row>
    <row r="1131" hidden="1">
      <c r="A1131" s="57" t="s">
        <v>3236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7" t="s">
        <v>3237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7" t="s">
        <v>3238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3239</v>
      </c>
      <c r="B1134" s="25">
        <v>0.0</v>
      </c>
      <c r="C1134" s="26"/>
      <c r="D1134" s="27">
        <v>0.0</v>
      </c>
      <c r="E1134" s="40"/>
    </row>
    <row r="1135" hidden="1">
      <c r="A1135" s="31" t="s">
        <v>3241</v>
      </c>
      <c r="B1135" s="29">
        <v>0.0</v>
      </c>
      <c r="C1135" s="26"/>
      <c r="D1135" s="27">
        <v>0.0</v>
      </c>
      <c r="E1135" s="41"/>
    </row>
    <row r="1136" hidden="1">
      <c r="A1136" s="31" t="s">
        <v>3242</v>
      </c>
      <c r="B1136" s="29">
        <v>0.0</v>
      </c>
      <c r="C1136" s="26"/>
      <c r="D1136" s="27">
        <v>0.0</v>
      </c>
      <c r="E1136" s="41"/>
    </row>
    <row r="1137" hidden="1">
      <c r="A1137" s="31" t="s">
        <v>3244</v>
      </c>
      <c r="B1137" s="29">
        <v>0.0</v>
      </c>
      <c r="C1137" s="26"/>
      <c r="D1137" s="27">
        <v>0.0</v>
      </c>
      <c r="E1137" s="28"/>
    </row>
    <row r="1138" hidden="1">
      <c r="A1138" s="31" t="s">
        <v>3246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8" t="s">
        <v>3247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8" t="s">
        <v>3248</v>
      </c>
      <c r="B1140" s="29">
        <v>25000.0</v>
      </c>
      <c r="C1140" s="59">
        <v>25000.0</v>
      </c>
      <c r="D1140" s="27">
        <v>0.0</v>
      </c>
      <c r="E1140" s="41"/>
    </row>
    <row r="1141" hidden="1">
      <c r="A1141" s="58" t="s">
        <v>3249</v>
      </c>
      <c r="B1141" s="29">
        <v>35002.0</v>
      </c>
      <c r="C1141" s="59">
        <v>35002.0</v>
      </c>
      <c r="D1141" s="27">
        <v>0.0</v>
      </c>
      <c r="E1141" s="41"/>
    </row>
    <row r="1142" hidden="1">
      <c r="A1142" s="58" t="s">
        <v>3250</v>
      </c>
      <c r="B1142" s="29">
        <v>28803.0</v>
      </c>
      <c r="C1142" s="59">
        <v>28803.0</v>
      </c>
      <c r="D1142" s="27">
        <v>0.0</v>
      </c>
      <c r="E1142" s="41"/>
    </row>
    <row r="1143" hidden="1">
      <c r="A1143" s="58" t="s">
        <v>3252</v>
      </c>
      <c r="B1143" s="29">
        <v>533.0</v>
      </c>
      <c r="C1143" s="59">
        <v>533.0</v>
      </c>
      <c r="D1143" s="27">
        <v>0.0</v>
      </c>
      <c r="E1143" s="41"/>
    </row>
    <row r="1144" hidden="1">
      <c r="A1144" s="58" t="s">
        <v>3253</v>
      </c>
      <c r="B1144" s="29">
        <v>0.0</v>
      </c>
      <c r="C1144" s="59">
        <v>0.0</v>
      </c>
      <c r="D1144" s="27">
        <v>0.0</v>
      </c>
      <c r="E1144" s="41"/>
    </row>
    <row r="1145" hidden="1">
      <c r="A1145" s="35" t="s">
        <v>3254</v>
      </c>
      <c r="B1145" s="29">
        <v>184222.6</v>
      </c>
      <c r="C1145" s="59">
        <v>184222.6</v>
      </c>
      <c r="D1145" s="27">
        <v>0.0</v>
      </c>
      <c r="E1145" s="41"/>
    </row>
    <row r="1146" hidden="1">
      <c r="A1146" s="36" t="s">
        <v>3255</v>
      </c>
      <c r="B1146" s="42">
        <v>0.4000000000014552</v>
      </c>
      <c r="C1146" s="73">
        <v>43.39999999999418</v>
      </c>
      <c r="D1146" s="66">
        <v>42.999999999992724</v>
      </c>
      <c r="E1146" s="45"/>
    </row>
    <row r="1147" hidden="1"/>
    <row r="1148" hidden="1"/>
    <row r="1149" hidden="1">
      <c r="A1149" s="5" t="s">
        <v>4443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3229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4" t="s">
        <v>3230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4446</v>
      </c>
      <c r="B1155" s="7"/>
      <c r="C1155" s="16"/>
      <c r="D1155" s="56" t="s">
        <v>4447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3231</v>
      </c>
      <c r="B1157" s="6"/>
      <c r="C1157" s="6"/>
      <c r="D1157" s="6"/>
      <c r="E1157" s="7"/>
    </row>
    <row r="1158" hidden="1">
      <c r="A1158" s="20" t="s">
        <v>3232</v>
      </c>
      <c r="B1158" s="21" t="s">
        <v>3233</v>
      </c>
      <c r="C1158" s="22" t="s">
        <v>3234</v>
      </c>
      <c r="D1158" s="21" t="s">
        <v>3235</v>
      </c>
      <c r="E1158" s="23" t="s">
        <v>13</v>
      </c>
    </row>
    <row r="1159" hidden="1">
      <c r="A1159" s="57" t="s">
        <v>3236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7" t="s">
        <v>3237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7" t="s">
        <v>3238</v>
      </c>
      <c r="B1161" s="29">
        <v>0.0</v>
      </c>
      <c r="C1161" s="26"/>
      <c r="D1161" s="27">
        <v>0.0</v>
      </c>
      <c r="E1161" s="41"/>
    </row>
    <row r="1162" hidden="1">
      <c r="A1162" s="57" t="s">
        <v>3239</v>
      </c>
      <c r="B1162" s="25">
        <v>0.0</v>
      </c>
      <c r="C1162" s="26"/>
      <c r="D1162" s="27">
        <v>0.0</v>
      </c>
      <c r="E1162" s="40"/>
    </row>
    <row r="1163" hidden="1">
      <c r="A1163" s="31" t="s">
        <v>3241</v>
      </c>
      <c r="B1163" s="29">
        <v>0.0</v>
      </c>
      <c r="C1163" s="26"/>
      <c r="D1163" s="27">
        <v>0.0</v>
      </c>
      <c r="E1163" s="41"/>
    </row>
    <row r="1164" hidden="1">
      <c r="A1164" s="31" t="s">
        <v>3242</v>
      </c>
      <c r="B1164" s="29">
        <v>0.0</v>
      </c>
      <c r="C1164" s="26"/>
      <c r="D1164" s="27">
        <v>0.0</v>
      </c>
      <c r="E1164" s="41"/>
    </row>
    <row r="1165" hidden="1">
      <c r="A1165" s="31" t="s">
        <v>3244</v>
      </c>
      <c r="B1165" s="29">
        <v>0.0</v>
      </c>
      <c r="C1165" s="26"/>
      <c r="D1165" s="27">
        <v>0.0</v>
      </c>
      <c r="E1165" s="28"/>
    </row>
    <row r="1166" hidden="1">
      <c r="A1166" s="31" t="s">
        <v>3246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8" t="s">
        <v>3247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8" t="s">
        <v>3248</v>
      </c>
      <c r="B1168" s="29">
        <v>19787.0</v>
      </c>
      <c r="C1168" s="59">
        <v>19418.0</v>
      </c>
      <c r="D1168" s="27">
        <v>-369.0</v>
      </c>
      <c r="E1168" s="41"/>
    </row>
    <row r="1169" hidden="1">
      <c r="A1169" s="58" t="s">
        <v>3249</v>
      </c>
      <c r="B1169" s="29">
        <v>33272.0</v>
      </c>
      <c r="C1169" s="59">
        <v>32868.0</v>
      </c>
      <c r="D1169" s="27">
        <v>-404.0</v>
      </c>
      <c r="E1169" s="41"/>
    </row>
    <row r="1170" hidden="1">
      <c r="A1170" s="58" t="s">
        <v>3250</v>
      </c>
      <c r="B1170" s="29">
        <v>22165.0</v>
      </c>
      <c r="C1170" s="59">
        <v>22165.0</v>
      </c>
      <c r="D1170" s="27">
        <v>0.0</v>
      </c>
      <c r="E1170" s="41"/>
    </row>
    <row r="1171" hidden="1">
      <c r="A1171" s="58" t="s">
        <v>3252</v>
      </c>
      <c r="B1171" s="29">
        <v>1353.0</v>
      </c>
      <c r="C1171" s="59">
        <v>1353.0</v>
      </c>
      <c r="D1171" s="27">
        <v>0.0</v>
      </c>
      <c r="E1171" s="41"/>
    </row>
    <row r="1172" hidden="1">
      <c r="A1172" s="58" t="s">
        <v>3253</v>
      </c>
      <c r="B1172" s="29">
        <v>0.0</v>
      </c>
      <c r="C1172" s="59">
        <v>0.0</v>
      </c>
      <c r="D1172" s="27">
        <v>0.0</v>
      </c>
      <c r="E1172" s="41"/>
    </row>
    <row r="1173" hidden="1">
      <c r="A1173" s="35" t="s">
        <v>3254</v>
      </c>
      <c r="B1173" s="29">
        <v>166271.0</v>
      </c>
      <c r="C1173" s="59">
        <v>165498.0</v>
      </c>
      <c r="D1173" s="27">
        <v>-773.0</v>
      </c>
      <c r="E1173" s="41"/>
    </row>
    <row r="1174" hidden="1">
      <c r="A1174" s="36" t="s">
        <v>3255</v>
      </c>
      <c r="B1174" s="42">
        <v>107.0</v>
      </c>
      <c r="C1174" s="73">
        <v>-333.0</v>
      </c>
      <c r="D1174" s="66">
        <v>-440.0</v>
      </c>
      <c r="E1174" s="45"/>
    </row>
    <row r="1175" hidden="1"/>
    <row r="1176" hidden="1"/>
    <row r="1177" hidden="1">
      <c r="A1177" s="5" t="s">
        <v>4443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3229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4" t="s">
        <v>3230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4446</v>
      </c>
      <c r="B1183" s="7"/>
      <c r="C1183" s="16"/>
      <c r="D1183" s="56" t="s">
        <v>4447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3231</v>
      </c>
      <c r="B1185" s="6"/>
      <c r="C1185" s="6"/>
      <c r="D1185" s="6"/>
      <c r="E1185" s="7"/>
    </row>
    <row r="1186" hidden="1">
      <c r="A1186" s="20" t="s">
        <v>3232</v>
      </c>
      <c r="B1186" s="21" t="s">
        <v>3233</v>
      </c>
      <c r="C1186" s="22" t="s">
        <v>3234</v>
      </c>
      <c r="D1186" s="21" t="s">
        <v>3235</v>
      </c>
      <c r="E1186" s="23" t="s">
        <v>13</v>
      </c>
    </row>
    <row r="1187" hidden="1">
      <c r="A1187" s="57" t="s">
        <v>3236</v>
      </c>
      <c r="B1187" s="25">
        <v>5543.0</v>
      </c>
      <c r="C1187" s="26">
        <v>2123.0</v>
      </c>
      <c r="D1187" s="27">
        <v>-3420.0</v>
      </c>
      <c r="E1187" s="40" t="s">
        <v>8135</v>
      </c>
    </row>
    <row r="1188" hidden="1">
      <c r="A1188" s="57" t="s">
        <v>3237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7" t="s">
        <v>3238</v>
      </c>
      <c r="B1189" s="29">
        <v>0.0</v>
      </c>
      <c r="C1189" s="26"/>
      <c r="D1189" s="27">
        <v>0.0</v>
      </c>
      <c r="E1189" s="41"/>
    </row>
    <row r="1190" hidden="1">
      <c r="A1190" s="57" t="s">
        <v>3239</v>
      </c>
      <c r="B1190" s="25">
        <v>0.0</v>
      </c>
      <c r="C1190" s="26"/>
      <c r="D1190" s="27">
        <v>0.0</v>
      </c>
      <c r="E1190" s="40"/>
    </row>
    <row r="1191" hidden="1">
      <c r="A1191" s="31" t="s">
        <v>3241</v>
      </c>
      <c r="B1191" s="29">
        <v>0.0</v>
      </c>
      <c r="C1191" s="26"/>
      <c r="D1191" s="27">
        <v>0.0</v>
      </c>
      <c r="E1191" s="41"/>
    </row>
    <row r="1192" hidden="1">
      <c r="A1192" s="31" t="s">
        <v>3242</v>
      </c>
      <c r="B1192" s="29">
        <v>0.0</v>
      </c>
      <c r="C1192" s="26"/>
      <c r="D1192" s="27">
        <v>0.0</v>
      </c>
      <c r="E1192" s="41"/>
    </row>
    <row r="1193" hidden="1">
      <c r="A1193" s="31" t="s">
        <v>3244</v>
      </c>
      <c r="B1193" s="29">
        <v>700.0</v>
      </c>
      <c r="C1193" s="26">
        <v>700.0</v>
      </c>
      <c r="D1193" s="27">
        <v>0.0</v>
      </c>
      <c r="E1193" s="28" t="s">
        <v>8136</v>
      </c>
    </row>
    <row r="1194" hidden="1">
      <c r="A1194" s="31" t="s">
        <v>3246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8" t="s">
        <v>3247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8" t="s">
        <v>3248</v>
      </c>
      <c r="B1196" s="29">
        <v>26487.0</v>
      </c>
      <c r="C1196" s="59">
        <v>26487.0</v>
      </c>
      <c r="D1196" s="27">
        <v>0.0</v>
      </c>
      <c r="E1196" s="41"/>
    </row>
    <row r="1197" hidden="1">
      <c r="A1197" s="58" t="s">
        <v>3249</v>
      </c>
      <c r="B1197" s="29">
        <v>31996.0</v>
      </c>
      <c r="C1197" s="59">
        <v>31996.0</v>
      </c>
      <c r="D1197" s="27">
        <v>0.0</v>
      </c>
      <c r="E1197" s="41"/>
    </row>
    <row r="1198" hidden="1">
      <c r="A1198" s="58" t="s">
        <v>3250</v>
      </c>
      <c r="B1198" s="29">
        <v>25828.1</v>
      </c>
      <c r="C1198" s="59">
        <v>25828.1</v>
      </c>
      <c r="D1198" s="27">
        <v>0.0</v>
      </c>
      <c r="E1198" s="41"/>
    </row>
    <row r="1199" hidden="1">
      <c r="A1199" s="58" t="s">
        <v>3252</v>
      </c>
      <c r="B1199" s="29">
        <v>1662.0</v>
      </c>
      <c r="C1199" s="59">
        <v>1662.0</v>
      </c>
      <c r="D1199" s="27">
        <v>0.0</v>
      </c>
      <c r="E1199" s="41"/>
    </row>
    <row r="1200" hidden="1">
      <c r="A1200" s="58" t="s">
        <v>3253</v>
      </c>
      <c r="B1200" s="29">
        <v>0.0</v>
      </c>
      <c r="C1200" s="59">
        <v>0.0</v>
      </c>
      <c r="D1200" s="27">
        <v>0.0</v>
      </c>
      <c r="E1200" s="41"/>
    </row>
    <row r="1201" hidden="1">
      <c r="A1201" s="35" t="s">
        <v>3254</v>
      </c>
      <c r="B1201" s="29">
        <v>195881.95</v>
      </c>
      <c r="C1201" s="59">
        <v>195881.94999999972</v>
      </c>
      <c r="D1201" s="27">
        <v>-2.9103830456733704E-10</v>
      </c>
      <c r="E1201" s="41"/>
    </row>
    <row r="1202" hidden="1">
      <c r="A1202" s="36" t="s">
        <v>3255</v>
      </c>
      <c r="B1202" s="42">
        <v>33.49999999998545</v>
      </c>
      <c r="C1202" s="73">
        <v>-3386.499999999767</v>
      </c>
      <c r="D1202" s="66">
        <v>-3419.9999999997526</v>
      </c>
      <c r="E1202" s="45"/>
    </row>
    <row r="1203" hidden="1"/>
    <row r="1204" hidden="1"/>
    <row r="1205" hidden="1">
      <c r="A1205" s="5" t="s">
        <v>4443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3229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4" t="s">
        <v>3230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4446</v>
      </c>
      <c r="B1211" s="7"/>
      <c r="C1211" s="16"/>
      <c r="D1211" s="56" t="s">
        <v>4449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3231</v>
      </c>
      <c r="B1213" s="6"/>
      <c r="C1213" s="6"/>
      <c r="D1213" s="6"/>
      <c r="E1213" s="7"/>
    </row>
    <row r="1214" hidden="1">
      <c r="A1214" s="20" t="s">
        <v>3232</v>
      </c>
      <c r="B1214" s="21" t="s">
        <v>3233</v>
      </c>
      <c r="C1214" s="22" t="s">
        <v>3234</v>
      </c>
      <c r="D1214" s="21" t="s">
        <v>3235</v>
      </c>
      <c r="E1214" s="23" t="s">
        <v>13</v>
      </c>
    </row>
    <row r="1215" hidden="1">
      <c r="A1215" s="57" t="s">
        <v>3236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7" t="s">
        <v>3237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7" t="s">
        <v>3238</v>
      </c>
      <c r="B1217" s="29">
        <v>0.0</v>
      </c>
      <c r="C1217" s="26"/>
      <c r="D1217" s="27">
        <v>0.0</v>
      </c>
      <c r="E1217" s="41"/>
    </row>
    <row r="1218" hidden="1">
      <c r="A1218" s="57" t="s">
        <v>3239</v>
      </c>
      <c r="B1218" s="25">
        <v>0.0</v>
      </c>
      <c r="C1218" s="26"/>
      <c r="D1218" s="27">
        <v>0.0</v>
      </c>
      <c r="E1218" s="40"/>
    </row>
    <row r="1219" hidden="1">
      <c r="A1219" s="31" t="s">
        <v>3241</v>
      </c>
      <c r="B1219" s="29">
        <v>0.0</v>
      </c>
      <c r="C1219" s="26"/>
      <c r="D1219" s="27">
        <v>0.0</v>
      </c>
      <c r="E1219" s="41"/>
    </row>
    <row r="1220" hidden="1">
      <c r="A1220" s="31" t="s">
        <v>3242</v>
      </c>
      <c r="B1220" s="29">
        <v>0.0</v>
      </c>
      <c r="C1220" s="26"/>
      <c r="D1220" s="27">
        <v>0.0</v>
      </c>
      <c r="E1220" s="41"/>
    </row>
    <row r="1221" hidden="1">
      <c r="A1221" s="31" t="s">
        <v>3244</v>
      </c>
      <c r="B1221" s="29">
        <v>0.0</v>
      </c>
      <c r="C1221" s="26">
        <v>700.0</v>
      </c>
      <c r="D1221" s="27">
        <v>700.0</v>
      </c>
      <c r="E1221" s="28" t="s">
        <v>8137</v>
      </c>
    </row>
    <row r="1222" hidden="1">
      <c r="A1222" s="31" t="s">
        <v>3246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8" t="s">
        <v>3247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8" t="s">
        <v>3248</v>
      </c>
      <c r="B1224" s="29">
        <v>7593.0</v>
      </c>
      <c r="C1224" s="59">
        <v>7593.0</v>
      </c>
      <c r="D1224" s="27">
        <v>0.0</v>
      </c>
      <c r="E1224" s="41"/>
    </row>
    <row r="1225" hidden="1">
      <c r="A1225" s="58" t="s">
        <v>3249</v>
      </c>
      <c r="B1225" s="29">
        <v>10489.0</v>
      </c>
      <c r="C1225" s="59">
        <v>10046.0</v>
      </c>
      <c r="D1225" s="27">
        <v>-443.0</v>
      </c>
      <c r="E1225" s="41"/>
    </row>
    <row r="1226" hidden="1">
      <c r="A1226" s="58" t="s">
        <v>3250</v>
      </c>
      <c r="B1226" s="29">
        <v>7433.0</v>
      </c>
      <c r="C1226" s="59">
        <v>7433.0</v>
      </c>
      <c r="D1226" s="27">
        <v>0.0</v>
      </c>
      <c r="E1226" s="41"/>
    </row>
    <row r="1227" hidden="1">
      <c r="A1227" s="58" t="s">
        <v>3252</v>
      </c>
      <c r="B1227" s="29">
        <v>0.0</v>
      </c>
      <c r="C1227" s="59">
        <v>0.0</v>
      </c>
      <c r="D1227" s="27">
        <v>0.0</v>
      </c>
      <c r="E1227" s="41"/>
    </row>
    <row r="1228" hidden="1">
      <c r="A1228" s="58" t="s">
        <v>3253</v>
      </c>
      <c r="B1228" s="29">
        <v>0.0</v>
      </c>
      <c r="C1228" s="59">
        <v>0.0</v>
      </c>
      <c r="D1228" s="27">
        <v>0.0</v>
      </c>
      <c r="E1228" s="41"/>
    </row>
    <row r="1229" hidden="1">
      <c r="A1229" s="35" t="s">
        <v>3254</v>
      </c>
      <c r="B1229" s="29">
        <v>59022.0</v>
      </c>
      <c r="C1229" s="59">
        <v>58579.0</v>
      </c>
      <c r="D1229" s="27">
        <v>-443.0</v>
      </c>
      <c r="E1229" s="41"/>
    </row>
    <row r="1230" hidden="1">
      <c r="A1230" s="36" t="s">
        <v>3255</v>
      </c>
      <c r="B1230" s="42">
        <v>8.0</v>
      </c>
      <c r="C1230" s="73">
        <v>8.0</v>
      </c>
      <c r="D1230" s="66">
        <v>0.0</v>
      </c>
      <c r="E1230" s="45"/>
    </row>
    <row r="1231" hidden="1"/>
    <row r="1232" hidden="1"/>
    <row r="1233" hidden="1">
      <c r="A1233" s="5" t="s">
        <v>4443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3229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4" t="s">
        <v>3230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4461</v>
      </c>
      <c r="B1239" s="7"/>
      <c r="C1239" s="16"/>
      <c r="D1239" s="56" t="s">
        <v>4447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3231</v>
      </c>
      <c r="B1241" s="6"/>
      <c r="C1241" s="6"/>
      <c r="D1241" s="6"/>
      <c r="E1241" s="7"/>
    </row>
    <row r="1242" hidden="1">
      <c r="A1242" s="20" t="s">
        <v>3232</v>
      </c>
      <c r="B1242" s="21" t="s">
        <v>3233</v>
      </c>
      <c r="C1242" s="22" t="s">
        <v>3234</v>
      </c>
      <c r="D1242" s="21" t="s">
        <v>3235</v>
      </c>
      <c r="E1242" s="23" t="s">
        <v>13</v>
      </c>
    </row>
    <row r="1243" hidden="1">
      <c r="A1243" s="57" t="s">
        <v>3236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7" t="s">
        <v>3237</v>
      </c>
      <c r="B1244" s="29">
        <v>5671.0</v>
      </c>
      <c r="C1244" s="26">
        <v>4724.0</v>
      </c>
      <c r="D1244" s="27">
        <v>-947.0</v>
      </c>
      <c r="E1244" s="40" t="s">
        <v>8138</v>
      </c>
    </row>
    <row r="1245" hidden="1">
      <c r="A1245" s="57" t="s">
        <v>3238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7" t="s">
        <v>3239</v>
      </c>
      <c r="B1246" s="25">
        <v>0.0</v>
      </c>
      <c r="C1246" s="26"/>
      <c r="D1246" s="27">
        <v>0.0</v>
      </c>
      <c r="E1246" s="40"/>
    </row>
    <row r="1247" hidden="1">
      <c r="A1247" s="31" t="s">
        <v>3241</v>
      </c>
      <c r="B1247" s="29">
        <v>0.0</v>
      </c>
      <c r="C1247" s="26"/>
      <c r="D1247" s="27">
        <v>0.0</v>
      </c>
      <c r="E1247" s="41"/>
    </row>
    <row r="1248" hidden="1">
      <c r="A1248" s="31" t="s">
        <v>3242</v>
      </c>
      <c r="B1248" s="29">
        <v>0.0</v>
      </c>
      <c r="C1248" s="26"/>
      <c r="D1248" s="27">
        <v>0.0</v>
      </c>
      <c r="E1248" s="41"/>
    </row>
    <row r="1249" hidden="1">
      <c r="A1249" s="31" t="s">
        <v>3244</v>
      </c>
      <c r="B1249" s="29">
        <v>0.0</v>
      </c>
      <c r="C1249" s="26"/>
      <c r="D1249" s="27">
        <v>0.0</v>
      </c>
      <c r="E1249" s="28"/>
    </row>
    <row r="1250" hidden="1">
      <c r="A1250" s="31" t="s">
        <v>3246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8" t="s">
        <v>3247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8" t="s">
        <v>3248</v>
      </c>
      <c r="B1252" s="29">
        <v>17670.0</v>
      </c>
      <c r="C1252" s="59">
        <v>17341.0</v>
      </c>
      <c r="D1252" s="27">
        <v>-329.0</v>
      </c>
      <c r="E1252" s="41"/>
    </row>
    <row r="1253" hidden="1">
      <c r="A1253" s="58" t="s">
        <v>3249</v>
      </c>
      <c r="B1253" s="29">
        <v>15180.0</v>
      </c>
      <c r="C1253" s="59">
        <v>15180.0</v>
      </c>
      <c r="D1253" s="27">
        <v>0.0</v>
      </c>
      <c r="E1253" s="41"/>
    </row>
    <row r="1254" hidden="1">
      <c r="A1254" s="58" t="s">
        <v>3250</v>
      </c>
      <c r="B1254" s="29">
        <v>18319.0</v>
      </c>
      <c r="C1254" s="59">
        <v>18319.0</v>
      </c>
      <c r="D1254" s="27">
        <v>0.0</v>
      </c>
      <c r="E1254" s="41"/>
    </row>
    <row r="1255" hidden="1">
      <c r="A1255" s="58" t="s">
        <v>3252</v>
      </c>
      <c r="B1255" s="29">
        <v>557.0</v>
      </c>
      <c r="C1255" s="59">
        <v>557.0</v>
      </c>
      <c r="D1255" s="27">
        <v>0.0</v>
      </c>
      <c r="E1255" s="41"/>
    </row>
    <row r="1256" hidden="1">
      <c r="A1256" s="58" t="s">
        <v>3253</v>
      </c>
      <c r="B1256" s="29">
        <v>0.0</v>
      </c>
      <c r="C1256" s="59">
        <v>0.0</v>
      </c>
      <c r="D1256" s="27">
        <v>0.0</v>
      </c>
      <c r="E1256" s="41"/>
    </row>
    <row r="1257" hidden="1">
      <c r="A1257" s="35" t="s">
        <v>3254</v>
      </c>
      <c r="B1257" s="29">
        <v>112416.5</v>
      </c>
      <c r="C1257" s="59">
        <v>111798.5</v>
      </c>
      <c r="D1257" s="27">
        <v>-618.0</v>
      </c>
      <c r="E1257" s="41"/>
    </row>
    <row r="1258" hidden="1">
      <c r="A1258" s="36" t="s">
        <v>3255</v>
      </c>
      <c r="B1258" s="42">
        <v>0.5</v>
      </c>
      <c r="C1258" s="73">
        <v>-946.5</v>
      </c>
      <c r="D1258" s="66">
        <v>-947.0</v>
      </c>
      <c r="E1258" s="45"/>
    </row>
    <row r="1259" hidden="1"/>
    <row r="1260" hidden="1"/>
    <row r="1261" hidden="1">
      <c r="A1261" s="5" t="s">
        <v>4443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3229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4" t="s">
        <v>3230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4446</v>
      </c>
      <c r="B1267" s="7"/>
      <c r="C1267" s="16"/>
      <c r="D1267" s="56" t="s">
        <v>4447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3231</v>
      </c>
      <c r="B1269" s="6"/>
      <c r="C1269" s="6"/>
      <c r="D1269" s="6"/>
      <c r="E1269" s="7"/>
    </row>
    <row r="1270" hidden="1">
      <c r="A1270" s="20" t="s">
        <v>3232</v>
      </c>
      <c r="B1270" s="21" t="s">
        <v>3233</v>
      </c>
      <c r="C1270" s="22" t="s">
        <v>3234</v>
      </c>
      <c r="D1270" s="21" t="s">
        <v>3235</v>
      </c>
      <c r="E1270" s="23" t="s">
        <v>13</v>
      </c>
    </row>
    <row r="1271" hidden="1">
      <c r="A1271" s="57" t="s">
        <v>3236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7" t="s">
        <v>3237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7" t="s">
        <v>3238</v>
      </c>
      <c r="B1273" s="29">
        <v>0.0</v>
      </c>
      <c r="C1273" s="26"/>
      <c r="D1273" s="27">
        <v>0.0</v>
      </c>
      <c r="E1273" s="41"/>
    </row>
    <row r="1274" hidden="1">
      <c r="A1274" s="57" t="s">
        <v>3239</v>
      </c>
      <c r="B1274" s="25">
        <v>0.0</v>
      </c>
      <c r="C1274" s="26"/>
      <c r="D1274" s="27">
        <v>0.0</v>
      </c>
      <c r="E1274" s="40"/>
    </row>
    <row r="1275" hidden="1">
      <c r="A1275" s="31" t="s">
        <v>3241</v>
      </c>
      <c r="B1275" s="29">
        <v>0.0</v>
      </c>
      <c r="C1275" s="26"/>
      <c r="D1275" s="27">
        <v>0.0</v>
      </c>
      <c r="E1275" s="41"/>
    </row>
    <row r="1276" hidden="1">
      <c r="A1276" s="31" t="s">
        <v>3242</v>
      </c>
      <c r="B1276" s="29">
        <v>0.0</v>
      </c>
      <c r="C1276" s="26"/>
      <c r="D1276" s="27">
        <v>0.0</v>
      </c>
      <c r="E1276" s="41"/>
    </row>
    <row r="1277" hidden="1">
      <c r="A1277" s="31" t="s">
        <v>3244</v>
      </c>
      <c r="B1277" s="29">
        <v>0.0</v>
      </c>
      <c r="C1277" s="26"/>
      <c r="D1277" s="27">
        <v>0.0</v>
      </c>
      <c r="E1277" s="28"/>
    </row>
    <row r="1278" hidden="1">
      <c r="A1278" s="31" t="s">
        <v>3246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8" t="s">
        <v>3247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8" t="s">
        <v>3248</v>
      </c>
      <c r="B1280" s="29">
        <v>23701.0</v>
      </c>
      <c r="C1280" s="59">
        <v>23701.0</v>
      </c>
      <c r="D1280" s="27">
        <v>0.0</v>
      </c>
      <c r="E1280" s="41"/>
    </row>
    <row r="1281" hidden="1">
      <c r="A1281" s="58" t="s">
        <v>3249</v>
      </c>
      <c r="B1281" s="29">
        <v>37219.0</v>
      </c>
      <c r="C1281" s="59">
        <v>37219.0</v>
      </c>
      <c r="D1281" s="27">
        <v>0.0</v>
      </c>
      <c r="E1281" s="41"/>
    </row>
    <row r="1282" hidden="1">
      <c r="A1282" s="58" t="s">
        <v>3250</v>
      </c>
      <c r="B1282" s="29">
        <v>23405.0</v>
      </c>
      <c r="C1282" s="59">
        <v>23405.0</v>
      </c>
      <c r="D1282" s="27">
        <v>0.0</v>
      </c>
      <c r="E1282" s="41"/>
    </row>
    <row r="1283" hidden="1">
      <c r="A1283" s="58" t="s">
        <v>3252</v>
      </c>
      <c r="B1283" s="29">
        <v>2088.0</v>
      </c>
      <c r="C1283" s="59">
        <v>2088.0</v>
      </c>
      <c r="D1283" s="27">
        <v>0.0</v>
      </c>
      <c r="E1283" s="41"/>
    </row>
    <row r="1284" hidden="1">
      <c r="A1284" s="58" t="s">
        <v>3253</v>
      </c>
      <c r="B1284" s="29">
        <v>0.0</v>
      </c>
      <c r="C1284" s="59">
        <v>0.0</v>
      </c>
      <c r="D1284" s="27">
        <v>0.0</v>
      </c>
      <c r="E1284" s="41"/>
    </row>
    <row r="1285" hidden="1">
      <c r="A1285" s="35" t="s">
        <v>3254</v>
      </c>
      <c r="B1285" s="29">
        <v>197350.65</v>
      </c>
      <c r="C1285" s="59">
        <v>197350.65000000002</v>
      </c>
      <c r="D1285" s="27">
        <v>2.9103830456733704E-11</v>
      </c>
      <c r="E1285" s="41"/>
    </row>
    <row r="1286" hidden="1">
      <c r="A1286" s="36" t="s">
        <v>3255</v>
      </c>
      <c r="B1286" s="42">
        <v>82.34999999999854</v>
      </c>
      <c r="C1286" s="73">
        <v>122.34999999997672</v>
      </c>
      <c r="D1286" s="66">
        <v>39.99999999997817</v>
      </c>
      <c r="E1286" s="45"/>
    </row>
    <row r="1287" hidden="1"/>
    <row r="1288" hidden="1"/>
    <row r="1289" hidden="1">
      <c r="A1289" s="5" t="s">
        <v>4443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3229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4" t="s">
        <v>3230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4446</v>
      </c>
      <c r="B1295" s="7"/>
      <c r="C1295" s="16"/>
      <c r="D1295" s="56" t="s">
        <v>4447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3231</v>
      </c>
      <c r="B1297" s="6"/>
      <c r="C1297" s="6"/>
      <c r="D1297" s="6"/>
      <c r="E1297" s="7"/>
    </row>
    <row r="1298" hidden="1">
      <c r="A1298" s="20" t="s">
        <v>3232</v>
      </c>
      <c r="B1298" s="21" t="s">
        <v>3233</v>
      </c>
      <c r="C1298" s="22" t="s">
        <v>3234</v>
      </c>
      <c r="D1298" s="21" t="s">
        <v>3235</v>
      </c>
      <c r="E1298" s="23" t="s">
        <v>13</v>
      </c>
    </row>
    <row r="1299" hidden="1">
      <c r="A1299" s="57" t="s">
        <v>3236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7" t="s">
        <v>3237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7" t="s">
        <v>3238</v>
      </c>
      <c r="B1301" s="29">
        <v>0.0</v>
      </c>
      <c r="C1301" s="26"/>
      <c r="D1301" s="27">
        <v>0.0</v>
      </c>
      <c r="E1301" s="41"/>
    </row>
    <row r="1302" hidden="1">
      <c r="A1302" s="57" t="s">
        <v>3239</v>
      </c>
      <c r="B1302" s="25">
        <v>0.0</v>
      </c>
      <c r="C1302" s="26"/>
      <c r="D1302" s="27">
        <v>0.0</v>
      </c>
      <c r="E1302" s="40"/>
    </row>
    <row r="1303" hidden="1">
      <c r="A1303" s="31" t="s">
        <v>3241</v>
      </c>
      <c r="B1303" s="29">
        <v>0.0</v>
      </c>
      <c r="C1303" s="26"/>
      <c r="D1303" s="27">
        <v>0.0</v>
      </c>
      <c r="E1303" s="41"/>
    </row>
    <row r="1304" hidden="1">
      <c r="A1304" s="31" t="s">
        <v>3242</v>
      </c>
      <c r="B1304" s="29">
        <v>0.0</v>
      </c>
      <c r="C1304" s="26"/>
      <c r="D1304" s="27">
        <v>0.0</v>
      </c>
      <c r="E1304" s="41"/>
    </row>
    <row r="1305" hidden="1">
      <c r="A1305" s="31" t="s">
        <v>3244</v>
      </c>
      <c r="B1305" s="29">
        <v>1579.0</v>
      </c>
      <c r="C1305" s="26">
        <v>1579.0</v>
      </c>
      <c r="D1305" s="27">
        <v>0.0</v>
      </c>
      <c r="E1305" s="28" t="s">
        <v>8139</v>
      </c>
    </row>
    <row r="1306" hidden="1">
      <c r="A1306" s="31" t="s">
        <v>3246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8" t="s">
        <v>3247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8" t="s">
        <v>3248</v>
      </c>
      <c r="B1308" s="29">
        <v>20406.0</v>
      </c>
      <c r="C1308" s="59">
        <v>20406.0</v>
      </c>
      <c r="D1308" s="27">
        <v>0.0</v>
      </c>
      <c r="E1308" s="41"/>
    </row>
    <row r="1309" hidden="1">
      <c r="A1309" s="58" t="s">
        <v>3249</v>
      </c>
      <c r="B1309" s="29">
        <v>33380.0</v>
      </c>
      <c r="C1309" s="59">
        <v>33051.0</v>
      </c>
      <c r="D1309" s="27">
        <v>-329.0</v>
      </c>
      <c r="E1309" s="41"/>
    </row>
    <row r="1310" hidden="1">
      <c r="A1310" s="58" t="s">
        <v>3250</v>
      </c>
      <c r="B1310" s="29">
        <v>27686.0</v>
      </c>
      <c r="C1310" s="59">
        <v>27686.0</v>
      </c>
      <c r="D1310" s="27">
        <v>0.0</v>
      </c>
      <c r="E1310" s="41"/>
    </row>
    <row r="1311" hidden="1">
      <c r="A1311" s="58" t="s">
        <v>3252</v>
      </c>
      <c r="B1311" s="29">
        <v>926.0</v>
      </c>
      <c r="C1311" s="59">
        <v>926.0</v>
      </c>
      <c r="D1311" s="27">
        <v>0.0</v>
      </c>
      <c r="E1311" s="41"/>
    </row>
    <row r="1312" hidden="1">
      <c r="A1312" s="58" t="s">
        <v>3253</v>
      </c>
      <c r="B1312" s="29">
        <v>0.0</v>
      </c>
      <c r="C1312" s="59">
        <v>0.0</v>
      </c>
      <c r="D1312" s="27">
        <v>0.0</v>
      </c>
      <c r="E1312" s="41"/>
    </row>
    <row r="1313" hidden="1">
      <c r="A1313" s="35" t="s">
        <v>3254</v>
      </c>
      <c r="B1313" s="29">
        <v>187245.5</v>
      </c>
      <c r="C1313" s="59">
        <v>187210.5</v>
      </c>
      <c r="D1313" s="27">
        <v>-35.0</v>
      </c>
      <c r="E1313" s="41"/>
    </row>
    <row r="1314" hidden="1">
      <c r="A1314" s="36" t="s">
        <v>3255</v>
      </c>
      <c r="B1314" s="42">
        <v>0.5</v>
      </c>
      <c r="C1314" s="73">
        <v>0.5</v>
      </c>
      <c r="D1314" s="66">
        <v>0.0</v>
      </c>
      <c r="E1314" s="45"/>
    </row>
    <row r="1315" hidden="1"/>
    <row r="1316" hidden="1"/>
    <row r="1317" hidden="1">
      <c r="A1317" s="5" t="s">
        <v>4443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3229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4" t="s">
        <v>3230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4446</v>
      </c>
      <c r="B1323" s="7"/>
      <c r="C1323" s="16"/>
      <c r="D1323" s="56" t="s">
        <v>4447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3231</v>
      </c>
      <c r="B1325" s="6"/>
      <c r="C1325" s="6"/>
      <c r="D1325" s="6"/>
      <c r="E1325" s="7"/>
    </row>
    <row r="1326" hidden="1">
      <c r="A1326" s="20" t="s">
        <v>3232</v>
      </c>
      <c r="B1326" s="21" t="s">
        <v>3233</v>
      </c>
      <c r="C1326" s="22" t="s">
        <v>3234</v>
      </c>
      <c r="D1326" s="21" t="s">
        <v>3235</v>
      </c>
      <c r="E1326" s="23" t="s">
        <v>13</v>
      </c>
    </row>
    <row r="1327" hidden="1">
      <c r="A1327" s="57" t="s">
        <v>3236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7" t="s">
        <v>3237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7" t="s">
        <v>3238</v>
      </c>
      <c r="B1329" s="29">
        <v>0.0</v>
      </c>
      <c r="C1329" s="26"/>
      <c r="D1329" s="27">
        <v>0.0</v>
      </c>
      <c r="E1329" s="41"/>
    </row>
    <row r="1330" hidden="1">
      <c r="A1330" s="57" t="s">
        <v>3239</v>
      </c>
      <c r="B1330" s="25">
        <v>0.0</v>
      </c>
      <c r="C1330" s="26"/>
      <c r="D1330" s="27">
        <v>0.0</v>
      </c>
      <c r="E1330" s="40"/>
    </row>
    <row r="1331" hidden="1">
      <c r="A1331" s="31" t="s">
        <v>3241</v>
      </c>
      <c r="B1331" s="29">
        <v>0.0</v>
      </c>
      <c r="C1331" s="26"/>
      <c r="D1331" s="27">
        <v>0.0</v>
      </c>
      <c r="E1331" s="41"/>
    </row>
    <row r="1332" hidden="1">
      <c r="A1332" s="31" t="s">
        <v>3242</v>
      </c>
      <c r="B1332" s="29">
        <v>0.0</v>
      </c>
      <c r="C1332" s="26"/>
      <c r="D1332" s="27">
        <v>0.0</v>
      </c>
      <c r="E1332" s="41"/>
    </row>
    <row r="1333" hidden="1">
      <c r="A1333" s="31" t="s">
        <v>3244</v>
      </c>
      <c r="B1333" s="29">
        <v>0.0</v>
      </c>
      <c r="C1333" s="26"/>
      <c r="D1333" s="27">
        <v>0.0</v>
      </c>
      <c r="E1333" s="28"/>
    </row>
    <row r="1334" hidden="1">
      <c r="A1334" s="31" t="s">
        <v>3246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8" t="s">
        <v>3247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8" t="s">
        <v>3248</v>
      </c>
      <c r="B1336" s="29">
        <v>23684.0</v>
      </c>
      <c r="C1336" s="59">
        <v>23684.0</v>
      </c>
      <c r="D1336" s="27">
        <v>0.0</v>
      </c>
      <c r="E1336" s="41"/>
    </row>
    <row r="1337" hidden="1">
      <c r="A1337" s="58" t="s">
        <v>3249</v>
      </c>
      <c r="B1337" s="29">
        <v>32140.0</v>
      </c>
      <c r="C1337" s="59">
        <v>31891.0</v>
      </c>
      <c r="D1337" s="27">
        <v>-249.0</v>
      </c>
      <c r="E1337" s="41"/>
    </row>
    <row r="1338" hidden="1">
      <c r="A1338" s="58" t="s">
        <v>3250</v>
      </c>
      <c r="B1338" s="29">
        <v>19619.0</v>
      </c>
      <c r="C1338" s="59">
        <v>19619.0</v>
      </c>
      <c r="D1338" s="27">
        <v>0.0</v>
      </c>
      <c r="E1338" s="41"/>
    </row>
    <row r="1339" hidden="1">
      <c r="A1339" s="58" t="s">
        <v>3252</v>
      </c>
      <c r="B1339" s="29">
        <v>278.0</v>
      </c>
      <c r="C1339" s="59">
        <v>278.0</v>
      </c>
      <c r="D1339" s="27">
        <v>0.0</v>
      </c>
      <c r="E1339" s="41"/>
    </row>
    <row r="1340" hidden="1">
      <c r="A1340" s="58" t="s">
        <v>3253</v>
      </c>
      <c r="B1340" s="29">
        <v>0.0</v>
      </c>
      <c r="C1340" s="59">
        <v>0.0</v>
      </c>
      <c r="D1340" s="27">
        <v>0.0</v>
      </c>
      <c r="E1340" s="41"/>
    </row>
    <row r="1341" hidden="1">
      <c r="A1341" s="35" t="s">
        <v>3254</v>
      </c>
      <c r="B1341" s="29">
        <v>170134.5</v>
      </c>
      <c r="C1341" s="59">
        <v>169885.5</v>
      </c>
      <c r="D1341" s="27">
        <v>-249.0</v>
      </c>
      <c r="E1341" s="41"/>
    </row>
    <row r="1342" hidden="1">
      <c r="A1342" s="36" t="s">
        <v>3255</v>
      </c>
      <c r="B1342" s="42">
        <v>46.5</v>
      </c>
      <c r="C1342" s="73">
        <v>-113.5</v>
      </c>
      <c r="D1342" s="66">
        <v>-160.0</v>
      </c>
      <c r="E1342" s="45"/>
    </row>
    <row r="1343" hidden="1"/>
    <row r="1344" hidden="1"/>
    <row r="1345" hidden="1">
      <c r="A1345" s="5" t="s">
        <v>4443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3229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4" t="s">
        <v>3230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4446</v>
      </c>
      <c r="B1351" s="7"/>
      <c r="C1351" s="16"/>
      <c r="D1351" s="56" t="s">
        <v>4447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3231</v>
      </c>
      <c r="B1353" s="6"/>
      <c r="C1353" s="6"/>
      <c r="D1353" s="6"/>
      <c r="E1353" s="7"/>
    </row>
    <row r="1354" hidden="1">
      <c r="A1354" s="20" t="s">
        <v>3232</v>
      </c>
      <c r="B1354" s="21" t="s">
        <v>3233</v>
      </c>
      <c r="C1354" s="22" t="s">
        <v>3234</v>
      </c>
      <c r="D1354" s="21" t="s">
        <v>3235</v>
      </c>
      <c r="E1354" s="23" t="s">
        <v>13</v>
      </c>
    </row>
    <row r="1355" hidden="1">
      <c r="A1355" s="57" t="s">
        <v>3236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7" t="s">
        <v>3237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7" t="s">
        <v>3238</v>
      </c>
      <c r="B1357" s="29">
        <v>0.0</v>
      </c>
      <c r="C1357" s="26"/>
      <c r="D1357" s="27">
        <v>0.0</v>
      </c>
      <c r="E1357" s="41"/>
    </row>
    <row r="1358" hidden="1">
      <c r="A1358" s="57" t="s">
        <v>3239</v>
      </c>
      <c r="B1358" s="25">
        <v>0.0</v>
      </c>
      <c r="C1358" s="26"/>
      <c r="D1358" s="27">
        <v>0.0</v>
      </c>
      <c r="E1358" s="40"/>
    </row>
    <row r="1359" hidden="1">
      <c r="A1359" s="31" t="s">
        <v>3241</v>
      </c>
      <c r="B1359" s="29">
        <v>0.0</v>
      </c>
      <c r="C1359" s="26"/>
      <c r="D1359" s="27">
        <v>0.0</v>
      </c>
      <c r="E1359" s="41"/>
    </row>
    <row r="1360" hidden="1">
      <c r="A1360" s="31" t="s">
        <v>3242</v>
      </c>
      <c r="B1360" s="29">
        <v>0.0</v>
      </c>
      <c r="C1360" s="26"/>
      <c r="D1360" s="27">
        <v>0.0</v>
      </c>
      <c r="E1360" s="41"/>
    </row>
    <row r="1361" hidden="1">
      <c r="A1361" s="31" t="s">
        <v>3244</v>
      </c>
      <c r="B1361" s="29">
        <v>0.0</v>
      </c>
      <c r="C1361" s="26">
        <v>855.0</v>
      </c>
      <c r="D1361" s="27">
        <v>855.0</v>
      </c>
      <c r="E1361" s="28" t="s">
        <v>8140</v>
      </c>
    </row>
    <row r="1362" hidden="1">
      <c r="A1362" s="31" t="s">
        <v>3246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8" t="s">
        <v>3247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8" t="s">
        <v>3248</v>
      </c>
      <c r="B1364" s="29">
        <v>27428.0</v>
      </c>
      <c r="C1364" s="59">
        <v>27428.0</v>
      </c>
      <c r="D1364" s="27">
        <v>0.0</v>
      </c>
      <c r="E1364" s="41"/>
    </row>
    <row r="1365" hidden="1">
      <c r="A1365" s="58" t="s">
        <v>3249</v>
      </c>
      <c r="B1365" s="29">
        <v>41498.0</v>
      </c>
      <c r="C1365" s="59">
        <v>41234.0</v>
      </c>
      <c r="D1365" s="27">
        <v>-264.0</v>
      </c>
      <c r="E1365" s="41"/>
    </row>
    <row r="1366" hidden="1">
      <c r="A1366" s="58" t="s">
        <v>3250</v>
      </c>
      <c r="B1366" s="29">
        <v>25839.0</v>
      </c>
      <c r="C1366" s="59">
        <v>25839.0</v>
      </c>
      <c r="D1366" s="27">
        <v>0.0</v>
      </c>
      <c r="E1366" s="41"/>
    </row>
    <row r="1367" hidden="1">
      <c r="A1367" s="58" t="s">
        <v>3252</v>
      </c>
      <c r="B1367" s="29">
        <v>1474.0</v>
      </c>
      <c r="C1367" s="59">
        <v>1474.0</v>
      </c>
      <c r="D1367" s="27">
        <v>0.0</v>
      </c>
      <c r="E1367" s="41"/>
    </row>
    <row r="1368" hidden="1">
      <c r="A1368" s="58" t="s">
        <v>3253</v>
      </c>
      <c r="B1368" s="29">
        <v>0.0</v>
      </c>
      <c r="C1368" s="59">
        <v>0.0</v>
      </c>
      <c r="D1368" s="27">
        <v>0.0</v>
      </c>
      <c r="E1368" s="41"/>
    </row>
    <row r="1369" hidden="1">
      <c r="A1369" s="35" t="s">
        <v>3254</v>
      </c>
      <c r="B1369" s="29">
        <v>209482.5</v>
      </c>
      <c r="C1369" s="59">
        <v>208800.5</v>
      </c>
      <c r="D1369" s="27">
        <v>-682.0</v>
      </c>
      <c r="E1369" s="41"/>
    </row>
    <row r="1370" hidden="1">
      <c r="A1370" s="36" t="s">
        <v>3255</v>
      </c>
      <c r="B1370" s="42">
        <v>-3179.5</v>
      </c>
      <c r="C1370" s="73">
        <v>-1629.5</v>
      </c>
      <c r="D1370" s="66">
        <v>1550.0</v>
      </c>
      <c r="E1370" s="45"/>
    </row>
    <row r="1371" hidden="1"/>
    <row r="1372" hidden="1"/>
    <row r="1373" hidden="1">
      <c r="A1373" s="5" t="s">
        <v>4443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3229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4" t="s">
        <v>3230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4446</v>
      </c>
      <c r="B1379" s="7"/>
      <c r="C1379" s="16"/>
      <c r="D1379" s="56" t="s">
        <v>4447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3231</v>
      </c>
      <c r="B1381" s="6"/>
      <c r="C1381" s="6"/>
      <c r="D1381" s="6"/>
      <c r="E1381" s="7"/>
    </row>
    <row r="1382" hidden="1">
      <c r="A1382" s="20" t="s">
        <v>3232</v>
      </c>
      <c r="B1382" s="21" t="s">
        <v>3233</v>
      </c>
      <c r="C1382" s="22" t="s">
        <v>3234</v>
      </c>
      <c r="D1382" s="21" t="s">
        <v>3235</v>
      </c>
      <c r="E1382" s="23" t="s">
        <v>13</v>
      </c>
    </row>
    <row r="1383" hidden="1">
      <c r="A1383" s="57" t="s">
        <v>3236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7" t="s">
        <v>3237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7" t="s">
        <v>3238</v>
      </c>
      <c r="B1385" s="29">
        <v>0.0</v>
      </c>
      <c r="C1385" s="26"/>
      <c r="D1385" s="27">
        <v>0.0</v>
      </c>
      <c r="E1385" s="41"/>
    </row>
    <row r="1386" hidden="1">
      <c r="A1386" s="57" t="s">
        <v>3239</v>
      </c>
      <c r="B1386" s="25">
        <v>0.0</v>
      </c>
      <c r="C1386" s="26"/>
      <c r="D1386" s="27">
        <v>0.0</v>
      </c>
      <c r="E1386" s="40"/>
    </row>
    <row r="1387" hidden="1">
      <c r="A1387" s="31" t="s">
        <v>3241</v>
      </c>
      <c r="B1387" s="29">
        <v>0.0</v>
      </c>
      <c r="C1387" s="26"/>
      <c r="D1387" s="27">
        <v>0.0</v>
      </c>
      <c r="E1387" s="41"/>
    </row>
    <row r="1388" hidden="1">
      <c r="A1388" s="31" t="s">
        <v>3242</v>
      </c>
      <c r="B1388" s="29">
        <v>0.0</v>
      </c>
      <c r="C1388" s="26"/>
      <c r="D1388" s="27">
        <v>0.0</v>
      </c>
      <c r="E1388" s="41"/>
    </row>
    <row r="1389" hidden="1">
      <c r="A1389" s="31" t="s">
        <v>3244</v>
      </c>
      <c r="B1389" s="29">
        <v>0.0</v>
      </c>
      <c r="C1389" s="26"/>
      <c r="D1389" s="27">
        <v>0.0</v>
      </c>
      <c r="E1389" s="28"/>
    </row>
    <row r="1390" hidden="1">
      <c r="A1390" s="31" t="s">
        <v>3246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8" t="s">
        <v>3247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8" t="s">
        <v>3248</v>
      </c>
      <c r="B1392" s="29">
        <v>25690.0</v>
      </c>
      <c r="C1392" s="59">
        <v>25690.0</v>
      </c>
      <c r="D1392" s="27">
        <v>0.0</v>
      </c>
      <c r="E1392" s="41"/>
    </row>
    <row r="1393" hidden="1">
      <c r="A1393" s="58" t="s">
        <v>3249</v>
      </c>
      <c r="B1393" s="29">
        <v>34312.0</v>
      </c>
      <c r="C1393" s="59">
        <v>34312.0</v>
      </c>
      <c r="D1393" s="27">
        <v>0.0</v>
      </c>
      <c r="E1393" s="41"/>
    </row>
    <row r="1394" hidden="1">
      <c r="A1394" s="58" t="s">
        <v>3250</v>
      </c>
      <c r="B1394" s="29">
        <v>22074.0</v>
      </c>
      <c r="C1394" s="59">
        <v>22074.0</v>
      </c>
      <c r="D1394" s="27">
        <v>0.0</v>
      </c>
      <c r="E1394" s="41"/>
    </row>
    <row r="1395" hidden="1">
      <c r="A1395" s="58" t="s">
        <v>3252</v>
      </c>
      <c r="B1395" s="29">
        <v>249.0</v>
      </c>
      <c r="C1395" s="59">
        <v>249.0</v>
      </c>
      <c r="D1395" s="27">
        <v>0.0</v>
      </c>
      <c r="E1395" s="41"/>
    </row>
    <row r="1396" hidden="1">
      <c r="A1396" s="58" t="s">
        <v>3253</v>
      </c>
      <c r="B1396" s="29">
        <v>0.0</v>
      </c>
      <c r="C1396" s="59">
        <v>0.0</v>
      </c>
      <c r="D1396" s="27">
        <v>0.0</v>
      </c>
      <c r="E1396" s="41"/>
    </row>
    <row r="1397" hidden="1">
      <c r="A1397" s="35" t="s">
        <v>3254</v>
      </c>
      <c r="B1397" s="29">
        <v>183294.5</v>
      </c>
      <c r="C1397" s="59">
        <v>182938.5</v>
      </c>
      <c r="D1397" s="27">
        <v>-356.0</v>
      </c>
      <c r="E1397" s="41"/>
    </row>
    <row r="1398" hidden="1">
      <c r="A1398" s="36" t="s">
        <v>3255</v>
      </c>
      <c r="B1398" s="42">
        <v>6.5</v>
      </c>
      <c r="C1398" s="73">
        <v>-153.5</v>
      </c>
      <c r="D1398" s="66">
        <v>-160.0</v>
      </c>
      <c r="E1398" s="45"/>
    </row>
    <row r="1399" hidden="1"/>
    <row r="1400" hidden="1"/>
    <row r="1401" hidden="1">
      <c r="A1401" s="5" t="s">
        <v>4443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3229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4" t="s">
        <v>3230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4446</v>
      </c>
      <c r="B1407" s="7"/>
      <c r="C1407" s="16"/>
      <c r="D1407" s="56" t="s">
        <v>4447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3231</v>
      </c>
      <c r="B1409" s="6"/>
      <c r="C1409" s="6"/>
      <c r="D1409" s="6"/>
      <c r="E1409" s="7"/>
    </row>
    <row r="1410" hidden="1">
      <c r="A1410" s="20" t="s">
        <v>3232</v>
      </c>
      <c r="B1410" s="21" t="s">
        <v>3233</v>
      </c>
      <c r="C1410" s="22" t="s">
        <v>3234</v>
      </c>
      <c r="D1410" s="21" t="s">
        <v>3235</v>
      </c>
      <c r="E1410" s="23" t="s">
        <v>13</v>
      </c>
    </row>
    <row r="1411" hidden="1">
      <c r="A1411" s="57" t="s">
        <v>3236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7" t="s">
        <v>3237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7" t="s">
        <v>3238</v>
      </c>
      <c r="B1413" s="29">
        <v>0.0</v>
      </c>
      <c r="C1413" s="26"/>
      <c r="D1413" s="27">
        <v>0.0</v>
      </c>
      <c r="E1413" s="41"/>
    </row>
    <row r="1414" hidden="1">
      <c r="A1414" s="57" t="s">
        <v>3239</v>
      </c>
      <c r="B1414" s="25">
        <v>0.0</v>
      </c>
      <c r="C1414" s="26"/>
      <c r="D1414" s="27">
        <v>0.0</v>
      </c>
      <c r="E1414" s="40"/>
    </row>
    <row r="1415" hidden="1">
      <c r="A1415" s="31" t="s">
        <v>3241</v>
      </c>
      <c r="B1415" s="29">
        <v>0.0</v>
      </c>
      <c r="C1415" s="26"/>
      <c r="D1415" s="27">
        <v>0.0</v>
      </c>
      <c r="E1415" s="41"/>
    </row>
    <row r="1416" hidden="1">
      <c r="A1416" s="31" t="s">
        <v>3242</v>
      </c>
      <c r="B1416" s="29">
        <v>0.0</v>
      </c>
      <c r="C1416" s="26"/>
      <c r="D1416" s="27">
        <v>0.0</v>
      </c>
      <c r="E1416" s="41"/>
    </row>
    <row r="1417" hidden="1">
      <c r="A1417" s="31" t="s">
        <v>3244</v>
      </c>
      <c r="B1417" s="29">
        <v>432.0</v>
      </c>
      <c r="C1417" s="26"/>
      <c r="D1417" s="27">
        <v>-432.0</v>
      </c>
      <c r="E1417" s="28" t="s">
        <v>8141</v>
      </c>
    </row>
    <row r="1418" hidden="1">
      <c r="A1418" s="31" t="s">
        <v>3246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8" t="s">
        <v>3247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8" t="s">
        <v>3248</v>
      </c>
      <c r="B1420" s="29">
        <v>26446.0</v>
      </c>
      <c r="C1420" s="59">
        <v>26446.0</v>
      </c>
      <c r="D1420" s="27">
        <v>0.0</v>
      </c>
      <c r="E1420" s="41"/>
    </row>
    <row r="1421" hidden="1">
      <c r="A1421" s="58" t="s">
        <v>3249</v>
      </c>
      <c r="B1421" s="29">
        <v>31113.0</v>
      </c>
      <c r="C1421" s="59">
        <v>29964.0</v>
      </c>
      <c r="D1421" s="27">
        <v>-1149.0</v>
      </c>
      <c r="E1421" s="41"/>
    </row>
    <row r="1422" hidden="1">
      <c r="A1422" s="58" t="s">
        <v>3250</v>
      </c>
      <c r="B1422" s="29">
        <v>28512.0</v>
      </c>
      <c r="C1422" s="59">
        <v>28512.0</v>
      </c>
      <c r="D1422" s="27">
        <v>0.0</v>
      </c>
      <c r="E1422" s="41"/>
    </row>
    <row r="1423" hidden="1">
      <c r="A1423" s="58" t="s">
        <v>3252</v>
      </c>
      <c r="B1423" s="29">
        <v>0.0</v>
      </c>
      <c r="C1423" s="59">
        <v>0.0</v>
      </c>
      <c r="D1423" s="27">
        <v>0.0</v>
      </c>
      <c r="E1423" s="41"/>
    </row>
    <row r="1424" hidden="1">
      <c r="A1424" s="58" t="s">
        <v>3253</v>
      </c>
      <c r="B1424" s="29">
        <v>0.0</v>
      </c>
      <c r="C1424" s="59">
        <v>0.0</v>
      </c>
      <c r="D1424" s="27">
        <v>0.0</v>
      </c>
      <c r="E1424" s="41"/>
    </row>
    <row r="1425" hidden="1">
      <c r="A1425" s="35" t="s">
        <v>3254</v>
      </c>
      <c r="B1425" s="29">
        <v>184268.0</v>
      </c>
      <c r="C1425" s="59">
        <v>183119.0</v>
      </c>
      <c r="D1425" s="27">
        <v>-1149.0</v>
      </c>
      <c r="E1425" s="41"/>
    </row>
    <row r="1426" hidden="1">
      <c r="A1426" s="36" t="s">
        <v>3255</v>
      </c>
      <c r="B1426" s="42">
        <v>441.0</v>
      </c>
      <c r="C1426" s="73">
        <v>9.0</v>
      </c>
      <c r="D1426" s="66">
        <v>-432.0</v>
      </c>
      <c r="E1426" s="45"/>
    </row>
    <row r="1427" hidden="1"/>
    <row r="1428" hidden="1"/>
    <row r="1429" hidden="1">
      <c r="A1429" s="5" t="s">
        <v>4443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3229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4" t="s">
        <v>3230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4446</v>
      </c>
      <c r="B1435" s="7"/>
      <c r="C1435" s="16"/>
      <c r="D1435" s="56" t="s">
        <v>4447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3231</v>
      </c>
      <c r="B1437" s="6"/>
      <c r="C1437" s="6"/>
      <c r="D1437" s="6"/>
      <c r="E1437" s="7"/>
    </row>
    <row r="1438" hidden="1">
      <c r="A1438" s="20" t="s">
        <v>3232</v>
      </c>
      <c r="B1438" s="21" t="s">
        <v>3233</v>
      </c>
      <c r="C1438" s="22" t="s">
        <v>3234</v>
      </c>
      <c r="D1438" s="21" t="s">
        <v>3235</v>
      </c>
      <c r="E1438" s="23" t="s">
        <v>13</v>
      </c>
    </row>
    <row r="1439" hidden="1">
      <c r="A1439" s="57" t="s">
        <v>3236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7" t="s">
        <v>3237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7" t="s">
        <v>3238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7" t="s">
        <v>3239</v>
      </c>
      <c r="B1442" s="25">
        <v>0.0</v>
      </c>
      <c r="C1442" s="26"/>
      <c r="D1442" s="27">
        <v>0.0</v>
      </c>
      <c r="E1442" s="40"/>
    </row>
    <row r="1443" hidden="1">
      <c r="A1443" s="31" t="s">
        <v>3241</v>
      </c>
      <c r="B1443" s="29">
        <v>0.0</v>
      </c>
      <c r="C1443" s="26"/>
      <c r="D1443" s="27">
        <v>0.0</v>
      </c>
      <c r="E1443" s="41"/>
    </row>
    <row r="1444" hidden="1">
      <c r="A1444" s="31" t="s">
        <v>3242</v>
      </c>
      <c r="B1444" s="29">
        <v>0.0</v>
      </c>
      <c r="C1444" s="26"/>
      <c r="D1444" s="27">
        <v>0.0</v>
      </c>
      <c r="E1444" s="41"/>
    </row>
    <row r="1445" hidden="1">
      <c r="A1445" s="31" t="s">
        <v>3244</v>
      </c>
      <c r="B1445" s="29">
        <v>0.0</v>
      </c>
      <c r="C1445" s="26"/>
      <c r="D1445" s="27">
        <v>0.0</v>
      </c>
      <c r="E1445" s="28"/>
    </row>
    <row r="1446" hidden="1">
      <c r="A1446" s="31" t="s">
        <v>3246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8" t="s">
        <v>3247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8" t="s">
        <v>3248</v>
      </c>
      <c r="B1448" s="29">
        <v>26429.0</v>
      </c>
      <c r="C1448" s="59">
        <v>25926.0</v>
      </c>
      <c r="D1448" s="27">
        <v>-503.0</v>
      </c>
      <c r="E1448" s="41"/>
    </row>
    <row r="1449" hidden="1">
      <c r="A1449" s="58" t="s">
        <v>3249</v>
      </c>
      <c r="B1449" s="29">
        <v>31222.0</v>
      </c>
      <c r="C1449" s="59">
        <v>31222.0</v>
      </c>
      <c r="D1449" s="27">
        <v>0.0</v>
      </c>
      <c r="E1449" s="41"/>
    </row>
    <row r="1450" hidden="1">
      <c r="A1450" s="58" t="s">
        <v>3250</v>
      </c>
      <c r="B1450" s="29">
        <v>22474.0</v>
      </c>
      <c r="C1450" s="59">
        <v>22474.0</v>
      </c>
      <c r="D1450" s="27">
        <v>0.0</v>
      </c>
      <c r="E1450" s="41"/>
    </row>
    <row r="1451" hidden="1">
      <c r="A1451" s="58" t="s">
        <v>3252</v>
      </c>
      <c r="B1451" s="29">
        <v>0.0</v>
      </c>
      <c r="C1451" s="59">
        <v>0.0</v>
      </c>
      <c r="D1451" s="27">
        <v>0.0</v>
      </c>
      <c r="E1451" s="41"/>
    </row>
    <row r="1452" hidden="1">
      <c r="A1452" s="58" t="s">
        <v>3253</v>
      </c>
      <c r="B1452" s="29">
        <v>0.0</v>
      </c>
      <c r="C1452" s="59">
        <v>0.0</v>
      </c>
      <c r="D1452" s="27">
        <v>0.0</v>
      </c>
      <c r="E1452" s="41"/>
    </row>
    <row r="1453" hidden="1">
      <c r="A1453" s="35" t="s">
        <v>3254</v>
      </c>
      <c r="B1453" s="29">
        <v>161766.5</v>
      </c>
      <c r="C1453" s="59">
        <v>161263.5</v>
      </c>
      <c r="D1453" s="27">
        <v>-503.0</v>
      </c>
      <c r="E1453" s="41"/>
    </row>
    <row r="1454" hidden="1">
      <c r="A1454" s="36" t="s">
        <v>3255</v>
      </c>
      <c r="B1454" s="42">
        <v>222.5</v>
      </c>
      <c r="C1454" s="73">
        <v>483.5</v>
      </c>
      <c r="D1454" s="66">
        <v>261.0</v>
      </c>
      <c r="E1454" s="45"/>
    </row>
    <row r="1455" hidden="1"/>
    <row r="1456" hidden="1"/>
    <row r="1457" hidden="1">
      <c r="A1457" s="5" t="s">
        <v>4443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3229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4" t="s">
        <v>3230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4446</v>
      </c>
      <c r="B1463" s="7"/>
      <c r="C1463" s="16"/>
      <c r="D1463" s="56" t="s">
        <v>4446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3231</v>
      </c>
      <c r="B1465" s="6"/>
      <c r="C1465" s="6"/>
      <c r="D1465" s="6"/>
      <c r="E1465" s="7"/>
    </row>
    <row r="1466" hidden="1">
      <c r="A1466" s="20" t="s">
        <v>3232</v>
      </c>
      <c r="B1466" s="21" t="s">
        <v>3233</v>
      </c>
      <c r="C1466" s="22" t="s">
        <v>3234</v>
      </c>
      <c r="D1466" s="21" t="s">
        <v>3235</v>
      </c>
      <c r="E1466" s="23" t="s">
        <v>13</v>
      </c>
    </row>
    <row r="1467" hidden="1">
      <c r="A1467" s="57" t="s">
        <v>3236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7" t="s">
        <v>3237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7" t="s">
        <v>3238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7" t="s">
        <v>3239</v>
      </c>
      <c r="B1470" s="25">
        <v>0.0</v>
      </c>
      <c r="C1470" s="26"/>
      <c r="D1470" s="27">
        <v>0.0</v>
      </c>
      <c r="E1470" s="40"/>
    </row>
    <row r="1471" hidden="1">
      <c r="A1471" s="31" t="s">
        <v>3241</v>
      </c>
      <c r="B1471" s="29">
        <v>0.0</v>
      </c>
      <c r="C1471" s="26"/>
      <c r="D1471" s="27">
        <v>0.0</v>
      </c>
      <c r="E1471" s="41"/>
    </row>
    <row r="1472" hidden="1">
      <c r="A1472" s="31" t="s">
        <v>3242</v>
      </c>
      <c r="B1472" s="29">
        <v>0.0</v>
      </c>
      <c r="C1472" s="26"/>
      <c r="D1472" s="27">
        <v>0.0</v>
      </c>
      <c r="E1472" s="41"/>
    </row>
    <row r="1473" hidden="1">
      <c r="A1473" s="31" t="s">
        <v>3244</v>
      </c>
      <c r="B1473" s="29">
        <v>0.0</v>
      </c>
      <c r="C1473" s="26"/>
      <c r="D1473" s="27">
        <v>0.0</v>
      </c>
      <c r="E1473" s="28"/>
    </row>
    <row r="1474" hidden="1">
      <c r="A1474" s="31" t="s">
        <v>3246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8" t="s">
        <v>3247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8" t="s">
        <v>3248</v>
      </c>
      <c r="B1476" s="29">
        <v>31293.0</v>
      </c>
      <c r="C1476" s="59">
        <v>31029.0</v>
      </c>
      <c r="D1476" s="27">
        <v>-264.0</v>
      </c>
      <c r="E1476" s="41"/>
    </row>
    <row r="1477" hidden="1">
      <c r="A1477" s="58" t="s">
        <v>3249</v>
      </c>
      <c r="B1477" s="29">
        <v>40380.0</v>
      </c>
      <c r="C1477" s="59">
        <v>40380.0</v>
      </c>
      <c r="D1477" s="27">
        <v>0.0</v>
      </c>
      <c r="E1477" s="41"/>
    </row>
    <row r="1478" hidden="1">
      <c r="A1478" s="58" t="s">
        <v>3250</v>
      </c>
      <c r="B1478" s="29">
        <v>24361.0</v>
      </c>
      <c r="C1478" s="59">
        <v>24361.0</v>
      </c>
      <c r="D1478" s="27">
        <v>0.0</v>
      </c>
      <c r="E1478" s="41"/>
    </row>
    <row r="1479" hidden="1">
      <c r="A1479" s="58" t="s">
        <v>3252</v>
      </c>
      <c r="B1479" s="29">
        <v>2875.0</v>
      </c>
      <c r="C1479" s="59">
        <v>2875.0</v>
      </c>
      <c r="D1479" s="27">
        <v>0.0</v>
      </c>
      <c r="E1479" s="41"/>
    </row>
    <row r="1480" hidden="1">
      <c r="A1480" s="58" t="s">
        <v>3253</v>
      </c>
      <c r="B1480" s="29">
        <v>0.0</v>
      </c>
      <c r="C1480" s="59">
        <v>0.0</v>
      </c>
      <c r="D1480" s="27">
        <v>0.0</v>
      </c>
      <c r="E1480" s="41"/>
    </row>
    <row r="1481" hidden="1">
      <c r="A1481" s="35" t="s">
        <v>3254</v>
      </c>
      <c r="B1481" s="29">
        <v>194592.0</v>
      </c>
      <c r="C1481" s="59">
        <v>194328.0</v>
      </c>
      <c r="D1481" s="27">
        <v>-264.0</v>
      </c>
      <c r="E1481" s="41"/>
    </row>
    <row r="1482" hidden="1">
      <c r="A1482" s="36" t="s">
        <v>3255</v>
      </c>
      <c r="B1482" s="42">
        <v>322.0</v>
      </c>
      <c r="C1482" s="73">
        <v>202.0</v>
      </c>
      <c r="D1482" s="66">
        <v>-120.0</v>
      </c>
      <c r="E1482" s="45"/>
    </row>
    <row r="1483" hidden="1"/>
    <row r="1484" hidden="1"/>
    <row r="1485" hidden="1">
      <c r="A1485" s="5" t="s">
        <v>4443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3229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4" t="s">
        <v>3230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4448</v>
      </c>
      <c r="B1491" s="7"/>
      <c r="C1491" s="16"/>
      <c r="D1491" s="56" t="s">
        <v>4447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3231</v>
      </c>
      <c r="B1493" s="6"/>
      <c r="C1493" s="6"/>
      <c r="D1493" s="6"/>
      <c r="E1493" s="7"/>
    </row>
    <row r="1494" hidden="1">
      <c r="A1494" s="20" t="s">
        <v>3232</v>
      </c>
      <c r="B1494" s="21" t="s">
        <v>3233</v>
      </c>
      <c r="C1494" s="22" t="s">
        <v>3234</v>
      </c>
      <c r="D1494" s="21" t="s">
        <v>3235</v>
      </c>
      <c r="E1494" s="23" t="s">
        <v>13</v>
      </c>
    </row>
    <row r="1495" hidden="1">
      <c r="A1495" s="57" t="s">
        <v>3236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7" t="s">
        <v>3237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7" t="s">
        <v>3238</v>
      </c>
      <c r="B1497" s="29">
        <v>0.0</v>
      </c>
      <c r="C1497" s="26"/>
      <c r="D1497" s="27">
        <v>0.0</v>
      </c>
      <c r="E1497" s="41"/>
    </row>
    <row r="1498" hidden="1">
      <c r="A1498" s="57" t="s">
        <v>3239</v>
      </c>
      <c r="B1498" s="25">
        <v>0.0</v>
      </c>
      <c r="C1498" s="26"/>
      <c r="D1498" s="27">
        <v>0.0</v>
      </c>
      <c r="E1498" s="40"/>
    </row>
    <row r="1499" hidden="1">
      <c r="A1499" s="31" t="s">
        <v>3241</v>
      </c>
      <c r="B1499" s="29">
        <v>0.0</v>
      </c>
      <c r="C1499" s="26"/>
      <c r="D1499" s="27">
        <v>0.0</v>
      </c>
      <c r="E1499" s="41"/>
    </row>
    <row r="1500" hidden="1">
      <c r="A1500" s="31" t="s">
        <v>3242</v>
      </c>
      <c r="B1500" s="29">
        <v>0.0</v>
      </c>
      <c r="C1500" s="26"/>
      <c r="D1500" s="27">
        <v>0.0</v>
      </c>
      <c r="E1500" s="41"/>
    </row>
    <row r="1501" hidden="1">
      <c r="A1501" s="31" t="s">
        <v>3244</v>
      </c>
      <c r="B1501" s="29">
        <v>0.0</v>
      </c>
      <c r="C1501" s="26"/>
      <c r="D1501" s="27">
        <v>0.0</v>
      </c>
      <c r="E1501" s="28"/>
    </row>
    <row r="1502" hidden="1">
      <c r="A1502" s="31" t="s">
        <v>3246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8" t="s">
        <v>3247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8" t="s">
        <v>3248</v>
      </c>
      <c r="B1504" s="29">
        <v>20889.0</v>
      </c>
      <c r="C1504" s="59">
        <v>20889.0</v>
      </c>
      <c r="D1504" s="27">
        <v>0.0</v>
      </c>
      <c r="E1504" s="41"/>
    </row>
    <row r="1505" hidden="1">
      <c r="A1505" s="58" t="s">
        <v>3249</v>
      </c>
      <c r="B1505" s="29">
        <v>17529.0</v>
      </c>
      <c r="C1505" s="59">
        <v>17529.0</v>
      </c>
      <c r="D1505" s="27">
        <v>0.0</v>
      </c>
      <c r="E1505" s="41"/>
    </row>
    <row r="1506" hidden="1">
      <c r="A1506" s="58" t="s">
        <v>3250</v>
      </c>
      <c r="B1506" s="29">
        <v>23237.0</v>
      </c>
      <c r="C1506" s="59">
        <v>23237.0</v>
      </c>
      <c r="D1506" s="27">
        <v>0.0</v>
      </c>
      <c r="E1506" s="41"/>
    </row>
    <row r="1507" hidden="1">
      <c r="A1507" s="58" t="s">
        <v>3252</v>
      </c>
      <c r="B1507" s="29">
        <v>0.0</v>
      </c>
      <c r="C1507" s="59">
        <v>0.0</v>
      </c>
      <c r="D1507" s="27">
        <v>0.0</v>
      </c>
      <c r="E1507" s="41"/>
    </row>
    <row r="1508" hidden="1">
      <c r="A1508" s="58" t="s">
        <v>3253</v>
      </c>
      <c r="B1508" s="29">
        <v>0.0</v>
      </c>
      <c r="C1508" s="59">
        <v>0.0</v>
      </c>
      <c r="D1508" s="27">
        <v>0.0</v>
      </c>
      <c r="E1508" s="41"/>
    </row>
    <row r="1509" hidden="1">
      <c r="A1509" s="35" t="s">
        <v>3254</v>
      </c>
      <c r="B1509" s="29">
        <v>142493.0</v>
      </c>
      <c r="C1509" s="59">
        <v>141900.0</v>
      </c>
      <c r="D1509" s="27">
        <v>-593.0</v>
      </c>
      <c r="E1509" s="41"/>
    </row>
    <row r="1510" hidden="1">
      <c r="A1510" s="36" t="s">
        <v>3255</v>
      </c>
      <c r="B1510" s="42">
        <v>1.0</v>
      </c>
      <c r="C1510" s="73">
        <v>1.0</v>
      </c>
      <c r="D1510" s="66">
        <v>0.0</v>
      </c>
      <c r="E1510" s="45"/>
    </row>
    <row r="1511" hidden="1"/>
    <row r="1512" hidden="1"/>
    <row r="1513" hidden="1">
      <c r="A1513" s="5" t="s">
        <v>4443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3229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4" t="s">
        <v>3230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4446</v>
      </c>
      <c r="B1519" s="7"/>
      <c r="C1519" s="16"/>
      <c r="D1519" s="56" t="s">
        <v>4447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3231</v>
      </c>
      <c r="B1521" s="6"/>
      <c r="C1521" s="6"/>
      <c r="D1521" s="6"/>
      <c r="E1521" s="7"/>
    </row>
    <row r="1522" hidden="1">
      <c r="A1522" s="20" t="s">
        <v>3232</v>
      </c>
      <c r="B1522" s="21" t="s">
        <v>3233</v>
      </c>
      <c r="C1522" s="22" t="s">
        <v>3234</v>
      </c>
      <c r="D1522" s="21" t="s">
        <v>3235</v>
      </c>
      <c r="E1522" s="23" t="s">
        <v>13</v>
      </c>
    </row>
    <row r="1523" hidden="1">
      <c r="A1523" s="57" t="s">
        <v>3236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7" t="s">
        <v>3237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7" t="s">
        <v>3238</v>
      </c>
      <c r="B1525" s="29">
        <v>0.0</v>
      </c>
      <c r="C1525" s="26"/>
      <c r="D1525" s="27">
        <v>0.0</v>
      </c>
      <c r="E1525" s="41"/>
    </row>
    <row r="1526" hidden="1">
      <c r="A1526" s="57" t="s">
        <v>3239</v>
      </c>
      <c r="B1526" s="25">
        <v>0.0</v>
      </c>
      <c r="C1526" s="26"/>
      <c r="D1526" s="27">
        <v>0.0</v>
      </c>
      <c r="E1526" s="40"/>
    </row>
    <row r="1527" hidden="1">
      <c r="A1527" s="31" t="s">
        <v>3241</v>
      </c>
      <c r="B1527" s="29">
        <v>0.0</v>
      </c>
      <c r="C1527" s="26"/>
      <c r="D1527" s="27">
        <v>0.0</v>
      </c>
      <c r="E1527" s="41"/>
    </row>
    <row r="1528" hidden="1">
      <c r="A1528" s="31" t="s">
        <v>3242</v>
      </c>
      <c r="B1528" s="29">
        <v>0.0</v>
      </c>
      <c r="C1528" s="26"/>
      <c r="D1528" s="27">
        <v>0.0</v>
      </c>
      <c r="E1528" s="41"/>
    </row>
    <row r="1529" hidden="1">
      <c r="A1529" s="31" t="s">
        <v>3244</v>
      </c>
      <c r="B1529" s="29">
        <v>0.0</v>
      </c>
      <c r="C1529" s="26"/>
      <c r="D1529" s="27">
        <v>0.0</v>
      </c>
      <c r="E1529" s="28"/>
    </row>
    <row r="1530" hidden="1">
      <c r="A1530" s="31" t="s">
        <v>3246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8" t="s">
        <v>3247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8" t="s">
        <v>3248</v>
      </c>
      <c r="B1532" s="29">
        <v>35372.0</v>
      </c>
      <c r="C1532" s="59">
        <v>35043.0</v>
      </c>
      <c r="D1532" s="27">
        <v>-329.0</v>
      </c>
      <c r="E1532" s="41"/>
    </row>
    <row r="1533" hidden="1">
      <c r="A1533" s="58" t="s">
        <v>3249</v>
      </c>
      <c r="B1533" s="29">
        <v>28855.0</v>
      </c>
      <c r="C1533" s="59">
        <v>28855.0</v>
      </c>
      <c r="D1533" s="27">
        <v>0.0</v>
      </c>
      <c r="E1533" s="41"/>
    </row>
    <row r="1534" hidden="1">
      <c r="A1534" s="58" t="s">
        <v>3250</v>
      </c>
      <c r="B1534" s="29">
        <v>21347.0</v>
      </c>
      <c r="C1534" s="59">
        <v>21347.0</v>
      </c>
      <c r="D1534" s="27">
        <v>0.0</v>
      </c>
      <c r="E1534" s="41"/>
    </row>
    <row r="1535" hidden="1">
      <c r="A1535" s="58" t="s">
        <v>3252</v>
      </c>
      <c r="B1535" s="29">
        <v>0.0</v>
      </c>
      <c r="C1535" s="59">
        <v>0.0</v>
      </c>
      <c r="D1535" s="27">
        <v>0.0</v>
      </c>
      <c r="E1535" s="41"/>
    </row>
    <row r="1536" hidden="1">
      <c r="A1536" s="58" t="s">
        <v>3253</v>
      </c>
      <c r="B1536" s="29">
        <v>0.0</v>
      </c>
      <c r="C1536" s="59">
        <v>0.0</v>
      </c>
      <c r="D1536" s="27">
        <v>0.0</v>
      </c>
      <c r="E1536" s="41"/>
    </row>
    <row r="1537" hidden="1">
      <c r="A1537" s="35" t="s">
        <v>3254</v>
      </c>
      <c r="B1537" s="29">
        <v>182243.0</v>
      </c>
      <c r="C1537" s="59">
        <v>181914.0</v>
      </c>
      <c r="D1537" s="27">
        <v>-329.0</v>
      </c>
      <c r="E1537" s="41"/>
    </row>
    <row r="1538" hidden="1">
      <c r="A1538" s="36" t="s">
        <v>3255</v>
      </c>
      <c r="B1538" s="42">
        <v>4.0</v>
      </c>
      <c r="C1538" s="73">
        <v>4.0</v>
      </c>
      <c r="D1538" s="66">
        <v>0.0</v>
      </c>
      <c r="E1538" s="45"/>
    </row>
    <row r="1539" hidden="1"/>
    <row r="1540" hidden="1"/>
    <row r="1541" hidden="1">
      <c r="A1541" s="5" t="s">
        <v>4443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3229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4" t="s">
        <v>3230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4446</v>
      </c>
      <c r="B1547" s="7"/>
      <c r="C1547" s="16"/>
      <c r="D1547" s="56" t="s">
        <v>4447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3231</v>
      </c>
      <c r="B1549" s="6"/>
      <c r="C1549" s="6"/>
      <c r="D1549" s="6"/>
      <c r="E1549" s="7"/>
    </row>
    <row r="1550" hidden="1">
      <c r="A1550" s="20" t="s">
        <v>3232</v>
      </c>
      <c r="B1550" s="21" t="s">
        <v>3233</v>
      </c>
      <c r="C1550" s="22" t="s">
        <v>3234</v>
      </c>
      <c r="D1550" s="21" t="s">
        <v>3235</v>
      </c>
      <c r="E1550" s="23" t="s">
        <v>13</v>
      </c>
    </row>
    <row r="1551" hidden="1">
      <c r="A1551" s="57" t="s">
        <v>3236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7" t="s">
        <v>3237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7" t="s">
        <v>3238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7" t="s">
        <v>3239</v>
      </c>
      <c r="B1554" s="25">
        <v>0.0</v>
      </c>
      <c r="C1554" s="26"/>
      <c r="D1554" s="27">
        <v>0.0</v>
      </c>
      <c r="E1554" s="40"/>
    </row>
    <row r="1555" hidden="1">
      <c r="A1555" s="31" t="s">
        <v>3241</v>
      </c>
      <c r="B1555" s="29">
        <v>0.0</v>
      </c>
      <c r="C1555" s="26"/>
      <c r="D1555" s="27">
        <v>0.0</v>
      </c>
      <c r="E1555" s="41"/>
    </row>
    <row r="1556" hidden="1">
      <c r="A1556" s="31" t="s">
        <v>3242</v>
      </c>
      <c r="B1556" s="29">
        <v>0.0</v>
      </c>
      <c r="C1556" s="26"/>
      <c r="D1556" s="27">
        <v>0.0</v>
      </c>
      <c r="E1556" s="41"/>
    </row>
    <row r="1557" hidden="1">
      <c r="A1557" s="31" t="s">
        <v>3244</v>
      </c>
      <c r="B1557" s="29">
        <v>0.0</v>
      </c>
      <c r="C1557" s="26"/>
      <c r="D1557" s="27">
        <v>0.0</v>
      </c>
      <c r="E1557" s="28"/>
    </row>
    <row r="1558" hidden="1">
      <c r="A1558" s="31" t="s">
        <v>3246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8" t="s">
        <v>3247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8" t="s">
        <v>3248</v>
      </c>
      <c r="B1560" s="29">
        <v>30307.0</v>
      </c>
      <c r="C1560" s="59">
        <v>35043.0</v>
      </c>
      <c r="D1560" s="27">
        <v>4736.0</v>
      </c>
      <c r="E1560" s="41"/>
    </row>
    <row r="1561" hidden="1">
      <c r="A1561" s="58" t="s">
        <v>3249</v>
      </c>
      <c r="B1561" s="29">
        <v>32447.0</v>
      </c>
      <c r="C1561" s="59">
        <v>28855.0</v>
      </c>
      <c r="D1561" s="27">
        <v>-3592.0</v>
      </c>
      <c r="E1561" s="41"/>
    </row>
    <row r="1562" hidden="1">
      <c r="A1562" s="58" t="s">
        <v>3250</v>
      </c>
      <c r="B1562" s="29">
        <v>23846.0</v>
      </c>
      <c r="C1562" s="59">
        <v>21347.0</v>
      </c>
      <c r="D1562" s="27">
        <v>-2499.0</v>
      </c>
      <c r="E1562" s="41"/>
    </row>
    <row r="1563" hidden="1">
      <c r="A1563" s="58" t="s">
        <v>3252</v>
      </c>
      <c r="B1563" s="29">
        <v>0.0</v>
      </c>
      <c r="C1563" s="59">
        <v>0.0</v>
      </c>
      <c r="D1563" s="27">
        <v>0.0</v>
      </c>
      <c r="E1563" s="41"/>
    </row>
    <row r="1564" hidden="1">
      <c r="A1564" s="58" t="s">
        <v>3253</v>
      </c>
      <c r="B1564" s="29">
        <v>0.0</v>
      </c>
      <c r="C1564" s="59">
        <v>0.0</v>
      </c>
      <c r="D1564" s="27">
        <v>0.0</v>
      </c>
      <c r="E1564" s="41"/>
    </row>
    <row r="1565" hidden="1">
      <c r="A1565" s="35" t="s">
        <v>3254</v>
      </c>
      <c r="B1565" s="29">
        <v>186895.8</v>
      </c>
      <c r="C1565" s="59">
        <v>181914.0</v>
      </c>
      <c r="D1565" s="27">
        <v>-4981.799999999988</v>
      </c>
      <c r="E1565" s="41"/>
    </row>
    <row r="1566" hidden="1">
      <c r="A1566" s="36" t="s">
        <v>3255</v>
      </c>
      <c r="B1566" s="42">
        <v>25.200000000000728</v>
      </c>
      <c r="C1566" s="73">
        <v>6353.0</v>
      </c>
      <c r="D1566" s="66">
        <v>6327.799999999999</v>
      </c>
      <c r="E1566" s="45"/>
    </row>
    <row r="1567" hidden="1"/>
    <row r="1568" hidden="1"/>
    <row r="1569" hidden="1">
      <c r="A1569" s="5" t="s">
        <v>4443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3229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4" t="s">
        <v>3230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4446</v>
      </c>
      <c r="B1575" s="7"/>
      <c r="C1575" s="16"/>
      <c r="D1575" s="56" t="s">
        <v>4447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3231</v>
      </c>
      <c r="B1577" s="6"/>
      <c r="C1577" s="6"/>
      <c r="D1577" s="6"/>
      <c r="E1577" s="7"/>
    </row>
    <row r="1578" hidden="1">
      <c r="A1578" s="20" t="s">
        <v>3232</v>
      </c>
      <c r="B1578" s="21" t="s">
        <v>3233</v>
      </c>
      <c r="C1578" s="22" t="s">
        <v>3234</v>
      </c>
      <c r="D1578" s="21" t="s">
        <v>3235</v>
      </c>
      <c r="E1578" s="23" t="s">
        <v>13</v>
      </c>
    </row>
    <row r="1579" hidden="1">
      <c r="A1579" s="57" t="s">
        <v>3236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7" t="s">
        <v>3237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7" t="s">
        <v>3238</v>
      </c>
      <c r="B1581" s="29">
        <v>0.0</v>
      </c>
      <c r="C1581" s="26"/>
      <c r="D1581" s="27">
        <v>0.0</v>
      </c>
      <c r="E1581" s="41"/>
    </row>
    <row r="1582" hidden="1">
      <c r="A1582" s="57" t="s">
        <v>3239</v>
      </c>
      <c r="B1582" s="25">
        <v>0.0</v>
      </c>
      <c r="C1582" s="26"/>
      <c r="D1582" s="27">
        <v>0.0</v>
      </c>
      <c r="E1582" s="40"/>
    </row>
    <row r="1583" hidden="1">
      <c r="A1583" s="31" t="s">
        <v>3241</v>
      </c>
      <c r="B1583" s="29">
        <v>0.0</v>
      </c>
      <c r="C1583" s="26"/>
      <c r="D1583" s="27">
        <v>0.0</v>
      </c>
      <c r="E1583" s="41"/>
    </row>
    <row r="1584" hidden="1">
      <c r="A1584" s="31" t="s">
        <v>3242</v>
      </c>
      <c r="B1584" s="29">
        <v>0.0</v>
      </c>
      <c r="C1584" s="26"/>
      <c r="D1584" s="27">
        <v>0.0</v>
      </c>
      <c r="E1584" s="41"/>
    </row>
    <row r="1585" hidden="1">
      <c r="A1585" s="31" t="s">
        <v>3244</v>
      </c>
      <c r="B1585" s="29">
        <v>0.0</v>
      </c>
      <c r="C1585" s="26"/>
      <c r="D1585" s="27">
        <v>0.0</v>
      </c>
      <c r="E1585" s="28"/>
    </row>
    <row r="1586" hidden="1">
      <c r="A1586" s="31" t="s">
        <v>3246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8" t="s">
        <v>3247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8" t="s">
        <v>3248</v>
      </c>
      <c r="B1588" s="29">
        <v>23341.0</v>
      </c>
      <c r="C1588" s="59">
        <v>23341.0</v>
      </c>
      <c r="D1588" s="27">
        <v>0.0</v>
      </c>
      <c r="E1588" s="41"/>
    </row>
    <row r="1589" hidden="1">
      <c r="A1589" s="58" t="s">
        <v>3249</v>
      </c>
      <c r="B1589" s="29">
        <v>36716.0</v>
      </c>
      <c r="C1589" s="59">
        <v>36716.0</v>
      </c>
      <c r="D1589" s="27">
        <v>0.0</v>
      </c>
      <c r="E1589" s="41"/>
    </row>
    <row r="1590" hidden="1">
      <c r="A1590" s="58" t="s">
        <v>3250</v>
      </c>
      <c r="B1590" s="29">
        <v>20753.0</v>
      </c>
      <c r="C1590" s="59">
        <v>20753.0</v>
      </c>
      <c r="D1590" s="27">
        <v>0.0</v>
      </c>
      <c r="E1590" s="41"/>
    </row>
    <row r="1591" hidden="1">
      <c r="A1591" s="58" t="s">
        <v>3252</v>
      </c>
      <c r="B1591" s="29">
        <v>0.0</v>
      </c>
      <c r="C1591" s="59">
        <v>0.0</v>
      </c>
      <c r="D1591" s="27">
        <v>0.0</v>
      </c>
      <c r="E1591" s="41"/>
    </row>
    <row r="1592" hidden="1">
      <c r="A1592" s="58" t="s">
        <v>3253</v>
      </c>
      <c r="B1592" s="29">
        <v>0.0</v>
      </c>
      <c r="C1592" s="59">
        <v>0.0</v>
      </c>
      <c r="D1592" s="27">
        <v>0.0</v>
      </c>
      <c r="E1592" s="41"/>
    </row>
    <row r="1593" hidden="1">
      <c r="A1593" s="35" t="s">
        <v>3254</v>
      </c>
      <c r="B1593" s="29">
        <v>170817.5</v>
      </c>
      <c r="C1593" s="59">
        <v>170817.5</v>
      </c>
      <c r="D1593" s="27">
        <v>0.0</v>
      </c>
      <c r="E1593" s="41"/>
    </row>
    <row r="1594" hidden="1">
      <c r="A1594" s="36" t="s">
        <v>3255</v>
      </c>
      <c r="B1594" s="42">
        <v>31.5</v>
      </c>
      <c r="C1594" s="73">
        <v>-717.5</v>
      </c>
      <c r="D1594" s="66">
        <v>-749.0</v>
      </c>
      <c r="E1594" s="45"/>
    </row>
    <row r="1595" hidden="1"/>
    <row r="1596" hidden="1"/>
    <row r="1597" hidden="1">
      <c r="A1597" s="5" t="s">
        <v>4443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3229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4" t="s">
        <v>3230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4446</v>
      </c>
      <c r="B1603" s="7"/>
      <c r="C1603" s="16"/>
      <c r="D1603" s="56" t="s">
        <v>4461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3231</v>
      </c>
      <c r="B1605" s="6"/>
      <c r="C1605" s="6"/>
      <c r="D1605" s="6"/>
      <c r="E1605" s="7"/>
    </row>
    <row r="1606" hidden="1">
      <c r="A1606" s="20" t="s">
        <v>3232</v>
      </c>
      <c r="B1606" s="21" t="s">
        <v>3233</v>
      </c>
      <c r="C1606" s="22" t="s">
        <v>3234</v>
      </c>
      <c r="D1606" s="21" t="s">
        <v>3235</v>
      </c>
      <c r="E1606" s="23" t="s">
        <v>13</v>
      </c>
    </row>
    <row r="1607" hidden="1">
      <c r="A1607" s="57" t="s">
        <v>3236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7" t="s">
        <v>3237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7" t="s">
        <v>3238</v>
      </c>
      <c r="B1609" s="29">
        <v>0.0</v>
      </c>
      <c r="C1609" s="26"/>
      <c r="D1609" s="27">
        <v>0.0</v>
      </c>
      <c r="E1609" s="41"/>
    </row>
    <row r="1610" hidden="1">
      <c r="A1610" s="57" t="s">
        <v>3239</v>
      </c>
      <c r="B1610" s="25">
        <v>0.0</v>
      </c>
      <c r="C1610" s="26"/>
      <c r="D1610" s="27">
        <v>0.0</v>
      </c>
      <c r="E1610" s="40"/>
    </row>
    <row r="1611" hidden="1">
      <c r="A1611" s="31" t="s">
        <v>3241</v>
      </c>
      <c r="B1611" s="29">
        <v>0.0</v>
      </c>
      <c r="C1611" s="26"/>
      <c r="D1611" s="27">
        <v>0.0</v>
      </c>
      <c r="E1611" s="41"/>
    </row>
    <row r="1612" hidden="1">
      <c r="A1612" s="31" t="s">
        <v>3242</v>
      </c>
      <c r="B1612" s="29">
        <v>0.0</v>
      </c>
      <c r="C1612" s="26"/>
      <c r="D1612" s="27">
        <v>0.0</v>
      </c>
      <c r="E1612" s="41"/>
    </row>
    <row r="1613" hidden="1">
      <c r="A1613" s="31" t="s">
        <v>3244</v>
      </c>
      <c r="B1613" s="29">
        <v>0.0</v>
      </c>
      <c r="C1613" s="26"/>
      <c r="D1613" s="27">
        <v>0.0</v>
      </c>
      <c r="E1613" s="28"/>
    </row>
    <row r="1614" hidden="1">
      <c r="A1614" s="31" t="s">
        <v>3246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8" t="s">
        <v>3247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8" t="s">
        <v>3248</v>
      </c>
      <c r="B1616" s="29">
        <v>10784.0</v>
      </c>
      <c r="C1616" s="59">
        <v>10784.0</v>
      </c>
      <c r="D1616" s="27">
        <v>0.0</v>
      </c>
      <c r="E1616" s="41"/>
    </row>
    <row r="1617" hidden="1">
      <c r="A1617" s="58" t="s">
        <v>3249</v>
      </c>
      <c r="B1617" s="29">
        <v>22435.0</v>
      </c>
      <c r="C1617" s="59">
        <v>22435.0</v>
      </c>
      <c r="D1617" s="27">
        <v>0.0</v>
      </c>
      <c r="E1617" s="41"/>
    </row>
    <row r="1618" hidden="1">
      <c r="A1618" s="58" t="s">
        <v>3250</v>
      </c>
      <c r="B1618" s="29">
        <v>14651.0</v>
      </c>
      <c r="C1618" s="59">
        <v>14651.0</v>
      </c>
      <c r="D1618" s="27">
        <v>0.0</v>
      </c>
      <c r="E1618" s="41"/>
    </row>
    <row r="1619" hidden="1">
      <c r="A1619" s="58" t="s">
        <v>3252</v>
      </c>
      <c r="B1619" s="29">
        <v>0.0</v>
      </c>
      <c r="C1619" s="59">
        <v>0.0</v>
      </c>
      <c r="D1619" s="27">
        <v>0.0</v>
      </c>
      <c r="E1619" s="41"/>
    </row>
    <row r="1620" hidden="1">
      <c r="A1620" s="58" t="s">
        <v>3253</v>
      </c>
      <c r="B1620" s="29">
        <v>0.0</v>
      </c>
      <c r="C1620" s="59">
        <v>0.0</v>
      </c>
      <c r="D1620" s="27">
        <v>0.0</v>
      </c>
      <c r="E1620" s="41"/>
    </row>
    <row r="1621" hidden="1">
      <c r="A1621" s="35" t="s">
        <v>3254</v>
      </c>
      <c r="B1621" s="29">
        <v>82632.5</v>
      </c>
      <c r="C1621" s="59">
        <v>82996.5</v>
      </c>
      <c r="D1621" s="27">
        <v>364.0</v>
      </c>
      <c r="E1621" s="41"/>
    </row>
    <row r="1622" hidden="1">
      <c r="A1622" s="36" t="s">
        <v>3255</v>
      </c>
      <c r="B1622" s="42">
        <v>0.5</v>
      </c>
      <c r="C1622" s="73">
        <v>0.5</v>
      </c>
      <c r="D1622" s="66">
        <v>0.0</v>
      </c>
      <c r="E1622" s="45"/>
    </row>
    <row r="1623" hidden="1"/>
    <row r="1624" hidden="1"/>
    <row r="1625" hidden="1">
      <c r="A1625" s="5" t="s">
        <v>4443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3229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4" t="s">
        <v>3230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4453</v>
      </c>
      <c r="B1631" s="7"/>
      <c r="C1631" s="16"/>
      <c r="D1631" s="56" t="s">
        <v>4447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3231</v>
      </c>
      <c r="B1633" s="6"/>
      <c r="C1633" s="6"/>
      <c r="D1633" s="6"/>
      <c r="E1633" s="7"/>
    </row>
    <row r="1634" hidden="1">
      <c r="A1634" s="20" t="s">
        <v>3232</v>
      </c>
      <c r="B1634" s="21" t="s">
        <v>3233</v>
      </c>
      <c r="C1634" s="22" t="s">
        <v>3234</v>
      </c>
      <c r="D1634" s="21" t="s">
        <v>3235</v>
      </c>
      <c r="E1634" s="23" t="s">
        <v>13</v>
      </c>
    </row>
    <row r="1635" hidden="1">
      <c r="A1635" s="57" t="s">
        <v>3236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7" t="s">
        <v>3237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7" t="s">
        <v>3238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7" t="s">
        <v>3239</v>
      </c>
      <c r="B1638" s="25">
        <v>0.0</v>
      </c>
      <c r="C1638" s="26"/>
      <c r="D1638" s="27">
        <v>0.0</v>
      </c>
      <c r="E1638" s="40"/>
    </row>
    <row r="1639" hidden="1">
      <c r="A1639" s="31" t="s">
        <v>3241</v>
      </c>
      <c r="B1639" s="29">
        <v>0.0</v>
      </c>
      <c r="C1639" s="26"/>
      <c r="D1639" s="27">
        <v>0.0</v>
      </c>
      <c r="E1639" s="41"/>
    </row>
    <row r="1640" hidden="1">
      <c r="A1640" s="31" t="s">
        <v>3242</v>
      </c>
      <c r="B1640" s="29">
        <v>0.0</v>
      </c>
      <c r="C1640" s="26"/>
      <c r="D1640" s="27">
        <v>0.0</v>
      </c>
      <c r="E1640" s="41"/>
    </row>
    <row r="1641" hidden="1">
      <c r="A1641" s="31" t="s">
        <v>3244</v>
      </c>
      <c r="B1641" s="29">
        <v>0.0</v>
      </c>
      <c r="C1641" s="26"/>
      <c r="D1641" s="27">
        <v>0.0</v>
      </c>
      <c r="E1641" s="28"/>
    </row>
    <row r="1642" hidden="1">
      <c r="A1642" s="31" t="s">
        <v>3246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8" t="s">
        <v>3247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8" t="s">
        <v>3248</v>
      </c>
      <c r="B1644" s="29">
        <v>12257.0</v>
      </c>
      <c r="C1644" s="59">
        <v>12257.0</v>
      </c>
      <c r="D1644" s="27">
        <v>0.0</v>
      </c>
      <c r="E1644" s="41"/>
    </row>
    <row r="1645" hidden="1">
      <c r="A1645" s="58" t="s">
        <v>3249</v>
      </c>
      <c r="B1645" s="29">
        <v>14983.0</v>
      </c>
      <c r="C1645" s="59">
        <v>14983.0</v>
      </c>
      <c r="D1645" s="27">
        <v>0.0</v>
      </c>
      <c r="E1645" s="41"/>
    </row>
    <row r="1646" hidden="1">
      <c r="A1646" s="58" t="s">
        <v>3250</v>
      </c>
      <c r="B1646" s="29">
        <v>13407.0</v>
      </c>
      <c r="C1646" s="59">
        <v>13407.0</v>
      </c>
      <c r="D1646" s="27">
        <v>0.0</v>
      </c>
      <c r="E1646" s="41"/>
    </row>
    <row r="1647" hidden="1">
      <c r="A1647" s="58" t="s">
        <v>3252</v>
      </c>
      <c r="B1647" s="29">
        <v>1313.0</v>
      </c>
      <c r="C1647" s="59">
        <v>1313.0</v>
      </c>
      <c r="D1647" s="27">
        <v>0.0</v>
      </c>
      <c r="E1647" s="41"/>
    </row>
    <row r="1648" hidden="1">
      <c r="A1648" s="58" t="s">
        <v>3253</v>
      </c>
      <c r="B1648" s="29">
        <v>0.0</v>
      </c>
      <c r="C1648" s="59">
        <v>0.0</v>
      </c>
      <c r="D1648" s="27">
        <v>0.0</v>
      </c>
      <c r="E1648" s="41"/>
    </row>
    <row r="1649" hidden="1">
      <c r="A1649" s="35" t="s">
        <v>3254</v>
      </c>
      <c r="B1649" s="29">
        <v>89304.0</v>
      </c>
      <c r="C1649" s="59">
        <v>89304.0</v>
      </c>
      <c r="D1649" s="27">
        <v>0.0</v>
      </c>
      <c r="E1649" s="41"/>
    </row>
    <row r="1650" hidden="1">
      <c r="A1650" s="36" t="s">
        <v>3255</v>
      </c>
      <c r="B1650" s="42">
        <v>0.0</v>
      </c>
      <c r="C1650" s="73">
        <v>0.0</v>
      </c>
      <c r="D1650" s="66">
        <v>0.0</v>
      </c>
      <c r="E1650" s="45"/>
    </row>
    <row r="1651" hidden="1"/>
    <row r="1652" hidden="1"/>
    <row r="1653" hidden="1">
      <c r="A1653" s="5" t="s">
        <v>4443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3229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4" t="s">
        <v>3230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4446</v>
      </c>
      <c r="B1659" s="7"/>
      <c r="C1659" s="16"/>
      <c r="D1659" s="56" t="s">
        <v>4447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3231</v>
      </c>
      <c r="B1661" s="6"/>
      <c r="C1661" s="6"/>
      <c r="D1661" s="6"/>
      <c r="E1661" s="7"/>
    </row>
    <row r="1662" hidden="1">
      <c r="A1662" s="20" t="s">
        <v>3232</v>
      </c>
      <c r="B1662" s="21" t="s">
        <v>3233</v>
      </c>
      <c r="C1662" s="22" t="s">
        <v>3234</v>
      </c>
      <c r="D1662" s="21" t="s">
        <v>3235</v>
      </c>
      <c r="E1662" s="23" t="s">
        <v>13</v>
      </c>
    </row>
    <row r="1663" hidden="1">
      <c r="A1663" s="57" t="s">
        <v>3236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7" t="s">
        <v>3237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7" t="s">
        <v>3238</v>
      </c>
      <c r="B1665" s="29">
        <v>0.0</v>
      </c>
      <c r="C1665" s="26"/>
      <c r="D1665" s="27">
        <v>0.0</v>
      </c>
      <c r="E1665" s="41"/>
    </row>
    <row r="1666" hidden="1">
      <c r="A1666" s="57" t="s">
        <v>3239</v>
      </c>
      <c r="B1666" s="25">
        <v>0.0</v>
      </c>
      <c r="C1666" s="26"/>
      <c r="D1666" s="27">
        <v>0.0</v>
      </c>
      <c r="E1666" s="40"/>
    </row>
    <row r="1667" hidden="1">
      <c r="A1667" s="31" t="s">
        <v>3241</v>
      </c>
      <c r="B1667" s="29">
        <v>0.0</v>
      </c>
      <c r="C1667" s="26"/>
      <c r="D1667" s="27">
        <v>0.0</v>
      </c>
      <c r="E1667" s="41"/>
    </row>
    <row r="1668" hidden="1">
      <c r="A1668" s="31" t="s">
        <v>3242</v>
      </c>
      <c r="B1668" s="29">
        <v>0.0</v>
      </c>
      <c r="C1668" s="26"/>
      <c r="D1668" s="27">
        <v>0.0</v>
      </c>
      <c r="E1668" s="41"/>
    </row>
    <row r="1669" hidden="1">
      <c r="A1669" s="31" t="s">
        <v>3244</v>
      </c>
      <c r="B1669" s="29">
        <v>0.0</v>
      </c>
      <c r="C1669" s="26"/>
      <c r="D1669" s="27">
        <v>0.0</v>
      </c>
      <c r="E1669" s="28"/>
    </row>
    <row r="1670" hidden="1">
      <c r="A1670" s="31" t="s">
        <v>3246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8" t="s">
        <v>3247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8" t="s">
        <v>3248</v>
      </c>
      <c r="B1672" s="29">
        <v>23484.0</v>
      </c>
      <c r="C1672" s="59">
        <v>23195.0</v>
      </c>
      <c r="D1672" s="27">
        <v>-289.0</v>
      </c>
      <c r="E1672" s="41"/>
    </row>
    <row r="1673" hidden="1">
      <c r="A1673" s="58" t="s">
        <v>3249</v>
      </c>
      <c r="B1673" s="29">
        <v>29990.0</v>
      </c>
      <c r="C1673" s="59">
        <v>29990.0</v>
      </c>
      <c r="D1673" s="27">
        <v>0.0</v>
      </c>
      <c r="E1673" s="41"/>
    </row>
    <row r="1674" hidden="1">
      <c r="A1674" s="58" t="s">
        <v>3250</v>
      </c>
      <c r="B1674" s="29">
        <v>23194.0</v>
      </c>
      <c r="C1674" s="59">
        <v>23194.0</v>
      </c>
      <c r="D1674" s="27">
        <v>0.0</v>
      </c>
      <c r="E1674" s="41"/>
    </row>
    <row r="1675" hidden="1">
      <c r="A1675" s="58" t="s">
        <v>3252</v>
      </c>
      <c r="B1675" s="29">
        <v>403.0</v>
      </c>
      <c r="C1675" s="59">
        <v>403.0</v>
      </c>
      <c r="D1675" s="27">
        <v>0.0</v>
      </c>
      <c r="E1675" s="41"/>
    </row>
    <row r="1676" hidden="1">
      <c r="A1676" s="58" t="s">
        <v>3253</v>
      </c>
      <c r="B1676" s="29">
        <v>0.0</v>
      </c>
      <c r="C1676" s="59">
        <v>0.0</v>
      </c>
      <c r="D1676" s="27">
        <v>0.0</v>
      </c>
      <c r="E1676" s="41"/>
    </row>
    <row r="1677" hidden="1">
      <c r="A1677" s="35" t="s">
        <v>3254</v>
      </c>
      <c r="B1677" s="29">
        <v>162924.80000000002</v>
      </c>
      <c r="C1677" s="59">
        <v>162635.8</v>
      </c>
      <c r="D1677" s="27">
        <v>-289.0000000000291</v>
      </c>
      <c r="E1677" s="41"/>
    </row>
    <row r="1678" hidden="1">
      <c r="A1678" s="36" t="s">
        <v>3255</v>
      </c>
      <c r="B1678" s="42">
        <v>1909.199999999997</v>
      </c>
      <c r="C1678" s="73">
        <v>0.20000000001164153</v>
      </c>
      <c r="D1678" s="66">
        <v>-1908.9999999999854</v>
      </c>
      <c r="E1678" s="45"/>
    </row>
    <row r="1679" hidden="1"/>
    <row r="1680" hidden="1"/>
    <row r="1681" hidden="1">
      <c r="A1681" s="5" t="s">
        <v>4443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3229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4" t="s">
        <v>3230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4446</v>
      </c>
      <c r="B1687" s="7"/>
      <c r="C1687" s="16"/>
      <c r="D1687" s="56" t="s">
        <v>4447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3231</v>
      </c>
      <c r="B1689" s="6"/>
      <c r="C1689" s="6"/>
      <c r="D1689" s="6"/>
      <c r="E1689" s="7"/>
    </row>
    <row r="1690" hidden="1">
      <c r="A1690" s="20" t="s">
        <v>3232</v>
      </c>
      <c r="B1690" s="21" t="s">
        <v>3233</v>
      </c>
      <c r="C1690" s="22" t="s">
        <v>3234</v>
      </c>
      <c r="D1690" s="21" t="s">
        <v>3235</v>
      </c>
      <c r="E1690" s="23" t="s">
        <v>13</v>
      </c>
    </row>
    <row r="1691" hidden="1">
      <c r="A1691" s="57" t="s">
        <v>3236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7" t="s">
        <v>3237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7" t="s">
        <v>3238</v>
      </c>
      <c r="B1693" s="29">
        <v>0.0</v>
      </c>
      <c r="C1693" s="26"/>
      <c r="D1693" s="27">
        <v>0.0</v>
      </c>
      <c r="E1693" s="41"/>
    </row>
    <row r="1694" hidden="1">
      <c r="A1694" s="57" t="s">
        <v>3239</v>
      </c>
      <c r="B1694" s="25">
        <v>0.0</v>
      </c>
      <c r="C1694" s="26"/>
      <c r="D1694" s="27">
        <v>0.0</v>
      </c>
      <c r="E1694" s="40"/>
    </row>
    <row r="1695" hidden="1">
      <c r="A1695" s="31" t="s">
        <v>3241</v>
      </c>
      <c r="B1695" s="29">
        <v>0.0</v>
      </c>
      <c r="C1695" s="26"/>
      <c r="D1695" s="27">
        <v>0.0</v>
      </c>
      <c r="E1695" s="41"/>
    </row>
    <row r="1696" hidden="1">
      <c r="A1696" s="31" t="s">
        <v>3242</v>
      </c>
      <c r="B1696" s="29">
        <v>0.0</v>
      </c>
      <c r="C1696" s="26"/>
      <c r="D1696" s="27">
        <v>0.0</v>
      </c>
      <c r="E1696" s="41"/>
    </row>
    <row r="1697" hidden="1">
      <c r="A1697" s="31" t="s">
        <v>3244</v>
      </c>
      <c r="B1697" s="29">
        <v>0.0</v>
      </c>
      <c r="C1697" s="26"/>
      <c r="D1697" s="27">
        <v>0.0</v>
      </c>
      <c r="E1697" s="28"/>
    </row>
    <row r="1698" hidden="1">
      <c r="A1698" s="31" t="s">
        <v>3246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8" t="s">
        <v>3247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8" t="s">
        <v>3248</v>
      </c>
      <c r="B1700" s="29">
        <v>30453.0</v>
      </c>
      <c r="C1700" s="59">
        <v>31166.0</v>
      </c>
      <c r="D1700" s="27">
        <v>713.0</v>
      </c>
      <c r="E1700" s="41"/>
    </row>
    <row r="1701" hidden="1">
      <c r="A1701" s="58" t="s">
        <v>3249</v>
      </c>
      <c r="B1701" s="29">
        <v>34508.0</v>
      </c>
      <c r="C1701" s="59">
        <v>34508.0</v>
      </c>
      <c r="D1701" s="27">
        <v>0.0</v>
      </c>
      <c r="E1701" s="41"/>
    </row>
    <row r="1702" hidden="1">
      <c r="A1702" s="58" t="s">
        <v>3250</v>
      </c>
      <c r="B1702" s="29">
        <v>30021.0</v>
      </c>
      <c r="C1702" s="59">
        <v>30021.0</v>
      </c>
      <c r="D1702" s="27">
        <v>0.0</v>
      </c>
      <c r="E1702" s="41"/>
    </row>
    <row r="1703" hidden="1">
      <c r="A1703" s="58" t="s">
        <v>3252</v>
      </c>
      <c r="B1703" s="29">
        <v>617.0</v>
      </c>
      <c r="C1703" s="59">
        <v>617.0</v>
      </c>
      <c r="D1703" s="27">
        <v>0.0</v>
      </c>
      <c r="E1703" s="41"/>
    </row>
    <row r="1704" hidden="1">
      <c r="A1704" s="58" t="s">
        <v>3253</v>
      </c>
      <c r="B1704" s="29">
        <v>0.0</v>
      </c>
      <c r="C1704" s="59">
        <v>0.0</v>
      </c>
      <c r="D1704" s="27">
        <v>0.0</v>
      </c>
      <c r="E1704" s="41"/>
    </row>
    <row r="1705" hidden="1">
      <c r="A1705" s="35" t="s">
        <v>3254</v>
      </c>
      <c r="B1705" s="29">
        <v>189886.5</v>
      </c>
      <c r="C1705" s="59">
        <v>190599.5</v>
      </c>
      <c r="D1705" s="27">
        <v>713.0</v>
      </c>
      <c r="E1705" s="41"/>
    </row>
    <row r="1706" hidden="1">
      <c r="A1706" s="36" t="s">
        <v>3255</v>
      </c>
      <c r="B1706" s="42">
        <v>0.5</v>
      </c>
      <c r="C1706" s="73">
        <v>0.5</v>
      </c>
      <c r="D1706" s="66">
        <v>0.0</v>
      </c>
      <c r="E1706" s="45"/>
    </row>
    <row r="1707" hidden="1"/>
    <row r="1708" hidden="1"/>
    <row r="1709" hidden="1">
      <c r="A1709" s="5" t="s">
        <v>4443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3229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4" t="s">
        <v>3230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4446</v>
      </c>
      <c r="B1715" s="7"/>
      <c r="C1715" s="16"/>
      <c r="D1715" s="56" t="s">
        <v>4447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3231</v>
      </c>
      <c r="B1717" s="6"/>
      <c r="C1717" s="6"/>
      <c r="D1717" s="6"/>
      <c r="E1717" s="7"/>
    </row>
    <row r="1718" hidden="1">
      <c r="A1718" s="20" t="s">
        <v>3232</v>
      </c>
      <c r="B1718" s="21" t="s">
        <v>3233</v>
      </c>
      <c r="C1718" s="22" t="s">
        <v>3234</v>
      </c>
      <c r="D1718" s="21" t="s">
        <v>3235</v>
      </c>
      <c r="E1718" s="23" t="s">
        <v>13</v>
      </c>
    </row>
    <row r="1719" hidden="1">
      <c r="A1719" s="57" t="s">
        <v>3236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7" t="s">
        <v>3237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7" t="s">
        <v>3238</v>
      </c>
      <c r="B1721" s="29">
        <v>0.0</v>
      </c>
      <c r="C1721" s="26"/>
      <c r="D1721" s="27">
        <v>0.0</v>
      </c>
      <c r="E1721" s="41"/>
    </row>
    <row r="1722" hidden="1">
      <c r="A1722" s="57" t="s">
        <v>3239</v>
      </c>
      <c r="B1722" s="25">
        <v>0.0</v>
      </c>
      <c r="C1722" s="26"/>
      <c r="D1722" s="27">
        <v>0.0</v>
      </c>
      <c r="E1722" s="40"/>
    </row>
    <row r="1723" hidden="1">
      <c r="A1723" s="31" t="s">
        <v>3241</v>
      </c>
      <c r="B1723" s="29">
        <v>0.0</v>
      </c>
      <c r="C1723" s="26"/>
      <c r="D1723" s="27">
        <v>0.0</v>
      </c>
      <c r="E1723" s="41"/>
    </row>
    <row r="1724" hidden="1">
      <c r="A1724" s="31" t="s">
        <v>3242</v>
      </c>
      <c r="B1724" s="29">
        <v>0.0</v>
      </c>
      <c r="C1724" s="26"/>
      <c r="D1724" s="27">
        <v>0.0</v>
      </c>
      <c r="E1724" s="41"/>
    </row>
    <row r="1725" hidden="1">
      <c r="A1725" s="31" t="s">
        <v>3244</v>
      </c>
      <c r="B1725" s="29">
        <v>0.0</v>
      </c>
      <c r="C1725" s="26"/>
      <c r="D1725" s="27">
        <v>0.0</v>
      </c>
      <c r="E1725" s="28"/>
    </row>
    <row r="1726" hidden="1">
      <c r="A1726" s="31" t="s">
        <v>3246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8" t="s">
        <v>3247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8" t="s">
        <v>3248</v>
      </c>
      <c r="B1728" s="29">
        <v>26595.0</v>
      </c>
      <c r="C1728" s="59">
        <v>26595.0</v>
      </c>
      <c r="D1728" s="27">
        <v>0.0</v>
      </c>
      <c r="E1728" s="41"/>
    </row>
    <row r="1729" hidden="1">
      <c r="A1729" s="58" t="s">
        <v>3249</v>
      </c>
      <c r="B1729" s="29">
        <v>27697.0</v>
      </c>
      <c r="C1729" s="59">
        <v>27697.0</v>
      </c>
      <c r="D1729" s="27">
        <v>0.0</v>
      </c>
      <c r="E1729" s="41"/>
    </row>
    <row r="1730" hidden="1">
      <c r="A1730" s="58" t="s">
        <v>3250</v>
      </c>
      <c r="B1730" s="29">
        <v>21062.0</v>
      </c>
      <c r="C1730" s="59">
        <v>21062.0</v>
      </c>
      <c r="D1730" s="27">
        <v>0.0</v>
      </c>
      <c r="E1730" s="41"/>
    </row>
    <row r="1731" hidden="1">
      <c r="A1731" s="58" t="s">
        <v>3252</v>
      </c>
      <c r="B1731" s="29">
        <v>0.0</v>
      </c>
      <c r="C1731" s="59">
        <v>0.0</v>
      </c>
      <c r="D1731" s="27">
        <v>0.0</v>
      </c>
      <c r="E1731" s="41"/>
    </row>
    <row r="1732" hidden="1">
      <c r="A1732" s="58" t="s">
        <v>3253</v>
      </c>
      <c r="B1732" s="29">
        <v>0.0</v>
      </c>
      <c r="C1732" s="59">
        <v>0.0</v>
      </c>
      <c r="D1732" s="27">
        <v>0.0</v>
      </c>
      <c r="E1732" s="41"/>
    </row>
    <row r="1733" hidden="1">
      <c r="A1733" s="35" t="s">
        <v>3254</v>
      </c>
      <c r="B1733" s="29">
        <v>158357.5</v>
      </c>
      <c r="C1733" s="59">
        <v>158357.5</v>
      </c>
      <c r="D1733" s="27">
        <v>0.0</v>
      </c>
      <c r="E1733" s="41"/>
    </row>
    <row r="1734" hidden="1">
      <c r="A1734" s="36" t="s">
        <v>3255</v>
      </c>
      <c r="B1734" s="42">
        <v>2.5</v>
      </c>
      <c r="C1734" s="73">
        <v>-37.5</v>
      </c>
      <c r="D1734" s="66">
        <v>-40.0</v>
      </c>
      <c r="E1734" s="45"/>
    </row>
    <row r="1735" hidden="1"/>
    <row r="1736" hidden="1"/>
    <row r="1737" hidden="1">
      <c r="A1737" s="5" t="s">
        <v>4443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3229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4" t="s">
        <v>3230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4446</v>
      </c>
      <c r="B1743" s="7"/>
      <c r="C1743" s="16"/>
      <c r="D1743" s="56" t="s">
        <v>4447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3231</v>
      </c>
      <c r="B1745" s="6"/>
      <c r="C1745" s="6"/>
      <c r="D1745" s="6"/>
      <c r="E1745" s="7"/>
    </row>
    <row r="1746" hidden="1">
      <c r="A1746" s="20" t="s">
        <v>3232</v>
      </c>
      <c r="B1746" s="21" t="s">
        <v>3233</v>
      </c>
      <c r="C1746" s="22" t="s">
        <v>3234</v>
      </c>
      <c r="D1746" s="21" t="s">
        <v>3235</v>
      </c>
      <c r="E1746" s="23" t="s">
        <v>13</v>
      </c>
    </row>
    <row r="1747" hidden="1">
      <c r="A1747" s="57" t="s">
        <v>3236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7" t="s">
        <v>3237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7" t="s">
        <v>3238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7" t="s">
        <v>3239</v>
      </c>
      <c r="B1750" s="25">
        <v>0.0</v>
      </c>
      <c r="C1750" s="26"/>
      <c r="D1750" s="27">
        <v>0.0</v>
      </c>
      <c r="E1750" s="40"/>
    </row>
    <row r="1751" hidden="1">
      <c r="A1751" s="31" t="s">
        <v>3241</v>
      </c>
      <c r="B1751" s="29">
        <v>0.0</v>
      </c>
      <c r="C1751" s="26"/>
      <c r="D1751" s="27">
        <v>0.0</v>
      </c>
      <c r="E1751" s="41"/>
    </row>
    <row r="1752" hidden="1">
      <c r="A1752" s="31" t="s">
        <v>3242</v>
      </c>
      <c r="B1752" s="29">
        <v>0.0</v>
      </c>
      <c r="C1752" s="26"/>
      <c r="D1752" s="27">
        <v>0.0</v>
      </c>
      <c r="E1752" s="41"/>
    </row>
    <row r="1753" hidden="1">
      <c r="A1753" s="31" t="s">
        <v>3244</v>
      </c>
      <c r="B1753" s="29">
        <v>0.0</v>
      </c>
      <c r="C1753" s="26"/>
      <c r="D1753" s="27">
        <v>0.0</v>
      </c>
      <c r="E1753" s="28"/>
    </row>
    <row r="1754" hidden="1">
      <c r="A1754" s="31" t="s">
        <v>3246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8" t="s">
        <v>3247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8" t="s">
        <v>3248</v>
      </c>
      <c r="B1756" s="29">
        <v>22971.0</v>
      </c>
      <c r="C1756" s="59">
        <v>22971.0</v>
      </c>
      <c r="D1756" s="27">
        <v>0.0</v>
      </c>
      <c r="E1756" s="41"/>
    </row>
    <row r="1757" hidden="1">
      <c r="A1757" s="58" t="s">
        <v>3249</v>
      </c>
      <c r="B1757" s="29">
        <v>34931.0</v>
      </c>
      <c r="C1757" s="59">
        <v>34931.0</v>
      </c>
      <c r="D1757" s="27">
        <v>0.0</v>
      </c>
      <c r="E1757" s="41"/>
    </row>
    <row r="1758" hidden="1">
      <c r="A1758" s="58" t="s">
        <v>3250</v>
      </c>
      <c r="B1758" s="29">
        <v>21182.0</v>
      </c>
      <c r="C1758" s="59">
        <v>21182.0</v>
      </c>
      <c r="D1758" s="27">
        <v>0.0</v>
      </c>
      <c r="E1758" s="41"/>
    </row>
    <row r="1759" hidden="1">
      <c r="A1759" s="58" t="s">
        <v>3252</v>
      </c>
      <c r="B1759" s="29">
        <v>0.0</v>
      </c>
      <c r="C1759" s="59">
        <v>0.0</v>
      </c>
      <c r="D1759" s="27">
        <v>0.0</v>
      </c>
      <c r="E1759" s="41"/>
    </row>
    <row r="1760" hidden="1">
      <c r="A1760" s="58" t="s">
        <v>3253</v>
      </c>
      <c r="B1760" s="29">
        <v>0.0</v>
      </c>
      <c r="C1760" s="59">
        <v>0.0</v>
      </c>
      <c r="D1760" s="27">
        <v>0.0</v>
      </c>
      <c r="E1760" s="41"/>
    </row>
    <row r="1761" hidden="1">
      <c r="A1761" s="35" t="s">
        <v>3254</v>
      </c>
      <c r="B1761" s="29">
        <v>180628.5</v>
      </c>
      <c r="C1761" s="59">
        <v>179664.5</v>
      </c>
      <c r="D1761" s="27">
        <v>-964.0</v>
      </c>
      <c r="E1761" s="41"/>
    </row>
    <row r="1762" hidden="1">
      <c r="A1762" s="36" t="s">
        <v>3255</v>
      </c>
      <c r="B1762" s="42">
        <v>0.5</v>
      </c>
      <c r="C1762" s="73">
        <v>0.5</v>
      </c>
      <c r="D1762" s="66">
        <v>0.0</v>
      </c>
      <c r="E1762" s="45"/>
    </row>
    <row r="1763" hidden="1"/>
    <row r="1764" hidden="1"/>
    <row r="1765" hidden="1">
      <c r="A1765" s="5" t="s">
        <v>4443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3229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4" t="s">
        <v>3230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4446</v>
      </c>
      <c r="B1771" s="7"/>
      <c r="C1771" s="16"/>
      <c r="D1771" s="56" t="s">
        <v>4447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3231</v>
      </c>
      <c r="B1773" s="6"/>
      <c r="C1773" s="6"/>
      <c r="D1773" s="6"/>
      <c r="E1773" s="7"/>
    </row>
    <row r="1774" hidden="1">
      <c r="A1774" s="20" t="s">
        <v>3232</v>
      </c>
      <c r="B1774" s="21" t="s">
        <v>3233</v>
      </c>
      <c r="C1774" s="22" t="s">
        <v>3234</v>
      </c>
      <c r="D1774" s="21" t="s">
        <v>3235</v>
      </c>
      <c r="E1774" s="23" t="s">
        <v>13</v>
      </c>
    </row>
    <row r="1775" hidden="1">
      <c r="A1775" s="57" t="s">
        <v>3236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7" t="s">
        <v>3237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7" t="s">
        <v>3238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7" t="s">
        <v>3239</v>
      </c>
      <c r="B1778" s="25">
        <v>0.0</v>
      </c>
      <c r="C1778" s="26"/>
      <c r="D1778" s="27">
        <v>0.0</v>
      </c>
      <c r="E1778" s="40"/>
    </row>
    <row r="1779" hidden="1">
      <c r="A1779" s="31" t="s">
        <v>3241</v>
      </c>
      <c r="B1779" s="29">
        <v>0.0</v>
      </c>
      <c r="C1779" s="26"/>
      <c r="D1779" s="27">
        <v>0.0</v>
      </c>
      <c r="E1779" s="41"/>
    </row>
    <row r="1780" hidden="1">
      <c r="A1780" s="31" t="s">
        <v>3242</v>
      </c>
      <c r="B1780" s="29">
        <v>0.0</v>
      </c>
      <c r="C1780" s="26"/>
      <c r="D1780" s="27">
        <v>0.0</v>
      </c>
      <c r="E1780" s="41"/>
    </row>
    <row r="1781" hidden="1">
      <c r="A1781" s="31" t="s">
        <v>3244</v>
      </c>
      <c r="B1781" s="29">
        <v>0.0</v>
      </c>
      <c r="C1781" s="26"/>
      <c r="D1781" s="27">
        <v>0.0</v>
      </c>
      <c r="E1781" s="28"/>
    </row>
    <row r="1782" hidden="1">
      <c r="A1782" s="31" t="s">
        <v>3246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8" t="s">
        <v>3247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8" t="s">
        <v>3248</v>
      </c>
      <c r="B1784" s="29">
        <v>23120.0</v>
      </c>
      <c r="C1784" s="59">
        <v>23554.0</v>
      </c>
      <c r="D1784" s="27">
        <v>434.0</v>
      </c>
      <c r="E1784" s="41"/>
    </row>
    <row r="1785" hidden="1">
      <c r="A1785" s="58" t="s">
        <v>3249</v>
      </c>
      <c r="B1785" s="29">
        <v>40812.25</v>
      </c>
      <c r="C1785" s="59">
        <v>40812.25</v>
      </c>
      <c r="D1785" s="27">
        <v>0.0</v>
      </c>
      <c r="E1785" s="41"/>
    </row>
    <row r="1786" hidden="1">
      <c r="A1786" s="58" t="s">
        <v>3250</v>
      </c>
      <c r="B1786" s="29">
        <v>21703.0</v>
      </c>
      <c r="C1786" s="59">
        <v>21703.0</v>
      </c>
      <c r="D1786" s="27">
        <v>0.0</v>
      </c>
      <c r="E1786" s="41"/>
    </row>
    <row r="1787" hidden="1">
      <c r="A1787" s="58" t="s">
        <v>3252</v>
      </c>
      <c r="B1787" s="29">
        <v>0.0</v>
      </c>
      <c r="C1787" s="59">
        <v>0.0</v>
      </c>
      <c r="D1787" s="27">
        <v>0.0</v>
      </c>
      <c r="E1787" s="41"/>
    </row>
    <row r="1788" hidden="1">
      <c r="A1788" s="58" t="s">
        <v>3253</v>
      </c>
      <c r="B1788" s="29">
        <v>0.0</v>
      </c>
      <c r="C1788" s="59">
        <v>0.0</v>
      </c>
      <c r="D1788" s="27">
        <v>0.0</v>
      </c>
      <c r="E1788" s="41"/>
    </row>
    <row r="1789" hidden="1">
      <c r="A1789" s="35" t="s">
        <v>3254</v>
      </c>
      <c r="B1789" s="29">
        <v>182253.85</v>
      </c>
      <c r="C1789" s="59">
        <v>183038.85</v>
      </c>
      <c r="D1789" s="27">
        <v>785.0</v>
      </c>
      <c r="E1789" s="41"/>
    </row>
    <row r="1790" hidden="1">
      <c r="A1790" s="36" t="s">
        <v>3255</v>
      </c>
      <c r="B1790" s="42">
        <v>22.400000000001455</v>
      </c>
      <c r="C1790" s="73">
        <v>-217.60000000000582</v>
      </c>
      <c r="D1790" s="66">
        <v>-240.00000000000728</v>
      </c>
      <c r="E1790" s="45"/>
    </row>
    <row r="1791" hidden="1"/>
    <row r="1792" hidden="1"/>
    <row r="1793" hidden="1">
      <c r="A1793" s="5" t="s">
        <v>4443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3229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3230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4446</v>
      </c>
      <c r="B1799" s="7"/>
      <c r="C1799" s="16"/>
      <c r="D1799" s="56" t="s">
        <v>4447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3231</v>
      </c>
      <c r="B1801" s="6"/>
      <c r="C1801" s="6"/>
      <c r="D1801" s="6"/>
      <c r="E1801" s="7"/>
    </row>
    <row r="1802" hidden="1">
      <c r="A1802" s="20" t="s">
        <v>3232</v>
      </c>
      <c r="B1802" s="21" t="s">
        <v>3233</v>
      </c>
      <c r="C1802" s="22" t="s">
        <v>3234</v>
      </c>
      <c r="D1802" s="21" t="s">
        <v>3235</v>
      </c>
      <c r="E1802" s="23" t="s">
        <v>13</v>
      </c>
    </row>
    <row r="1803" hidden="1">
      <c r="A1803" s="57" t="s">
        <v>3236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7" t="s">
        <v>3237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7" t="s">
        <v>3238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7" t="s">
        <v>3239</v>
      </c>
      <c r="B1806" s="25">
        <v>0.0</v>
      </c>
      <c r="C1806" s="26"/>
      <c r="D1806" s="27">
        <v>0.0</v>
      </c>
      <c r="E1806" s="40"/>
    </row>
    <row r="1807" hidden="1">
      <c r="A1807" s="31" t="s">
        <v>3241</v>
      </c>
      <c r="B1807" s="29">
        <v>0.0</v>
      </c>
      <c r="C1807" s="26"/>
      <c r="D1807" s="27">
        <v>0.0</v>
      </c>
      <c r="E1807" s="41"/>
    </row>
    <row r="1808" hidden="1">
      <c r="A1808" s="31" t="s">
        <v>3242</v>
      </c>
      <c r="B1808" s="29">
        <v>0.0</v>
      </c>
      <c r="C1808" s="26"/>
      <c r="D1808" s="27">
        <v>0.0</v>
      </c>
      <c r="E1808" s="41"/>
    </row>
    <row r="1809" hidden="1">
      <c r="A1809" s="31" t="s">
        <v>3244</v>
      </c>
      <c r="B1809" s="29">
        <v>0.0</v>
      </c>
      <c r="C1809" s="26"/>
      <c r="D1809" s="27">
        <v>0.0</v>
      </c>
      <c r="E1809" s="28"/>
    </row>
    <row r="1810" hidden="1">
      <c r="A1810" s="31" t="s">
        <v>3246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8" t="s">
        <v>3247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8" t="s">
        <v>3248</v>
      </c>
      <c r="B1812" s="29">
        <v>27412.0</v>
      </c>
      <c r="C1812" s="59">
        <v>27412.0</v>
      </c>
      <c r="D1812" s="27">
        <v>0.0</v>
      </c>
      <c r="E1812" s="41"/>
    </row>
    <row r="1813" hidden="1">
      <c r="A1813" s="58" t="s">
        <v>3249</v>
      </c>
      <c r="B1813" s="29">
        <v>35544.0</v>
      </c>
      <c r="C1813" s="59">
        <v>35255.0</v>
      </c>
      <c r="D1813" s="27">
        <v>-289.0</v>
      </c>
      <c r="E1813" s="41"/>
    </row>
    <row r="1814" hidden="1">
      <c r="A1814" s="58" t="s">
        <v>3250</v>
      </c>
      <c r="B1814" s="29">
        <v>24445.0</v>
      </c>
      <c r="C1814" s="59">
        <v>24445.0</v>
      </c>
      <c r="D1814" s="27">
        <v>0.0</v>
      </c>
      <c r="E1814" s="41"/>
    </row>
    <row r="1815" hidden="1">
      <c r="A1815" s="58" t="s">
        <v>3252</v>
      </c>
      <c r="B1815" s="29">
        <v>309.0</v>
      </c>
      <c r="C1815" s="59">
        <v>309.0</v>
      </c>
      <c r="D1815" s="27">
        <v>0.0</v>
      </c>
      <c r="E1815" s="41"/>
    </row>
    <row r="1816" hidden="1">
      <c r="A1816" s="58" t="s">
        <v>3253</v>
      </c>
      <c r="B1816" s="29">
        <v>0.0</v>
      </c>
      <c r="C1816" s="59">
        <v>0.0</v>
      </c>
      <c r="D1816" s="27">
        <v>0.0</v>
      </c>
      <c r="E1816" s="41"/>
    </row>
    <row r="1817" hidden="1">
      <c r="A1817" s="35" t="s">
        <v>3254</v>
      </c>
      <c r="B1817" s="29">
        <v>178959.0</v>
      </c>
      <c r="C1817" s="59">
        <v>178670.0</v>
      </c>
      <c r="D1817" s="27">
        <v>-289.0</v>
      </c>
      <c r="E1817" s="41"/>
    </row>
    <row r="1818" hidden="1">
      <c r="A1818" s="36" t="s">
        <v>3255</v>
      </c>
      <c r="B1818" s="42">
        <v>3.0</v>
      </c>
      <c r="C1818" s="73">
        <v>23.0</v>
      </c>
      <c r="D1818" s="66">
        <v>20.0</v>
      </c>
      <c r="E1818" s="45"/>
    </row>
    <row r="1819" hidden="1"/>
    <row r="1820" hidden="1"/>
    <row r="1821" hidden="1">
      <c r="A1821" s="5" t="s">
        <v>4443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3229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3230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4446</v>
      </c>
      <c r="B1827" s="7"/>
      <c r="C1827" s="16"/>
      <c r="D1827" s="56" t="s">
        <v>4447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3231</v>
      </c>
      <c r="B1829" s="6"/>
      <c r="C1829" s="6"/>
      <c r="D1829" s="6"/>
      <c r="E1829" s="7"/>
    </row>
    <row r="1830" hidden="1">
      <c r="A1830" s="20" t="s">
        <v>3232</v>
      </c>
      <c r="B1830" s="21" t="s">
        <v>3233</v>
      </c>
      <c r="C1830" s="22" t="s">
        <v>3234</v>
      </c>
      <c r="D1830" s="21" t="s">
        <v>3235</v>
      </c>
      <c r="E1830" s="23" t="s">
        <v>13</v>
      </c>
    </row>
    <row r="1831" hidden="1">
      <c r="A1831" s="57" t="s">
        <v>3236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7" t="s">
        <v>3237</v>
      </c>
      <c r="B1832" s="29">
        <v>20252.0</v>
      </c>
      <c r="C1832" s="26">
        <v>19024.0</v>
      </c>
      <c r="D1832" s="27">
        <v>-1228.0</v>
      </c>
      <c r="E1832" s="40" t="s">
        <v>8142</v>
      </c>
    </row>
    <row r="1833" hidden="1">
      <c r="A1833" s="57" t="s">
        <v>3238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7" t="s">
        <v>3239</v>
      </c>
      <c r="B1834" s="25">
        <v>0.0</v>
      </c>
      <c r="C1834" s="26"/>
      <c r="D1834" s="27">
        <v>0.0</v>
      </c>
      <c r="E1834" s="40"/>
    </row>
    <row r="1835" hidden="1">
      <c r="A1835" s="31" t="s">
        <v>3241</v>
      </c>
      <c r="B1835" s="29">
        <v>0.0</v>
      </c>
      <c r="C1835" s="26"/>
      <c r="D1835" s="27">
        <v>0.0</v>
      </c>
      <c r="E1835" s="41"/>
    </row>
    <row r="1836" hidden="1">
      <c r="A1836" s="31" t="s">
        <v>3242</v>
      </c>
      <c r="B1836" s="29">
        <v>0.0</v>
      </c>
      <c r="C1836" s="26"/>
      <c r="D1836" s="27">
        <v>0.0</v>
      </c>
      <c r="E1836" s="41"/>
    </row>
    <row r="1837" hidden="1">
      <c r="A1837" s="31" t="s">
        <v>3244</v>
      </c>
      <c r="B1837" s="29">
        <v>0.0</v>
      </c>
      <c r="C1837" s="26"/>
      <c r="D1837" s="27">
        <v>0.0</v>
      </c>
      <c r="E1837" s="28"/>
    </row>
    <row r="1838" hidden="1">
      <c r="A1838" s="31" t="s">
        <v>3246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8" t="s">
        <v>3247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8" t="s">
        <v>3248</v>
      </c>
      <c r="B1840" s="29">
        <v>23865.0</v>
      </c>
      <c r="C1840" s="59">
        <v>23865.0</v>
      </c>
      <c r="D1840" s="27">
        <v>0.0</v>
      </c>
      <c r="E1840" s="41"/>
    </row>
    <row r="1841" hidden="1">
      <c r="A1841" s="58" t="s">
        <v>3249</v>
      </c>
      <c r="B1841" s="29">
        <v>48290.0</v>
      </c>
      <c r="C1841" s="59">
        <v>48001.0</v>
      </c>
      <c r="D1841" s="27">
        <v>-289.0</v>
      </c>
      <c r="E1841" s="41"/>
    </row>
    <row r="1842" hidden="1">
      <c r="A1842" s="58" t="s">
        <v>3250</v>
      </c>
      <c r="B1842" s="29">
        <v>23643.0</v>
      </c>
      <c r="C1842" s="59">
        <v>23643.0</v>
      </c>
      <c r="D1842" s="27">
        <v>0.0</v>
      </c>
      <c r="E1842" s="41"/>
    </row>
    <row r="1843" hidden="1">
      <c r="A1843" s="58" t="s">
        <v>3252</v>
      </c>
      <c r="B1843" s="29">
        <v>0.0</v>
      </c>
      <c r="C1843" s="59">
        <v>0.0</v>
      </c>
      <c r="D1843" s="27">
        <v>0.0</v>
      </c>
      <c r="E1843" s="41"/>
    </row>
    <row r="1844" hidden="1">
      <c r="A1844" s="58" t="s">
        <v>3253</v>
      </c>
      <c r="B1844" s="29">
        <v>0.0</v>
      </c>
      <c r="C1844" s="59">
        <v>0.0</v>
      </c>
      <c r="D1844" s="27">
        <v>0.0</v>
      </c>
      <c r="E1844" s="41"/>
    </row>
    <row r="1845" hidden="1">
      <c r="A1845" s="35" t="s">
        <v>3254</v>
      </c>
      <c r="B1845" s="29">
        <v>183657.8</v>
      </c>
      <c r="C1845" s="59">
        <v>183368.8</v>
      </c>
      <c r="D1845" s="27">
        <v>-289.0</v>
      </c>
      <c r="E1845" s="41"/>
    </row>
    <row r="1846" hidden="1">
      <c r="A1846" s="36" t="s">
        <v>3255</v>
      </c>
      <c r="B1846" s="42">
        <v>363.2000000000007</v>
      </c>
      <c r="C1846" s="73">
        <v>-1227.7999999999884</v>
      </c>
      <c r="D1846" s="66">
        <v>-1590.999999999989</v>
      </c>
      <c r="E1846" s="45"/>
    </row>
    <row r="1847" hidden="1"/>
    <row r="1848" hidden="1"/>
    <row r="1849" hidden="1">
      <c r="A1849" s="5" t="s">
        <v>4443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3229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3230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4446</v>
      </c>
      <c r="B1855" s="7"/>
      <c r="C1855" s="16"/>
      <c r="D1855" s="56" t="s">
        <v>4447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3231</v>
      </c>
      <c r="B1857" s="6"/>
      <c r="C1857" s="6"/>
      <c r="D1857" s="6"/>
      <c r="E1857" s="7"/>
    </row>
    <row r="1858" hidden="1">
      <c r="A1858" s="20" t="s">
        <v>3232</v>
      </c>
      <c r="B1858" s="21" t="s">
        <v>3233</v>
      </c>
      <c r="C1858" s="22" t="s">
        <v>3234</v>
      </c>
      <c r="D1858" s="21" t="s">
        <v>3235</v>
      </c>
      <c r="E1858" s="23" t="s">
        <v>13</v>
      </c>
    </row>
    <row r="1859" hidden="1">
      <c r="A1859" s="57" t="s">
        <v>3236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7" t="s">
        <v>3237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7" t="s">
        <v>3238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7" t="s">
        <v>3239</v>
      </c>
      <c r="B1862" s="25">
        <v>0.0</v>
      </c>
      <c r="C1862" s="26"/>
      <c r="D1862" s="27">
        <v>0.0</v>
      </c>
      <c r="E1862" s="40"/>
    </row>
    <row r="1863" hidden="1">
      <c r="A1863" s="31" t="s">
        <v>3241</v>
      </c>
      <c r="B1863" s="29">
        <v>0.0</v>
      </c>
      <c r="C1863" s="26"/>
      <c r="D1863" s="27">
        <v>0.0</v>
      </c>
      <c r="E1863" s="41"/>
    </row>
    <row r="1864" hidden="1">
      <c r="A1864" s="31" t="s">
        <v>3242</v>
      </c>
      <c r="B1864" s="29">
        <v>0.0</v>
      </c>
      <c r="C1864" s="26"/>
      <c r="D1864" s="27">
        <v>0.0</v>
      </c>
      <c r="E1864" s="41"/>
    </row>
    <row r="1865" hidden="1">
      <c r="A1865" s="31" t="s">
        <v>3244</v>
      </c>
      <c r="B1865" s="29">
        <v>0.0</v>
      </c>
      <c r="C1865" s="26"/>
      <c r="D1865" s="27">
        <v>0.0</v>
      </c>
      <c r="E1865" s="28"/>
    </row>
    <row r="1866" hidden="1">
      <c r="A1866" s="31" t="s">
        <v>3246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8" t="s">
        <v>3247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8" t="s">
        <v>3248</v>
      </c>
      <c r="B1868" s="29">
        <v>26101.0</v>
      </c>
      <c r="C1868" s="59">
        <v>25694.0</v>
      </c>
      <c r="D1868" s="27">
        <v>-407.0</v>
      </c>
      <c r="E1868" s="41"/>
    </row>
    <row r="1869" hidden="1">
      <c r="A1869" s="58" t="s">
        <v>3249</v>
      </c>
      <c r="B1869" s="29">
        <v>59837.110000000015</v>
      </c>
      <c r="C1869" s="59">
        <v>59837.10999999997</v>
      </c>
      <c r="D1869" s="27">
        <v>-4.3655745685100555E-11</v>
      </c>
      <c r="E1869" s="41"/>
    </row>
    <row r="1870" hidden="1">
      <c r="A1870" s="58" t="s">
        <v>3250</v>
      </c>
      <c r="B1870" s="29">
        <v>22548.0</v>
      </c>
      <c r="C1870" s="59">
        <v>22548.0</v>
      </c>
      <c r="D1870" s="27">
        <v>0.0</v>
      </c>
      <c r="E1870" s="41"/>
    </row>
    <row r="1871" hidden="1">
      <c r="A1871" s="58" t="s">
        <v>3252</v>
      </c>
      <c r="B1871" s="29">
        <v>0.0</v>
      </c>
      <c r="C1871" s="59">
        <v>0.0</v>
      </c>
      <c r="D1871" s="27">
        <v>0.0</v>
      </c>
      <c r="E1871" s="41"/>
    </row>
    <row r="1872" hidden="1">
      <c r="A1872" s="58" t="s">
        <v>3253</v>
      </c>
      <c r="B1872" s="29">
        <v>0.0</v>
      </c>
      <c r="C1872" s="59">
        <v>0.0</v>
      </c>
      <c r="D1872" s="27">
        <v>0.0</v>
      </c>
      <c r="E1872" s="41"/>
    </row>
    <row r="1873" hidden="1">
      <c r="A1873" s="35" t="s">
        <v>3254</v>
      </c>
      <c r="B1873" s="29">
        <v>213357.61</v>
      </c>
      <c r="C1873" s="59">
        <v>212950.6100000001</v>
      </c>
      <c r="D1873" s="27">
        <v>-406.9999999998836</v>
      </c>
      <c r="E1873" s="41"/>
    </row>
    <row r="1874" hidden="1">
      <c r="A1874" s="36" t="s">
        <v>3255</v>
      </c>
      <c r="B1874" s="42">
        <v>0.5000000000291038</v>
      </c>
      <c r="C1874" s="73">
        <v>1.4999999998835847</v>
      </c>
      <c r="D1874" s="66">
        <v>0.9999999998544808</v>
      </c>
      <c r="E1874" s="45"/>
    </row>
    <row r="1875" hidden="1"/>
    <row r="1876" hidden="1"/>
    <row r="1877" hidden="1">
      <c r="A1877" s="5" t="s">
        <v>4443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3229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4" t="s">
        <v>3230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4446</v>
      </c>
      <c r="B1883" s="7"/>
      <c r="C1883" s="16"/>
      <c r="D1883" s="56" t="s">
        <v>4448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3231</v>
      </c>
      <c r="B1885" s="6"/>
      <c r="C1885" s="6"/>
      <c r="D1885" s="6"/>
      <c r="E1885" s="7"/>
    </row>
    <row r="1886" hidden="1">
      <c r="A1886" s="20" t="s">
        <v>3232</v>
      </c>
      <c r="B1886" s="21" t="s">
        <v>3233</v>
      </c>
      <c r="C1886" s="22" t="s">
        <v>3234</v>
      </c>
      <c r="D1886" s="21" t="s">
        <v>3235</v>
      </c>
      <c r="E1886" s="23" t="s">
        <v>13</v>
      </c>
    </row>
    <row r="1887" hidden="1">
      <c r="A1887" s="57" t="s">
        <v>3236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7" t="s">
        <v>3237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7" t="s">
        <v>3238</v>
      </c>
      <c r="B1889" s="29">
        <v>0.0</v>
      </c>
      <c r="C1889" s="26"/>
      <c r="D1889" s="27">
        <v>0.0</v>
      </c>
      <c r="E1889" s="41"/>
    </row>
    <row r="1890" hidden="1">
      <c r="A1890" s="57" t="s">
        <v>3239</v>
      </c>
      <c r="B1890" s="25">
        <v>0.0</v>
      </c>
      <c r="C1890" s="26"/>
      <c r="D1890" s="27">
        <v>0.0</v>
      </c>
      <c r="E1890" s="40"/>
    </row>
    <row r="1891" hidden="1">
      <c r="A1891" s="31" t="s">
        <v>3241</v>
      </c>
      <c r="B1891" s="29">
        <v>0.0</v>
      </c>
      <c r="C1891" s="26"/>
      <c r="D1891" s="27">
        <v>0.0</v>
      </c>
      <c r="E1891" s="41"/>
    </row>
    <row r="1892" hidden="1">
      <c r="A1892" s="31" t="s">
        <v>3242</v>
      </c>
      <c r="B1892" s="29">
        <v>0.0</v>
      </c>
      <c r="C1892" s="26"/>
      <c r="D1892" s="27">
        <v>0.0</v>
      </c>
      <c r="E1892" s="41"/>
    </row>
    <row r="1893" hidden="1">
      <c r="A1893" s="31" t="s">
        <v>3244</v>
      </c>
      <c r="B1893" s="29">
        <v>0.0</v>
      </c>
      <c r="C1893" s="26"/>
      <c r="D1893" s="27">
        <v>0.0</v>
      </c>
      <c r="E1893" s="28"/>
    </row>
    <row r="1894" hidden="1">
      <c r="A1894" s="31" t="s">
        <v>3246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8" t="s">
        <v>3247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8" t="s">
        <v>3248</v>
      </c>
      <c r="B1896" s="29">
        <v>7001.0</v>
      </c>
      <c r="C1896" s="59">
        <v>7001.0</v>
      </c>
      <c r="D1896" s="27">
        <v>0.0</v>
      </c>
      <c r="E1896" s="41"/>
    </row>
    <row r="1897" hidden="1">
      <c r="A1897" s="58" t="s">
        <v>3249</v>
      </c>
      <c r="B1897" s="29">
        <v>21703.0</v>
      </c>
      <c r="C1897" s="59">
        <v>21702.999999999996</v>
      </c>
      <c r="D1897" s="27">
        <v>-3.637978807091713E-12</v>
      </c>
      <c r="E1897" s="41"/>
    </row>
    <row r="1898" hidden="1">
      <c r="A1898" s="58" t="s">
        <v>3250</v>
      </c>
      <c r="B1898" s="29">
        <v>6016.0</v>
      </c>
      <c r="C1898" s="59">
        <v>6016.0</v>
      </c>
      <c r="D1898" s="27">
        <v>0.0</v>
      </c>
      <c r="E1898" s="41"/>
    </row>
    <row r="1899" hidden="1">
      <c r="A1899" s="58" t="s">
        <v>3252</v>
      </c>
      <c r="B1899" s="29">
        <v>0.0</v>
      </c>
      <c r="C1899" s="59">
        <v>0.0</v>
      </c>
      <c r="D1899" s="27">
        <v>0.0</v>
      </c>
      <c r="E1899" s="41"/>
    </row>
    <row r="1900" hidden="1">
      <c r="A1900" s="58" t="s">
        <v>3253</v>
      </c>
      <c r="B1900" s="29">
        <v>0.0</v>
      </c>
      <c r="C1900" s="59">
        <v>0.0</v>
      </c>
      <c r="D1900" s="27">
        <v>0.0</v>
      </c>
      <c r="E1900" s="41"/>
    </row>
    <row r="1901" hidden="1">
      <c r="A1901" s="35" t="s">
        <v>3254</v>
      </c>
      <c r="B1901" s="29">
        <v>62701.0</v>
      </c>
      <c r="C1901" s="59">
        <v>62701.0</v>
      </c>
      <c r="D1901" s="27">
        <v>0.0</v>
      </c>
      <c r="E1901" s="41"/>
    </row>
    <row r="1902" hidden="1">
      <c r="A1902" s="36" t="s">
        <v>3255</v>
      </c>
      <c r="B1902" s="42">
        <v>0.0</v>
      </c>
      <c r="C1902" s="73">
        <v>0.0</v>
      </c>
      <c r="D1902" s="66">
        <v>0.0</v>
      </c>
      <c r="E1902" s="45"/>
    </row>
    <row r="1903" hidden="1"/>
    <row r="1904" hidden="1"/>
    <row r="1905" hidden="1">
      <c r="A1905" s="5" t="s">
        <v>4443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3229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4" t="s">
        <v>3230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4449</v>
      </c>
      <c r="B1911" s="7"/>
      <c r="C1911" s="16"/>
      <c r="D1911" s="56" t="s">
        <v>4447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3231</v>
      </c>
      <c r="B1913" s="6"/>
      <c r="C1913" s="6"/>
      <c r="D1913" s="6"/>
      <c r="E1913" s="7"/>
    </row>
    <row r="1914" hidden="1">
      <c r="A1914" s="20" t="s">
        <v>3232</v>
      </c>
      <c r="B1914" s="21" t="s">
        <v>3233</v>
      </c>
      <c r="C1914" s="22" t="s">
        <v>3234</v>
      </c>
      <c r="D1914" s="21" t="s">
        <v>3235</v>
      </c>
      <c r="E1914" s="23" t="s">
        <v>13</v>
      </c>
    </row>
    <row r="1915" hidden="1">
      <c r="A1915" s="57" t="s">
        <v>3236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7" t="s">
        <v>3237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7" t="s">
        <v>3238</v>
      </c>
      <c r="B1917" s="29">
        <v>0.0</v>
      </c>
      <c r="C1917" s="26"/>
      <c r="D1917" s="27">
        <v>0.0</v>
      </c>
      <c r="E1917" s="41"/>
    </row>
    <row r="1918" hidden="1">
      <c r="A1918" s="57" t="s">
        <v>3239</v>
      </c>
      <c r="B1918" s="25">
        <v>0.0</v>
      </c>
      <c r="C1918" s="26"/>
      <c r="D1918" s="27">
        <v>0.0</v>
      </c>
      <c r="E1918" s="40"/>
    </row>
    <row r="1919" hidden="1">
      <c r="A1919" s="31" t="s">
        <v>3241</v>
      </c>
      <c r="B1919" s="29">
        <v>0.0</v>
      </c>
      <c r="C1919" s="26"/>
      <c r="D1919" s="27">
        <v>0.0</v>
      </c>
      <c r="E1919" s="41"/>
    </row>
    <row r="1920" hidden="1">
      <c r="A1920" s="31" t="s">
        <v>3242</v>
      </c>
      <c r="B1920" s="29">
        <v>0.0</v>
      </c>
      <c r="C1920" s="26"/>
      <c r="D1920" s="27">
        <v>0.0</v>
      </c>
      <c r="E1920" s="41"/>
    </row>
    <row r="1921" hidden="1">
      <c r="A1921" s="31" t="s">
        <v>3244</v>
      </c>
      <c r="B1921" s="29">
        <v>0.0</v>
      </c>
      <c r="C1921" s="26"/>
      <c r="D1921" s="27">
        <v>0.0</v>
      </c>
      <c r="E1921" s="28"/>
    </row>
    <row r="1922" hidden="1">
      <c r="A1922" s="31" t="s">
        <v>3246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8" t="s">
        <v>3247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8" t="s">
        <v>3248</v>
      </c>
      <c r="B1924" s="29">
        <v>16154.0</v>
      </c>
      <c r="C1924" s="59">
        <v>16154.0</v>
      </c>
      <c r="D1924" s="27">
        <v>0.0</v>
      </c>
      <c r="E1924" s="41"/>
    </row>
    <row r="1925" hidden="1">
      <c r="A1925" s="58" t="s">
        <v>3249</v>
      </c>
      <c r="B1925" s="29">
        <v>30830.0</v>
      </c>
      <c r="C1925" s="59">
        <v>30830.0</v>
      </c>
      <c r="D1925" s="27">
        <v>0.0</v>
      </c>
      <c r="E1925" s="41"/>
    </row>
    <row r="1926" hidden="1">
      <c r="A1926" s="58" t="s">
        <v>3250</v>
      </c>
      <c r="B1926" s="29">
        <v>19356.0</v>
      </c>
      <c r="C1926" s="59">
        <v>19356.0</v>
      </c>
      <c r="D1926" s="27">
        <v>0.0</v>
      </c>
      <c r="E1926" s="41"/>
    </row>
    <row r="1927" hidden="1">
      <c r="A1927" s="58" t="s">
        <v>3252</v>
      </c>
      <c r="B1927" s="29">
        <v>0.0</v>
      </c>
      <c r="C1927" s="59">
        <v>0.0</v>
      </c>
      <c r="D1927" s="27">
        <v>0.0</v>
      </c>
      <c r="E1927" s="41"/>
    </row>
    <row r="1928" hidden="1">
      <c r="A1928" s="58" t="s">
        <v>3253</v>
      </c>
      <c r="B1928" s="29">
        <v>0.0</v>
      </c>
      <c r="C1928" s="59">
        <v>0.0</v>
      </c>
      <c r="D1928" s="27">
        <v>0.0</v>
      </c>
      <c r="E1928" s="41"/>
    </row>
    <row r="1929" hidden="1">
      <c r="A1929" s="35" t="s">
        <v>3254</v>
      </c>
      <c r="B1929" s="29">
        <v>142334.0</v>
      </c>
      <c r="C1929" s="59">
        <v>142334.0</v>
      </c>
      <c r="D1929" s="27">
        <v>0.0</v>
      </c>
      <c r="E1929" s="41"/>
    </row>
    <row r="1930" hidden="1">
      <c r="A1930" s="36" t="s">
        <v>3255</v>
      </c>
      <c r="B1930" s="42">
        <v>74.0</v>
      </c>
      <c r="C1930" s="73">
        <v>34.0</v>
      </c>
      <c r="D1930" s="66">
        <v>-40.0</v>
      </c>
      <c r="E1930" s="45"/>
    </row>
    <row r="1931" hidden="1"/>
    <row r="1932" hidden="1"/>
    <row r="1933" hidden="1">
      <c r="A1933" s="5" t="s">
        <v>4443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3229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4" t="s">
        <v>3230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4446</v>
      </c>
      <c r="B1939" s="7"/>
      <c r="C1939" s="16"/>
      <c r="D1939" s="56" t="s">
        <v>4447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3231</v>
      </c>
      <c r="B1941" s="6"/>
      <c r="C1941" s="6"/>
      <c r="D1941" s="6"/>
      <c r="E1941" s="7"/>
    </row>
    <row r="1942" hidden="1">
      <c r="A1942" s="20" t="s">
        <v>3232</v>
      </c>
      <c r="B1942" s="21" t="s">
        <v>3233</v>
      </c>
      <c r="C1942" s="22" t="s">
        <v>3234</v>
      </c>
      <c r="D1942" s="21" t="s">
        <v>3235</v>
      </c>
      <c r="E1942" s="23" t="s">
        <v>13</v>
      </c>
    </row>
    <row r="1943" hidden="1">
      <c r="A1943" s="57" t="s">
        <v>3236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7" t="s">
        <v>3237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7" t="s">
        <v>3238</v>
      </c>
      <c r="B1945" s="29">
        <v>0.0</v>
      </c>
      <c r="C1945" s="26"/>
      <c r="D1945" s="27">
        <v>0.0</v>
      </c>
      <c r="E1945" s="41"/>
    </row>
    <row r="1946" hidden="1">
      <c r="A1946" s="57" t="s">
        <v>3239</v>
      </c>
      <c r="B1946" s="25">
        <v>0.0</v>
      </c>
      <c r="C1946" s="26"/>
      <c r="D1946" s="27">
        <v>0.0</v>
      </c>
      <c r="E1946" s="40"/>
    </row>
    <row r="1947" hidden="1">
      <c r="A1947" s="31" t="s">
        <v>3241</v>
      </c>
      <c r="B1947" s="29">
        <v>0.0</v>
      </c>
      <c r="C1947" s="26"/>
      <c r="D1947" s="27">
        <v>0.0</v>
      </c>
      <c r="E1947" s="41"/>
    </row>
    <row r="1948" hidden="1">
      <c r="A1948" s="31" t="s">
        <v>3242</v>
      </c>
      <c r="B1948" s="29">
        <v>0.0</v>
      </c>
      <c r="C1948" s="26"/>
      <c r="D1948" s="27">
        <v>0.0</v>
      </c>
      <c r="E1948" s="41"/>
    </row>
    <row r="1949" hidden="1">
      <c r="A1949" s="31" t="s">
        <v>3244</v>
      </c>
      <c r="B1949" s="29">
        <v>0.0</v>
      </c>
      <c r="C1949" s="26"/>
      <c r="D1949" s="27">
        <v>0.0</v>
      </c>
      <c r="E1949" s="28"/>
    </row>
    <row r="1950" hidden="1">
      <c r="A1950" s="31" t="s">
        <v>3246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8" t="s">
        <v>3247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8" t="s">
        <v>3248</v>
      </c>
      <c r="B1952" s="29">
        <v>27069.0</v>
      </c>
      <c r="C1952" s="59">
        <v>27069.0</v>
      </c>
      <c r="D1952" s="27">
        <v>0.0</v>
      </c>
      <c r="E1952" s="41"/>
    </row>
    <row r="1953" hidden="1">
      <c r="A1953" s="58" t="s">
        <v>3249</v>
      </c>
      <c r="B1953" s="29">
        <v>40342.0</v>
      </c>
      <c r="C1953" s="59">
        <v>40023.0</v>
      </c>
      <c r="D1953" s="27">
        <v>-319.0</v>
      </c>
      <c r="E1953" s="41"/>
    </row>
    <row r="1954" hidden="1">
      <c r="A1954" s="58" t="s">
        <v>3250</v>
      </c>
      <c r="B1954" s="29">
        <v>25439.0</v>
      </c>
      <c r="C1954" s="59">
        <v>25439.0</v>
      </c>
      <c r="D1954" s="27">
        <v>0.0</v>
      </c>
      <c r="E1954" s="41"/>
    </row>
    <row r="1955" hidden="1">
      <c r="A1955" s="58" t="s">
        <v>3252</v>
      </c>
      <c r="B1955" s="29">
        <v>413.0</v>
      </c>
      <c r="C1955" s="59">
        <v>413.0</v>
      </c>
      <c r="D1955" s="27">
        <v>0.0</v>
      </c>
      <c r="E1955" s="41"/>
    </row>
    <row r="1956" hidden="1">
      <c r="A1956" s="58" t="s">
        <v>3253</v>
      </c>
      <c r="B1956" s="29">
        <v>0.0</v>
      </c>
      <c r="C1956" s="59">
        <v>0.0</v>
      </c>
      <c r="D1956" s="27">
        <v>0.0</v>
      </c>
      <c r="E1956" s="41"/>
    </row>
    <row r="1957" hidden="1">
      <c r="A1957" s="35" t="s">
        <v>3254</v>
      </c>
      <c r="B1957" s="29">
        <v>212297.0</v>
      </c>
      <c r="C1957" s="59">
        <v>210877.0</v>
      </c>
      <c r="D1957" s="27">
        <v>-1420.0</v>
      </c>
      <c r="E1957" s="41"/>
    </row>
    <row r="1958" hidden="1">
      <c r="A1958" s="36" t="s">
        <v>3255</v>
      </c>
      <c r="B1958" s="42">
        <v>14.0</v>
      </c>
      <c r="C1958" s="73">
        <v>14.0</v>
      </c>
      <c r="D1958" s="66">
        <v>0.0</v>
      </c>
      <c r="E1958" s="45"/>
    </row>
    <row r="1959" hidden="1"/>
    <row r="1960" hidden="1"/>
    <row r="1961" hidden="1">
      <c r="A1961" s="5" t="s">
        <v>4443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3229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4" t="s">
        <v>3230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4446</v>
      </c>
      <c r="B1967" s="7"/>
      <c r="C1967" s="16"/>
      <c r="D1967" s="56" t="s">
        <v>4447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3231</v>
      </c>
      <c r="B1969" s="6"/>
      <c r="C1969" s="6"/>
      <c r="D1969" s="6"/>
      <c r="E1969" s="7"/>
    </row>
    <row r="1970" hidden="1">
      <c r="A1970" s="20" t="s">
        <v>3232</v>
      </c>
      <c r="B1970" s="21" t="s">
        <v>3233</v>
      </c>
      <c r="C1970" s="22" t="s">
        <v>3234</v>
      </c>
      <c r="D1970" s="21" t="s">
        <v>3235</v>
      </c>
      <c r="E1970" s="23" t="s">
        <v>13</v>
      </c>
    </row>
    <row r="1971" hidden="1">
      <c r="A1971" s="57" t="s">
        <v>3236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7" t="s">
        <v>3237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7" t="s">
        <v>3238</v>
      </c>
      <c r="B1973" s="29">
        <v>0.0</v>
      </c>
      <c r="C1973" s="26"/>
      <c r="D1973" s="27">
        <v>0.0</v>
      </c>
      <c r="E1973" s="41"/>
    </row>
    <row r="1974" hidden="1">
      <c r="A1974" s="57" t="s">
        <v>3239</v>
      </c>
      <c r="B1974" s="25">
        <v>0.0</v>
      </c>
      <c r="C1974" s="26"/>
      <c r="D1974" s="27">
        <v>0.0</v>
      </c>
      <c r="E1974" s="40"/>
    </row>
    <row r="1975" hidden="1">
      <c r="A1975" s="31" t="s">
        <v>3241</v>
      </c>
      <c r="B1975" s="25">
        <v>0.0</v>
      </c>
      <c r="C1975" s="26"/>
      <c r="D1975" s="27">
        <v>0.0</v>
      </c>
      <c r="E1975" s="41"/>
    </row>
    <row r="1976" hidden="1">
      <c r="A1976" s="31" t="s">
        <v>3242</v>
      </c>
      <c r="B1976" s="29">
        <v>0.0</v>
      </c>
      <c r="C1976" s="26"/>
      <c r="D1976" s="27">
        <v>0.0</v>
      </c>
      <c r="E1976" s="41"/>
    </row>
    <row r="1977" hidden="1">
      <c r="A1977" s="31" t="s">
        <v>3244</v>
      </c>
      <c r="B1977" s="29">
        <v>0.0</v>
      </c>
      <c r="C1977" s="26"/>
      <c r="D1977" s="27">
        <v>0.0</v>
      </c>
      <c r="E1977" s="28"/>
    </row>
    <row r="1978" hidden="1">
      <c r="A1978" s="31" t="s">
        <v>3246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8" t="s">
        <v>3247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8" t="s">
        <v>3248</v>
      </c>
      <c r="B1980" s="29">
        <v>29487.0</v>
      </c>
      <c r="C1980" s="59">
        <v>29487.0</v>
      </c>
      <c r="D1980" s="27">
        <v>0.0</v>
      </c>
      <c r="E1980" s="41"/>
    </row>
    <row r="1981" hidden="1">
      <c r="A1981" s="58" t="s">
        <v>3249</v>
      </c>
      <c r="B1981" s="29">
        <v>40515.0</v>
      </c>
      <c r="C1981" s="59">
        <v>40515.0</v>
      </c>
      <c r="D1981" s="27">
        <v>0.0</v>
      </c>
      <c r="E1981" s="41"/>
    </row>
    <row r="1982" hidden="1">
      <c r="A1982" s="58" t="s">
        <v>3250</v>
      </c>
      <c r="B1982" s="29">
        <v>29938.0</v>
      </c>
      <c r="C1982" s="59">
        <v>29938.0</v>
      </c>
      <c r="D1982" s="27">
        <v>0.0</v>
      </c>
      <c r="E1982" s="41"/>
    </row>
    <row r="1983" hidden="1">
      <c r="A1983" s="58" t="s">
        <v>3252</v>
      </c>
      <c r="B1983" s="29">
        <v>346.0</v>
      </c>
      <c r="C1983" s="59">
        <v>346.0</v>
      </c>
      <c r="D1983" s="27">
        <v>0.0</v>
      </c>
      <c r="E1983" s="41"/>
    </row>
    <row r="1984" hidden="1">
      <c r="A1984" s="58" t="s">
        <v>3253</v>
      </c>
      <c r="B1984" s="29">
        <v>0.0</v>
      </c>
      <c r="C1984" s="59">
        <v>0.0</v>
      </c>
      <c r="D1984" s="27">
        <v>0.0</v>
      </c>
      <c r="E1984" s="41"/>
    </row>
    <row r="1985" hidden="1">
      <c r="A1985" s="35" t="s">
        <v>3254</v>
      </c>
      <c r="B1985" s="29">
        <v>218460.2</v>
      </c>
      <c r="C1985" s="59">
        <v>218460.2</v>
      </c>
      <c r="D1985" s="27">
        <v>0.0</v>
      </c>
      <c r="E1985" s="41"/>
    </row>
    <row r="1986" hidden="1">
      <c r="A1986" s="36" t="s">
        <v>3255</v>
      </c>
      <c r="B1986" s="42" t="s">
        <v>8143</v>
      </c>
      <c r="C1986" s="73">
        <v>3.7999999999883585</v>
      </c>
      <c r="D1986" s="66" t="e">
        <v>#VALUE!</v>
      </c>
      <c r="E1986" s="45"/>
    </row>
    <row r="1987" hidden="1"/>
    <row r="1988" hidden="1"/>
    <row r="1989" hidden="1">
      <c r="A1989" s="5" t="s">
        <v>4443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3229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4" t="s">
        <v>3230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4446</v>
      </c>
      <c r="B1995" s="7"/>
      <c r="C1995" s="16"/>
      <c r="D1995" s="56" t="s">
        <v>4447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3231</v>
      </c>
      <c r="B1997" s="6"/>
      <c r="C1997" s="6"/>
      <c r="D1997" s="6"/>
      <c r="E1997" s="7"/>
    </row>
    <row r="1998" hidden="1">
      <c r="A1998" s="20" t="s">
        <v>3232</v>
      </c>
      <c r="B1998" s="21" t="s">
        <v>3233</v>
      </c>
      <c r="C1998" s="22" t="s">
        <v>3234</v>
      </c>
      <c r="D1998" s="21" t="s">
        <v>3235</v>
      </c>
      <c r="E1998" s="23" t="s">
        <v>13</v>
      </c>
    </row>
    <row r="1999" hidden="1">
      <c r="A1999" s="57" t="s">
        <v>3236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7" t="s">
        <v>3237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7" t="s">
        <v>3238</v>
      </c>
      <c r="B2001" s="29">
        <v>0.0</v>
      </c>
      <c r="C2001" s="26"/>
      <c r="D2001" s="27">
        <v>0.0</v>
      </c>
      <c r="E2001" s="41"/>
    </row>
    <row r="2002" hidden="1">
      <c r="A2002" s="57" t="s">
        <v>3239</v>
      </c>
      <c r="B2002" s="25">
        <v>0.0</v>
      </c>
      <c r="C2002" s="26"/>
      <c r="D2002" s="27">
        <v>0.0</v>
      </c>
      <c r="E2002" s="40"/>
    </row>
    <row r="2003" hidden="1">
      <c r="A2003" s="31" t="s">
        <v>3241</v>
      </c>
      <c r="B2003" s="25">
        <v>0.0</v>
      </c>
      <c r="C2003" s="26"/>
      <c r="D2003" s="27">
        <v>0.0</v>
      </c>
      <c r="E2003" s="41"/>
    </row>
    <row r="2004" hidden="1">
      <c r="A2004" s="31" t="s">
        <v>3242</v>
      </c>
      <c r="B2004" s="29">
        <v>0.0</v>
      </c>
      <c r="C2004" s="26"/>
      <c r="D2004" s="27">
        <v>0.0</v>
      </c>
      <c r="E2004" s="41"/>
    </row>
    <row r="2005" hidden="1">
      <c r="A2005" s="31" t="s">
        <v>3244</v>
      </c>
      <c r="B2005" s="29">
        <v>0.0</v>
      </c>
      <c r="C2005" s="26"/>
      <c r="D2005" s="27">
        <v>0.0</v>
      </c>
      <c r="E2005" s="28"/>
    </row>
    <row r="2006" hidden="1">
      <c r="A2006" s="31" t="s">
        <v>3246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8" t="s">
        <v>3247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8" t="s">
        <v>3248</v>
      </c>
      <c r="B2008" s="29">
        <v>29487.0</v>
      </c>
      <c r="C2008" s="59">
        <v>29487.0</v>
      </c>
      <c r="D2008" s="27">
        <v>0.0</v>
      </c>
      <c r="E2008" s="41"/>
    </row>
    <row r="2009" hidden="1">
      <c r="A2009" s="58" t="s">
        <v>3249</v>
      </c>
      <c r="B2009" s="29">
        <v>40515.0</v>
      </c>
      <c r="C2009" s="59">
        <v>40515.0</v>
      </c>
      <c r="D2009" s="27">
        <v>0.0</v>
      </c>
      <c r="E2009" s="41"/>
    </row>
    <row r="2010" hidden="1">
      <c r="A2010" s="58" t="s">
        <v>3250</v>
      </c>
      <c r="B2010" s="29">
        <v>29938.0</v>
      </c>
      <c r="C2010" s="59">
        <v>29938.0</v>
      </c>
      <c r="D2010" s="27">
        <v>0.0</v>
      </c>
      <c r="E2010" s="41"/>
    </row>
    <row r="2011" hidden="1">
      <c r="A2011" s="58" t="s">
        <v>3252</v>
      </c>
      <c r="B2011" s="29">
        <v>346.0</v>
      </c>
      <c r="C2011" s="59">
        <v>346.0</v>
      </c>
      <c r="D2011" s="27">
        <v>0.0</v>
      </c>
      <c r="E2011" s="41"/>
    </row>
    <row r="2012" hidden="1">
      <c r="A2012" s="58" t="s">
        <v>3253</v>
      </c>
      <c r="B2012" s="29">
        <v>0.0</v>
      </c>
      <c r="C2012" s="59">
        <v>0.0</v>
      </c>
      <c r="D2012" s="27">
        <v>0.0</v>
      </c>
      <c r="E2012" s="41"/>
    </row>
    <row r="2013" hidden="1">
      <c r="A2013" s="35" t="s">
        <v>3254</v>
      </c>
      <c r="B2013" s="29">
        <v>218460.2</v>
      </c>
      <c r="C2013" s="59">
        <v>218460.2</v>
      </c>
      <c r="D2013" s="27">
        <v>0.0</v>
      </c>
      <c r="E2013" s="41"/>
    </row>
    <row r="2014" hidden="1">
      <c r="A2014" s="36" t="s">
        <v>3255</v>
      </c>
      <c r="B2014" s="42">
        <v>3.7999999999992724</v>
      </c>
      <c r="C2014" s="73">
        <v>3.7999999999883585</v>
      </c>
      <c r="D2014" s="66">
        <v>-1.0913936421275139E-11</v>
      </c>
      <c r="E2014" s="45"/>
    </row>
    <row r="2015" hidden="1"/>
    <row r="2016" hidden="1"/>
    <row r="2017" hidden="1">
      <c r="A2017" s="5" t="s">
        <v>4443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3229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4" t="s">
        <v>3230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4446</v>
      </c>
      <c r="B2023" s="7"/>
      <c r="C2023" s="16"/>
      <c r="D2023" s="56" t="s">
        <v>4447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3231</v>
      </c>
      <c r="B2025" s="6"/>
      <c r="C2025" s="6"/>
      <c r="D2025" s="6"/>
      <c r="E2025" s="7"/>
    </row>
    <row r="2026" hidden="1">
      <c r="A2026" s="20" t="s">
        <v>3232</v>
      </c>
      <c r="B2026" s="21" t="s">
        <v>3233</v>
      </c>
      <c r="C2026" s="22" t="s">
        <v>3234</v>
      </c>
      <c r="D2026" s="21" t="s">
        <v>3235</v>
      </c>
      <c r="E2026" s="23" t="s">
        <v>13</v>
      </c>
    </row>
    <row r="2027" hidden="1">
      <c r="A2027" s="57" t="s">
        <v>3236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7" t="s">
        <v>3237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7" t="s">
        <v>3238</v>
      </c>
      <c r="B2029" s="29">
        <v>0.0</v>
      </c>
      <c r="C2029" s="26"/>
      <c r="D2029" s="27">
        <v>0.0</v>
      </c>
      <c r="E2029" s="41"/>
    </row>
    <row r="2030" hidden="1">
      <c r="A2030" s="57" t="s">
        <v>3239</v>
      </c>
      <c r="B2030" s="25">
        <v>0.0</v>
      </c>
      <c r="C2030" s="26"/>
      <c r="D2030" s="27">
        <v>0.0</v>
      </c>
      <c r="E2030" s="40"/>
    </row>
    <row r="2031" hidden="1">
      <c r="A2031" s="31" t="s">
        <v>3241</v>
      </c>
      <c r="B2031" s="25">
        <v>0.0</v>
      </c>
      <c r="C2031" s="26"/>
      <c r="D2031" s="27">
        <v>0.0</v>
      </c>
      <c r="E2031" s="41"/>
    </row>
    <row r="2032" hidden="1">
      <c r="A2032" s="31" t="s">
        <v>3242</v>
      </c>
      <c r="B2032" s="29">
        <v>0.0</v>
      </c>
      <c r="C2032" s="26"/>
      <c r="D2032" s="27">
        <v>0.0</v>
      </c>
      <c r="E2032" s="41"/>
    </row>
    <row r="2033" hidden="1">
      <c r="A2033" s="31" t="s">
        <v>3244</v>
      </c>
      <c r="B2033" s="29">
        <v>0.0</v>
      </c>
      <c r="C2033" s="26"/>
      <c r="D2033" s="27">
        <v>0.0</v>
      </c>
      <c r="E2033" s="28"/>
    </row>
    <row r="2034" hidden="1">
      <c r="A2034" s="31" t="s">
        <v>3246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8" t="s">
        <v>3247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8" t="s">
        <v>3248</v>
      </c>
      <c r="B2036" s="29">
        <v>34831.0</v>
      </c>
      <c r="C2036" s="59">
        <v>34831.0</v>
      </c>
      <c r="D2036" s="27">
        <v>0.0</v>
      </c>
      <c r="E2036" s="41"/>
    </row>
    <row r="2037" hidden="1">
      <c r="A2037" s="58" t="s">
        <v>3249</v>
      </c>
      <c r="B2037" s="29">
        <v>35062.0</v>
      </c>
      <c r="C2037" s="59">
        <v>35062.0</v>
      </c>
      <c r="D2037" s="27">
        <v>0.0</v>
      </c>
      <c r="E2037" s="41"/>
    </row>
    <row r="2038" hidden="1">
      <c r="A2038" s="58" t="s">
        <v>3250</v>
      </c>
      <c r="B2038" s="29">
        <v>24033.0</v>
      </c>
      <c r="C2038" s="59">
        <v>24033.0</v>
      </c>
      <c r="D2038" s="27">
        <v>0.0</v>
      </c>
      <c r="E2038" s="41"/>
    </row>
    <row r="2039" hidden="1">
      <c r="A2039" s="58" t="s">
        <v>3252</v>
      </c>
      <c r="B2039" s="29">
        <v>0.0</v>
      </c>
      <c r="C2039" s="59">
        <v>0.0</v>
      </c>
      <c r="D2039" s="27">
        <v>0.0</v>
      </c>
      <c r="E2039" s="41"/>
    </row>
    <row r="2040" hidden="1">
      <c r="A2040" s="58" t="s">
        <v>3253</v>
      </c>
      <c r="B2040" s="29">
        <v>0.0</v>
      </c>
      <c r="C2040" s="59">
        <v>0.0</v>
      </c>
      <c r="D2040" s="27">
        <v>0.0</v>
      </c>
      <c r="E2040" s="41"/>
    </row>
    <row r="2041" hidden="1">
      <c r="A2041" s="35" t="s">
        <v>3254</v>
      </c>
      <c r="B2041" s="29">
        <v>191075.5</v>
      </c>
      <c r="C2041" s="59">
        <v>191075.5</v>
      </c>
      <c r="D2041" s="27">
        <v>0.0</v>
      </c>
      <c r="E2041" s="41"/>
    </row>
    <row r="2042" hidden="1">
      <c r="A2042" s="36" t="s">
        <v>3255</v>
      </c>
      <c r="B2042" s="42">
        <v>1.5</v>
      </c>
      <c r="C2042" s="73">
        <v>-38.5</v>
      </c>
      <c r="D2042" s="66">
        <v>-40.0</v>
      </c>
      <c r="E2042" s="45"/>
    </row>
    <row r="2043" hidden="1"/>
    <row r="2044" hidden="1"/>
    <row r="2045" hidden="1">
      <c r="A2045" s="5" t="s">
        <v>4443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3229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4" t="s">
        <v>3230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4446</v>
      </c>
      <c r="B2051" s="7"/>
      <c r="C2051" s="16"/>
      <c r="D2051" s="56" t="s">
        <v>4453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3231</v>
      </c>
      <c r="B2053" s="6"/>
      <c r="C2053" s="6"/>
      <c r="D2053" s="6"/>
      <c r="E2053" s="7"/>
    </row>
    <row r="2054" hidden="1">
      <c r="A2054" s="20" t="s">
        <v>3232</v>
      </c>
      <c r="B2054" s="21" t="s">
        <v>3233</v>
      </c>
      <c r="C2054" s="22" t="s">
        <v>3234</v>
      </c>
      <c r="D2054" s="21" t="s">
        <v>3235</v>
      </c>
      <c r="E2054" s="23" t="s">
        <v>13</v>
      </c>
    </row>
    <row r="2055" hidden="1">
      <c r="A2055" s="57" t="s">
        <v>3236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7" t="s">
        <v>3237</v>
      </c>
      <c r="B2056" s="29">
        <v>0.0</v>
      </c>
      <c r="C2056" s="26"/>
      <c r="D2056" s="27">
        <v>0.0</v>
      </c>
      <c r="E2056" s="40"/>
    </row>
    <row r="2057" hidden="1">
      <c r="A2057" s="57" t="s">
        <v>3238</v>
      </c>
      <c r="B2057" s="29">
        <v>0.0</v>
      </c>
      <c r="C2057" s="26"/>
      <c r="D2057" s="27">
        <v>0.0</v>
      </c>
      <c r="E2057" s="41"/>
    </row>
    <row r="2058" hidden="1">
      <c r="A2058" s="57" t="s">
        <v>3239</v>
      </c>
      <c r="B2058" s="25">
        <v>0.0</v>
      </c>
      <c r="C2058" s="26"/>
      <c r="D2058" s="27">
        <v>0.0</v>
      </c>
      <c r="E2058" s="40"/>
    </row>
    <row r="2059" hidden="1">
      <c r="A2059" s="31" t="s">
        <v>3241</v>
      </c>
      <c r="B2059" s="25">
        <v>0.0</v>
      </c>
      <c r="C2059" s="26"/>
      <c r="D2059" s="27">
        <v>0.0</v>
      </c>
      <c r="E2059" s="41"/>
    </row>
    <row r="2060" hidden="1">
      <c r="A2060" s="31" t="s">
        <v>3242</v>
      </c>
      <c r="B2060" s="29">
        <v>0.0</v>
      </c>
      <c r="C2060" s="26"/>
      <c r="D2060" s="27">
        <v>0.0</v>
      </c>
      <c r="E2060" s="41"/>
    </row>
    <row r="2061" hidden="1">
      <c r="A2061" s="31" t="s">
        <v>3244</v>
      </c>
      <c r="B2061" s="29">
        <v>0.0</v>
      </c>
      <c r="C2061" s="26"/>
      <c r="D2061" s="27">
        <v>0.0</v>
      </c>
      <c r="E2061" s="28"/>
    </row>
    <row r="2062" hidden="1">
      <c r="A2062" s="31" t="s">
        <v>3246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8" t="s">
        <v>3247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8" t="s">
        <v>3248</v>
      </c>
      <c r="B2064" s="29">
        <v>12603.0</v>
      </c>
      <c r="C2064" s="59">
        <v>12603.0</v>
      </c>
      <c r="D2064" s="27">
        <v>0.0</v>
      </c>
      <c r="E2064" s="41"/>
    </row>
    <row r="2065" hidden="1">
      <c r="A2065" s="58" t="s">
        <v>3249</v>
      </c>
      <c r="B2065" s="29">
        <v>32397.0</v>
      </c>
      <c r="C2065" s="59">
        <v>32397.0</v>
      </c>
      <c r="D2065" s="27">
        <v>0.0</v>
      </c>
      <c r="E2065" s="41"/>
    </row>
    <row r="2066" hidden="1">
      <c r="A2066" s="58" t="s">
        <v>3250</v>
      </c>
      <c r="B2066" s="29">
        <v>22961.0</v>
      </c>
      <c r="C2066" s="59">
        <v>22961.0</v>
      </c>
      <c r="D2066" s="27">
        <v>0.0</v>
      </c>
      <c r="E2066" s="41"/>
    </row>
    <row r="2067" hidden="1">
      <c r="A2067" s="58" t="s">
        <v>3252</v>
      </c>
      <c r="B2067" s="29">
        <v>0.0</v>
      </c>
      <c r="C2067" s="59">
        <v>0.0</v>
      </c>
      <c r="D2067" s="27">
        <v>0.0</v>
      </c>
      <c r="E2067" s="41"/>
    </row>
    <row r="2068" hidden="1">
      <c r="A2068" s="58" t="s">
        <v>3253</v>
      </c>
      <c r="B2068" s="29">
        <v>0.0</v>
      </c>
      <c r="C2068" s="59">
        <v>0.0</v>
      </c>
      <c r="D2068" s="27">
        <v>0.0</v>
      </c>
      <c r="E2068" s="41"/>
    </row>
    <row r="2069" hidden="1">
      <c r="A2069" s="35" t="s">
        <v>3254</v>
      </c>
      <c r="B2069" s="29">
        <v>142823.5</v>
      </c>
      <c r="C2069" s="59">
        <v>142823.5</v>
      </c>
      <c r="D2069" s="27">
        <v>0.0</v>
      </c>
      <c r="E2069" s="41"/>
    </row>
    <row r="2070" hidden="1">
      <c r="A2070" s="36" t="s">
        <v>3255</v>
      </c>
      <c r="B2070" s="42">
        <v>0.5</v>
      </c>
      <c r="C2070" s="73">
        <v>0.5</v>
      </c>
      <c r="D2070" s="66">
        <v>0.0</v>
      </c>
      <c r="E2070" s="45"/>
    </row>
    <row r="2071" hidden="1"/>
    <row r="2072" hidden="1"/>
    <row r="2073" hidden="1">
      <c r="A2073" s="5" t="s">
        <v>4443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3229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4" t="s">
        <v>3230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4455</v>
      </c>
      <c r="B2079" s="7"/>
      <c r="C2079" s="16"/>
      <c r="D2079" s="56" t="s">
        <v>4447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3231</v>
      </c>
      <c r="B2081" s="6"/>
      <c r="C2081" s="6"/>
      <c r="D2081" s="6"/>
      <c r="E2081" s="7"/>
    </row>
    <row r="2082" hidden="1">
      <c r="A2082" s="20" t="s">
        <v>3232</v>
      </c>
      <c r="B2082" s="21" t="s">
        <v>3233</v>
      </c>
      <c r="C2082" s="22" t="s">
        <v>3234</v>
      </c>
      <c r="D2082" s="21" t="s">
        <v>3235</v>
      </c>
      <c r="E2082" s="23" t="s">
        <v>13</v>
      </c>
    </row>
    <row r="2083" hidden="1">
      <c r="A2083" s="57" t="s">
        <v>3236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7" t="s">
        <v>3237</v>
      </c>
      <c r="B2084" s="29">
        <v>0.0</v>
      </c>
      <c r="C2084" s="26"/>
      <c r="D2084" s="27">
        <v>0.0</v>
      </c>
      <c r="E2084" s="40"/>
    </row>
    <row r="2085" hidden="1">
      <c r="A2085" s="57" t="s">
        <v>3238</v>
      </c>
      <c r="B2085" s="29">
        <v>0.0</v>
      </c>
      <c r="C2085" s="26"/>
      <c r="D2085" s="27">
        <v>0.0</v>
      </c>
      <c r="E2085" s="41"/>
    </row>
    <row r="2086" hidden="1">
      <c r="A2086" s="57" t="s">
        <v>3239</v>
      </c>
      <c r="B2086" s="25">
        <v>0.0</v>
      </c>
      <c r="C2086" s="26"/>
      <c r="D2086" s="27">
        <v>0.0</v>
      </c>
      <c r="E2086" s="40"/>
    </row>
    <row r="2087" hidden="1">
      <c r="A2087" s="31" t="s">
        <v>3241</v>
      </c>
      <c r="B2087" s="25">
        <v>0.0</v>
      </c>
      <c r="C2087" s="26"/>
      <c r="D2087" s="27">
        <v>0.0</v>
      </c>
      <c r="E2087" s="41"/>
    </row>
    <row r="2088" hidden="1">
      <c r="A2088" s="31" t="s">
        <v>3242</v>
      </c>
      <c r="B2088" s="29">
        <v>0.0</v>
      </c>
      <c r="C2088" s="26"/>
      <c r="D2088" s="27">
        <v>0.0</v>
      </c>
      <c r="E2088" s="41"/>
    </row>
    <row r="2089" hidden="1">
      <c r="A2089" s="31" t="s">
        <v>3244</v>
      </c>
      <c r="B2089" s="29">
        <v>744.0</v>
      </c>
      <c r="C2089" s="26">
        <v>744.0</v>
      </c>
      <c r="D2089" s="27">
        <v>0.0</v>
      </c>
      <c r="E2089" s="28" t="s">
        <v>8144</v>
      </c>
    </row>
    <row r="2090" hidden="1">
      <c r="A2090" s="31" t="s">
        <v>3246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8" t="s">
        <v>3247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8" t="s">
        <v>3248</v>
      </c>
      <c r="B2092" s="29">
        <v>8808.0</v>
      </c>
      <c r="C2092" s="59">
        <v>8808.0</v>
      </c>
      <c r="D2092" s="27">
        <v>0.0</v>
      </c>
      <c r="E2092" s="41"/>
    </row>
    <row r="2093" hidden="1">
      <c r="A2093" s="58" t="s">
        <v>3249</v>
      </c>
      <c r="B2093" s="29">
        <v>8822.0</v>
      </c>
      <c r="C2093" s="59">
        <v>8822.0</v>
      </c>
      <c r="D2093" s="27">
        <v>0.0</v>
      </c>
      <c r="E2093" s="41"/>
    </row>
    <row r="2094" hidden="1">
      <c r="A2094" s="58" t="s">
        <v>3250</v>
      </c>
      <c r="B2094" s="29">
        <v>5230.0</v>
      </c>
      <c r="C2094" s="59">
        <v>5230.0</v>
      </c>
      <c r="D2094" s="27">
        <v>0.0</v>
      </c>
      <c r="E2094" s="41"/>
    </row>
    <row r="2095" hidden="1">
      <c r="A2095" s="58" t="s">
        <v>3252</v>
      </c>
      <c r="B2095" s="29">
        <v>0.0</v>
      </c>
      <c r="C2095" s="59">
        <v>0.0</v>
      </c>
      <c r="D2095" s="27">
        <v>0.0</v>
      </c>
      <c r="E2095" s="41"/>
    </row>
    <row r="2096" hidden="1">
      <c r="A2096" s="58" t="s">
        <v>3253</v>
      </c>
      <c r="B2096" s="29">
        <v>0.0</v>
      </c>
      <c r="C2096" s="59">
        <v>0.0</v>
      </c>
      <c r="D2096" s="27">
        <v>0.0</v>
      </c>
      <c r="E2096" s="41"/>
    </row>
    <row r="2097" hidden="1">
      <c r="A2097" s="35" t="s">
        <v>3254</v>
      </c>
      <c r="B2097" s="29">
        <v>60190.5</v>
      </c>
      <c r="C2097" s="59">
        <v>60190.5</v>
      </c>
      <c r="D2097" s="27">
        <v>0.0</v>
      </c>
      <c r="E2097" s="41"/>
    </row>
    <row r="2098" hidden="1">
      <c r="A2098" s="36" t="s">
        <v>3255</v>
      </c>
      <c r="B2098" s="42">
        <v>0.5</v>
      </c>
      <c r="C2098" s="73">
        <v>0.5</v>
      </c>
      <c r="D2098" s="66">
        <v>0.0</v>
      </c>
      <c r="E2098" s="45"/>
    </row>
    <row r="2099" hidden="1"/>
    <row r="2100" hidden="1"/>
    <row r="2101" hidden="1">
      <c r="A2101" s="5" t="s">
        <v>4443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3229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4" t="s">
        <v>3230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4446</v>
      </c>
      <c r="B2107" s="7"/>
      <c r="C2107" s="16"/>
      <c r="D2107" s="56" t="s">
        <v>4447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3231</v>
      </c>
      <c r="B2109" s="6"/>
      <c r="C2109" s="6"/>
      <c r="D2109" s="6"/>
      <c r="E2109" s="7"/>
    </row>
    <row r="2110" hidden="1">
      <c r="A2110" s="20" t="s">
        <v>3232</v>
      </c>
      <c r="B2110" s="21" t="s">
        <v>3233</v>
      </c>
      <c r="C2110" s="22" t="s">
        <v>3234</v>
      </c>
      <c r="D2110" s="21" t="s">
        <v>3235</v>
      </c>
      <c r="E2110" s="23" t="s">
        <v>13</v>
      </c>
    </row>
    <row r="2111" hidden="1">
      <c r="A2111" s="57" t="s">
        <v>3236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7" t="s">
        <v>3237</v>
      </c>
      <c r="B2112" s="29">
        <v>0.0</v>
      </c>
      <c r="C2112" s="26"/>
      <c r="D2112" s="27">
        <v>0.0</v>
      </c>
      <c r="E2112" s="40"/>
    </row>
    <row r="2113" hidden="1">
      <c r="A2113" s="57" t="s">
        <v>3238</v>
      </c>
      <c r="B2113" s="29">
        <v>0.0</v>
      </c>
      <c r="C2113" s="26"/>
      <c r="D2113" s="27">
        <v>0.0</v>
      </c>
      <c r="E2113" s="41"/>
    </row>
    <row r="2114" hidden="1">
      <c r="A2114" s="57" t="s">
        <v>3239</v>
      </c>
      <c r="B2114" s="25">
        <v>0.0</v>
      </c>
      <c r="C2114" s="26"/>
      <c r="D2114" s="27">
        <v>0.0</v>
      </c>
      <c r="E2114" s="40"/>
    </row>
    <row r="2115" hidden="1">
      <c r="A2115" s="31" t="s">
        <v>3241</v>
      </c>
      <c r="B2115" s="25">
        <v>0.0</v>
      </c>
      <c r="C2115" s="26"/>
      <c r="D2115" s="27">
        <v>0.0</v>
      </c>
      <c r="E2115" s="41"/>
    </row>
    <row r="2116" hidden="1">
      <c r="A2116" s="31" t="s">
        <v>3242</v>
      </c>
      <c r="B2116" s="29">
        <v>0.0</v>
      </c>
      <c r="C2116" s="26"/>
      <c r="D2116" s="27">
        <v>0.0</v>
      </c>
      <c r="E2116" s="41"/>
    </row>
    <row r="2117" hidden="1">
      <c r="A2117" s="31" t="s">
        <v>3244</v>
      </c>
      <c r="B2117" s="29">
        <v>1614.0</v>
      </c>
      <c r="C2117" s="26">
        <v>1614.0</v>
      </c>
      <c r="D2117" s="27">
        <v>0.0</v>
      </c>
      <c r="E2117" s="28" t="s">
        <v>8145</v>
      </c>
    </row>
    <row r="2118" hidden="1">
      <c r="A2118" s="31" t="s">
        <v>3246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8" t="s">
        <v>3247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8" t="s">
        <v>3248</v>
      </c>
      <c r="B2120" s="29">
        <v>26355.0</v>
      </c>
      <c r="C2120" s="59">
        <v>26355.0</v>
      </c>
      <c r="D2120" s="27">
        <v>0.0</v>
      </c>
      <c r="E2120" s="41"/>
    </row>
    <row r="2121" hidden="1">
      <c r="A2121" s="58" t="s">
        <v>3249</v>
      </c>
      <c r="B2121" s="29">
        <v>44078.0</v>
      </c>
      <c r="C2121" s="59">
        <v>44078.0</v>
      </c>
      <c r="D2121" s="27">
        <v>0.0</v>
      </c>
      <c r="E2121" s="41"/>
    </row>
    <row r="2122" hidden="1">
      <c r="A2122" s="58" t="s">
        <v>3250</v>
      </c>
      <c r="B2122" s="29">
        <v>30549.0</v>
      </c>
      <c r="C2122" s="59">
        <v>30549.0</v>
      </c>
      <c r="D2122" s="27">
        <v>0.0</v>
      </c>
      <c r="E2122" s="41"/>
    </row>
    <row r="2123" hidden="1">
      <c r="A2123" s="58" t="s">
        <v>3252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3253</v>
      </c>
      <c r="B2124" s="29">
        <v>0.0</v>
      </c>
      <c r="C2124" s="59">
        <v>0.0</v>
      </c>
      <c r="D2124" s="27">
        <v>0.0</v>
      </c>
      <c r="E2124" s="41"/>
    </row>
    <row r="2125" hidden="1">
      <c r="A2125" s="35" t="s">
        <v>3254</v>
      </c>
      <c r="B2125" s="29">
        <v>193543.5</v>
      </c>
      <c r="C2125" s="59">
        <v>193543.5</v>
      </c>
      <c r="D2125" s="27">
        <v>0.0</v>
      </c>
      <c r="E2125" s="41"/>
    </row>
    <row r="2126" hidden="1">
      <c r="A2126" s="36" t="s">
        <v>3255</v>
      </c>
      <c r="B2126" s="42">
        <v>81.5</v>
      </c>
      <c r="C2126" s="73">
        <v>81.5</v>
      </c>
      <c r="D2126" s="66">
        <v>0.0</v>
      </c>
      <c r="E2126" s="45"/>
    </row>
    <row r="2127" hidden="1"/>
    <row r="2128" hidden="1"/>
    <row r="2129" hidden="1">
      <c r="A2129" s="5" t="s">
        <v>4443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3229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4" t="s">
        <v>3230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4446</v>
      </c>
      <c r="B2135" s="7"/>
      <c r="C2135" s="16"/>
      <c r="D2135" s="56" t="s">
        <v>4447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3231</v>
      </c>
      <c r="B2137" s="6"/>
      <c r="C2137" s="6"/>
      <c r="D2137" s="6"/>
      <c r="E2137" s="7"/>
    </row>
    <row r="2138" hidden="1">
      <c r="A2138" s="20" t="s">
        <v>3232</v>
      </c>
      <c r="B2138" s="21" t="s">
        <v>3233</v>
      </c>
      <c r="C2138" s="22" t="s">
        <v>3234</v>
      </c>
      <c r="D2138" s="21" t="s">
        <v>3235</v>
      </c>
      <c r="E2138" s="23" t="s">
        <v>13</v>
      </c>
    </row>
    <row r="2139" hidden="1">
      <c r="A2139" s="57" t="s">
        <v>3236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7" t="s">
        <v>3237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7" t="s">
        <v>3238</v>
      </c>
      <c r="B2141" s="29">
        <v>0.0</v>
      </c>
      <c r="C2141" s="26"/>
      <c r="D2141" s="27">
        <v>0.0</v>
      </c>
      <c r="E2141" s="41"/>
    </row>
    <row r="2142" hidden="1">
      <c r="A2142" s="57" t="s">
        <v>3239</v>
      </c>
      <c r="B2142" s="25">
        <v>0.0</v>
      </c>
      <c r="C2142" s="26"/>
      <c r="D2142" s="27">
        <v>0.0</v>
      </c>
      <c r="E2142" s="40"/>
    </row>
    <row r="2143" hidden="1">
      <c r="A2143" s="31" t="s">
        <v>3241</v>
      </c>
      <c r="B2143" s="25">
        <v>0.0</v>
      </c>
      <c r="C2143" s="26"/>
      <c r="D2143" s="27">
        <v>0.0</v>
      </c>
      <c r="E2143" s="41"/>
    </row>
    <row r="2144" hidden="1">
      <c r="A2144" s="31" t="s">
        <v>3242</v>
      </c>
      <c r="B2144" s="29">
        <v>0.0</v>
      </c>
      <c r="C2144" s="26"/>
      <c r="D2144" s="27">
        <v>0.0</v>
      </c>
      <c r="E2144" s="41"/>
    </row>
    <row r="2145" hidden="1">
      <c r="A2145" s="31" t="s">
        <v>3244</v>
      </c>
      <c r="B2145" s="29">
        <v>0.0</v>
      </c>
      <c r="C2145" s="26"/>
      <c r="D2145" s="27">
        <v>0.0</v>
      </c>
      <c r="E2145" s="28"/>
    </row>
    <row r="2146" hidden="1">
      <c r="A2146" s="31" t="s">
        <v>3246</v>
      </c>
      <c r="B2146" s="29">
        <v>2120.0</v>
      </c>
      <c r="C2146" s="26">
        <v>2080.0</v>
      </c>
      <c r="D2146" s="27">
        <v>-40.0</v>
      </c>
      <c r="E2146" s="28" t="s">
        <v>8146</v>
      </c>
    </row>
    <row r="2147" hidden="1">
      <c r="A2147" s="58" t="s">
        <v>3247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8" t="s">
        <v>3248</v>
      </c>
      <c r="B2148" s="29">
        <v>27155.0</v>
      </c>
      <c r="C2148" s="59">
        <v>27155.0</v>
      </c>
      <c r="D2148" s="27">
        <v>0.0</v>
      </c>
      <c r="E2148" s="41"/>
    </row>
    <row r="2149" hidden="1">
      <c r="A2149" s="58" t="s">
        <v>3249</v>
      </c>
      <c r="B2149" s="29">
        <v>46165.0</v>
      </c>
      <c r="C2149" s="59">
        <v>46247.0</v>
      </c>
      <c r="D2149" s="27">
        <v>82.0</v>
      </c>
      <c r="E2149" s="41"/>
    </row>
    <row r="2150" hidden="1">
      <c r="A2150" s="58" t="s">
        <v>3250</v>
      </c>
      <c r="B2150" s="29">
        <v>32639.0</v>
      </c>
      <c r="C2150" s="59">
        <v>32639.0</v>
      </c>
      <c r="D2150" s="27">
        <v>0.0</v>
      </c>
      <c r="E2150" s="41"/>
    </row>
    <row r="2151" hidden="1">
      <c r="A2151" s="58" t="s">
        <v>3252</v>
      </c>
      <c r="B2151" s="29">
        <v>0.0</v>
      </c>
      <c r="C2151" s="59">
        <v>0.0</v>
      </c>
      <c r="D2151" s="27">
        <v>0.0</v>
      </c>
      <c r="E2151" s="41"/>
    </row>
    <row r="2152" hidden="1">
      <c r="A2152" s="58" t="s">
        <v>3253</v>
      </c>
      <c r="B2152" s="29">
        <v>0.0</v>
      </c>
      <c r="C2152" s="59">
        <v>0.0</v>
      </c>
      <c r="D2152" s="27">
        <v>0.0</v>
      </c>
      <c r="E2152" s="41"/>
    </row>
    <row r="2153" hidden="1">
      <c r="A2153" s="35" t="s">
        <v>3254</v>
      </c>
      <c r="B2153" s="29">
        <v>206588.0</v>
      </c>
      <c r="C2153" s="59">
        <v>206670.0</v>
      </c>
      <c r="D2153" s="27">
        <v>82.0</v>
      </c>
      <c r="E2153" s="41"/>
    </row>
    <row r="2154" hidden="1">
      <c r="A2154" s="36" t="s">
        <v>3255</v>
      </c>
      <c r="B2154" s="42">
        <v>1.0</v>
      </c>
      <c r="C2154" s="73">
        <v>-39.0</v>
      </c>
      <c r="D2154" s="66">
        <v>-40.0</v>
      </c>
      <c r="E2154" s="45"/>
    </row>
    <row r="2155" hidden="1"/>
    <row r="2156" hidden="1"/>
    <row r="2157" hidden="1">
      <c r="A2157" s="5" t="s">
        <v>4443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3229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4" t="s">
        <v>3230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4446</v>
      </c>
      <c r="B2163" s="7"/>
      <c r="C2163" s="16"/>
      <c r="D2163" s="56" t="s">
        <v>4447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3231</v>
      </c>
      <c r="B2165" s="6"/>
      <c r="C2165" s="6"/>
      <c r="D2165" s="6"/>
      <c r="E2165" s="7"/>
    </row>
    <row r="2166" hidden="1">
      <c r="A2166" s="20" t="s">
        <v>3232</v>
      </c>
      <c r="B2166" s="21" t="s">
        <v>3233</v>
      </c>
      <c r="C2166" s="22" t="s">
        <v>3234</v>
      </c>
      <c r="D2166" s="21" t="s">
        <v>3235</v>
      </c>
      <c r="E2166" s="23" t="s">
        <v>13</v>
      </c>
    </row>
    <row r="2167" hidden="1">
      <c r="A2167" s="57" t="s">
        <v>3236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7" t="s">
        <v>3237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7" t="s">
        <v>3238</v>
      </c>
      <c r="B2169" s="29">
        <v>0.0</v>
      </c>
      <c r="C2169" s="26"/>
      <c r="D2169" s="27">
        <v>0.0</v>
      </c>
      <c r="E2169" s="41"/>
    </row>
    <row r="2170" hidden="1">
      <c r="A2170" s="57" t="s">
        <v>3239</v>
      </c>
      <c r="B2170" s="25">
        <v>0.0</v>
      </c>
      <c r="C2170" s="26"/>
      <c r="D2170" s="27">
        <v>0.0</v>
      </c>
      <c r="E2170" s="40"/>
    </row>
    <row r="2171" hidden="1">
      <c r="A2171" s="31" t="s">
        <v>3241</v>
      </c>
      <c r="B2171" s="25">
        <v>0.0</v>
      </c>
      <c r="C2171" s="26"/>
      <c r="D2171" s="27">
        <v>0.0</v>
      </c>
      <c r="E2171" s="41"/>
    </row>
    <row r="2172" hidden="1">
      <c r="A2172" s="31" t="s">
        <v>3242</v>
      </c>
      <c r="B2172" s="29">
        <v>0.0</v>
      </c>
      <c r="C2172" s="26"/>
      <c r="D2172" s="27">
        <v>0.0</v>
      </c>
      <c r="E2172" s="41"/>
    </row>
    <row r="2173" hidden="1">
      <c r="A2173" s="31" t="s">
        <v>3244</v>
      </c>
      <c r="B2173" s="29">
        <v>0.0</v>
      </c>
      <c r="C2173" s="26"/>
      <c r="D2173" s="27">
        <v>0.0</v>
      </c>
      <c r="E2173" s="28"/>
    </row>
    <row r="2174" hidden="1">
      <c r="A2174" s="31" t="s">
        <v>3246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8" t="s">
        <v>3247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8" t="s">
        <v>3248</v>
      </c>
      <c r="B2176" s="29">
        <v>25205.0</v>
      </c>
      <c r="C2176" s="59">
        <v>24782.0</v>
      </c>
      <c r="D2176" s="27">
        <v>-423.0</v>
      </c>
      <c r="E2176" s="41"/>
    </row>
    <row r="2177" hidden="1">
      <c r="A2177" s="58" t="s">
        <v>3249</v>
      </c>
      <c r="B2177" s="29">
        <v>43098.0</v>
      </c>
      <c r="C2177" s="59">
        <v>43098.0</v>
      </c>
      <c r="D2177" s="27">
        <v>0.0</v>
      </c>
      <c r="E2177" s="41"/>
    </row>
    <row r="2178" hidden="1">
      <c r="A2178" s="58" t="s">
        <v>3250</v>
      </c>
      <c r="B2178" s="29">
        <v>29606.0</v>
      </c>
      <c r="C2178" s="59">
        <v>29606.0</v>
      </c>
      <c r="D2178" s="27">
        <v>0.0</v>
      </c>
      <c r="E2178" s="41"/>
    </row>
    <row r="2179" hidden="1">
      <c r="A2179" s="58" t="s">
        <v>3252</v>
      </c>
      <c r="B2179" s="29">
        <v>0.0</v>
      </c>
      <c r="C2179" s="59">
        <v>0.0</v>
      </c>
      <c r="D2179" s="27">
        <v>0.0</v>
      </c>
      <c r="E2179" s="41"/>
    </row>
    <row r="2180" hidden="1">
      <c r="A2180" s="58" t="s">
        <v>3253</v>
      </c>
      <c r="B2180" s="29">
        <v>0.0</v>
      </c>
      <c r="C2180" s="59">
        <v>0.0</v>
      </c>
      <c r="D2180" s="27">
        <v>0.0</v>
      </c>
      <c r="E2180" s="41"/>
    </row>
    <row r="2181" hidden="1">
      <c r="A2181" s="35" t="s">
        <v>3254</v>
      </c>
      <c r="B2181" s="29">
        <v>200532.5</v>
      </c>
      <c r="C2181" s="59">
        <v>200109.5</v>
      </c>
      <c r="D2181" s="27">
        <v>-423.0</v>
      </c>
      <c r="E2181" s="41"/>
    </row>
    <row r="2182" hidden="1">
      <c r="A2182" s="36" t="s">
        <v>3255</v>
      </c>
      <c r="B2182" s="42">
        <v>0.5</v>
      </c>
      <c r="C2182" s="73">
        <v>0.5</v>
      </c>
      <c r="D2182" s="66">
        <v>0.0</v>
      </c>
      <c r="E2182" s="45"/>
    </row>
    <row r="2183" hidden="1"/>
    <row r="2184" hidden="1"/>
    <row r="2185" hidden="1">
      <c r="A2185" s="5" t="s">
        <v>4443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3229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4" t="s">
        <v>3230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4446</v>
      </c>
      <c r="B2191" s="7"/>
      <c r="C2191" s="16"/>
      <c r="D2191" s="56" t="s">
        <v>4447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3231</v>
      </c>
      <c r="B2193" s="6"/>
      <c r="C2193" s="6"/>
      <c r="D2193" s="6"/>
      <c r="E2193" s="7"/>
    </row>
    <row r="2194" hidden="1">
      <c r="A2194" s="20" t="s">
        <v>3232</v>
      </c>
      <c r="B2194" s="21" t="s">
        <v>3233</v>
      </c>
      <c r="C2194" s="22" t="s">
        <v>3234</v>
      </c>
      <c r="D2194" s="21" t="s">
        <v>3235</v>
      </c>
      <c r="E2194" s="23" t="s">
        <v>13</v>
      </c>
    </row>
    <row r="2195" hidden="1">
      <c r="A2195" s="57" t="s">
        <v>3236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7" t="s">
        <v>3237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7" t="s">
        <v>3238</v>
      </c>
      <c r="B2197" s="29">
        <v>0.0</v>
      </c>
      <c r="C2197" s="26"/>
      <c r="D2197" s="27">
        <v>0.0</v>
      </c>
      <c r="E2197" s="41"/>
    </row>
    <row r="2198" hidden="1">
      <c r="A2198" s="57" t="s">
        <v>3239</v>
      </c>
      <c r="B2198" s="25">
        <v>0.0</v>
      </c>
      <c r="C2198" s="26"/>
      <c r="D2198" s="27">
        <v>0.0</v>
      </c>
      <c r="E2198" s="40"/>
    </row>
    <row r="2199" hidden="1">
      <c r="A2199" s="31" t="s">
        <v>3241</v>
      </c>
      <c r="B2199" s="25">
        <v>0.0</v>
      </c>
      <c r="C2199" s="26"/>
      <c r="D2199" s="27">
        <v>0.0</v>
      </c>
      <c r="E2199" s="41"/>
    </row>
    <row r="2200" hidden="1">
      <c r="A2200" s="31" t="s">
        <v>3242</v>
      </c>
      <c r="B2200" s="29">
        <v>0.0</v>
      </c>
      <c r="C2200" s="26"/>
      <c r="D2200" s="27">
        <v>0.0</v>
      </c>
      <c r="E2200" s="41"/>
    </row>
    <row r="2201" hidden="1">
      <c r="A2201" s="31" t="s">
        <v>3244</v>
      </c>
      <c r="B2201" s="29">
        <v>159.0</v>
      </c>
      <c r="C2201" s="26">
        <v>159.0</v>
      </c>
      <c r="D2201" s="27">
        <v>0.0</v>
      </c>
      <c r="E2201" s="28" t="s">
        <v>8147</v>
      </c>
    </row>
    <row r="2202" hidden="1">
      <c r="A2202" s="31" t="s">
        <v>3246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8" t="s">
        <v>3247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8" t="s">
        <v>3248</v>
      </c>
      <c r="B2204" s="29">
        <v>20790.0</v>
      </c>
      <c r="C2204" s="59">
        <v>20790.0</v>
      </c>
      <c r="D2204" s="27">
        <v>0.0</v>
      </c>
      <c r="E2204" s="41"/>
    </row>
    <row r="2205" hidden="1">
      <c r="A2205" s="58" t="s">
        <v>3249</v>
      </c>
      <c r="B2205" s="29">
        <v>39130.0</v>
      </c>
      <c r="C2205" s="59">
        <v>39130.0</v>
      </c>
      <c r="D2205" s="27">
        <v>0.0</v>
      </c>
      <c r="E2205" s="41"/>
    </row>
    <row r="2206" hidden="1">
      <c r="A2206" s="58" t="s">
        <v>3250</v>
      </c>
      <c r="B2206" s="29">
        <v>30166.1</v>
      </c>
      <c r="C2206" s="59">
        <v>30166.1</v>
      </c>
      <c r="D2206" s="27">
        <v>0.0</v>
      </c>
      <c r="E2206" s="41"/>
    </row>
    <row r="2207" hidden="1">
      <c r="A2207" s="58" t="s">
        <v>3252</v>
      </c>
      <c r="B2207" s="29">
        <v>0.0</v>
      </c>
      <c r="C2207" s="59">
        <v>0.0</v>
      </c>
      <c r="D2207" s="27">
        <v>0.0</v>
      </c>
      <c r="E2207" s="41"/>
    </row>
    <row r="2208" hidden="1">
      <c r="A2208" s="58" t="s">
        <v>3253</v>
      </c>
      <c r="B2208" s="29">
        <v>0.0</v>
      </c>
      <c r="C2208" s="59">
        <v>0.0</v>
      </c>
      <c r="D2208" s="27">
        <v>0.0</v>
      </c>
      <c r="E2208" s="41"/>
    </row>
    <row r="2209" hidden="1">
      <c r="A2209" s="35" t="s">
        <v>3254</v>
      </c>
      <c r="B2209" s="29">
        <v>194481.6</v>
      </c>
      <c r="C2209" s="59">
        <v>194481.6</v>
      </c>
      <c r="D2209" s="27">
        <v>0.0</v>
      </c>
      <c r="E2209" s="41"/>
    </row>
    <row r="2210" hidden="1">
      <c r="A2210" s="36" t="s">
        <v>3255</v>
      </c>
      <c r="B2210" s="42">
        <v>0.5</v>
      </c>
      <c r="C2210" s="73">
        <v>0.5</v>
      </c>
      <c r="D2210" s="66">
        <v>0.0</v>
      </c>
      <c r="E2210" s="45"/>
    </row>
    <row r="2211" hidden="1"/>
    <row r="2212" hidden="1"/>
    <row r="2213" hidden="1">
      <c r="A2213" s="5" t="s">
        <v>4443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3229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4" t="s">
        <v>3230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4446</v>
      </c>
      <c r="B2219" s="7"/>
      <c r="C2219" s="16"/>
      <c r="D2219" s="56" t="s">
        <v>4447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3231</v>
      </c>
      <c r="B2221" s="6"/>
      <c r="C2221" s="6"/>
      <c r="D2221" s="6"/>
      <c r="E2221" s="7"/>
    </row>
    <row r="2222" hidden="1">
      <c r="A2222" s="20" t="s">
        <v>3232</v>
      </c>
      <c r="B2222" s="21" t="s">
        <v>3233</v>
      </c>
      <c r="C2222" s="22" t="s">
        <v>3234</v>
      </c>
      <c r="D2222" s="21" t="s">
        <v>3235</v>
      </c>
      <c r="E2222" s="23" t="s">
        <v>13</v>
      </c>
    </row>
    <row r="2223" hidden="1">
      <c r="A2223" s="57" t="s">
        <v>3236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7" t="s">
        <v>3237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7" t="s">
        <v>3238</v>
      </c>
      <c r="B2225" s="29">
        <v>0.0</v>
      </c>
      <c r="C2225" s="26"/>
      <c r="D2225" s="27">
        <v>0.0</v>
      </c>
      <c r="E2225" s="41"/>
    </row>
    <row r="2226" hidden="1">
      <c r="A2226" s="57" t="s">
        <v>3239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3241</v>
      </c>
      <c r="B2227" s="25">
        <v>0.0</v>
      </c>
      <c r="C2227" s="26"/>
      <c r="D2227" s="27">
        <v>0.0</v>
      </c>
      <c r="E2227" s="41"/>
    </row>
    <row r="2228" hidden="1">
      <c r="A2228" s="31" t="s">
        <v>3242</v>
      </c>
      <c r="B2228" s="29">
        <v>0.0</v>
      </c>
      <c r="C2228" s="26"/>
      <c r="D2228" s="27">
        <v>0.0</v>
      </c>
      <c r="E2228" s="41"/>
    </row>
    <row r="2229" hidden="1">
      <c r="A2229" s="31" t="s">
        <v>3244</v>
      </c>
      <c r="B2229" s="29">
        <v>0.0</v>
      </c>
      <c r="C2229" s="26"/>
      <c r="D2229" s="27">
        <v>0.0</v>
      </c>
      <c r="E2229" s="28"/>
    </row>
    <row r="2230" hidden="1">
      <c r="A2230" s="31" t="s">
        <v>3246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8" t="s">
        <v>3247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8" t="s">
        <v>3248</v>
      </c>
      <c r="B2232" s="29">
        <v>22590.0</v>
      </c>
      <c r="C2232" s="59">
        <v>22590.0</v>
      </c>
      <c r="D2232" s="27">
        <v>0.0</v>
      </c>
      <c r="E2232" s="41"/>
    </row>
    <row r="2233" hidden="1">
      <c r="A2233" s="58" t="s">
        <v>3249</v>
      </c>
      <c r="B2233" s="29">
        <v>52733.0</v>
      </c>
      <c r="C2233" s="59">
        <v>52733.0</v>
      </c>
      <c r="D2233" s="27">
        <v>0.0</v>
      </c>
      <c r="E2233" s="41"/>
    </row>
    <row r="2234" hidden="1">
      <c r="A2234" s="58" t="s">
        <v>3250</v>
      </c>
      <c r="B2234" s="29">
        <v>36367.0</v>
      </c>
      <c r="C2234" s="59">
        <v>36367.0</v>
      </c>
      <c r="D2234" s="27">
        <v>0.0</v>
      </c>
      <c r="E2234" s="41"/>
    </row>
    <row r="2235" hidden="1">
      <c r="A2235" s="58" t="s">
        <v>3252</v>
      </c>
      <c r="B2235" s="29">
        <v>0.0</v>
      </c>
      <c r="C2235" s="59">
        <v>0.0</v>
      </c>
      <c r="D2235" s="27">
        <v>0.0</v>
      </c>
      <c r="E2235" s="41"/>
    </row>
    <row r="2236" hidden="1">
      <c r="A2236" s="58" t="s">
        <v>3253</v>
      </c>
      <c r="B2236" s="29">
        <v>0.0</v>
      </c>
      <c r="C2236" s="59">
        <v>0.0</v>
      </c>
      <c r="D2236" s="27">
        <v>0.0</v>
      </c>
      <c r="E2236" s="41"/>
    </row>
    <row r="2237" hidden="1">
      <c r="A2237" s="35" t="s">
        <v>3254</v>
      </c>
      <c r="B2237" s="29">
        <v>228314.5</v>
      </c>
      <c r="C2237" s="59">
        <v>228314.5</v>
      </c>
      <c r="D2237" s="27">
        <v>0.0</v>
      </c>
      <c r="E2237" s="41"/>
    </row>
    <row r="2238" hidden="1">
      <c r="A2238" s="36" t="s">
        <v>3255</v>
      </c>
      <c r="B2238" s="42">
        <v>1.5</v>
      </c>
      <c r="C2238" s="73">
        <v>301.5</v>
      </c>
      <c r="D2238" s="66">
        <v>300.0</v>
      </c>
      <c r="E2238" s="45"/>
    </row>
    <row r="2239" hidden="1"/>
    <row r="2240" hidden="1"/>
    <row r="2241" hidden="1">
      <c r="A2241" s="5" t="s">
        <v>4443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3229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3230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4446</v>
      </c>
      <c r="B2247" s="7"/>
      <c r="C2247" s="16"/>
      <c r="D2247" s="56" t="s">
        <v>4447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3231</v>
      </c>
      <c r="B2249" s="6"/>
      <c r="C2249" s="6"/>
      <c r="D2249" s="6"/>
      <c r="E2249" s="7"/>
    </row>
    <row r="2250" hidden="1">
      <c r="A2250" s="20" t="s">
        <v>3232</v>
      </c>
      <c r="B2250" s="21" t="s">
        <v>3233</v>
      </c>
      <c r="C2250" s="22" t="s">
        <v>3234</v>
      </c>
      <c r="D2250" s="21" t="s">
        <v>3235</v>
      </c>
      <c r="E2250" s="23" t="s">
        <v>13</v>
      </c>
    </row>
    <row r="2251" hidden="1">
      <c r="A2251" s="57" t="s">
        <v>3236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7" t="s">
        <v>3237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7" t="s">
        <v>3238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7" t="s">
        <v>3239</v>
      </c>
      <c r="B2254" s="25">
        <v>0.0</v>
      </c>
      <c r="C2254" s="26"/>
      <c r="D2254" s="27">
        <v>0.0</v>
      </c>
      <c r="E2254" s="40"/>
    </row>
    <row r="2255" hidden="1">
      <c r="A2255" s="31" t="s">
        <v>3241</v>
      </c>
      <c r="B2255" s="25">
        <v>0.0</v>
      </c>
      <c r="C2255" s="26"/>
      <c r="D2255" s="27">
        <v>0.0</v>
      </c>
      <c r="E2255" s="41"/>
    </row>
    <row r="2256" hidden="1">
      <c r="A2256" s="31" t="s">
        <v>3242</v>
      </c>
      <c r="B2256" s="29">
        <v>0.0</v>
      </c>
      <c r="C2256" s="26"/>
      <c r="D2256" s="27">
        <v>0.0</v>
      </c>
      <c r="E2256" s="41"/>
    </row>
    <row r="2257" hidden="1">
      <c r="A2257" s="31" t="s">
        <v>3244</v>
      </c>
      <c r="B2257" s="29">
        <v>760.0</v>
      </c>
      <c r="C2257" s="26">
        <v>1000.0</v>
      </c>
      <c r="D2257" s="27">
        <v>240.0</v>
      </c>
      <c r="E2257" s="28" t="s">
        <v>8148</v>
      </c>
    </row>
    <row r="2258" hidden="1">
      <c r="A2258" s="31" t="s">
        <v>3246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8" t="s">
        <v>3247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8" t="s">
        <v>3248</v>
      </c>
      <c r="B2260" s="29">
        <v>27849.0</v>
      </c>
      <c r="C2260" s="59">
        <v>27849.0</v>
      </c>
      <c r="D2260" s="27">
        <v>0.0</v>
      </c>
      <c r="E2260" s="41"/>
    </row>
    <row r="2261" hidden="1">
      <c r="A2261" s="58" t="s">
        <v>3249</v>
      </c>
      <c r="B2261" s="29">
        <v>50114.0</v>
      </c>
      <c r="C2261" s="59">
        <v>50114.0</v>
      </c>
      <c r="D2261" s="27">
        <v>0.0</v>
      </c>
      <c r="E2261" s="41"/>
    </row>
    <row r="2262" hidden="1">
      <c r="A2262" s="58" t="s">
        <v>3250</v>
      </c>
      <c r="B2262" s="29">
        <v>38295.0</v>
      </c>
      <c r="C2262" s="59">
        <v>38295.0</v>
      </c>
      <c r="D2262" s="27">
        <v>0.0</v>
      </c>
      <c r="E2262" s="41"/>
    </row>
    <row r="2263" hidden="1">
      <c r="A2263" s="58" t="s">
        <v>3252</v>
      </c>
      <c r="B2263" s="29">
        <v>409.0</v>
      </c>
      <c r="C2263" s="59">
        <v>409.0</v>
      </c>
      <c r="D2263" s="27">
        <v>0.0</v>
      </c>
      <c r="E2263" s="41"/>
    </row>
    <row r="2264" hidden="1">
      <c r="A2264" s="58" t="s">
        <v>3253</v>
      </c>
      <c r="B2264" s="29">
        <v>0.0</v>
      </c>
      <c r="C2264" s="59">
        <v>0.0</v>
      </c>
      <c r="D2264" s="27">
        <v>0.0</v>
      </c>
      <c r="E2264" s="41"/>
    </row>
    <row r="2265" hidden="1">
      <c r="A2265" s="35" t="s">
        <v>3254</v>
      </c>
      <c r="B2265" s="29">
        <v>250304.0</v>
      </c>
      <c r="C2265" s="59">
        <v>250304.0</v>
      </c>
      <c r="D2265" s="27">
        <v>0.0</v>
      </c>
      <c r="E2265" s="41"/>
    </row>
    <row r="2266" hidden="1">
      <c r="A2266" s="36" t="s">
        <v>3255</v>
      </c>
      <c r="B2266" s="42">
        <v>1.0</v>
      </c>
      <c r="C2266" s="73">
        <v>1.0</v>
      </c>
      <c r="D2266" s="66">
        <v>0.0</v>
      </c>
      <c r="E2266" s="45"/>
    </row>
    <row r="2267" hidden="1"/>
    <row r="2268" hidden="1"/>
    <row r="2269" hidden="1">
      <c r="A2269" s="5" t="s">
        <v>4443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3229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3230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4446</v>
      </c>
      <c r="B2275" s="7"/>
      <c r="C2275" s="16"/>
      <c r="D2275" s="56" t="s">
        <v>4447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3231</v>
      </c>
      <c r="B2277" s="6"/>
      <c r="C2277" s="6"/>
      <c r="D2277" s="6"/>
      <c r="E2277" s="7"/>
    </row>
    <row r="2278" hidden="1">
      <c r="A2278" s="20" t="s">
        <v>3232</v>
      </c>
      <c r="B2278" s="21" t="s">
        <v>3233</v>
      </c>
      <c r="C2278" s="22" t="s">
        <v>3234</v>
      </c>
      <c r="D2278" s="21" t="s">
        <v>3235</v>
      </c>
      <c r="E2278" s="23" t="s">
        <v>13</v>
      </c>
    </row>
    <row r="2279" hidden="1">
      <c r="A2279" s="57" t="s">
        <v>3236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7" t="s">
        <v>3237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7" t="s">
        <v>3238</v>
      </c>
      <c r="B2281" s="29">
        <v>0.0</v>
      </c>
      <c r="C2281" s="26"/>
      <c r="D2281" s="27">
        <v>0.0</v>
      </c>
      <c r="E2281" s="41"/>
    </row>
    <row r="2282" hidden="1">
      <c r="A2282" s="57" t="s">
        <v>3239</v>
      </c>
      <c r="B2282" s="25">
        <v>240.0</v>
      </c>
      <c r="C2282" s="26"/>
      <c r="D2282" s="27">
        <v>-240.0</v>
      </c>
      <c r="E2282" s="40"/>
    </row>
    <row r="2283" hidden="1">
      <c r="A2283" s="31" t="s">
        <v>3241</v>
      </c>
      <c r="B2283" s="25">
        <v>0.0</v>
      </c>
      <c r="C2283" s="26"/>
      <c r="D2283" s="27">
        <v>0.0</v>
      </c>
      <c r="E2283" s="41"/>
    </row>
    <row r="2284" hidden="1">
      <c r="A2284" s="31" t="s">
        <v>3242</v>
      </c>
      <c r="B2284" s="29">
        <v>0.0</v>
      </c>
      <c r="C2284" s="26"/>
      <c r="D2284" s="27">
        <v>0.0</v>
      </c>
      <c r="E2284" s="41"/>
    </row>
    <row r="2285" hidden="1">
      <c r="A2285" s="31" t="s">
        <v>3244</v>
      </c>
      <c r="B2285" s="29">
        <v>1160.0</v>
      </c>
      <c r="C2285" s="26">
        <v>500.0</v>
      </c>
      <c r="D2285" s="27">
        <v>-660.0</v>
      </c>
      <c r="E2285" s="28" t="s">
        <v>8149</v>
      </c>
    </row>
    <row r="2286" hidden="1">
      <c r="A2286" s="31" t="s">
        <v>3246</v>
      </c>
      <c r="B2286" s="29">
        <v>1400.0</v>
      </c>
      <c r="C2286" s="26">
        <v>2800.0</v>
      </c>
      <c r="D2286" s="27">
        <v>1400.0</v>
      </c>
      <c r="E2286" s="28" t="s">
        <v>8150</v>
      </c>
    </row>
    <row r="2287" hidden="1">
      <c r="A2287" s="58" t="s">
        <v>3247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8" t="s">
        <v>3248</v>
      </c>
      <c r="B2288" s="29">
        <v>29518.0</v>
      </c>
      <c r="C2288" s="59">
        <v>29518.0</v>
      </c>
      <c r="D2288" s="27">
        <v>0.0</v>
      </c>
      <c r="E2288" s="41"/>
    </row>
    <row r="2289" hidden="1">
      <c r="A2289" s="58" t="s">
        <v>3249</v>
      </c>
      <c r="B2289" s="29">
        <v>50963.0</v>
      </c>
      <c r="C2289" s="59">
        <v>50963.0</v>
      </c>
      <c r="D2289" s="27">
        <v>0.0</v>
      </c>
      <c r="E2289" s="41"/>
    </row>
    <row r="2290" hidden="1">
      <c r="A2290" s="58" t="s">
        <v>3250</v>
      </c>
      <c r="B2290" s="29">
        <v>43385.0</v>
      </c>
      <c r="C2290" s="59">
        <v>43385.0</v>
      </c>
      <c r="D2290" s="27">
        <v>0.0</v>
      </c>
      <c r="E2290" s="41"/>
    </row>
    <row r="2291" hidden="1">
      <c r="A2291" s="58" t="s">
        <v>3252</v>
      </c>
      <c r="B2291" s="29">
        <v>0.0</v>
      </c>
      <c r="C2291" s="59">
        <v>0.0</v>
      </c>
      <c r="D2291" s="27">
        <v>0.0</v>
      </c>
      <c r="E2291" s="41"/>
    </row>
    <row r="2292" hidden="1">
      <c r="A2292" s="58" t="s">
        <v>3253</v>
      </c>
      <c r="B2292" s="29">
        <v>0.0</v>
      </c>
      <c r="C2292" s="59">
        <v>0.0</v>
      </c>
      <c r="D2292" s="27">
        <v>0.0</v>
      </c>
      <c r="E2292" s="41"/>
    </row>
    <row r="2293" hidden="1">
      <c r="A2293" s="35" t="s">
        <v>3254</v>
      </c>
      <c r="B2293" s="29">
        <v>257968.5</v>
      </c>
      <c r="C2293" s="59">
        <v>257968.5</v>
      </c>
      <c r="D2293" s="27">
        <v>0.0</v>
      </c>
      <c r="E2293" s="41"/>
    </row>
    <row r="2294" hidden="1">
      <c r="A2294" s="36" t="s">
        <v>3255</v>
      </c>
      <c r="B2294" s="42">
        <v>0.5</v>
      </c>
      <c r="C2294" s="73">
        <v>-29.5</v>
      </c>
      <c r="D2294" s="66">
        <v>-30.0</v>
      </c>
      <c r="E2294" s="45"/>
    </row>
    <row r="2295" hidden="1"/>
    <row r="2296" hidden="1"/>
    <row r="2297" hidden="1">
      <c r="A2297" s="5" t="s">
        <v>4443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3229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3230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4446</v>
      </c>
      <c r="B2303" s="7"/>
      <c r="C2303" s="16"/>
      <c r="D2303" s="56" t="s">
        <v>4447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3231</v>
      </c>
      <c r="B2305" s="6"/>
      <c r="C2305" s="6"/>
      <c r="D2305" s="6"/>
      <c r="E2305" s="7"/>
    </row>
    <row r="2306" hidden="1">
      <c r="A2306" s="20" t="s">
        <v>3232</v>
      </c>
      <c r="B2306" s="21" t="s">
        <v>3233</v>
      </c>
      <c r="C2306" s="22" t="s">
        <v>3234</v>
      </c>
      <c r="D2306" s="21" t="s">
        <v>3235</v>
      </c>
      <c r="E2306" s="23" t="s">
        <v>13</v>
      </c>
    </row>
    <row r="2307" hidden="1">
      <c r="A2307" s="57" t="s">
        <v>3236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7" t="s">
        <v>3237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7" t="s">
        <v>3238</v>
      </c>
      <c r="B2309" s="29">
        <v>0.0</v>
      </c>
      <c r="C2309" s="26"/>
      <c r="D2309" s="27">
        <v>0.0</v>
      </c>
      <c r="E2309" s="41"/>
    </row>
    <row r="2310" hidden="1">
      <c r="A2310" s="57" t="s">
        <v>3239</v>
      </c>
      <c r="B2310" s="25">
        <v>0.0</v>
      </c>
      <c r="C2310" s="26"/>
      <c r="D2310" s="27">
        <v>0.0</v>
      </c>
      <c r="E2310" s="40"/>
    </row>
    <row r="2311" hidden="1">
      <c r="A2311" s="31" t="s">
        <v>3241</v>
      </c>
      <c r="B2311" s="25">
        <v>0.0</v>
      </c>
      <c r="C2311" s="26"/>
      <c r="D2311" s="27">
        <v>0.0</v>
      </c>
      <c r="E2311" s="41"/>
    </row>
    <row r="2312" hidden="1">
      <c r="A2312" s="31" t="s">
        <v>3242</v>
      </c>
      <c r="B2312" s="29">
        <v>0.0</v>
      </c>
      <c r="C2312" s="26"/>
      <c r="D2312" s="27">
        <v>0.0</v>
      </c>
      <c r="E2312" s="41"/>
    </row>
    <row r="2313" hidden="1">
      <c r="A2313" s="31" t="s">
        <v>3244</v>
      </c>
      <c r="B2313" s="29">
        <v>120.0</v>
      </c>
      <c r="C2313" s="26"/>
      <c r="D2313" s="27">
        <v>-120.0</v>
      </c>
      <c r="E2313" s="28"/>
    </row>
    <row r="2314" hidden="1">
      <c r="A2314" s="31" t="s">
        <v>3246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8" t="s">
        <v>3247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8" t="s">
        <v>3248</v>
      </c>
      <c r="B2316" s="29">
        <v>14963.0</v>
      </c>
      <c r="C2316" s="59">
        <v>14963.0</v>
      </c>
      <c r="D2316" s="27">
        <v>0.0</v>
      </c>
      <c r="E2316" s="41"/>
    </row>
    <row r="2317" hidden="1">
      <c r="A2317" s="58" t="s">
        <v>3249</v>
      </c>
      <c r="B2317" s="29">
        <v>35935.0</v>
      </c>
      <c r="C2317" s="59">
        <v>34848.0</v>
      </c>
      <c r="D2317" s="27">
        <v>-1087.0</v>
      </c>
      <c r="E2317" s="41"/>
    </row>
    <row r="2318" hidden="1">
      <c r="A2318" s="58" t="s">
        <v>3250</v>
      </c>
      <c r="B2318" s="29">
        <v>15559.0</v>
      </c>
      <c r="C2318" s="59">
        <v>15559.0</v>
      </c>
      <c r="D2318" s="27">
        <v>0.0</v>
      </c>
      <c r="E2318" s="41"/>
    </row>
    <row r="2319" hidden="1">
      <c r="A2319" s="58" t="s">
        <v>3252</v>
      </c>
      <c r="B2319" s="29">
        <v>0.0</v>
      </c>
      <c r="C2319" s="59">
        <v>0.0</v>
      </c>
      <c r="D2319" s="27">
        <v>0.0</v>
      </c>
      <c r="E2319" s="41"/>
    </row>
    <row r="2320" hidden="1">
      <c r="A2320" s="58" t="s">
        <v>3253</v>
      </c>
      <c r="B2320" s="29">
        <v>0.0</v>
      </c>
      <c r="C2320" s="59">
        <v>0.0</v>
      </c>
      <c r="D2320" s="27">
        <v>0.0</v>
      </c>
      <c r="E2320" s="41"/>
    </row>
    <row r="2321" hidden="1">
      <c r="A2321" s="35" t="s">
        <v>3254</v>
      </c>
      <c r="B2321" s="29">
        <v>134473.0</v>
      </c>
      <c r="C2321" s="59">
        <v>133386.0</v>
      </c>
      <c r="D2321" s="27">
        <v>-1087.0</v>
      </c>
      <c r="E2321" s="41"/>
    </row>
    <row r="2322" hidden="1">
      <c r="A2322" s="36" t="s">
        <v>3255</v>
      </c>
      <c r="B2322" s="42">
        <v>1.0</v>
      </c>
      <c r="C2322" s="73">
        <v>1.0</v>
      </c>
      <c r="D2322" s="66">
        <v>0.0</v>
      </c>
      <c r="E2322" s="45"/>
    </row>
    <row r="2323" hidden="1"/>
    <row r="2324" hidden="1"/>
    <row r="2325" hidden="1">
      <c r="A2325" s="5" t="s">
        <v>4443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3229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3230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4446</v>
      </c>
      <c r="B2331" s="7"/>
      <c r="C2331" s="16"/>
      <c r="D2331" s="56" t="s">
        <v>4449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3231</v>
      </c>
      <c r="B2333" s="6"/>
      <c r="C2333" s="6"/>
      <c r="D2333" s="6"/>
      <c r="E2333" s="7"/>
    </row>
    <row r="2334" hidden="1">
      <c r="A2334" s="20" t="s">
        <v>3232</v>
      </c>
      <c r="B2334" s="21" t="s">
        <v>3233</v>
      </c>
      <c r="C2334" s="22" t="s">
        <v>3234</v>
      </c>
      <c r="D2334" s="21" t="s">
        <v>3235</v>
      </c>
      <c r="E2334" s="23" t="s">
        <v>13</v>
      </c>
    </row>
    <row r="2335" hidden="1">
      <c r="A2335" s="57" t="s">
        <v>3236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7" t="s">
        <v>3237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7" t="s">
        <v>3238</v>
      </c>
      <c r="B2337" s="29">
        <v>0.0</v>
      </c>
      <c r="C2337" s="26"/>
      <c r="D2337" s="27">
        <v>0.0</v>
      </c>
      <c r="E2337" s="41"/>
    </row>
    <row r="2338" hidden="1">
      <c r="A2338" s="57" t="s">
        <v>3239</v>
      </c>
      <c r="B2338" s="25">
        <v>0.0</v>
      </c>
      <c r="C2338" s="26"/>
      <c r="D2338" s="27">
        <v>0.0</v>
      </c>
      <c r="E2338" s="40"/>
    </row>
    <row r="2339" hidden="1">
      <c r="A2339" s="31" t="s">
        <v>3241</v>
      </c>
      <c r="B2339" s="25">
        <v>0.0</v>
      </c>
      <c r="C2339" s="26"/>
      <c r="D2339" s="27">
        <v>0.0</v>
      </c>
      <c r="E2339" s="41"/>
    </row>
    <row r="2340" hidden="1">
      <c r="A2340" s="31" t="s">
        <v>3242</v>
      </c>
      <c r="B2340" s="29">
        <v>0.0</v>
      </c>
      <c r="C2340" s="26"/>
      <c r="D2340" s="27">
        <v>0.0</v>
      </c>
      <c r="E2340" s="41"/>
    </row>
    <row r="2341" hidden="1">
      <c r="A2341" s="31" t="s">
        <v>3244</v>
      </c>
      <c r="B2341" s="29">
        <v>280.0</v>
      </c>
      <c r="C2341" s="26"/>
      <c r="D2341" s="27">
        <v>-280.0</v>
      </c>
      <c r="E2341" s="28"/>
    </row>
    <row r="2342" hidden="1">
      <c r="A2342" s="31" t="s">
        <v>3246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8" t="s">
        <v>3247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8" t="s">
        <v>3248</v>
      </c>
      <c r="B2344" s="29">
        <v>8975.0</v>
      </c>
      <c r="C2344" s="59">
        <v>8975.0</v>
      </c>
      <c r="D2344" s="27">
        <v>0.0</v>
      </c>
      <c r="E2344" s="41"/>
    </row>
    <row r="2345" hidden="1">
      <c r="A2345" s="58" t="s">
        <v>3249</v>
      </c>
      <c r="B2345" s="29">
        <v>17833.0</v>
      </c>
      <c r="C2345" s="59">
        <v>17833.0</v>
      </c>
      <c r="D2345" s="27">
        <v>0.0</v>
      </c>
      <c r="E2345" s="41"/>
    </row>
    <row r="2346" hidden="1">
      <c r="A2346" s="58" t="s">
        <v>3250</v>
      </c>
      <c r="B2346" s="29">
        <v>14673.0</v>
      </c>
      <c r="C2346" s="59">
        <v>14673.0</v>
      </c>
      <c r="D2346" s="27">
        <v>0.0</v>
      </c>
      <c r="E2346" s="41"/>
    </row>
    <row r="2347" hidden="1">
      <c r="A2347" s="58" t="s">
        <v>3252</v>
      </c>
      <c r="B2347" s="29">
        <v>659.0</v>
      </c>
      <c r="C2347" s="59">
        <v>659.0</v>
      </c>
      <c r="D2347" s="27">
        <v>0.0</v>
      </c>
      <c r="E2347" s="41"/>
    </row>
    <row r="2348" hidden="1">
      <c r="A2348" s="58" t="s">
        <v>3253</v>
      </c>
      <c r="B2348" s="29">
        <v>0.0</v>
      </c>
      <c r="C2348" s="59">
        <v>0.0</v>
      </c>
      <c r="D2348" s="27">
        <v>0.0</v>
      </c>
      <c r="E2348" s="41"/>
    </row>
    <row r="2349" hidden="1">
      <c r="A2349" s="35" t="s">
        <v>3254</v>
      </c>
      <c r="B2349" s="29">
        <v>101199.0</v>
      </c>
      <c r="C2349" s="59">
        <v>101199.0</v>
      </c>
      <c r="D2349" s="27">
        <v>0.0</v>
      </c>
      <c r="E2349" s="41"/>
    </row>
    <row r="2350" hidden="1">
      <c r="A2350" s="36" t="s">
        <v>3255</v>
      </c>
      <c r="B2350" s="42">
        <v>1.0</v>
      </c>
      <c r="C2350" s="73">
        <v>1.0</v>
      </c>
      <c r="D2350" s="66">
        <v>0.0</v>
      </c>
      <c r="E2350" s="45"/>
    </row>
    <row r="2351" hidden="1"/>
    <row r="2352" hidden="1"/>
    <row r="2353" hidden="1">
      <c r="A2353" s="5" t="s">
        <v>4443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3229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3230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4461</v>
      </c>
      <c r="B2359" s="7"/>
      <c r="C2359" s="16"/>
      <c r="D2359" s="56" t="s">
        <v>4447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3231</v>
      </c>
      <c r="B2361" s="6"/>
      <c r="C2361" s="6"/>
      <c r="D2361" s="6"/>
      <c r="E2361" s="7"/>
    </row>
    <row r="2362" hidden="1">
      <c r="A2362" s="20" t="s">
        <v>3232</v>
      </c>
      <c r="B2362" s="21" t="s">
        <v>3233</v>
      </c>
      <c r="C2362" s="22" t="s">
        <v>3234</v>
      </c>
      <c r="D2362" s="21" t="s">
        <v>3235</v>
      </c>
      <c r="E2362" s="23" t="s">
        <v>13</v>
      </c>
    </row>
    <row r="2363" hidden="1">
      <c r="A2363" s="57" t="s">
        <v>3236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7" t="s">
        <v>3237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7" t="s">
        <v>3238</v>
      </c>
      <c r="B2365" s="29">
        <v>0.0</v>
      </c>
      <c r="C2365" s="26"/>
      <c r="D2365" s="27">
        <v>0.0</v>
      </c>
      <c r="E2365" s="41"/>
    </row>
    <row r="2366" hidden="1">
      <c r="A2366" s="57" t="s">
        <v>3239</v>
      </c>
      <c r="B2366" s="25">
        <v>0.0</v>
      </c>
      <c r="C2366" s="26"/>
      <c r="D2366" s="27">
        <v>0.0</v>
      </c>
      <c r="E2366" s="40"/>
    </row>
    <row r="2367" hidden="1">
      <c r="A2367" s="31" t="s">
        <v>3241</v>
      </c>
      <c r="B2367" s="25">
        <v>0.0</v>
      </c>
      <c r="C2367" s="26"/>
      <c r="D2367" s="27">
        <v>0.0</v>
      </c>
      <c r="E2367" s="41"/>
    </row>
    <row r="2368" hidden="1">
      <c r="A2368" s="31" t="s">
        <v>3242</v>
      </c>
      <c r="B2368" s="29">
        <v>0.0</v>
      </c>
      <c r="C2368" s="26"/>
      <c r="D2368" s="27">
        <v>0.0</v>
      </c>
      <c r="E2368" s="41"/>
    </row>
    <row r="2369" hidden="1">
      <c r="A2369" s="31" t="s">
        <v>3244</v>
      </c>
      <c r="B2369" s="29">
        <v>0.0</v>
      </c>
      <c r="C2369" s="26"/>
      <c r="D2369" s="27">
        <v>0.0</v>
      </c>
      <c r="E2369" s="28"/>
    </row>
    <row r="2370" hidden="1">
      <c r="A2370" s="31" t="s">
        <v>3246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8" t="s">
        <v>3247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8" t="s">
        <v>3248</v>
      </c>
      <c r="B2372" s="29">
        <v>21358.0</v>
      </c>
      <c r="C2372" s="59">
        <v>21358.0</v>
      </c>
      <c r="D2372" s="27">
        <v>0.0</v>
      </c>
      <c r="E2372" s="41"/>
    </row>
    <row r="2373" hidden="1">
      <c r="A2373" s="58" t="s">
        <v>3249</v>
      </c>
      <c r="B2373" s="29">
        <v>30718.0</v>
      </c>
      <c r="C2373" s="59">
        <v>30718.0</v>
      </c>
      <c r="D2373" s="27">
        <v>0.0</v>
      </c>
      <c r="E2373" s="41"/>
    </row>
    <row r="2374" hidden="1">
      <c r="A2374" s="58" t="s">
        <v>3250</v>
      </c>
      <c r="B2374" s="29">
        <v>15641.0</v>
      </c>
      <c r="C2374" s="59">
        <v>15641.0</v>
      </c>
      <c r="D2374" s="27">
        <v>0.0</v>
      </c>
      <c r="E2374" s="41"/>
    </row>
    <row r="2375" hidden="1">
      <c r="A2375" s="58" t="s">
        <v>3252</v>
      </c>
      <c r="B2375" s="29">
        <v>0.0</v>
      </c>
      <c r="C2375" s="59">
        <v>0.0</v>
      </c>
      <c r="D2375" s="27">
        <v>0.0</v>
      </c>
      <c r="E2375" s="41"/>
    </row>
    <row r="2376" hidden="1">
      <c r="A2376" s="58" t="s">
        <v>3253</v>
      </c>
      <c r="B2376" s="29">
        <v>0.0</v>
      </c>
      <c r="C2376" s="59">
        <v>0.0</v>
      </c>
      <c r="D2376" s="27">
        <v>0.0</v>
      </c>
      <c r="E2376" s="41"/>
    </row>
    <row r="2377" hidden="1">
      <c r="A2377" s="35" t="s">
        <v>3254</v>
      </c>
      <c r="B2377" s="29">
        <v>157507.5</v>
      </c>
      <c r="C2377" s="59">
        <v>157507.5</v>
      </c>
      <c r="D2377" s="27">
        <v>0.0</v>
      </c>
      <c r="E2377" s="41"/>
    </row>
    <row r="2378" hidden="1">
      <c r="A2378" s="36" t="s">
        <v>3255</v>
      </c>
      <c r="B2378" s="42">
        <v>0.5</v>
      </c>
      <c r="C2378" s="73">
        <v>0.5</v>
      </c>
      <c r="D2378" s="66">
        <v>0.0</v>
      </c>
      <c r="E2378" s="45"/>
    </row>
    <row r="2379" hidden="1"/>
    <row r="2380" hidden="1"/>
    <row r="2381" hidden="1">
      <c r="A2381" s="5" t="s">
        <v>4443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3229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3230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4446</v>
      </c>
      <c r="B2387" s="7"/>
      <c r="C2387" s="16"/>
      <c r="D2387" s="56" t="s">
        <v>4447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3231</v>
      </c>
      <c r="B2389" s="6"/>
      <c r="C2389" s="6"/>
      <c r="D2389" s="6"/>
      <c r="E2389" s="7"/>
    </row>
    <row r="2390" hidden="1">
      <c r="A2390" s="20" t="s">
        <v>3232</v>
      </c>
      <c r="B2390" s="21" t="s">
        <v>3233</v>
      </c>
      <c r="C2390" s="22" t="s">
        <v>3234</v>
      </c>
      <c r="D2390" s="21" t="s">
        <v>3235</v>
      </c>
      <c r="E2390" s="23" t="s">
        <v>13</v>
      </c>
    </row>
    <row r="2391" hidden="1">
      <c r="A2391" s="57" t="s">
        <v>3236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7" t="s">
        <v>3237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7" t="s">
        <v>3238</v>
      </c>
      <c r="B2393" s="29">
        <v>0.0</v>
      </c>
      <c r="C2393" s="26"/>
      <c r="D2393" s="27">
        <v>0.0</v>
      </c>
      <c r="E2393" s="41"/>
    </row>
    <row r="2394" hidden="1">
      <c r="A2394" s="57" t="s">
        <v>3239</v>
      </c>
      <c r="B2394" s="25">
        <v>0.0</v>
      </c>
      <c r="C2394" s="26"/>
      <c r="D2394" s="27">
        <v>0.0</v>
      </c>
      <c r="E2394" s="40"/>
    </row>
    <row r="2395" hidden="1">
      <c r="A2395" s="31" t="s">
        <v>3241</v>
      </c>
      <c r="B2395" s="25">
        <v>0.0</v>
      </c>
      <c r="C2395" s="26"/>
      <c r="D2395" s="27">
        <v>0.0</v>
      </c>
      <c r="E2395" s="41"/>
    </row>
    <row r="2396" hidden="1">
      <c r="A2396" s="31" t="s">
        <v>3242</v>
      </c>
      <c r="B2396" s="29">
        <v>0.0</v>
      </c>
      <c r="C2396" s="26"/>
      <c r="D2396" s="27">
        <v>0.0</v>
      </c>
      <c r="E2396" s="41"/>
    </row>
    <row r="2397" hidden="1">
      <c r="A2397" s="31" t="s">
        <v>3244</v>
      </c>
      <c r="B2397" s="29">
        <v>0.0</v>
      </c>
      <c r="C2397" s="26"/>
      <c r="D2397" s="27">
        <v>0.0</v>
      </c>
      <c r="E2397" s="28"/>
    </row>
    <row r="2398" hidden="1">
      <c r="A2398" s="31" t="s">
        <v>3246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8" t="s">
        <v>3247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8" t="s">
        <v>3248</v>
      </c>
      <c r="B2400" s="29">
        <v>17882.0</v>
      </c>
      <c r="C2400" s="59">
        <v>18211.0</v>
      </c>
      <c r="D2400" s="27">
        <v>329.0</v>
      </c>
      <c r="E2400" s="41"/>
    </row>
    <row r="2401" hidden="1">
      <c r="A2401" s="58" t="s">
        <v>3249</v>
      </c>
      <c r="B2401" s="29">
        <v>30306.0</v>
      </c>
      <c r="C2401" s="59">
        <v>29950.0</v>
      </c>
      <c r="D2401" s="27">
        <v>-356.0</v>
      </c>
      <c r="E2401" s="41"/>
    </row>
    <row r="2402" hidden="1">
      <c r="A2402" s="58" t="s">
        <v>3250</v>
      </c>
      <c r="B2402" s="29">
        <v>36213.0</v>
      </c>
      <c r="C2402" s="59">
        <v>36213.0</v>
      </c>
      <c r="D2402" s="27">
        <v>0.0</v>
      </c>
      <c r="E2402" s="41"/>
    </row>
    <row r="2403" hidden="1">
      <c r="A2403" s="58" t="s">
        <v>3252</v>
      </c>
      <c r="B2403" s="29">
        <v>717.0</v>
      </c>
      <c r="C2403" s="59">
        <v>717.0</v>
      </c>
      <c r="D2403" s="27">
        <v>0.0</v>
      </c>
      <c r="E2403" s="41"/>
    </row>
    <row r="2404" hidden="1">
      <c r="A2404" s="58" t="s">
        <v>3253</v>
      </c>
      <c r="B2404" s="29">
        <v>0.0</v>
      </c>
      <c r="C2404" s="59">
        <v>0.0</v>
      </c>
      <c r="D2404" s="27">
        <v>0.0</v>
      </c>
      <c r="E2404" s="41"/>
    </row>
    <row r="2405" hidden="1">
      <c r="A2405" s="35" t="s">
        <v>3254</v>
      </c>
      <c r="B2405" s="29">
        <v>179297.0</v>
      </c>
      <c r="C2405" s="59">
        <v>179733.0</v>
      </c>
      <c r="D2405" s="27">
        <v>436.0</v>
      </c>
      <c r="E2405" s="41"/>
    </row>
    <row r="2406" hidden="1">
      <c r="A2406" s="36" t="s">
        <v>3255</v>
      </c>
      <c r="B2406" s="42">
        <v>1.0</v>
      </c>
      <c r="C2406" s="73">
        <v>1.0</v>
      </c>
      <c r="D2406" s="66">
        <v>0.0</v>
      </c>
      <c r="E2406" s="45"/>
    </row>
    <row r="2407" hidden="1"/>
    <row r="2408" hidden="1"/>
    <row r="2409" hidden="1">
      <c r="A2409" s="5" t="s">
        <v>4443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3229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3230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4446</v>
      </c>
      <c r="B2415" s="7"/>
      <c r="C2415" s="16"/>
      <c r="D2415" s="56" t="s">
        <v>4447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3231</v>
      </c>
      <c r="B2417" s="6"/>
      <c r="C2417" s="6"/>
      <c r="D2417" s="6"/>
      <c r="E2417" s="7"/>
    </row>
    <row r="2418" hidden="1">
      <c r="A2418" s="20" t="s">
        <v>3232</v>
      </c>
      <c r="B2418" s="21" t="s">
        <v>3233</v>
      </c>
      <c r="C2418" s="22" t="s">
        <v>3234</v>
      </c>
      <c r="D2418" s="21" t="s">
        <v>3235</v>
      </c>
      <c r="E2418" s="23" t="s">
        <v>13</v>
      </c>
    </row>
    <row r="2419" hidden="1">
      <c r="A2419" s="57" t="s">
        <v>3236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7" t="s">
        <v>3237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7" t="s">
        <v>3238</v>
      </c>
      <c r="B2421" s="29">
        <v>0.0</v>
      </c>
      <c r="C2421" s="26"/>
      <c r="D2421" s="27">
        <v>0.0</v>
      </c>
      <c r="E2421" s="41"/>
    </row>
    <row r="2422" hidden="1">
      <c r="A2422" s="57" t="s">
        <v>3239</v>
      </c>
      <c r="B2422" s="25">
        <v>0.0</v>
      </c>
      <c r="C2422" s="26"/>
      <c r="D2422" s="27">
        <v>0.0</v>
      </c>
      <c r="E2422" s="40"/>
    </row>
    <row r="2423" hidden="1">
      <c r="A2423" s="31" t="s">
        <v>3241</v>
      </c>
      <c r="B2423" s="25">
        <v>0.0</v>
      </c>
      <c r="C2423" s="26"/>
      <c r="D2423" s="27">
        <v>0.0</v>
      </c>
      <c r="E2423" s="41"/>
    </row>
    <row r="2424" hidden="1">
      <c r="A2424" s="31" t="s">
        <v>3242</v>
      </c>
      <c r="B2424" s="29">
        <v>0.0</v>
      </c>
      <c r="C2424" s="26"/>
      <c r="D2424" s="27">
        <v>0.0</v>
      </c>
      <c r="E2424" s="41"/>
    </row>
    <row r="2425" hidden="1">
      <c r="A2425" s="31" t="s">
        <v>3244</v>
      </c>
      <c r="B2425" s="29">
        <v>0.0</v>
      </c>
      <c r="C2425" s="26"/>
      <c r="D2425" s="27">
        <v>0.0</v>
      </c>
      <c r="E2425" s="28"/>
    </row>
    <row r="2426" hidden="1">
      <c r="A2426" s="31" t="s">
        <v>3246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8" t="s">
        <v>3247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8" t="s">
        <v>3248</v>
      </c>
      <c r="B2428" s="29">
        <v>24459.0</v>
      </c>
      <c r="C2428" s="59">
        <v>24459.0</v>
      </c>
      <c r="D2428" s="27">
        <v>0.0</v>
      </c>
      <c r="E2428" s="41"/>
    </row>
    <row r="2429" hidden="1">
      <c r="A2429" s="58" t="s">
        <v>3249</v>
      </c>
      <c r="B2429" s="29">
        <v>42443.0</v>
      </c>
      <c r="C2429" s="59">
        <v>41733.0</v>
      </c>
      <c r="D2429" s="27">
        <v>-710.0</v>
      </c>
      <c r="E2429" s="41"/>
    </row>
    <row r="2430" hidden="1">
      <c r="A2430" s="58" t="s">
        <v>3250</v>
      </c>
      <c r="B2430" s="29">
        <v>30539.0</v>
      </c>
      <c r="C2430" s="59">
        <v>30539.0</v>
      </c>
      <c r="D2430" s="27">
        <v>0.0</v>
      </c>
      <c r="E2430" s="41"/>
    </row>
    <row r="2431" hidden="1">
      <c r="A2431" s="58" t="s">
        <v>3252</v>
      </c>
      <c r="B2431" s="29">
        <v>0.0</v>
      </c>
      <c r="C2431" s="59">
        <v>0.0</v>
      </c>
      <c r="D2431" s="27">
        <v>0.0</v>
      </c>
      <c r="E2431" s="41"/>
    </row>
    <row r="2432" hidden="1">
      <c r="A2432" s="58" t="s">
        <v>3253</v>
      </c>
      <c r="B2432" s="29">
        <v>0.0</v>
      </c>
      <c r="C2432" s="59">
        <v>0.0</v>
      </c>
      <c r="D2432" s="27">
        <v>0.0</v>
      </c>
      <c r="E2432" s="41"/>
    </row>
    <row r="2433" hidden="1">
      <c r="A2433" s="35" t="s">
        <v>3254</v>
      </c>
      <c r="B2433" s="29">
        <v>228143.50999999995</v>
      </c>
      <c r="C2433" s="59">
        <v>227433.5100000001</v>
      </c>
      <c r="D2433" s="27">
        <v>-709.9999999998545</v>
      </c>
      <c r="E2433" s="41"/>
    </row>
    <row r="2434" hidden="1">
      <c r="A2434" s="36" t="s">
        <v>3255</v>
      </c>
      <c r="B2434" s="42">
        <v>0.5000000000145519</v>
      </c>
      <c r="C2434" s="73">
        <v>0.49999999997089617</v>
      </c>
      <c r="D2434" s="66">
        <v>-4.3655745685100555E-11</v>
      </c>
      <c r="E2434" s="45"/>
    </row>
    <row r="2435" hidden="1"/>
    <row r="2436" hidden="1"/>
    <row r="2437" hidden="1">
      <c r="A2437" s="5" t="s">
        <v>4443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3229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3230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4446</v>
      </c>
      <c r="B2443" s="7"/>
      <c r="C2443" s="16"/>
      <c r="D2443" s="56" t="s">
        <v>4447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3231</v>
      </c>
      <c r="B2445" s="6"/>
      <c r="C2445" s="6"/>
      <c r="D2445" s="6"/>
      <c r="E2445" s="7"/>
    </row>
    <row r="2446" hidden="1">
      <c r="A2446" s="20" t="s">
        <v>3232</v>
      </c>
      <c r="B2446" s="21" t="s">
        <v>3233</v>
      </c>
      <c r="C2446" s="22" t="s">
        <v>3234</v>
      </c>
      <c r="D2446" s="21" t="s">
        <v>3235</v>
      </c>
      <c r="E2446" s="23" t="s">
        <v>13</v>
      </c>
    </row>
    <row r="2447" hidden="1">
      <c r="A2447" s="57" t="s">
        <v>3236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7" t="s">
        <v>3237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7" t="s">
        <v>3238</v>
      </c>
      <c r="B2449" s="29">
        <v>0.0</v>
      </c>
      <c r="C2449" s="26"/>
      <c r="D2449" s="27">
        <v>0.0</v>
      </c>
      <c r="E2449" s="41"/>
    </row>
    <row r="2450" hidden="1">
      <c r="A2450" s="57" t="s">
        <v>3239</v>
      </c>
      <c r="B2450" s="25">
        <v>0.0</v>
      </c>
      <c r="C2450" s="26"/>
      <c r="D2450" s="27">
        <v>0.0</v>
      </c>
      <c r="E2450" s="40"/>
    </row>
    <row r="2451" hidden="1">
      <c r="A2451" s="31" t="s">
        <v>3241</v>
      </c>
      <c r="B2451" s="25">
        <v>0.0</v>
      </c>
      <c r="C2451" s="26"/>
      <c r="D2451" s="27">
        <v>0.0</v>
      </c>
      <c r="E2451" s="41"/>
    </row>
    <row r="2452" hidden="1">
      <c r="A2452" s="31" t="s">
        <v>3242</v>
      </c>
      <c r="B2452" s="29">
        <v>0.0</v>
      </c>
      <c r="C2452" s="26"/>
      <c r="D2452" s="27">
        <v>0.0</v>
      </c>
      <c r="E2452" s="41"/>
    </row>
    <row r="2453" hidden="1">
      <c r="A2453" s="31" t="s">
        <v>3244</v>
      </c>
      <c r="B2453" s="29">
        <v>459.0</v>
      </c>
      <c r="C2453" s="26">
        <v>459.0</v>
      </c>
      <c r="D2453" s="27">
        <v>0.0</v>
      </c>
      <c r="E2453" s="28" t="s">
        <v>8151</v>
      </c>
    </row>
    <row r="2454" hidden="1">
      <c r="A2454" s="31" t="s">
        <v>3246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8" t="s">
        <v>3247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8" t="s">
        <v>3248</v>
      </c>
      <c r="B2456" s="29">
        <v>21111.0</v>
      </c>
      <c r="C2456" s="59">
        <v>21111.0</v>
      </c>
      <c r="D2456" s="27">
        <v>0.0</v>
      </c>
      <c r="E2456" s="41"/>
    </row>
    <row r="2457" hidden="1">
      <c r="A2457" s="58" t="s">
        <v>3249</v>
      </c>
      <c r="B2457" s="29">
        <v>46610.0</v>
      </c>
      <c r="C2457" s="59">
        <v>46610.0</v>
      </c>
      <c r="D2457" s="27">
        <v>0.0</v>
      </c>
      <c r="E2457" s="41"/>
    </row>
    <row r="2458" hidden="1">
      <c r="A2458" s="58" t="s">
        <v>3250</v>
      </c>
      <c r="B2458" s="29">
        <v>30116.0</v>
      </c>
      <c r="C2458" s="59">
        <v>30116.0</v>
      </c>
      <c r="D2458" s="27">
        <v>0.0</v>
      </c>
      <c r="E2458" s="41"/>
    </row>
    <row r="2459" hidden="1">
      <c r="A2459" s="58" t="s">
        <v>3252</v>
      </c>
      <c r="B2459" s="29">
        <v>0.0</v>
      </c>
      <c r="C2459" s="59">
        <v>0.0</v>
      </c>
      <c r="D2459" s="27">
        <v>0.0</v>
      </c>
      <c r="E2459" s="41"/>
    </row>
    <row r="2460" hidden="1">
      <c r="A2460" s="58" t="s">
        <v>3253</v>
      </c>
      <c r="B2460" s="29">
        <v>0.0</v>
      </c>
      <c r="C2460" s="59">
        <v>0.0</v>
      </c>
      <c r="D2460" s="27">
        <v>0.0</v>
      </c>
      <c r="E2460" s="41"/>
    </row>
    <row r="2461" hidden="1">
      <c r="A2461" s="35" t="s">
        <v>3254</v>
      </c>
      <c r="B2461" s="29">
        <v>242119.32</v>
      </c>
      <c r="C2461" s="59">
        <v>242119.31999999954</v>
      </c>
      <c r="D2461" s="27">
        <v>-4.656612873077393E-10</v>
      </c>
      <c r="E2461" s="41"/>
    </row>
    <row r="2462" hidden="1">
      <c r="A2462" s="36" t="s">
        <v>3255</v>
      </c>
      <c r="B2462" s="42">
        <v>1.499999999989086</v>
      </c>
      <c r="C2462" s="73">
        <v>1.5000000006402843</v>
      </c>
      <c r="D2462" s="66">
        <v>6.511982064694166E-10</v>
      </c>
      <c r="E2462" s="45"/>
    </row>
    <row r="2463" hidden="1"/>
    <row r="2464" hidden="1"/>
    <row r="2465" hidden="1">
      <c r="A2465" s="5" t="s">
        <v>4443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3229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3230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4446</v>
      </c>
      <c r="B2471" s="7"/>
      <c r="C2471" s="16"/>
      <c r="D2471" s="56" t="s">
        <v>4455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3231</v>
      </c>
      <c r="B2473" s="6"/>
      <c r="C2473" s="6"/>
      <c r="D2473" s="6"/>
      <c r="E2473" s="7"/>
    </row>
    <row r="2474" hidden="1">
      <c r="A2474" s="20" t="s">
        <v>3232</v>
      </c>
      <c r="B2474" s="21" t="s">
        <v>3233</v>
      </c>
      <c r="C2474" s="22" t="s">
        <v>3234</v>
      </c>
      <c r="D2474" s="21" t="s">
        <v>3235</v>
      </c>
      <c r="E2474" s="23" t="s">
        <v>13</v>
      </c>
    </row>
    <row r="2475" hidden="1">
      <c r="A2475" s="57" t="s">
        <v>3236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7" t="s">
        <v>3237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7" t="s">
        <v>3238</v>
      </c>
      <c r="B2477" s="29">
        <v>0.0</v>
      </c>
      <c r="C2477" s="26"/>
      <c r="D2477" s="27">
        <v>0.0</v>
      </c>
      <c r="E2477" s="41"/>
    </row>
    <row r="2478" hidden="1">
      <c r="A2478" s="57" t="s">
        <v>3239</v>
      </c>
      <c r="B2478" s="25">
        <v>0.0</v>
      </c>
      <c r="C2478" s="26"/>
      <c r="D2478" s="27">
        <v>0.0</v>
      </c>
      <c r="E2478" s="40"/>
    </row>
    <row r="2479" hidden="1">
      <c r="A2479" s="31" t="s">
        <v>3241</v>
      </c>
      <c r="B2479" s="25">
        <v>0.0</v>
      </c>
      <c r="C2479" s="26"/>
      <c r="D2479" s="27">
        <v>0.0</v>
      </c>
      <c r="E2479" s="41"/>
    </row>
    <row r="2480" hidden="1">
      <c r="A2480" s="31" t="s">
        <v>3242</v>
      </c>
      <c r="B2480" s="29">
        <v>0.0</v>
      </c>
      <c r="C2480" s="26"/>
      <c r="D2480" s="27">
        <v>0.0</v>
      </c>
      <c r="E2480" s="41"/>
    </row>
    <row r="2481" hidden="1">
      <c r="A2481" s="31" t="s">
        <v>3244</v>
      </c>
      <c r="B2481" s="29">
        <v>0.0</v>
      </c>
      <c r="C2481" s="26"/>
      <c r="D2481" s="27">
        <v>0.0</v>
      </c>
      <c r="E2481" s="28"/>
    </row>
    <row r="2482" hidden="1">
      <c r="A2482" s="31" t="s">
        <v>3246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8" t="s">
        <v>3247</v>
      </c>
      <c r="B2483" s="49">
        <v>104579.12</v>
      </c>
      <c r="C2483" s="49">
        <v>104579.12000000005</v>
      </c>
      <c r="D2483" s="27">
        <v>5.820766091346741E-11</v>
      </c>
      <c r="E2483" s="41"/>
    </row>
    <row r="2484" hidden="1">
      <c r="A2484" s="58" t="s">
        <v>3248</v>
      </c>
      <c r="B2484" s="29">
        <v>21613.0</v>
      </c>
      <c r="C2484" s="59">
        <v>21613.0</v>
      </c>
      <c r="D2484" s="27">
        <v>0.0</v>
      </c>
      <c r="E2484" s="41"/>
    </row>
    <row r="2485" hidden="1">
      <c r="A2485" s="58" t="s">
        <v>3249</v>
      </c>
      <c r="B2485" s="29">
        <v>31001.0</v>
      </c>
      <c r="C2485" s="59">
        <v>31001.0</v>
      </c>
      <c r="D2485" s="27">
        <v>0.0</v>
      </c>
      <c r="E2485" s="41"/>
    </row>
    <row r="2486" hidden="1">
      <c r="A2486" s="58" t="s">
        <v>3250</v>
      </c>
      <c r="B2486" s="29">
        <v>25404.65</v>
      </c>
      <c r="C2486" s="59">
        <v>25404.65</v>
      </c>
      <c r="D2486" s="27">
        <v>0.0</v>
      </c>
      <c r="E2486" s="41"/>
    </row>
    <row r="2487" hidden="1">
      <c r="A2487" s="58" t="s">
        <v>3252</v>
      </c>
      <c r="B2487" s="29">
        <v>0.0</v>
      </c>
      <c r="C2487" s="59">
        <v>0.0</v>
      </c>
      <c r="D2487" s="27">
        <v>0.0</v>
      </c>
      <c r="E2487" s="41"/>
    </row>
    <row r="2488" hidden="1">
      <c r="A2488" s="58" t="s">
        <v>3253</v>
      </c>
      <c r="B2488" s="29">
        <v>0.0</v>
      </c>
      <c r="C2488" s="59">
        <v>0.0</v>
      </c>
      <c r="D2488" s="27">
        <v>0.0</v>
      </c>
      <c r="E2488" s="41"/>
    </row>
    <row r="2489" hidden="1">
      <c r="A2489" s="35" t="s">
        <v>3254</v>
      </c>
      <c r="B2489" s="49">
        <v>195610.11</v>
      </c>
      <c r="C2489" s="74">
        <v>195610.11000000002</v>
      </c>
      <c r="D2489" s="27">
        <v>2.9103830456733704E-11</v>
      </c>
      <c r="E2489" s="41"/>
    </row>
    <row r="2490" hidden="1">
      <c r="A2490" s="36" t="s">
        <v>3255</v>
      </c>
      <c r="B2490" s="42">
        <v>-0.3400000000001455</v>
      </c>
      <c r="C2490" s="75">
        <v>-80.3399999999674</v>
      </c>
      <c r="D2490" s="66">
        <v>-79.99999999996726</v>
      </c>
      <c r="E2490" s="45"/>
    </row>
    <row r="2491" hidden="1"/>
    <row r="2492" hidden="1"/>
    <row r="2493" hidden="1">
      <c r="A2493" s="5" t="s">
        <v>4443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3229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3230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4447</v>
      </c>
      <c r="B2499" s="7"/>
      <c r="C2499" s="16"/>
      <c r="D2499" s="56" t="s">
        <v>4447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3231</v>
      </c>
      <c r="B2501" s="6"/>
      <c r="C2501" s="6"/>
      <c r="D2501" s="6"/>
      <c r="E2501" s="7"/>
    </row>
    <row r="2502" hidden="1">
      <c r="A2502" s="20" t="s">
        <v>3232</v>
      </c>
      <c r="B2502" s="21" t="s">
        <v>3233</v>
      </c>
      <c r="C2502" s="22" t="s">
        <v>3234</v>
      </c>
      <c r="D2502" s="21" t="s">
        <v>3235</v>
      </c>
      <c r="E2502" s="23" t="s">
        <v>13</v>
      </c>
    </row>
    <row r="2503" hidden="1">
      <c r="A2503" s="57" t="s">
        <v>3236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7" t="s">
        <v>3237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7" t="s">
        <v>3238</v>
      </c>
      <c r="B2505" s="29">
        <v>0.0</v>
      </c>
      <c r="C2505" s="26"/>
      <c r="D2505" s="27">
        <v>0.0</v>
      </c>
      <c r="E2505" s="41"/>
    </row>
    <row r="2506" hidden="1">
      <c r="A2506" s="57" t="s">
        <v>3239</v>
      </c>
      <c r="B2506" s="25">
        <v>0.0</v>
      </c>
      <c r="C2506" s="26"/>
      <c r="D2506" s="27">
        <v>0.0</v>
      </c>
      <c r="E2506" s="40"/>
    </row>
    <row r="2507" hidden="1">
      <c r="A2507" s="31" t="s">
        <v>3241</v>
      </c>
      <c r="B2507" s="25">
        <v>0.0</v>
      </c>
      <c r="C2507" s="26"/>
      <c r="D2507" s="27">
        <v>0.0</v>
      </c>
      <c r="E2507" s="41"/>
    </row>
    <row r="2508" hidden="1">
      <c r="A2508" s="31" t="s">
        <v>3242</v>
      </c>
      <c r="B2508" s="29">
        <v>0.0</v>
      </c>
      <c r="C2508" s="26"/>
      <c r="D2508" s="27">
        <v>0.0</v>
      </c>
      <c r="E2508" s="41"/>
    </row>
    <row r="2509" hidden="1">
      <c r="A2509" s="31" t="s">
        <v>3244</v>
      </c>
      <c r="B2509" s="29">
        <v>0.0</v>
      </c>
      <c r="C2509" s="26"/>
      <c r="D2509" s="27">
        <v>0.0</v>
      </c>
      <c r="E2509" s="28"/>
    </row>
    <row r="2510" hidden="1">
      <c r="A2510" s="31" t="s">
        <v>3246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8" t="s">
        <v>3247</v>
      </c>
      <c r="B2511" s="49">
        <v>19189.950000000004</v>
      </c>
      <c r="C2511" s="49">
        <v>19677.95</v>
      </c>
      <c r="D2511" s="27">
        <v>487.99999999999636</v>
      </c>
      <c r="E2511" s="41"/>
    </row>
    <row r="2512" hidden="1">
      <c r="A2512" s="58" t="s">
        <v>3248</v>
      </c>
      <c r="B2512" s="29">
        <v>3653.0</v>
      </c>
      <c r="C2512" s="59">
        <v>3653.0</v>
      </c>
      <c r="D2512" s="27">
        <v>0.0</v>
      </c>
      <c r="E2512" s="41"/>
    </row>
    <row r="2513" hidden="1">
      <c r="A2513" s="58" t="s">
        <v>3249</v>
      </c>
      <c r="B2513" s="29">
        <v>4733.0</v>
      </c>
      <c r="C2513" s="59">
        <v>4733.0</v>
      </c>
      <c r="D2513" s="27">
        <v>0.0</v>
      </c>
      <c r="E2513" s="41"/>
    </row>
    <row r="2514" hidden="1">
      <c r="A2514" s="58" t="s">
        <v>3250</v>
      </c>
      <c r="B2514" s="29">
        <v>5504.0</v>
      </c>
      <c r="C2514" s="59">
        <v>5504.0</v>
      </c>
      <c r="D2514" s="27">
        <v>0.0</v>
      </c>
      <c r="E2514" s="41"/>
    </row>
    <row r="2515" hidden="1">
      <c r="A2515" s="58" t="s">
        <v>3252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3253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3254</v>
      </c>
      <c r="B2517" s="49">
        <v>35207.95</v>
      </c>
      <c r="C2517" s="74">
        <v>35695.95</v>
      </c>
      <c r="D2517" s="27">
        <v>488.0</v>
      </c>
      <c r="E2517" s="41"/>
    </row>
    <row r="2518" hidden="1">
      <c r="A2518" s="36" t="s">
        <v>3255</v>
      </c>
      <c r="B2518" s="42">
        <v>7.275957614183426E-12</v>
      </c>
      <c r="C2518" s="75">
        <v>47.0</v>
      </c>
      <c r="D2518" s="66">
        <v>46.999999999992724</v>
      </c>
      <c r="E2518" s="45"/>
    </row>
    <row r="2519" hidden="1"/>
    <row r="2520" hidden="1"/>
    <row r="2521" hidden="1">
      <c r="A2521" s="5" t="s">
        <v>4443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3229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3230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4446</v>
      </c>
      <c r="B2527" s="7"/>
      <c r="C2527" s="16"/>
      <c r="D2527" s="56" t="s">
        <v>4447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3231</v>
      </c>
      <c r="B2529" s="6"/>
      <c r="C2529" s="6"/>
      <c r="D2529" s="6"/>
      <c r="E2529" s="7"/>
    </row>
    <row r="2530" hidden="1">
      <c r="A2530" s="20" t="s">
        <v>3232</v>
      </c>
      <c r="B2530" s="21" t="s">
        <v>3233</v>
      </c>
      <c r="C2530" s="22" t="s">
        <v>3234</v>
      </c>
      <c r="D2530" s="21" t="s">
        <v>3235</v>
      </c>
      <c r="E2530" s="23" t="s">
        <v>13</v>
      </c>
    </row>
    <row r="2531" hidden="1">
      <c r="A2531" s="57" t="s">
        <v>3236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7" t="s">
        <v>3237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7" t="s">
        <v>3238</v>
      </c>
      <c r="B2533" s="29">
        <v>0.0</v>
      </c>
      <c r="C2533" s="26"/>
      <c r="D2533" s="27">
        <v>0.0</v>
      </c>
      <c r="E2533" s="41"/>
    </row>
    <row r="2534" hidden="1">
      <c r="A2534" s="57" t="s">
        <v>3239</v>
      </c>
      <c r="B2534" s="25">
        <v>0.0</v>
      </c>
      <c r="C2534" s="26"/>
      <c r="D2534" s="27">
        <v>0.0</v>
      </c>
      <c r="E2534" s="40"/>
    </row>
    <row r="2535" hidden="1">
      <c r="A2535" s="31" t="s">
        <v>3241</v>
      </c>
      <c r="B2535" s="25">
        <v>0.0</v>
      </c>
      <c r="C2535" s="26"/>
      <c r="D2535" s="27">
        <v>0.0</v>
      </c>
      <c r="E2535" s="41"/>
    </row>
    <row r="2536" hidden="1">
      <c r="A2536" s="31" t="s">
        <v>3242</v>
      </c>
      <c r="B2536" s="29">
        <v>0.0</v>
      </c>
      <c r="C2536" s="26"/>
      <c r="D2536" s="27">
        <v>0.0</v>
      </c>
      <c r="E2536" s="41"/>
    </row>
    <row r="2537" hidden="1">
      <c r="A2537" s="31" t="s">
        <v>3244</v>
      </c>
      <c r="B2537" s="29">
        <v>0.0</v>
      </c>
      <c r="C2537" s="26"/>
      <c r="D2537" s="27">
        <v>0.0</v>
      </c>
      <c r="E2537" s="28"/>
    </row>
    <row r="2538" hidden="1">
      <c r="A2538" s="31" t="s">
        <v>3246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8" t="s">
        <v>3247</v>
      </c>
      <c r="B2539" s="49">
        <v>101884.54000000001</v>
      </c>
      <c r="C2539" s="49">
        <v>101884.54000000008</v>
      </c>
      <c r="D2539" s="27">
        <v>7.275957614183426E-11</v>
      </c>
      <c r="E2539" s="41"/>
    </row>
    <row r="2540" hidden="1">
      <c r="A2540" s="58" t="s">
        <v>3248</v>
      </c>
      <c r="B2540" s="29">
        <v>28336.0</v>
      </c>
      <c r="C2540" s="59">
        <v>28336.0</v>
      </c>
      <c r="D2540" s="27">
        <v>0.0</v>
      </c>
      <c r="E2540" s="41"/>
    </row>
    <row r="2541" hidden="1">
      <c r="A2541" s="58" t="s">
        <v>3249</v>
      </c>
      <c r="B2541" s="29">
        <v>31292.0</v>
      </c>
      <c r="C2541" s="59">
        <v>31292.0</v>
      </c>
      <c r="D2541" s="27">
        <v>0.0</v>
      </c>
      <c r="E2541" s="41"/>
    </row>
    <row r="2542" hidden="1">
      <c r="A2542" s="58" t="s">
        <v>3250</v>
      </c>
      <c r="B2542" s="29">
        <v>30520.0</v>
      </c>
      <c r="C2542" s="59">
        <v>30520.0</v>
      </c>
      <c r="D2542" s="27">
        <v>0.0</v>
      </c>
      <c r="E2542" s="41"/>
    </row>
    <row r="2543" hidden="1">
      <c r="A2543" s="58" t="s">
        <v>3252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3253</v>
      </c>
      <c r="B2544" s="29">
        <v>0.0</v>
      </c>
      <c r="C2544" s="59">
        <v>0.0</v>
      </c>
      <c r="D2544" s="27">
        <v>0.0</v>
      </c>
      <c r="E2544" s="41"/>
    </row>
    <row r="2545" hidden="1">
      <c r="A2545" s="35" t="s">
        <v>3254</v>
      </c>
      <c r="B2545" s="49">
        <v>211236.03999999998</v>
      </c>
      <c r="C2545" s="74">
        <v>211236.03999999948</v>
      </c>
      <c r="D2545" s="27">
        <v>-4.94765117764473E-10</v>
      </c>
      <c r="E2545" s="41"/>
    </row>
    <row r="2546" hidden="1">
      <c r="A2546" s="36" t="s">
        <v>3255</v>
      </c>
      <c r="B2546" s="42">
        <v>1.500000000003638</v>
      </c>
      <c r="C2546" s="75">
        <v>-38.49999999938882</v>
      </c>
      <c r="D2546" s="66">
        <v>-39.99999999939246</v>
      </c>
      <c r="E2546" s="45"/>
    </row>
    <row r="2547" hidden="1"/>
    <row r="2548" hidden="1"/>
    <row r="2549" hidden="1">
      <c r="A2549" s="5" t="s">
        <v>4443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3229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3230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4446</v>
      </c>
      <c r="B2555" s="7"/>
      <c r="C2555" s="16"/>
      <c r="D2555" s="56" t="s">
        <v>4447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3231</v>
      </c>
      <c r="B2557" s="6"/>
      <c r="C2557" s="6"/>
      <c r="D2557" s="6"/>
      <c r="E2557" s="7"/>
    </row>
    <row r="2558" hidden="1">
      <c r="A2558" s="20" t="s">
        <v>3232</v>
      </c>
      <c r="B2558" s="21" t="s">
        <v>3233</v>
      </c>
      <c r="C2558" s="22" t="s">
        <v>3234</v>
      </c>
      <c r="D2558" s="21" t="s">
        <v>3235</v>
      </c>
      <c r="E2558" s="23" t="s">
        <v>13</v>
      </c>
    </row>
    <row r="2559" hidden="1">
      <c r="A2559" s="57" t="s">
        <v>3236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7" t="s">
        <v>3237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7" t="s">
        <v>3238</v>
      </c>
      <c r="B2561" s="29">
        <v>0.0</v>
      </c>
      <c r="C2561" s="26"/>
      <c r="D2561" s="27">
        <v>0.0</v>
      </c>
      <c r="E2561" s="41"/>
    </row>
    <row r="2562" hidden="1">
      <c r="A2562" s="57" t="s">
        <v>3239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3241</v>
      </c>
      <c r="B2563" s="25">
        <v>0.0</v>
      </c>
      <c r="C2563" s="26"/>
      <c r="D2563" s="27">
        <v>0.0</v>
      </c>
      <c r="E2563" s="41"/>
    </row>
    <row r="2564" hidden="1">
      <c r="A2564" s="31" t="s">
        <v>3242</v>
      </c>
      <c r="B2564" s="29">
        <v>76.0</v>
      </c>
      <c r="C2564" s="26"/>
      <c r="D2564" s="27">
        <v>-76.0</v>
      </c>
      <c r="E2564" s="41"/>
    </row>
    <row r="2565" hidden="1">
      <c r="A2565" s="31" t="s">
        <v>3244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3246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8" t="s">
        <v>3247</v>
      </c>
      <c r="B2567" s="49">
        <v>109491.0</v>
      </c>
      <c r="C2567" s="49">
        <v>110069.0</v>
      </c>
      <c r="D2567" s="27">
        <v>578.0</v>
      </c>
      <c r="E2567" s="41"/>
    </row>
    <row r="2568" hidden="1">
      <c r="A2568" s="58" t="s">
        <v>3248</v>
      </c>
      <c r="B2568" s="29">
        <v>33172.0</v>
      </c>
      <c r="C2568" s="59">
        <v>33172.0</v>
      </c>
      <c r="D2568" s="27">
        <v>0.0</v>
      </c>
      <c r="E2568" s="41"/>
    </row>
    <row r="2569" hidden="1">
      <c r="A2569" s="58" t="s">
        <v>3249</v>
      </c>
      <c r="B2569" s="29">
        <v>43210.0</v>
      </c>
      <c r="C2569" s="59">
        <v>43210.0</v>
      </c>
      <c r="D2569" s="27">
        <v>0.0</v>
      </c>
      <c r="E2569" s="41"/>
    </row>
    <row r="2570" hidden="1">
      <c r="A2570" s="58" t="s">
        <v>3250</v>
      </c>
      <c r="B2570" s="29">
        <v>39908.0</v>
      </c>
      <c r="C2570" s="59">
        <v>39908.0</v>
      </c>
      <c r="D2570" s="27">
        <v>0.0</v>
      </c>
      <c r="E2570" s="41"/>
    </row>
    <row r="2571" hidden="1">
      <c r="A2571" s="58" t="s">
        <v>3252</v>
      </c>
      <c r="B2571" s="29">
        <v>631.0</v>
      </c>
      <c r="C2571" s="59">
        <v>631.0</v>
      </c>
      <c r="D2571" s="27">
        <v>0.0</v>
      </c>
      <c r="E2571" s="41"/>
    </row>
    <row r="2572" hidden="1">
      <c r="A2572" s="58" t="s">
        <v>3253</v>
      </c>
      <c r="B2572" s="29">
        <v>0.0</v>
      </c>
      <c r="C2572" s="59">
        <v>0.0</v>
      </c>
      <c r="D2572" s="27">
        <v>0.0</v>
      </c>
      <c r="E2572" s="41"/>
    </row>
    <row r="2573" hidden="1">
      <c r="A2573" s="35" t="s">
        <v>3254</v>
      </c>
      <c r="B2573" s="49">
        <v>246821.7</v>
      </c>
      <c r="C2573" s="74">
        <v>247399.7</v>
      </c>
      <c r="D2573" s="27">
        <v>578.0</v>
      </c>
      <c r="E2573" s="41"/>
    </row>
    <row r="2574" hidden="1">
      <c r="A2574" s="36" t="s">
        <v>3255</v>
      </c>
      <c r="B2574" s="42">
        <v>2.3000000000029104</v>
      </c>
      <c r="C2574" s="75">
        <v>-74.70000000001164</v>
      </c>
      <c r="D2574" s="66">
        <v>-77.00000000001455</v>
      </c>
      <c r="E2574" s="45"/>
    </row>
    <row r="2575" hidden="1"/>
    <row r="2576" hidden="1"/>
    <row r="2577" hidden="1">
      <c r="A2577" s="5" t="s">
        <v>4443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3229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3230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4446</v>
      </c>
      <c r="B2583" s="7"/>
      <c r="C2583" s="16"/>
      <c r="D2583" s="56" t="s">
        <v>4447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3231</v>
      </c>
      <c r="B2585" s="6"/>
      <c r="C2585" s="6"/>
      <c r="D2585" s="6"/>
      <c r="E2585" s="7"/>
    </row>
    <row r="2586" hidden="1">
      <c r="A2586" s="20" t="s">
        <v>3232</v>
      </c>
      <c r="B2586" s="21" t="s">
        <v>3233</v>
      </c>
      <c r="C2586" s="22" t="s">
        <v>3234</v>
      </c>
      <c r="D2586" s="21" t="s">
        <v>3235</v>
      </c>
      <c r="E2586" s="23" t="s">
        <v>13</v>
      </c>
    </row>
    <row r="2587" hidden="1">
      <c r="A2587" s="57" t="s">
        <v>3236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7" t="s">
        <v>3237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7" t="s">
        <v>3238</v>
      </c>
      <c r="B2589" s="29">
        <v>0.0</v>
      </c>
      <c r="C2589" s="26"/>
      <c r="D2589" s="27">
        <v>0.0</v>
      </c>
      <c r="E2589" s="41"/>
    </row>
    <row r="2590" hidden="1">
      <c r="A2590" s="57" t="s">
        <v>3239</v>
      </c>
      <c r="B2590" s="25">
        <v>0.0</v>
      </c>
      <c r="C2590" s="26"/>
      <c r="D2590" s="27">
        <v>0.0</v>
      </c>
      <c r="E2590" s="40"/>
    </row>
    <row r="2591" hidden="1">
      <c r="A2591" s="31" t="s">
        <v>3241</v>
      </c>
      <c r="B2591" s="25">
        <v>0.0</v>
      </c>
      <c r="C2591" s="26"/>
      <c r="D2591" s="27">
        <v>0.0</v>
      </c>
      <c r="E2591" s="41"/>
    </row>
    <row r="2592" hidden="1">
      <c r="A2592" s="31" t="s">
        <v>3242</v>
      </c>
      <c r="B2592" s="29">
        <v>0.0</v>
      </c>
      <c r="C2592" s="26"/>
      <c r="D2592" s="27">
        <v>0.0</v>
      </c>
      <c r="E2592" s="41"/>
    </row>
    <row r="2593" hidden="1">
      <c r="A2593" s="31" t="s">
        <v>3244</v>
      </c>
      <c r="B2593" s="29">
        <v>0.0</v>
      </c>
      <c r="C2593" s="26"/>
      <c r="D2593" s="27">
        <v>0.0</v>
      </c>
      <c r="E2593" s="28"/>
    </row>
    <row r="2594" hidden="1">
      <c r="A2594" s="31" t="s">
        <v>3246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8" t="s">
        <v>3247</v>
      </c>
      <c r="B2595" s="49">
        <v>89930.0</v>
      </c>
      <c r="C2595" s="49">
        <v>89930.0</v>
      </c>
      <c r="D2595" s="27">
        <v>0.0</v>
      </c>
      <c r="E2595" s="41"/>
    </row>
    <row r="2596" hidden="1">
      <c r="A2596" s="58" t="s">
        <v>3248</v>
      </c>
      <c r="B2596" s="29">
        <v>41904.0</v>
      </c>
      <c r="C2596" s="59">
        <v>41904.0</v>
      </c>
      <c r="D2596" s="27">
        <v>0.0</v>
      </c>
      <c r="E2596" s="41"/>
    </row>
    <row r="2597" hidden="1">
      <c r="A2597" s="58" t="s">
        <v>3249</v>
      </c>
      <c r="B2597" s="29">
        <v>36002.0</v>
      </c>
      <c r="C2597" s="59">
        <v>36002.0</v>
      </c>
      <c r="D2597" s="27">
        <v>0.0</v>
      </c>
      <c r="E2597" s="41"/>
    </row>
    <row r="2598" hidden="1">
      <c r="A2598" s="58" t="s">
        <v>3250</v>
      </c>
      <c r="B2598" s="29">
        <v>35853.0</v>
      </c>
      <c r="C2598" s="59">
        <v>35853.0</v>
      </c>
      <c r="D2598" s="27">
        <v>0.0</v>
      </c>
      <c r="E2598" s="41"/>
    </row>
    <row r="2599" hidden="1">
      <c r="A2599" s="58" t="s">
        <v>3252</v>
      </c>
      <c r="B2599" s="29">
        <v>1789.0</v>
      </c>
      <c r="C2599" s="59">
        <v>1789.0</v>
      </c>
      <c r="D2599" s="27">
        <v>0.0</v>
      </c>
      <c r="E2599" s="41"/>
    </row>
    <row r="2600" hidden="1">
      <c r="A2600" s="58" t="s">
        <v>3253</v>
      </c>
      <c r="B2600" s="29">
        <v>0.0</v>
      </c>
      <c r="C2600" s="59">
        <v>0.0</v>
      </c>
      <c r="D2600" s="27">
        <v>0.0</v>
      </c>
      <c r="E2600" s="41"/>
    </row>
    <row r="2601" hidden="1">
      <c r="A2601" s="35" t="s">
        <v>3254</v>
      </c>
      <c r="B2601" s="49">
        <v>233406.0</v>
      </c>
      <c r="C2601" s="74">
        <v>233406.0</v>
      </c>
      <c r="D2601" s="27">
        <v>0.0</v>
      </c>
      <c r="E2601" s="41"/>
    </row>
    <row r="2602" hidden="1">
      <c r="A2602" s="36" t="s">
        <v>3255</v>
      </c>
      <c r="B2602" s="42">
        <v>2.0</v>
      </c>
      <c r="C2602" s="75">
        <v>-38.0</v>
      </c>
      <c r="D2602" s="66">
        <v>-40.0</v>
      </c>
      <c r="E2602" s="45"/>
    </row>
    <row r="2603" hidden="1"/>
    <row r="2604" hidden="1"/>
    <row r="2605" hidden="1">
      <c r="A2605" s="5" t="s">
        <v>4443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3229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3230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4446</v>
      </c>
      <c r="B2611" s="7"/>
      <c r="C2611" s="16"/>
      <c r="D2611" s="56" t="s">
        <v>4455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3231</v>
      </c>
      <c r="B2613" s="6"/>
      <c r="C2613" s="6"/>
      <c r="D2613" s="6"/>
      <c r="E2613" s="7"/>
    </row>
    <row r="2614" hidden="1">
      <c r="A2614" s="20" t="s">
        <v>3232</v>
      </c>
      <c r="B2614" s="21" t="s">
        <v>3233</v>
      </c>
      <c r="C2614" s="22" t="s">
        <v>3234</v>
      </c>
      <c r="D2614" s="21" t="s">
        <v>3235</v>
      </c>
      <c r="E2614" s="23" t="s">
        <v>13</v>
      </c>
    </row>
    <row r="2615" hidden="1">
      <c r="A2615" s="57" t="s">
        <v>3236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7" t="s">
        <v>3237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7" t="s">
        <v>3238</v>
      </c>
      <c r="B2617" s="29">
        <v>0.0</v>
      </c>
      <c r="C2617" s="26"/>
      <c r="D2617" s="27">
        <v>0.0</v>
      </c>
      <c r="E2617" s="41"/>
    </row>
    <row r="2618" hidden="1">
      <c r="A2618" s="57" t="s">
        <v>3239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3241</v>
      </c>
      <c r="B2619" s="25">
        <v>0.0</v>
      </c>
      <c r="C2619" s="26"/>
      <c r="D2619" s="27">
        <v>0.0</v>
      </c>
      <c r="E2619" s="41"/>
    </row>
    <row r="2620" hidden="1">
      <c r="A2620" s="31" t="s">
        <v>3242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3244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3246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8" t="s">
        <v>3247</v>
      </c>
      <c r="B2623" s="49">
        <v>83957.0</v>
      </c>
      <c r="C2623" s="49">
        <v>83957.0</v>
      </c>
      <c r="D2623" s="27">
        <v>0.0</v>
      </c>
      <c r="E2623" s="41"/>
    </row>
    <row r="2624" hidden="1">
      <c r="A2624" s="58" t="s">
        <v>3248</v>
      </c>
      <c r="B2624" s="29">
        <v>23487.0</v>
      </c>
      <c r="C2624" s="59">
        <v>23487.0</v>
      </c>
      <c r="D2624" s="27">
        <v>0.0</v>
      </c>
      <c r="E2624" s="41"/>
    </row>
    <row r="2625" hidden="1">
      <c r="A2625" s="58" t="s">
        <v>3249</v>
      </c>
      <c r="B2625" s="29">
        <v>19297.0</v>
      </c>
      <c r="C2625" s="59">
        <v>19297.0</v>
      </c>
      <c r="D2625" s="27">
        <v>0.0</v>
      </c>
      <c r="E2625" s="41"/>
    </row>
    <row r="2626" hidden="1">
      <c r="A2626" s="58" t="s">
        <v>3250</v>
      </c>
      <c r="B2626" s="29">
        <v>24323.0</v>
      </c>
      <c r="C2626" s="59">
        <v>24323.0</v>
      </c>
      <c r="D2626" s="27">
        <v>0.0</v>
      </c>
      <c r="E2626" s="41"/>
    </row>
    <row r="2627" hidden="1">
      <c r="A2627" s="58" t="s">
        <v>3252</v>
      </c>
      <c r="B2627" s="29">
        <v>0.0</v>
      </c>
      <c r="C2627" s="59">
        <v>0.0</v>
      </c>
      <c r="D2627" s="27">
        <v>0.0</v>
      </c>
      <c r="E2627" s="41"/>
    </row>
    <row r="2628" hidden="1">
      <c r="A2628" s="58" t="s">
        <v>3253</v>
      </c>
      <c r="B2628" s="29">
        <v>0.0</v>
      </c>
      <c r="C2628" s="59">
        <v>0.0</v>
      </c>
      <c r="D2628" s="27">
        <v>0.0</v>
      </c>
      <c r="E2628" s="41"/>
    </row>
    <row r="2629" hidden="1">
      <c r="A2629" s="35" t="s">
        <v>3254</v>
      </c>
      <c r="B2629" s="49">
        <v>173981.6</v>
      </c>
      <c r="C2629" s="74">
        <v>174040.6</v>
      </c>
      <c r="D2629" s="27">
        <v>59.0</v>
      </c>
      <c r="E2629" s="41"/>
    </row>
    <row r="2630" hidden="1">
      <c r="A2630" s="36" t="s">
        <v>3255</v>
      </c>
      <c r="B2630" s="42">
        <v>3.400000000001455</v>
      </c>
      <c r="C2630" s="75">
        <v>46.39999999999418</v>
      </c>
      <c r="D2630" s="66">
        <v>42.999999999992724</v>
      </c>
      <c r="E2630" s="45"/>
    </row>
    <row r="2631" hidden="1"/>
    <row r="2632" hidden="1"/>
    <row r="2633" hidden="1">
      <c r="A2633" s="5" t="s">
        <v>4443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3229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3230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4447</v>
      </c>
      <c r="B2639" s="7"/>
      <c r="C2639" s="16"/>
      <c r="D2639" s="56" t="s">
        <v>4447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3231</v>
      </c>
      <c r="B2641" s="6"/>
      <c r="C2641" s="6"/>
      <c r="D2641" s="6"/>
      <c r="E2641" s="7"/>
    </row>
    <row r="2642" hidden="1">
      <c r="A2642" s="20" t="s">
        <v>3232</v>
      </c>
      <c r="B2642" s="21" t="s">
        <v>3233</v>
      </c>
      <c r="C2642" s="22" t="s">
        <v>3234</v>
      </c>
      <c r="D2642" s="21" t="s">
        <v>3235</v>
      </c>
      <c r="E2642" s="23" t="s">
        <v>13</v>
      </c>
    </row>
    <row r="2643" hidden="1">
      <c r="A2643" s="57" t="s">
        <v>3236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7" t="s">
        <v>3237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7" t="s">
        <v>3238</v>
      </c>
      <c r="B2645" s="29">
        <v>0.0</v>
      </c>
      <c r="C2645" s="26"/>
      <c r="D2645" s="27">
        <v>0.0</v>
      </c>
      <c r="E2645" s="41"/>
    </row>
    <row r="2646" hidden="1">
      <c r="A2646" s="57" t="s">
        <v>3239</v>
      </c>
      <c r="B2646" s="25">
        <v>0.0</v>
      </c>
      <c r="C2646" s="26"/>
      <c r="D2646" s="27">
        <v>0.0</v>
      </c>
      <c r="E2646" s="40"/>
    </row>
    <row r="2647" hidden="1">
      <c r="A2647" s="31" t="s">
        <v>3241</v>
      </c>
      <c r="B2647" s="25">
        <v>0.0</v>
      </c>
      <c r="C2647" s="26"/>
      <c r="D2647" s="27">
        <v>0.0</v>
      </c>
      <c r="E2647" s="41"/>
    </row>
    <row r="2648" hidden="1">
      <c r="A2648" s="31" t="s">
        <v>3242</v>
      </c>
      <c r="B2648" s="29">
        <v>143.0</v>
      </c>
      <c r="C2648" s="26"/>
      <c r="D2648" s="27">
        <v>-143.0</v>
      </c>
      <c r="E2648" s="41"/>
    </row>
    <row r="2649" hidden="1">
      <c r="A2649" s="31" t="s">
        <v>3244</v>
      </c>
      <c r="B2649" s="29">
        <v>0.0</v>
      </c>
      <c r="C2649" s="26"/>
      <c r="D2649" s="27">
        <v>0.0</v>
      </c>
      <c r="E2649" s="28"/>
    </row>
    <row r="2650" hidden="1">
      <c r="A2650" s="31" t="s">
        <v>3246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8" t="s">
        <v>3247</v>
      </c>
      <c r="B2651" s="49">
        <v>10133.0</v>
      </c>
      <c r="C2651" s="49">
        <v>10133.0</v>
      </c>
      <c r="D2651" s="27">
        <v>0.0</v>
      </c>
      <c r="E2651" s="41"/>
    </row>
    <row r="2652" hidden="1">
      <c r="A2652" s="58" t="s">
        <v>3248</v>
      </c>
      <c r="B2652" s="29">
        <v>3051.0</v>
      </c>
      <c r="C2652" s="59">
        <v>3051.0</v>
      </c>
      <c r="D2652" s="27">
        <v>0.0</v>
      </c>
      <c r="E2652" s="41"/>
    </row>
    <row r="2653" hidden="1">
      <c r="A2653" s="58" t="s">
        <v>3249</v>
      </c>
      <c r="B2653" s="29">
        <v>8726.0</v>
      </c>
      <c r="C2653" s="59">
        <v>8726.0</v>
      </c>
      <c r="D2653" s="27">
        <v>0.0</v>
      </c>
      <c r="E2653" s="41"/>
    </row>
    <row r="2654" hidden="1">
      <c r="A2654" s="58" t="s">
        <v>3250</v>
      </c>
      <c r="B2654" s="29">
        <v>6563.0</v>
      </c>
      <c r="C2654" s="59">
        <v>6563.0</v>
      </c>
      <c r="D2654" s="27">
        <v>0.0</v>
      </c>
      <c r="E2654" s="41"/>
    </row>
    <row r="2655" hidden="1">
      <c r="A2655" s="58" t="s">
        <v>3252</v>
      </c>
      <c r="B2655" s="29">
        <v>718.0</v>
      </c>
      <c r="C2655" s="59">
        <v>718.0</v>
      </c>
      <c r="D2655" s="27">
        <v>0.0</v>
      </c>
      <c r="E2655" s="41"/>
    </row>
    <row r="2656" hidden="1">
      <c r="A2656" s="58" t="s">
        <v>3253</v>
      </c>
      <c r="B2656" s="29">
        <v>0.0</v>
      </c>
      <c r="C2656" s="59">
        <v>0.0</v>
      </c>
      <c r="D2656" s="27">
        <v>0.0</v>
      </c>
      <c r="E2656" s="41"/>
    </row>
    <row r="2657" hidden="1">
      <c r="A2657" s="35" t="s">
        <v>3254</v>
      </c>
      <c r="B2657" s="49">
        <v>32980.0</v>
      </c>
      <c r="C2657" s="74">
        <v>32980.0</v>
      </c>
      <c r="D2657" s="27">
        <v>0.0</v>
      </c>
      <c r="E2657" s="41"/>
    </row>
    <row r="2658" hidden="1">
      <c r="A2658" s="36" t="s">
        <v>3255</v>
      </c>
      <c r="B2658" s="42">
        <v>0.0</v>
      </c>
      <c r="C2658" s="75">
        <v>-143.0</v>
      </c>
      <c r="D2658" s="66">
        <v>-143.0</v>
      </c>
      <c r="E2658" s="47" t="s">
        <v>8152</v>
      </c>
    </row>
    <row r="2659" hidden="1"/>
    <row r="2660" hidden="1"/>
    <row r="2661" hidden="1">
      <c r="A2661" s="5" t="s">
        <v>4443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3229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3230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4446</v>
      </c>
      <c r="B2667" s="7"/>
      <c r="C2667" s="16"/>
      <c r="D2667" s="56" t="s">
        <v>4447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3231</v>
      </c>
      <c r="B2669" s="6"/>
      <c r="C2669" s="6"/>
      <c r="D2669" s="6"/>
      <c r="E2669" s="7"/>
    </row>
    <row r="2670" hidden="1">
      <c r="A2670" s="20" t="s">
        <v>3232</v>
      </c>
      <c r="B2670" s="21" t="s">
        <v>3233</v>
      </c>
      <c r="C2670" s="22" t="s">
        <v>3234</v>
      </c>
      <c r="D2670" s="21" t="s">
        <v>3235</v>
      </c>
      <c r="E2670" s="23" t="s">
        <v>13</v>
      </c>
    </row>
    <row r="2671" hidden="1">
      <c r="A2671" s="57" t="s">
        <v>3236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7" t="s">
        <v>3237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7" t="s">
        <v>3238</v>
      </c>
      <c r="B2673" s="29">
        <v>0.0</v>
      </c>
      <c r="C2673" s="26"/>
      <c r="D2673" s="27">
        <v>0.0</v>
      </c>
      <c r="E2673" s="41"/>
    </row>
    <row r="2674" hidden="1">
      <c r="A2674" s="57" t="s">
        <v>3239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3241</v>
      </c>
      <c r="B2675" s="25">
        <v>0.0</v>
      </c>
      <c r="C2675" s="26"/>
      <c r="D2675" s="27">
        <v>0.0</v>
      </c>
      <c r="E2675" s="41"/>
    </row>
    <row r="2676" hidden="1">
      <c r="A2676" s="31" t="s">
        <v>3242</v>
      </c>
      <c r="B2676" s="29">
        <v>0.0</v>
      </c>
      <c r="C2676" s="26"/>
      <c r="D2676" s="27">
        <v>0.0</v>
      </c>
      <c r="E2676" s="41"/>
    </row>
    <row r="2677" hidden="1">
      <c r="A2677" s="31" t="s">
        <v>3244</v>
      </c>
      <c r="B2677" s="29">
        <v>7312.0</v>
      </c>
      <c r="C2677" s="26">
        <v>7311.0</v>
      </c>
      <c r="D2677" s="27">
        <v>-1.0</v>
      </c>
      <c r="E2677" s="28" t="s">
        <v>8153</v>
      </c>
    </row>
    <row r="2678" hidden="1">
      <c r="A2678" s="31" t="s">
        <v>3246</v>
      </c>
      <c r="B2678" s="29">
        <v>1880.0</v>
      </c>
      <c r="C2678" s="26">
        <v>1760.0</v>
      </c>
      <c r="D2678" s="27">
        <v>-120.0</v>
      </c>
      <c r="E2678" s="28" t="s">
        <v>8154</v>
      </c>
    </row>
    <row r="2679" hidden="1">
      <c r="A2679" s="58" t="s">
        <v>3247</v>
      </c>
      <c r="B2679" s="49">
        <v>80243.0</v>
      </c>
      <c r="C2679" s="49">
        <v>79969.0</v>
      </c>
      <c r="D2679" s="27">
        <v>-274.0</v>
      </c>
      <c r="E2679" s="41"/>
    </row>
    <row r="2680" hidden="1">
      <c r="A2680" s="58" t="s">
        <v>3248</v>
      </c>
      <c r="B2680" s="29">
        <v>39363.0</v>
      </c>
      <c r="C2680" s="59">
        <v>39363.0</v>
      </c>
      <c r="D2680" s="27">
        <v>0.0</v>
      </c>
      <c r="E2680" s="41"/>
    </row>
    <row r="2681" hidden="1">
      <c r="A2681" s="58" t="s">
        <v>3249</v>
      </c>
      <c r="B2681" s="29">
        <v>21596.0</v>
      </c>
      <c r="C2681" s="59">
        <v>20739.0</v>
      </c>
      <c r="D2681" s="27">
        <v>-857.0</v>
      </c>
      <c r="E2681" s="41"/>
    </row>
    <row r="2682" hidden="1">
      <c r="A2682" s="58" t="s">
        <v>3250</v>
      </c>
      <c r="B2682" s="29">
        <v>41503.0</v>
      </c>
      <c r="C2682" s="59">
        <v>41503.0</v>
      </c>
      <c r="D2682" s="27">
        <v>0.0</v>
      </c>
      <c r="E2682" s="41"/>
    </row>
    <row r="2683" hidden="1">
      <c r="A2683" s="58" t="s">
        <v>3252</v>
      </c>
      <c r="B2683" s="29">
        <v>1615.0</v>
      </c>
      <c r="C2683" s="59">
        <v>1615.0</v>
      </c>
      <c r="D2683" s="27">
        <v>0.0</v>
      </c>
      <c r="E2683" s="41"/>
    </row>
    <row r="2684" hidden="1">
      <c r="A2684" s="58" t="s">
        <v>3253</v>
      </c>
      <c r="B2684" s="29">
        <v>0.0</v>
      </c>
      <c r="C2684" s="59">
        <v>0.0</v>
      </c>
      <c r="D2684" s="27">
        <v>0.0</v>
      </c>
      <c r="E2684" s="41"/>
    </row>
    <row r="2685" hidden="1">
      <c r="A2685" s="35" t="s">
        <v>3254</v>
      </c>
      <c r="B2685" s="49">
        <v>212566.0</v>
      </c>
      <c r="C2685" s="74">
        <v>211435.0</v>
      </c>
      <c r="D2685" s="27">
        <v>-1131.0</v>
      </c>
      <c r="E2685" s="41"/>
    </row>
    <row r="2686" hidden="1">
      <c r="A2686" s="36" t="s">
        <v>3255</v>
      </c>
      <c r="B2686" s="42">
        <v>-26.5</v>
      </c>
      <c r="C2686" s="75">
        <v>0.5</v>
      </c>
      <c r="D2686" s="66">
        <v>27.0</v>
      </c>
      <c r="E2686" s="47"/>
    </row>
    <row r="2687" hidden="1"/>
    <row r="2688" hidden="1"/>
    <row r="2689" hidden="1">
      <c r="A2689" s="5" t="s">
        <v>4443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3229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3230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4446</v>
      </c>
      <c r="B2695" s="7"/>
      <c r="C2695" s="16"/>
      <c r="D2695" s="56" t="s">
        <v>4447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3231</v>
      </c>
      <c r="B2697" s="6"/>
      <c r="C2697" s="6"/>
      <c r="D2697" s="6"/>
      <c r="E2697" s="7"/>
    </row>
    <row r="2698" hidden="1">
      <c r="A2698" s="20" t="s">
        <v>3232</v>
      </c>
      <c r="B2698" s="21" t="s">
        <v>3233</v>
      </c>
      <c r="C2698" s="22" t="s">
        <v>3234</v>
      </c>
      <c r="D2698" s="21" t="s">
        <v>3235</v>
      </c>
      <c r="E2698" s="23" t="s">
        <v>13</v>
      </c>
    </row>
    <row r="2699" hidden="1">
      <c r="A2699" s="57" t="s">
        <v>3236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7" t="s">
        <v>3237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7" t="s">
        <v>3238</v>
      </c>
      <c r="B2701" s="29">
        <v>0.0</v>
      </c>
      <c r="C2701" s="26"/>
      <c r="D2701" s="27">
        <v>0.0</v>
      </c>
      <c r="E2701" s="41"/>
    </row>
    <row r="2702" hidden="1">
      <c r="A2702" s="57" t="s">
        <v>3239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3241</v>
      </c>
      <c r="B2703" s="25">
        <v>0.0</v>
      </c>
      <c r="C2703" s="26"/>
      <c r="D2703" s="27">
        <v>0.0</v>
      </c>
      <c r="E2703" s="41"/>
    </row>
    <row r="2704" hidden="1">
      <c r="A2704" s="31" t="s">
        <v>3242</v>
      </c>
      <c r="B2704" s="29">
        <v>0.0</v>
      </c>
      <c r="C2704" s="26"/>
      <c r="D2704" s="27">
        <v>0.0</v>
      </c>
      <c r="E2704" s="41"/>
    </row>
    <row r="2705" hidden="1">
      <c r="A2705" s="31" t="s">
        <v>3244</v>
      </c>
      <c r="B2705" s="29">
        <v>3567.0</v>
      </c>
      <c r="C2705" s="26">
        <v>3567.0</v>
      </c>
      <c r="D2705" s="27">
        <v>0.0</v>
      </c>
      <c r="E2705" s="28" t="s">
        <v>8155</v>
      </c>
    </row>
    <row r="2706" hidden="1">
      <c r="A2706" s="31" t="s">
        <v>3246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8" t="s">
        <v>3247</v>
      </c>
      <c r="B2707" s="49">
        <v>73655.0</v>
      </c>
      <c r="C2707" s="49">
        <v>73301.0</v>
      </c>
      <c r="D2707" s="27">
        <v>-354.0</v>
      </c>
      <c r="E2707" s="41"/>
    </row>
    <row r="2708" hidden="1">
      <c r="A2708" s="58" t="s">
        <v>3248</v>
      </c>
      <c r="B2708" s="29">
        <v>32740.0</v>
      </c>
      <c r="C2708" s="59">
        <v>32740.0</v>
      </c>
      <c r="D2708" s="27">
        <v>0.0</v>
      </c>
      <c r="E2708" s="41"/>
    </row>
    <row r="2709" hidden="1">
      <c r="A2709" s="58" t="s">
        <v>3249</v>
      </c>
      <c r="B2709" s="29">
        <v>30892.0</v>
      </c>
      <c r="C2709" s="59">
        <v>30628.0</v>
      </c>
      <c r="D2709" s="27">
        <v>-264.0</v>
      </c>
      <c r="E2709" s="41"/>
    </row>
    <row r="2710" hidden="1">
      <c r="A2710" s="58" t="s">
        <v>3250</v>
      </c>
      <c r="B2710" s="29">
        <v>27900.0</v>
      </c>
      <c r="C2710" s="59">
        <v>27900.0</v>
      </c>
      <c r="D2710" s="27">
        <v>0.0</v>
      </c>
      <c r="E2710" s="41"/>
    </row>
    <row r="2711" hidden="1">
      <c r="A2711" s="58" t="s">
        <v>3252</v>
      </c>
      <c r="B2711" s="29">
        <v>338.0</v>
      </c>
      <c r="C2711" s="59">
        <v>338.0</v>
      </c>
      <c r="D2711" s="27">
        <v>0.0</v>
      </c>
      <c r="E2711" s="41"/>
    </row>
    <row r="2712" hidden="1">
      <c r="A2712" s="58" t="s">
        <v>3253</v>
      </c>
      <c r="B2712" s="29">
        <v>0.0</v>
      </c>
      <c r="C2712" s="59">
        <v>0.0</v>
      </c>
      <c r="D2712" s="27">
        <v>0.0</v>
      </c>
      <c r="E2712" s="41"/>
    </row>
    <row r="2713" hidden="1">
      <c r="A2713" s="35" t="s">
        <v>3254</v>
      </c>
      <c r="B2713" s="49">
        <v>194750.0</v>
      </c>
      <c r="C2713" s="74">
        <v>194132.0</v>
      </c>
      <c r="D2713" s="27">
        <v>-618.0</v>
      </c>
      <c r="E2713" s="41"/>
    </row>
    <row r="2714" hidden="1">
      <c r="A2714" s="36" t="s">
        <v>3255</v>
      </c>
      <c r="B2714" s="42">
        <v>5.0</v>
      </c>
      <c r="C2714" s="75">
        <v>5.0</v>
      </c>
      <c r="D2714" s="66">
        <v>0.0</v>
      </c>
      <c r="E2714" s="47"/>
    </row>
    <row r="2715" hidden="1"/>
    <row r="2716" hidden="1"/>
    <row r="2717" hidden="1">
      <c r="A2717" s="5" t="s">
        <v>4443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3229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3230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4446</v>
      </c>
      <c r="B2723" s="7"/>
      <c r="C2723" s="16"/>
      <c r="D2723" s="56" t="s">
        <v>4447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3231</v>
      </c>
      <c r="B2725" s="6"/>
      <c r="C2725" s="6"/>
      <c r="D2725" s="6"/>
      <c r="E2725" s="7"/>
    </row>
    <row r="2726" hidden="1">
      <c r="A2726" s="20" t="s">
        <v>3232</v>
      </c>
      <c r="B2726" s="21" t="s">
        <v>3233</v>
      </c>
      <c r="C2726" s="22" t="s">
        <v>3234</v>
      </c>
      <c r="D2726" s="21" t="s">
        <v>3235</v>
      </c>
      <c r="E2726" s="23" t="s">
        <v>13</v>
      </c>
    </row>
    <row r="2727" hidden="1">
      <c r="A2727" s="57" t="s">
        <v>3236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7" t="s">
        <v>3237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7" t="s">
        <v>3238</v>
      </c>
      <c r="B2729" s="29">
        <v>0.0</v>
      </c>
      <c r="C2729" s="26"/>
      <c r="D2729" s="27">
        <v>0.0</v>
      </c>
      <c r="E2729" s="41"/>
    </row>
    <row r="2730" hidden="1">
      <c r="A2730" s="57" t="s">
        <v>3239</v>
      </c>
      <c r="B2730" s="25">
        <v>0.0</v>
      </c>
      <c r="C2730" s="26"/>
      <c r="D2730" s="27">
        <v>0.0</v>
      </c>
      <c r="E2730" s="40"/>
    </row>
    <row r="2731" hidden="1">
      <c r="A2731" s="31" t="s">
        <v>3241</v>
      </c>
      <c r="B2731" s="25">
        <v>0.0</v>
      </c>
      <c r="C2731" s="26"/>
      <c r="D2731" s="27">
        <v>0.0</v>
      </c>
      <c r="E2731" s="41"/>
    </row>
    <row r="2732" hidden="1">
      <c r="A2732" s="31" t="s">
        <v>3242</v>
      </c>
      <c r="B2732" s="29">
        <v>0.0</v>
      </c>
      <c r="C2732" s="26"/>
      <c r="D2732" s="27">
        <v>0.0</v>
      </c>
      <c r="E2732" s="41"/>
    </row>
    <row r="2733" hidden="1">
      <c r="A2733" s="31" t="s">
        <v>3244</v>
      </c>
      <c r="B2733" s="29">
        <v>2000.0</v>
      </c>
      <c r="C2733" s="26">
        <v>2000.0</v>
      </c>
      <c r="D2733" s="27">
        <v>0.0</v>
      </c>
      <c r="E2733" s="28" t="s">
        <v>8156</v>
      </c>
    </row>
    <row r="2734" hidden="1">
      <c r="A2734" s="31" t="s">
        <v>3246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8" t="s">
        <v>3247</v>
      </c>
      <c r="B2735" s="49">
        <v>95784.0</v>
      </c>
      <c r="C2735" s="49">
        <v>95784.0</v>
      </c>
      <c r="D2735" s="27">
        <v>0.0</v>
      </c>
      <c r="E2735" s="41"/>
    </row>
    <row r="2736" hidden="1">
      <c r="A2736" s="58" t="s">
        <v>3248</v>
      </c>
      <c r="B2736" s="29">
        <v>40871.0</v>
      </c>
      <c r="C2736" s="59">
        <v>40871.0</v>
      </c>
      <c r="D2736" s="27">
        <v>0.0</v>
      </c>
      <c r="E2736" s="41"/>
    </row>
    <row r="2737" hidden="1">
      <c r="A2737" s="58" t="s">
        <v>3249</v>
      </c>
      <c r="B2737" s="29">
        <v>37539.0</v>
      </c>
      <c r="C2737" s="59">
        <v>37539.0</v>
      </c>
      <c r="D2737" s="27">
        <v>0.0</v>
      </c>
      <c r="E2737" s="41"/>
    </row>
    <row r="2738" hidden="1">
      <c r="A2738" s="58" t="s">
        <v>3250</v>
      </c>
      <c r="B2738" s="29">
        <v>31531.0</v>
      </c>
      <c r="C2738" s="59">
        <v>31531.0</v>
      </c>
      <c r="D2738" s="27">
        <v>0.0</v>
      </c>
      <c r="E2738" s="41"/>
    </row>
    <row r="2739" hidden="1">
      <c r="A2739" s="58" t="s">
        <v>3252</v>
      </c>
      <c r="B2739" s="29">
        <v>5467.1</v>
      </c>
      <c r="C2739" s="59">
        <v>5467.1</v>
      </c>
      <c r="D2739" s="27">
        <v>0.0</v>
      </c>
      <c r="E2739" s="41"/>
    </row>
    <row r="2740" hidden="1">
      <c r="A2740" s="58" t="s">
        <v>3253</v>
      </c>
      <c r="B2740" s="29">
        <v>0.0</v>
      </c>
      <c r="C2740" s="59">
        <v>0.0</v>
      </c>
      <c r="D2740" s="27">
        <v>0.0</v>
      </c>
      <c r="E2740" s="41"/>
    </row>
    <row r="2741" hidden="1">
      <c r="A2741" s="35" t="s">
        <v>3254</v>
      </c>
      <c r="B2741" s="49">
        <v>229397.1</v>
      </c>
      <c r="C2741" s="74">
        <v>229397.1</v>
      </c>
      <c r="D2741" s="27">
        <v>0.0</v>
      </c>
      <c r="E2741" s="41"/>
    </row>
    <row r="2742" hidden="1">
      <c r="A2742" s="36" t="s">
        <v>3255</v>
      </c>
      <c r="B2742" s="42">
        <v>44.0</v>
      </c>
      <c r="C2742" s="75">
        <v>4.0</v>
      </c>
      <c r="D2742" s="66">
        <v>-40.0</v>
      </c>
      <c r="E2742" s="47"/>
    </row>
    <row r="2743" hidden="1"/>
    <row r="2744" hidden="1"/>
    <row r="2745" hidden="1">
      <c r="A2745" s="5" t="s">
        <v>4443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3229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3230</v>
      </c>
      <c r="D2749" s="76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4446</v>
      </c>
      <c r="B2751" s="7"/>
      <c r="C2751" s="16"/>
      <c r="D2751" s="56" t="s">
        <v>4447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3231</v>
      </c>
      <c r="B2753" s="6"/>
      <c r="C2753" s="6"/>
      <c r="D2753" s="6"/>
      <c r="E2753" s="7"/>
    </row>
    <row r="2754" hidden="1">
      <c r="A2754" s="20" t="s">
        <v>3232</v>
      </c>
      <c r="B2754" s="21" t="s">
        <v>3233</v>
      </c>
      <c r="C2754" s="22" t="s">
        <v>3234</v>
      </c>
      <c r="D2754" s="21" t="s">
        <v>3235</v>
      </c>
      <c r="E2754" s="23" t="s">
        <v>13</v>
      </c>
    </row>
    <row r="2755" hidden="1">
      <c r="A2755" s="57" t="s">
        <v>3236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7" t="s">
        <v>3237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7" t="s">
        <v>3238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7" t="s">
        <v>3239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3241</v>
      </c>
      <c r="B2759" s="25">
        <v>30.0</v>
      </c>
      <c r="C2759" s="26"/>
      <c r="D2759" s="27">
        <v>-30.0</v>
      </c>
      <c r="E2759" s="41"/>
    </row>
    <row r="2760" hidden="1">
      <c r="A2760" s="31" t="s">
        <v>3242</v>
      </c>
      <c r="B2760" s="29">
        <v>0.0</v>
      </c>
      <c r="C2760" s="26"/>
      <c r="D2760" s="27">
        <v>0.0</v>
      </c>
      <c r="E2760" s="41"/>
    </row>
    <row r="2761" hidden="1">
      <c r="A2761" s="31" t="s">
        <v>3244</v>
      </c>
      <c r="B2761" s="29">
        <v>0.0</v>
      </c>
      <c r="C2761" s="26"/>
      <c r="D2761" s="27">
        <v>0.0</v>
      </c>
      <c r="E2761" s="28"/>
    </row>
    <row r="2762" hidden="1">
      <c r="A2762" s="31" t="s">
        <v>3246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8" t="s">
        <v>3247</v>
      </c>
      <c r="B2763" s="49">
        <v>81647.0</v>
      </c>
      <c r="C2763" s="49">
        <v>81647.0</v>
      </c>
      <c r="D2763" s="27">
        <v>0.0</v>
      </c>
      <c r="E2763" s="41"/>
    </row>
    <row r="2764" hidden="1">
      <c r="A2764" s="58" t="s">
        <v>3248</v>
      </c>
      <c r="B2764" s="29">
        <v>42950.0</v>
      </c>
      <c r="C2764" s="59">
        <v>42950.0</v>
      </c>
      <c r="D2764" s="27">
        <v>0.0</v>
      </c>
      <c r="E2764" s="41"/>
    </row>
    <row r="2765" hidden="1">
      <c r="A2765" s="58" t="s">
        <v>3249</v>
      </c>
      <c r="B2765" s="29">
        <v>42030.009999999995</v>
      </c>
      <c r="C2765" s="59">
        <v>41683.61000000002</v>
      </c>
      <c r="D2765" s="27">
        <v>-346.39999999997235</v>
      </c>
      <c r="E2765" s="41"/>
    </row>
    <row r="2766" hidden="1">
      <c r="A2766" s="58" t="s">
        <v>3250</v>
      </c>
      <c r="B2766" s="29">
        <v>30251.6</v>
      </c>
      <c r="C2766" s="59">
        <v>30251.6</v>
      </c>
      <c r="D2766" s="27">
        <v>0.0</v>
      </c>
      <c r="E2766" s="41"/>
    </row>
    <row r="2767" hidden="1">
      <c r="A2767" s="58" t="s">
        <v>3252</v>
      </c>
      <c r="B2767" s="29">
        <v>2026.0</v>
      </c>
      <c r="C2767" s="59">
        <v>2026.0</v>
      </c>
      <c r="D2767" s="27">
        <v>0.0</v>
      </c>
      <c r="E2767" s="41"/>
    </row>
    <row r="2768" hidden="1">
      <c r="A2768" s="58" t="s">
        <v>3253</v>
      </c>
      <c r="B2768" s="29">
        <v>0.0</v>
      </c>
      <c r="C2768" s="59">
        <v>0.0</v>
      </c>
      <c r="D2768" s="27">
        <v>0.0</v>
      </c>
      <c r="E2768" s="41"/>
    </row>
    <row r="2769" hidden="1">
      <c r="A2769" s="35" t="s">
        <v>3254</v>
      </c>
      <c r="B2769" s="49">
        <v>227505.71000000002</v>
      </c>
      <c r="C2769" s="74">
        <v>227159.30999999997</v>
      </c>
      <c r="D2769" s="27">
        <v>-346.4000000000524</v>
      </c>
      <c r="E2769" s="41"/>
    </row>
    <row r="2770" hidden="1">
      <c r="A2770" s="36" t="s">
        <v>3255</v>
      </c>
      <c r="B2770" s="42">
        <v>2.8999999999832653</v>
      </c>
      <c r="C2770" s="75">
        <v>2.900000000052387</v>
      </c>
      <c r="D2770" s="66">
        <v>6.912159733474255E-11</v>
      </c>
      <c r="E2770" s="47"/>
    </row>
    <row r="2771" hidden="1"/>
    <row r="2772" hidden="1"/>
    <row r="2773" hidden="1">
      <c r="A2773" s="5" t="s">
        <v>4443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3229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4" t="s">
        <v>3230</v>
      </c>
      <c r="D2777" s="48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4446</v>
      </c>
      <c r="B2779" s="7"/>
      <c r="C2779" s="16"/>
      <c r="D2779" s="56" t="s">
        <v>4448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3231</v>
      </c>
      <c r="B2781" s="6"/>
      <c r="C2781" s="6"/>
      <c r="D2781" s="6"/>
      <c r="E2781" s="7"/>
    </row>
    <row r="2782" hidden="1">
      <c r="A2782" s="20" t="s">
        <v>3232</v>
      </c>
      <c r="B2782" s="21" t="s">
        <v>3233</v>
      </c>
      <c r="C2782" s="22" t="s">
        <v>3234</v>
      </c>
      <c r="D2782" s="21" t="s">
        <v>3235</v>
      </c>
      <c r="E2782" s="23" t="s">
        <v>13</v>
      </c>
    </row>
    <row r="2783" hidden="1">
      <c r="A2783" s="57" t="s">
        <v>3236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7" t="s">
        <v>3237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7" t="s">
        <v>3238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7" t="s">
        <v>3239</v>
      </c>
      <c r="B2786" s="25">
        <v>0.0</v>
      </c>
      <c r="C2786" s="26"/>
      <c r="D2786" s="27">
        <v>0.0</v>
      </c>
      <c r="E2786" s="40"/>
    </row>
    <row r="2787" hidden="1">
      <c r="A2787" s="31" t="s">
        <v>3241</v>
      </c>
      <c r="B2787" s="25">
        <v>0.0</v>
      </c>
      <c r="C2787" s="26"/>
      <c r="D2787" s="27">
        <v>0.0</v>
      </c>
      <c r="E2787" s="41"/>
    </row>
    <row r="2788" hidden="1">
      <c r="A2788" s="31" t="s">
        <v>3242</v>
      </c>
      <c r="B2788" s="29">
        <v>909.0</v>
      </c>
      <c r="C2788" s="26"/>
      <c r="D2788" s="27">
        <v>-909.0</v>
      </c>
      <c r="E2788" s="41"/>
    </row>
    <row r="2789" hidden="1">
      <c r="A2789" s="31" t="s">
        <v>3244</v>
      </c>
      <c r="B2789" s="29">
        <v>218.0</v>
      </c>
      <c r="C2789" s="26">
        <v>1127.0</v>
      </c>
      <c r="D2789" s="27">
        <v>909.0</v>
      </c>
      <c r="E2789" s="28" t="s">
        <v>8157</v>
      </c>
    </row>
    <row r="2790" hidden="1">
      <c r="A2790" s="31" t="s">
        <v>3246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8" t="s">
        <v>3247</v>
      </c>
      <c r="B2791" s="49">
        <v>17538.0</v>
      </c>
      <c r="C2791" s="49">
        <v>17538.0</v>
      </c>
      <c r="D2791" s="27">
        <v>0.0</v>
      </c>
      <c r="E2791" s="41"/>
    </row>
    <row r="2792" hidden="1">
      <c r="A2792" s="58" t="s">
        <v>3248</v>
      </c>
      <c r="B2792" s="29">
        <v>9961.0</v>
      </c>
      <c r="C2792" s="59">
        <v>9961.0</v>
      </c>
      <c r="D2792" s="27">
        <v>0.0</v>
      </c>
      <c r="E2792" s="41"/>
    </row>
    <row r="2793" hidden="1">
      <c r="A2793" s="58" t="s">
        <v>3249</v>
      </c>
      <c r="B2793" s="29">
        <v>16264.8</v>
      </c>
      <c r="C2793" s="59">
        <v>16264.8</v>
      </c>
      <c r="D2793" s="27">
        <v>0.0</v>
      </c>
      <c r="E2793" s="41"/>
    </row>
    <row r="2794" hidden="1">
      <c r="A2794" s="58" t="s">
        <v>3250</v>
      </c>
      <c r="B2794" s="29">
        <v>7255.0</v>
      </c>
      <c r="C2794" s="59">
        <v>7255.0</v>
      </c>
      <c r="D2794" s="27">
        <v>0.0</v>
      </c>
      <c r="E2794" s="41"/>
    </row>
    <row r="2795" hidden="1">
      <c r="A2795" s="58" t="s">
        <v>3252</v>
      </c>
      <c r="B2795" s="29">
        <v>0.0</v>
      </c>
      <c r="C2795" s="59">
        <v>0.0</v>
      </c>
      <c r="D2795" s="27">
        <v>0.0</v>
      </c>
      <c r="E2795" s="41"/>
    </row>
    <row r="2796" hidden="1">
      <c r="A2796" s="58" t="s">
        <v>3253</v>
      </c>
      <c r="B2796" s="29">
        <v>0.0</v>
      </c>
      <c r="C2796" s="59">
        <v>0.0</v>
      </c>
      <c r="D2796" s="27">
        <v>0.0</v>
      </c>
      <c r="E2796" s="41"/>
    </row>
    <row r="2797" hidden="1">
      <c r="A2797" s="35" t="s">
        <v>3254</v>
      </c>
      <c r="B2797" s="49">
        <v>57414.30000000001</v>
      </c>
      <c r="C2797" s="74">
        <v>57414.3</v>
      </c>
      <c r="D2797" s="27">
        <v>-7.275957614183426E-12</v>
      </c>
      <c r="E2797" s="41"/>
    </row>
    <row r="2798" hidden="1">
      <c r="A2798" s="36" t="s">
        <v>3255</v>
      </c>
      <c r="B2798" s="42">
        <v>3.499999999989086</v>
      </c>
      <c r="C2798" s="75">
        <v>3.5</v>
      </c>
      <c r="D2798" s="66">
        <v>1.0913936421275139E-11</v>
      </c>
      <c r="E2798" s="47"/>
    </row>
    <row r="2799" hidden="1"/>
    <row r="2800" hidden="1"/>
    <row r="2801" hidden="1">
      <c r="A2801" s="5" t="s">
        <v>4443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3229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4" t="s">
        <v>3230</v>
      </c>
      <c r="D2805" s="48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4449</v>
      </c>
      <c r="B2807" s="7"/>
      <c r="C2807" s="16"/>
      <c r="D2807" s="56" t="s">
        <v>4447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3231</v>
      </c>
      <c r="B2809" s="6"/>
      <c r="C2809" s="6"/>
      <c r="D2809" s="6"/>
      <c r="E2809" s="7"/>
    </row>
    <row r="2810" hidden="1">
      <c r="A2810" s="20" t="s">
        <v>3232</v>
      </c>
      <c r="B2810" s="21" t="s">
        <v>3233</v>
      </c>
      <c r="C2810" s="22" t="s">
        <v>3234</v>
      </c>
      <c r="D2810" s="21" t="s">
        <v>3235</v>
      </c>
      <c r="E2810" s="23" t="s">
        <v>13</v>
      </c>
    </row>
    <row r="2811" hidden="1">
      <c r="A2811" s="57" t="s">
        <v>3236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7" t="s">
        <v>3237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7" t="s">
        <v>3238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7" t="s">
        <v>3239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3241</v>
      </c>
      <c r="B2815" s="25">
        <v>0.0</v>
      </c>
      <c r="C2815" s="26"/>
      <c r="D2815" s="27">
        <v>0.0</v>
      </c>
      <c r="E2815" s="41"/>
    </row>
    <row r="2816" hidden="1">
      <c r="A2816" s="31" t="s">
        <v>3242</v>
      </c>
      <c r="B2816" s="29">
        <v>0.0</v>
      </c>
      <c r="C2816" s="26"/>
      <c r="D2816" s="27">
        <v>0.0</v>
      </c>
      <c r="E2816" s="41"/>
    </row>
    <row r="2817" hidden="1">
      <c r="A2817" s="31" t="s">
        <v>3244</v>
      </c>
      <c r="B2817" s="29">
        <v>3727.0</v>
      </c>
      <c r="C2817" s="26">
        <v>3446.0</v>
      </c>
      <c r="D2817" s="27">
        <v>-281.0</v>
      </c>
      <c r="E2817" s="28" t="s">
        <v>8158</v>
      </c>
    </row>
    <row r="2818" hidden="1">
      <c r="A2818" s="31" t="s">
        <v>3246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8" t="s">
        <v>3247</v>
      </c>
      <c r="B2819" s="49">
        <v>53337.0</v>
      </c>
      <c r="C2819" s="49">
        <v>53337.0</v>
      </c>
      <c r="D2819" s="27">
        <v>0.0</v>
      </c>
      <c r="E2819" s="41"/>
    </row>
    <row r="2820" hidden="1">
      <c r="A2820" s="58" t="s">
        <v>3248</v>
      </c>
      <c r="B2820" s="29">
        <v>33503.0</v>
      </c>
      <c r="C2820" s="59">
        <v>33239.0</v>
      </c>
      <c r="D2820" s="27">
        <v>-264.0</v>
      </c>
      <c r="E2820" s="41"/>
    </row>
    <row r="2821" hidden="1">
      <c r="A2821" s="58" t="s">
        <v>3249</v>
      </c>
      <c r="B2821" s="29">
        <v>29844.0</v>
      </c>
      <c r="C2821" s="59">
        <v>29844.0</v>
      </c>
      <c r="D2821" s="27">
        <v>0.0</v>
      </c>
      <c r="E2821" s="41"/>
    </row>
    <row r="2822" hidden="1">
      <c r="A2822" s="58" t="s">
        <v>3250</v>
      </c>
      <c r="B2822" s="29">
        <v>22498.0</v>
      </c>
      <c r="C2822" s="59">
        <v>22498.0</v>
      </c>
      <c r="D2822" s="27">
        <v>0.0</v>
      </c>
      <c r="E2822" s="41"/>
    </row>
    <row r="2823" hidden="1">
      <c r="A2823" s="58" t="s">
        <v>3252</v>
      </c>
      <c r="B2823" s="29">
        <v>0.0</v>
      </c>
      <c r="C2823" s="59">
        <v>0.0</v>
      </c>
      <c r="D2823" s="27">
        <v>0.0</v>
      </c>
      <c r="E2823" s="41"/>
    </row>
    <row r="2824" hidden="1">
      <c r="A2824" s="58" t="s">
        <v>3253</v>
      </c>
      <c r="B2824" s="29">
        <v>0.0</v>
      </c>
      <c r="C2824" s="59">
        <v>0.0</v>
      </c>
      <c r="D2824" s="27">
        <v>0.0</v>
      </c>
      <c r="E2824" s="41"/>
    </row>
    <row r="2825" hidden="1">
      <c r="A2825" s="35" t="s">
        <v>3254</v>
      </c>
      <c r="B2825" s="49">
        <v>167589.0</v>
      </c>
      <c r="C2825" s="74">
        <v>167325.0</v>
      </c>
      <c r="D2825" s="27">
        <v>-264.0</v>
      </c>
      <c r="E2825" s="41"/>
    </row>
    <row r="2826" hidden="1">
      <c r="A2826" s="36" t="s">
        <v>3255</v>
      </c>
      <c r="B2826" s="42">
        <v>2.0</v>
      </c>
      <c r="C2826" s="75">
        <v>1.0</v>
      </c>
      <c r="D2826" s="66">
        <v>-1.0</v>
      </c>
      <c r="E2826" s="47"/>
    </row>
    <row r="2827" hidden="1"/>
    <row r="2828" hidden="1"/>
    <row r="2829" hidden="1">
      <c r="A2829" s="5" t="s">
        <v>4443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3229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4" t="s">
        <v>3230</v>
      </c>
      <c r="D2833" s="48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4449</v>
      </c>
      <c r="B2835" s="7"/>
      <c r="C2835" s="16"/>
      <c r="D2835" s="56" t="s">
        <v>4447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3231</v>
      </c>
      <c r="B2837" s="6"/>
      <c r="C2837" s="6"/>
      <c r="D2837" s="6"/>
      <c r="E2837" s="7"/>
    </row>
    <row r="2838" hidden="1">
      <c r="A2838" s="20" t="s">
        <v>3232</v>
      </c>
      <c r="B2838" s="21" t="s">
        <v>3233</v>
      </c>
      <c r="C2838" s="22" t="s">
        <v>3234</v>
      </c>
      <c r="D2838" s="21" t="s">
        <v>3235</v>
      </c>
      <c r="E2838" s="23" t="s">
        <v>13</v>
      </c>
    </row>
    <row r="2839" hidden="1">
      <c r="A2839" s="57" t="s">
        <v>3236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7" t="s">
        <v>3237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7" t="s">
        <v>3238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7" t="s">
        <v>3239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3241</v>
      </c>
      <c r="B2843" s="25">
        <v>0.0</v>
      </c>
      <c r="C2843" s="26"/>
      <c r="D2843" s="27">
        <v>0.0</v>
      </c>
      <c r="E2843" s="41"/>
    </row>
    <row r="2844" hidden="1">
      <c r="A2844" s="31" t="s">
        <v>3242</v>
      </c>
      <c r="B2844" s="29">
        <v>0.0</v>
      </c>
      <c r="C2844" s="26"/>
      <c r="D2844" s="27">
        <v>0.0</v>
      </c>
      <c r="E2844" s="41"/>
    </row>
    <row r="2845" hidden="1">
      <c r="A2845" s="31" t="s">
        <v>3244</v>
      </c>
      <c r="B2845" s="29">
        <v>3727.0</v>
      </c>
      <c r="C2845" s="26">
        <v>3446.0</v>
      </c>
      <c r="D2845" s="27">
        <v>-281.0</v>
      </c>
      <c r="E2845" s="28" t="s">
        <v>8158</v>
      </c>
    </row>
    <row r="2846" hidden="1">
      <c r="A2846" s="31" t="s">
        <v>3246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8" t="s">
        <v>3247</v>
      </c>
      <c r="B2847" s="49">
        <v>53337.0</v>
      </c>
      <c r="C2847" s="49">
        <v>53337.0</v>
      </c>
      <c r="D2847" s="27">
        <v>0.0</v>
      </c>
      <c r="E2847" s="41"/>
    </row>
    <row r="2848" hidden="1">
      <c r="A2848" s="58" t="s">
        <v>3248</v>
      </c>
      <c r="B2848" s="29">
        <v>33503.0</v>
      </c>
      <c r="C2848" s="59">
        <v>33239.0</v>
      </c>
      <c r="D2848" s="27">
        <v>-264.0</v>
      </c>
      <c r="E2848" s="41"/>
    </row>
    <row r="2849" hidden="1">
      <c r="A2849" s="58" t="s">
        <v>3249</v>
      </c>
      <c r="B2849" s="29">
        <v>29844.0</v>
      </c>
      <c r="C2849" s="59">
        <v>29844.0</v>
      </c>
      <c r="D2849" s="27">
        <v>0.0</v>
      </c>
      <c r="E2849" s="41"/>
    </row>
    <row r="2850" hidden="1">
      <c r="A2850" s="58" t="s">
        <v>3250</v>
      </c>
      <c r="B2850" s="29">
        <v>22498.0</v>
      </c>
      <c r="C2850" s="59">
        <v>22498.0</v>
      </c>
      <c r="D2850" s="27">
        <v>0.0</v>
      </c>
      <c r="E2850" s="41"/>
    </row>
    <row r="2851" hidden="1">
      <c r="A2851" s="58" t="s">
        <v>3252</v>
      </c>
      <c r="B2851" s="29">
        <v>0.0</v>
      </c>
      <c r="C2851" s="59">
        <v>0.0</v>
      </c>
      <c r="D2851" s="27">
        <v>0.0</v>
      </c>
      <c r="E2851" s="41"/>
    </row>
    <row r="2852" hidden="1">
      <c r="A2852" s="58" t="s">
        <v>3253</v>
      </c>
      <c r="B2852" s="29">
        <v>0.0</v>
      </c>
      <c r="C2852" s="59">
        <v>0.0</v>
      </c>
      <c r="D2852" s="27">
        <v>0.0</v>
      </c>
      <c r="E2852" s="41"/>
    </row>
    <row r="2853" hidden="1">
      <c r="A2853" s="35" t="s">
        <v>3254</v>
      </c>
      <c r="B2853" s="49">
        <v>167589.0</v>
      </c>
      <c r="C2853" s="74">
        <v>167325.0</v>
      </c>
      <c r="D2853" s="27">
        <v>-264.0</v>
      </c>
      <c r="E2853" s="41"/>
    </row>
    <row r="2854" hidden="1">
      <c r="A2854" s="36" t="s">
        <v>3255</v>
      </c>
      <c r="B2854" s="42">
        <v>2.0</v>
      </c>
      <c r="C2854" s="75">
        <v>1.0</v>
      </c>
      <c r="D2854" s="66">
        <v>-1.0</v>
      </c>
      <c r="E2854" s="47"/>
    </row>
    <row r="2855" hidden="1"/>
    <row r="2856" hidden="1"/>
    <row r="2857" hidden="1">
      <c r="A2857" s="5" t="s">
        <v>4443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3229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4" t="s">
        <v>3230</v>
      </c>
      <c r="D2861" s="48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4446</v>
      </c>
      <c r="B2863" s="7"/>
      <c r="C2863" s="16"/>
      <c r="D2863" s="56" t="s">
        <v>4447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3231</v>
      </c>
      <c r="B2865" s="6"/>
      <c r="C2865" s="6"/>
      <c r="D2865" s="6"/>
      <c r="E2865" s="7"/>
    </row>
    <row r="2866" hidden="1">
      <c r="A2866" s="20" t="s">
        <v>3232</v>
      </c>
      <c r="B2866" s="21" t="s">
        <v>3233</v>
      </c>
      <c r="C2866" s="22" t="s">
        <v>3234</v>
      </c>
      <c r="D2866" s="21" t="s">
        <v>3235</v>
      </c>
      <c r="E2866" s="23" t="s">
        <v>13</v>
      </c>
    </row>
    <row r="2867" hidden="1">
      <c r="A2867" s="57" t="s">
        <v>3236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7" t="s">
        <v>3237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7" t="s">
        <v>3238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7" t="s">
        <v>3239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3241</v>
      </c>
      <c r="B2871" s="25">
        <v>0.0</v>
      </c>
      <c r="C2871" s="26"/>
      <c r="D2871" s="27">
        <v>0.0</v>
      </c>
      <c r="E2871" s="41"/>
    </row>
    <row r="2872" hidden="1">
      <c r="A2872" s="31" t="s">
        <v>3242</v>
      </c>
      <c r="B2872" s="29">
        <v>0.0</v>
      </c>
      <c r="C2872" s="26"/>
      <c r="D2872" s="27">
        <v>0.0</v>
      </c>
      <c r="E2872" s="41"/>
    </row>
    <row r="2873" hidden="1">
      <c r="A2873" s="31" t="s">
        <v>3244</v>
      </c>
      <c r="B2873" s="29">
        <v>500.0</v>
      </c>
      <c r="C2873" s="26">
        <v>665.0</v>
      </c>
      <c r="D2873" s="27">
        <v>165.0</v>
      </c>
      <c r="E2873" s="28" t="s">
        <v>8151</v>
      </c>
    </row>
    <row r="2874" hidden="1">
      <c r="A2874" s="31" t="s">
        <v>3246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8" t="s">
        <v>3247</v>
      </c>
      <c r="B2875" s="49">
        <v>87032.0</v>
      </c>
      <c r="C2875" s="49">
        <v>87032.0</v>
      </c>
      <c r="D2875" s="27">
        <v>0.0</v>
      </c>
      <c r="E2875" s="41"/>
    </row>
    <row r="2876" hidden="1">
      <c r="A2876" s="58" t="s">
        <v>3248</v>
      </c>
      <c r="B2876" s="29">
        <v>43021.0</v>
      </c>
      <c r="C2876" s="59">
        <v>43021.0</v>
      </c>
      <c r="D2876" s="27">
        <v>0.0</v>
      </c>
      <c r="E2876" s="41"/>
    </row>
    <row r="2877" hidden="1">
      <c r="A2877" s="58" t="s">
        <v>3249</v>
      </c>
      <c r="B2877" s="29">
        <v>38328.0</v>
      </c>
      <c r="C2877" s="59">
        <v>38328.0</v>
      </c>
      <c r="D2877" s="27">
        <v>0.0</v>
      </c>
      <c r="E2877" s="41"/>
    </row>
    <row r="2878" hidden="1">
      <c r="A2878" s="58" t="s">
        <v>3250</v>
      </c>
      <c r="B2878" s="29">
        <v>32407.2</v>
      </c>
      <c r="C2878" s="59">
        <v>32407.2</v>
      </c>
      <c r="D2878" s="27">
        <v>0.0</v>
      </c>
      <c r="E2878" s="41"/>
    </row>
    <row r="2879" hidden="1">
      <c r="A2879" s="58" t="s">
        <v>3252</v>
      </c>
      <c r="B2879" s="29">
        <v>0.0</v>
      </c>
      <c r="C2879" s="59">
        <v>0.0</v>
      </c>
      <c r="D2879" s="27">
        <v>0.0</v>
      </c>
      <c r="E2879" s="41"/>
    </row>
    <row r="2880" hidden="1">
      <c r="A2880" s="58" t="s">
        <v>3253</v>
      </c>
      <c r="B2880" s="29">
        <v>0.0</v>
      </c>
      <c r="C2880" s="59">
        <v>0.0</v>
      </c>
      <c r="D2880" s="27">
        <v>0.0</v>
      </c>
      <c r="E2880" s="41"/>
    </row>
    <row r="2881" hidden="1">
      <c r="A2881" s="35" t="s">
        <v>3254</v>
      </c>
      <c r="B2881" s="49">
        <v>226227.7</v>
      </c>
      <c r="C2881" s="74">
        <v>226227.7</v>
      </c>
      <c r="D2881" s="27">
        <v>0.0</v>
      </c>
      <c r="E2881" s="41"/>
    </row>
    <row r="2882" hidden="1">
      <c r="A2882" s="36" t="s">
        <v>3255</v>
      </c>
      <c r="B2882" s="42">
        <v>5.5</v>
      </c>
      <c r="C2882" s="75">
        <v>7.5</v>
      </c>
      <c r="D2882" s="66">
        <v>2.0</v>
      </c>
      <c r="E2882" s="47"/>
    </row>
    <row r="2883" hidden="1"/>
    <row r="2884" hidden="1"/>
    <row r="2885" hidden="1">
      <c r="A2885" s="5" t="s">
        <v>4443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3229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4" t="s">
        <v>3230</v>
      </c>
      <c r="D2889" s="48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4446</v>
      </c>
      <c r="B2891" s="7"/>
      <c r="C2891" s="16"/>
      <c r="D2891" s="56" t="s">
        <v>4447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3231</v>
      </c>
      <c r="B2893" s="6"/>
      <c r="C2893" s="6"/>
      <c r="D2893" s="6"/>
      <c r="E2893" s="7"/>
    </row>
    <row r="2894" hidden="1">
      <c r="A2894" s="20" t="s">
        <v>3232</v>
      </c>
      <c r="B2894" s="21" t="s">
        <v>3233</v>
      </c>
      <c r="C2894" s="22" t="s">
        <v>3234</v>
      </c>
      <c r="D2894" s="21" t="s">
        <v>3235</v>
      </c>
      <c r="E2894" s="23" t="s">
        <v>13</v>
      </c>
    </row>
    <row r="2895" hidden="1">
      <c r="A2895" s="57" t="s">
        <v>3236</v>
      </c>
      <c r="B2895" s="25">
        <v>6486.0</v>
      </c>
      <c r="C2895" s="26">
        <v>6486.0</v>
      </c>
      <c r="D2895" s="27">
        <v>0.0</v>
      </c>
      <c r="E2895" s="40"/>
    </row>
    <row r="2896" hidden="1">
      <c r="A2896" s="57" t="s">
        <v>3237</v>
      </c>
      <c r="B2896" s="29">
        <v>16577.0</v>
      </c>
      <c r="C2896" s="26">
        <v>16577.0</v>
      </c>
      <c r="D2896" s="27">
        <v>0.0</v>
      </c>
      <c r="E2896" s="40"/>
    </row>
    <row r="2897" hidden="1">
      <c r="A2897" s="57" t="s">
        <v>3238</v>
      </c>
      <c r="B2897" s="29">
        <v>0.0</v>
      </c>
      <c r="C2897" s="26"/>
      <c r="D2897" s="27">
        <v>0.0</v>
      </c>
      <c r="E2897" s="41"/>
    </row>
    <row r="2898" hidden="1">
      <c r="A2898" s="57" t="s">
        <v>3239</v>
      </c>
      <c r="B2898" s="25">
        <v>700.0</v>
      </c>
      <c r="C2898" s="26">
        <v>700.0</v>
      </c>
      <c r="D2898" s="27">
        <v>0.0</v>
      </c>
      <c r="E2898" s="40"/>
    </row>
    <row r="2899" hidden="1">
      <c r="A2899" s="31" t="s">
        <v>3241</v>
      </c>
      <c r="B2899" s="25">
        <v>0.0</v>
      </c>
      <c r="C2899" s="26"/>
      <c r="D2899" s="27">
        <v>0.0</v>
      </c>
      <c r="E2899" s="41"/>
    </row>
    <row r="2900" hidden="1">
      <c r="A2900" s="31" t="s">
        <v>3242</v>
      </c>
      <c r="B2900" s="29">
        <v>120.0</v>
      </c>
      <c r="C2900" s="26">
        <v>120.0</v>
      </c>
      <c r="D2900" s="27">
        <v>0.0</v>
      </c>
      <c r="E2900" s="40" t="s">
        <v>4444</v>
      </c>
    </row>
    <row r="2901" hidden="1">
      <c r="A2901" s="31" t="s">
        <v>3244</v>
      </c>
      <c r="B2901" s="29">
        <v>863.0</v>
      </c>
      <c r="C2901" s="26">
        <v>849.0</v>
      </c>
      <c r="D2901" s="27">
        <v>-14.0</v>
      </c>
      <c r="E2901" s="28" t="s">
        <v>8159</v>
      </c>
    </row>
    <row r="2902" hidden="1">
      <c r="A2902" s="31" t="s">
        <v>3246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8" t="s">
        <v>3247</v>
      </c>
      <c r="B2903" s="49">
        <v>82643.0</v>
      </c>
      <c r="C2903" s="49">
        <v>82643.0</v>
      </c>
      <c r="D2903" s="27">
        <v>0.0</v>
      </c>
      <c r="E2903" s="41"/>
    </row>
    <row r="2904" hidden="1">
      <c r="A2904" s="58" t="s">
        <v>3248</v>
      </c>
      <c r="B2904" s="29">
        <v>41888.0</v>
      </c>
      <c r="C2904" s="59">
        <v>41888.0</v>
      </c>
      <c r="D2904" s="27">
        <v>0.0</v>
      </c>
      <c r="E2904" s="41"/>
    </row>
    <row r="2905" hidden="1">
      <c r="A2905" s="58" t="s">
        <v>3249</v>
      </c>
      <c r="B2905" s="29">
        <v>33981.0</v>
      </c>
      <c r="C2905" s="59">
        <v>33981.0</v>
      </c>
      <c r="D2905" s="27">
        <v>0.0</v>
      </c>
      <c r="E2905" s="41"/>
    </row>
    <row r="2906" hidden="1">
      <c r="A2906" s="58" t="s">
        <v>3250</v>
      </c>
      <c r="B2906" s="29">
        <v>34380.0</v>
      </c>
      <c r="C2906" s="59">
        <v>34380.0</v>
      </c>
      <c r="D2906" s="27">
        <v>0.0</v>
      </c>
      <c r="E2906" s="41"/>
    </row>
    <row r="2907" hidden="1">
      <c r="A2907" s="58" t="s">
        <v>3252</v>
      </c>
      <c r="B2907" s="29">
        <v>3945.0</v>
      </c>
      <c r="C2907" s="59">
        <v>3945.0</v>
      </c>
      <c r="D2907" s="27">
        <v>0.0</v>
      </c>
      <c r="E2907" s="41"/>
    </row>
    <row r="2908" hidden="1">
      <c r="A2908" s="58" t="s">
        <v>3253</v>
      </c>
      <c r="B2908" s="29">
        <v>0.0</v>
      </c>
      <c r="C2908" s="59">
        <v>0.0</v>
      </c>
      <c r="D2908" s="27">
        <v>0.0</v>
      </c>
      <c r="E2908" s="41"/>
    </row>
    <row r="2909" hidden="1">
      <c r="A2909" s="35" t="s">
        <v>3254</v>
      </c>
      <c r="B2909" s="49">
        <v>223409.0</v>
      </c>
      <c r="C2909" s="74">
        <v>223409.0</v>
      </c>
      <c r="D2909" s="27">
        <v>0.0</v>
      </c>
      <c r="E2909" s="41"/>
    </row>
    <row r="2910" hidden="1">
      <c r="A2910" s="36" t="s">
        <v>3255</v>
      </c>
      <c r="B2910" s="42">
        <v>4.0</v>
      </c>
      <c r="C2910" s="75">
        <v>-5.0</v>
      </c>
      <c r="D2910" s="66">
        <v>-9.0</v>
      </c>
      <c r="E2910" s="47"/>
    </row>
    <row r="2911" hidden="1"/>
    <row r="2912" hidden="1"/>
    <row r="2913" hidden="1">
      <c r="A2913" s="5" t="s">
        <v>4443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3229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4" t="s">
        <v>3230</v>
      </c>
      <c r="D2917" s="48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4446</v>
      </c>
      <c r="B2919" s="7"/>
      <c r="C2919" s="16"/>
      <c r="D2919" s="56" t="s">
        <v>4447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3231</v>
      </c>
      <c r="B2921" s="6"/>
      <c r="C2921" s="6"/>
      <c r="D2921" s="6"/>
      <c r="E2921" s="7"/>
    </row>
    <row r="2922" hidden="1">
      <c r="A2922" s="20" t="s">
        <v>3232</v>
      </c>
      <c r="B2922" s="21" t="s">
        <v>3233</v>
      </c>
      <c r="C2922" s="22" t="s">
        <v>3234</v>
      </c>
      <c r="D2922" s="21" t="s">
        <v>3235</v>
      </c>
      <c r="E2922" s="23" t="s">
        <v>13</v>
      </c>
    </row>
    <row r="2923" hidden="1">
      <c r="A2923" s="57" t="s">
        <v>3236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7" t="s">
        <v>3237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7" t="s">
        <v>3238</v>
      </c>
      <c r="B2925" s="29">
        <v>0.0</v>
      </c>
      <c r="C2925" s="26"/>
      <c r="D2925" s="27">
        <v>0.0</v>
      </c>
      <c r="E2925" s="41"/>
    </row>
    <row r="2926" hidden="1">
      <c r="A2926" s="57" t="s">
        <v>3239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3241</v>
      </c>
      <c r="B2927" s="25">
        <v>0.0</v>
      </c>
      <c r="C2927" s="26"/>
      <c r="D2927" s="27">
        <v>0.0</v>
      </c>
      <c r="E2927" s="41"/>
    </row>
    <row r="2928" hidden="1">
      <c r="A2928" s="31" t="s">
        <v>3242</v>
      </c>
      <c r="B2928" s="29">
        <v>120.0</v>
      </c>
      <c r="C2928" s="26">
        <v>120.0</v>
      </c>
      <c r="D2928" s="27">
        <v>0.0</v>
      </c>
      <c r="E2928" s="40" t="s">
        <v>4444</v>
      </c>
    </row>
    <row r="2929" hidden="1">
      <c r="A2929" s="31" t="s">
        <v>3244</v>
      </c>
      <c r="B2929" s="29">
        <v>863.0</v>
      </c>
      <c r="C2929" s="26">
        <v>849.0</v>
      </c>
      <c r="D2929" s="27">
        <v>-14.0</v>
      </c>
      <c r="E2929" s="28" t="s">
        <v>8159</v>
      </c>
    </row>
    <row r="2930" hidden="1">
      <c r="A2930" s="31" t="s">
        <v>3246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8" t="s">
        <v>3247</v>
      </c>
      <c r="B2931" s="49">
        <v>82643.0</v>
      </c>
      <c r="C2931" s="49">
        <v>82643.0</v>
      </c>
      <c r="D2931" s="27">
        <v>0.0</v>
      </c>
      <c r="E2931" s="41"/>
    </row>
    <row r="2932" hidden="1">
      <c r="A2932" s="58" t="s">
        <v>3248</v>
      </c>
      <c r="B2932" s="29">
        <v>41888.0</v>
      </c>
      <c r="C2932" s="59">
        <v>41888.0</v>
      </c>
      <c r="D2932" s="27">
        <v>0.0</v>
      </c>
      <c r="E2932" s="41"/>
    </row>
    <row r="2933" hidden="1">
      <c r="A2933" s="58" t="s">
        <v>3249</v>
      </c>
      <c r="B2933" s="29">
        <v>33981.0</v>
      </c>
      <c r="C2933" s="59">
        <v>33981.0</v>
      </c>
      <c r="D2933" s="27">
        <v>0.0</v>
      </c>
      <c r="E2933" s="41"/>
    </row>
    <row r="2934" hidden="1">
      <c r="A2934" s="58" t="s">
        <v>3250</v>
      </c>
      <c r="B2934" s="29">
        <v>34380.0</v>
      </c>
      <c r="C2934" s="59">
        <v>34380.0</v>
      </c>
      <c r="D2934" s="27">
        <v>0.0</v>
      </c>
      <c r="E2934" s="41"/>
    </row>
    <row r="2935" hidden="1">
      <c r="A2935" s="58" t="s">
        <v>3252</v>
      </c>
      <c r="B2935" s="29">
        <v>3945.0</v>
      </c>
      <c r="C2935" s="59">
        <v>3945.0</v>
      </c>
      <c r="D2935" s="27">
        <v>0.0</v>
      </c>
      <c r="E2935" s="41"/>
    </row>
    <row r="2936" hidden="1">
      <c r="A2936" s="58" t="s">
        <v>3253</v>
      </c>
      <c r="B2936" s="29">
        <v>0.0</v>
      </c>
      <c r="C2936" s="59">
        <v>0.0</v>
      </c>
      <c r="D2936" s="27">
        <v>0.0</v>
      </c>
      <c r="E2936" s="41"/>
    </row>
    <row r="2937" hidden="1">
      <c r="A2937" s="35" t="s">
        <v>3254</v>
      </c>
      <c r="B2937" s="49">
        <v>223409.0</v>
      </c>
      <c r="C2937" s="74">
        <v>223409.0</v>
      </c>
      <c r="D2937" s="27">
        <v>0.0</v>
      </c>
      <c r="E2937" s="41"/>
    </row>
    <row r="2938" hidden="1">
      <c r="A2938" s="36" t="s">
        <v>3255</v>
      </c>
      <c r="B2938" s="42">
        <v>4.0</v>
      </c>
      <c r="C2938" s="75">
        <v>-5.0</v>
      </c>
      <c r="D2938" s="66">
        <v>-9.0</v>
      </c>
      <c r="E2938" s="47"/>
    </row>
    <row r="2939" hidden="1"/>
    <row r="2940" hidden="1"/>
    <row r="2941" hidden="1">
      <c r="A2941" s="5" t="s">
        <v>4443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3229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4" t="s">
        <v>3230</v>
      </c>
      <c r="D2945" s="48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4446</v>
      </c>
      <c r="B2947" s="7"/>
      <c r="C2947" s="16"/>
      <c r="D2947" s="56" t="s">
        <v>4447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3231</v>
      </c>
      <c r="B2949" s="6"/>
      <c r="C2949" s="6"/>
      <c r="D2949" s="6"/>
      <c r="E2949" s="7"/>
    </row>
    <row r="2950" hidden="1">
      <c r="A2950" s="20" t="s">
        <v>3232</v>
      </c>
      <c r="B2950" s="21" t="s">
        <v>3233</v>
      </c>
      <c r="C2950" s="22" t="s">
        <v>3234</v>
      </c>
      <c r="D2950" s="21" t="s">
        <v>3235</v>
      </c>
      <c r="E2950" s="23" t="s">
        <v>13</v>
      </c>
    </row>
    <row r="2951" hidden="1">
      <c r="A2951" s="57" t="s">
        <v>3236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7" t="s">
        <v>3237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7" t="s">
        <v>3238</v>
      </c>
      <c r="B2953" s="29">
        <v>0.0</v>
      </c>
      <c r="C2953" s="26"/>
      <c r="D2953" s="27">
        <v>0.0</v>
      </c>
      <c r="E2953" s="41"/>
    </row>
    <row r="2954" hidden="1">
      <c r="A2954" s="57" t="s">
        <v>3239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3241</v>
      </c>
      <c r="B2955" s="25">
        <v>0.0</v>
      </c>
      <c r="C2955" s="26"/>
      <c r="D2955" s="27">
        <v>0.0</v>
      </c>
      <c r="E2955" s="41"/>
    </row>
    <row r="2956" hidden="1">
      <c r="A2956" s="31" t="s">
        <v>3242</v>
      </c>
      <c r="B2956" s="29">
        <v>120.0</v>
      </c>
      <c r="C2956" s="26">
        <v>120.0</v>
      </c>
      <c r="D2956" s="27">
        <v>0.0</v>
      </c>
      <c r="E2956" s="40" t="s">
        <v>4444</v>
      </c>
    </row>
    <row r="2957" hidden="1">
      <c r="A2957" s="31" t="s">
        <v>3244</v>
      </c>
      <c r="B2957" s="29">
        <v>863.0</v>
      </c>
      <c r="C2957" s="26">
        <v>849.0</v>
      </c>
      <c r="D2957" s="27">
        <v>-14.0</v>
      </c>
      <c r="E2957" s="28" t="s">
        <v>8160</v>
      </c>
    </row>
    <row r="2958" hidden="1">
      <c r="A2958" s="31" t="s">
        <v>3246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8" t="s">
        <v>3247</v>
      </c>
      <c r="B2959" s="49">
        <v>82643.0</v>
      </c>
      <c r="C2959" s="49">
        <v>82643.0</v>
      </c>
      <c r="D2959" s="27">
        <v>0.0</v>
      </c>
      <c r="E2959" s="41"/>
    </row>
    <row r="2960" hidden="1">
      <c r="A2960" s="58" t="s">
        <v>3248</v>
      </c>
      <c r="B2960" s="29">
        <v>41888.0</v>
      </c>
      <c r="C2960" s="59">
        <v>41888.0</v>
      </c>
      <c r="D2960" s="27">
        <v>0.0</v>
      </c>
      <c r="E2960" s="41"/>
    </row>
    <row r="2961" hidden="1">
      <c r="A2961" s="58" t="s">
        <v>3249</v>
      </c>
      <c r="B2961" s="29">
        <v>33981.0</v>
      </c>
      <c r="C2961" s="59">
        <v>33981.0</v>
      </c>
      <c r="D2961" s="27">
        <v>0.0</v>
      </c>
      <c r="E2961" s="41"/>
    </row>
    <row r="2962" hidden="1">
      <c r="A2962" s="58" t="s">
        <v>3250</v>
      </c>
      <c r="B2962" s="29">
        <v>34380.0</v>
      </c>
      <c r="C2962" s="59">
        <v>34380.0</v>
      </c>
      <c r="D2962" s="27">
        <v>0.0</v>
      </c>
      <c r="E2962" s="41"/>
    </row>
    <row r="2963" hidden="1">
      <c r="A2963" s="58" t="s">
        <v>3252</v>
      </c>
      <c r="B2963" s="29">
        <v>3945.0</v>
      </c>
      <c r="C2963" s="59">
        <v>3945.0</v>
      </c>
      <c r="D2963" s="27">
        <v>0.0</v>
      </c>
      <c r="E2963" s="41"/>
    </row>
    <row r="2964" hidden="1">
      <c r="A2964" s="58" t="s">
        <v>3253</v>
      </c>
      <c r="B2964" s="29">
        <v>0.0</v>
      </c>
      <c r="C2964" s="59">
        <v>0.0</v>
      </c>
      <c r="D2964" s="27">
        <v>0.0</v>
      </c>
      <c r="E2964" s="41"/>
    </row>
    <row r="2965" hidden="1">
      <c r="A2965" s="35" t="s">
        <v>3254</v>
      </c>
      <c r="B2965" s="49">
        <v>223409.0</v>
      </c>
      <c r="C2965" s="74">
        <v>223409.0</v>
      </c>
      <c r="D2965" s="27">
        <v>0.0</v>
      </c>
      <c r="E2965" s="41"/>
    </row>
    <row r="2966" hidden="1">
      <c r="A2966" s="36" t="s">
        <v>3255</v>
      </c>
      <c r="B2966" s="42">
        <v>4.0</v>
      </c>
      <c r="C2966" s="75">
        <v>-5.0</v>
      </c>
      <c r="D2966" s="66">
        <v>-9.0</v>
      </c>
      <c r="E2966" s="47"/>
    </row>
    <row r="2967" hidden="1"/>
    <row r="2968" hidden="1"/>
    <row r="2969" hidden="1">
      <c r="A2969" s="5" t="s">
        <v>4443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3229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4" t="s">
        <v>3230</v>
      </c>
      <c r="D2973" s="48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4446</v>
      </c>
      <c r="B2975" s="7"/>
      <c r="C2975" s="16"/>
      <c r="D2975" s="56" t="s">
        <v>4447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3231</v>
      </c>
      <c r="B2977" s="6"/>
      <c r="C2977" s="6"/>
      <c r="D2977" s="6"/>
      <c r="E2977" s="7"/>
    </row>
    <row r="2978" hidden="1">
      <c r="A2978" s="20" t="s">
        <v>3232</v>
      </c>
      <c r="B2978" s="21" t="s">
        <v>3233</v>
      </c>
      <c r="C2978" s="22" t="s">
        <v>3234</v>
      </c>
      <c r="D2978" s="21" t="s">
        <v>3235</v>
      </c>
      <c r="E2978" s="23" t="s">
        <v>13</v>
      </c>
    </row>
    <row r="2979" hidden="1">
      <c r="A2979" s="57" t="s">
        <v>3236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7" t="s">
        <v>3237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7" t="s">
        <v>3238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7" t="s">
        <v>3239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3241</v>
      </c>
      <c r="B2983" s="25">
        <v>0.0</v>
      </c>
      <c r="C2983" s="26"/>
      <c r="D2983" s="27">
        <v>0.0</v>
      </c>
      <c r="E2983" s="41"/>
    </row>
    <row r="2984" hidden="1">
      <c r="A2984" s="31" t="s">
        <v>3242</v>
      </c>
      <c r="B2984" s="29">
        <v>0.0</v>
      </c>
      <c r="C2984" s="26"/>
      <c r="D2984" s="27">
        <v>0.0</v>
      </c>
      <c r="E2984" s="40"/>
    </row>
    <row r="2985" hidden="1">
      <c r="A2985" s="31" t="s">
        <v>3244</v>
      </c>
      <c r="B2985" s="29">
        <v>0.0</v>
      </c>
      <c r="C2985" s="26"/>
      <c r="D2985" s="27">
        <v>0.0</v>
      </c>
      <c r="E2985" s="28"/>
    </row>
    <row r="2986" hidden="1">
      <c r="A2986" s="31" t="s">
        <v>3246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8" t="s">
        <v>3247</v>
      </c>
      <c r="B2987" s="49">
        <v>88314.99999999999</v>
      </c>
      <c r="C2987" s="49">
        <v>88315.00000000001</v>
      </c>
      <c r="D2987" s="27">
        <v>2.9103830456733704E-11</v>
      </c>
      <c r="E2987" s="41"/>
    </row>
    <row r="2988" hidden="1">
      <c r="A2988" s="58" t="s">
        <v>3248</v>
      </c>
      <c r="B2988" s="29">
        <v>40593.0</v>
      </c>
      <c r="C2988" s="59">
        <v>40593.0</v>
      </c>
      <c r="D2988" s="27">
        <v>0.0</v>
      </c>
      <c r="E2988" s="41"/>
    </row>
    <row r="2989" hidden="1">
      <c r="A2989" s="58" t="s">
        <v>3249</v>
      </c>
      <c r="B2989" s="29">
        <v>38885.0</v>
      </c>
      <c r="C2989" s="59">
        <v>38516.0</v>
      </c>
      <c r="D2989" s="27">
        <v>-369.0</v>
      </c>
      <c r="E2989" s="41"/>
    </row>
    <row r="2990" hidden="1">
      <c r="A2990" s="58" t="s">
        <v>3250</v>
      </c>
      <c r="B2990" s="29">
        <v>31548.7</v>
      </c>
      <c r="C2990" s="59">
        <v>31548.7</v>
      </c>
      <c r="D2990" s="27">
        <v>0.0</v>
      </c>
      <c r="E2990" s="41"/>
    </row>
    <row r="2991" hidden="1">
      <c r="A2991" s="58" t="s">
        <v>3252</v>
      </c>
      <c r="B2991" s="29">
        <v>2509.0</v>
      </c>
      <c r="C2991" s="59">
        <v>2509.0</v>
      </c>
      <c r="D2991" s="27">
        <v>0.0</v>
      </c>
      <c r="E2991" s="41"/>
    </row>
    <row r="2992" hidden="1">
      <c r="A2992" s="58" t="s">
        <v>3253</v>
      </c>
      <c r="B2992" s="29">
        <v>0.0</v>
      </c>
      <c r="C2992" s="59">
        <v>0.0</v>
      </c>
      <c r="D2992" s="27">
        <v>0.0</v>
      </c>
      <c r="E2992" s="41"/>
    </row>
    <row r="2993" hidden="1">
      <c r="A2993" s="35" t="s">
        <v>3254</v>
      </c>
      <c r="B2993" s="49">
        <v>228596.19999999998</v>
      </c>
      <c r="C2993" s="74">
        <v>228227.2</v>
      </c>
      <c r="D2993" s="27">
        <v>-368.9999999999709</v>
      </c>
      <c r="E2993" s="41"/>
    </row>
    <row r="2994" hidden="1">
      <c r="A2994" s="36" t="s">
        <v>3255</v>
      </c>
      <c r="B2994" s="42">
        <v>5.500000000007276</v>
      </c>
      <c r="C2994" s="75">
        <v>26.5</v>
      </c>
      <c r="D2994" s="66">
        <v>20.999999999992724</v>
      </c>
      <c r="E2994" s="47"/>
    </row>
    <row r="2995" hidden="1"/>
    <row r="2996" hidden="1"/>
    <row r="2997" hidden="1">
      <c r="A2997" s="5" t="s">
        <v>4443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3229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4" t="s">
        <v>3230</v>
      </c>
      <c r="D3001" s="48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4446</v>
      </c>
      <c r="B3003" s="7"/>
      <c r="C3003" s="16"/>
      <c r="D3003" s="56" t="s">
        <v>4461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3231</v>
      </c>
      <c r="B3005" s="6"/>
      <c r="C3005" s="6"/>
      <c r="D3005" s="6"/>
      <c r="E3005" s="7"/>
    </row>
    <row r="3006" hidden="1">
      <c r="A3006" s="20" t="s">
        <v>3232</v>
      </c>
      <c r="B3006" s="21" t="s">
        <v>3233</v>
      </c>
      <c r="C3006" s="22" t="s">
        <v>3234</v>
      </c>
      <c r="D3006" s="21" t="s">
        <v>3235</v>
      </c>
      <c r="E3006" s="23" t="s">
        <v>13</v>
      </c>
    </row>
    <row r="3007" hidden="1">
      <c r="A3007" s="57" t="s">
        <v>3236</v>
      </c>
      <c r="B3007" s="25">
        <v>660.0</v>
      </c>
      <c r="C3007" s="26">
        <v>660.0</v>
      </c>
      <c r="D3007" s="27">
        <v>0.0</v>
      </c>
      <c r="E3007" s="40"/>
    </row>
    <row r="3008" hidden="1">
      <c r="A3008" s="57" t="s">
        <v>3237</v>
      </c>
      <c r="B3008" s="29">
        <v>6686.0</v>
      </c>
      <c r="C3008" s="26">
        <v>6686.0</v>
      </c>
      <c r="D3008" s="27">
        <v>0.0</v>
      </c>
      <c r="E3008" s="40"/>
    </row>
    <row r="3009" hidden="1">
      <c r="A3009" s="57" t="s">
        <v>3238</v>
      </c>
      <c r="B3009" s="29">
        <v>0.0</v>
      </c>
      <c r="C3009" s="26"/>
      <c r="D3009" s="27">
        <v>0.0</v>
      </c>
      <c r="E3009" s="41"/>
    </row>
    <row r="3010" hidden="1">
      <c r="A3010" s="57" t="s">
        <v>3239</v>
      </c>
      <c r="B3010" s="25">
        <v>2300.0</v>
      </c>
      <c r="C3010" s="26">
        <v>2300.0</v>
      </c>
      <c r="D3010" s="27">
        <v>0.0</v>
      </c>
      <c r="E3010" s="40"/>
    </row>
    <row r="3011" hidden="1">
      <c r="A3011" s="31" t="s">
        <v>3241</v>
      </c>
      <c r="B3011" s="25">
        <v>0.0</v>
      </c>
      <c r="C3011" s="26"/>
      <c r="D3011" s="27">
        <v>0.0</v>
      </c>
      <c r="E3011" s="41"/>
    </row>
    <row r="3012" hidden="1">
      <c r="A3012" s="31" t="s">
        <v>3242</v>
      </c>
      <c r="B3012" s="29">
        <v>100.0</v>
      </c>
      <c r="C3012" s="26">
        <v>100.0</v>
      </c>
      <c r="D3012" s="27">
        <v>0.0</v>
      </c>
      <c r="E3012" s="40" t="s">
        <v>4632</v>
      </c>
    </row>
    <row r="3013" hidden="1">
      <c r="A3013" s="31" t="s">
        <v>3244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3246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8" t="s">
        <v>3247</v>
      </c>
      <c r="B3015" s="49">
        <v>46135.5</v>
      </c>
      <c r="C3015" s="49">
        <v>46135.5</v>
      </c>
      <c r="D3015" s="27">
        <v>0.0</v>
      </c>
      <c r="E3015" s="41"/>
    </row>
    <row r="3016" hidden="1">
      <c r="A3016" s="58" t="s">
        <v>3248</v>
      </c>
      <c r="B3016" s="29">
        <v>22675.0</v>
      </c>
      <c r="C3016" s="59">
        <v>22675.0</v>
      </c>
      <c r="D3016" s="27">
        <v>0.0</v>
      </c>
      <c r="E3016" s="41"/>
    </row>
    <row r="3017" hidden="1">
      <c r="A3017" s="58" t="s">
        <v>3249</v>
      </c>
      <c r="B3017" s="29">
        <v>22563.0</v>
      </c>
      <c r="C3017" s="59">
        <v>21821.0</v>
      </c>
      <c r="D3017" s="27">
        <v>-742.0</v>
      </c>
      <c r="E3017" s="41"/>
    </row>
    <row r="3018" hidden="1">
      <c r="A3018" s="58" t="s">
        <v>3250</v>
      </c>
      <c r="B3018" s="29">
        <v>13643.0</v>
      </c>
      <c r="C3018" s="59">
        <v>13643.0</v>
      </c>
      <c r="D3018" s="27">
        <v>0.0</v>
      </c>
      <c r="E3018" s="41"/>
    </row>
    <row r="3019" hidden="1">
      <c r="A3019" s="58" t="s">
        <v>3252</v>
      </c>
      <c r="B3019" s="29">
        <v>618.0</v>
      </c>
      <c r="C3019" s="59">
        <v>618.0</v>
      </c>
      <c r="D3019" s="27">
        <v>0.0</v>
      </c>
      <c r="E3019" s="41"/>
    </row>
    <row r="3020" hidden="1">
      <c r="A3020" s="58" t="s">
        <v>3253</v>
      </c>
      <c r="B3020" s="29">
        <v>0.0</v>
      </c>
      <c r="C3020" s="59">
        <v>0.0</v>
      </c>
      <c r="D3020" s="27">
        <v>0.0</v>
      </c>
      <c r="E3020" s="41"/>
    </row>
    <row r="3021" hidden="1">
      <c r="A3021" s="35" t="s">
        <v>3254</v>
      </c>
      <c r="B3021" s="49">
        <v>117178.5</v>
      </c>
      <c r="C3021" s="74">
        <v>116436.50000000003</v>
      </c>
      <c r="D3021" s="27">
        <v>-741.9999999999709</v>
      </c>
      <c r="E3021" s="41"/>
    </row>
    <row r="3022" hidden="1">
      <c r="A3022" s="36" t="s">
        <v>3255</v>
      </c>
      <c r="B3022" s="42">
        <v>4.000000000007276</v>
      </c>
      <c r="C3022" s="75">
        <v>1891.999999999971</v>
      </c>
      <c r="D3022" s="66">
        <v>1887.9999999999636</v>
      </c>
      <c r="E3022" s="47" t="s">
        <v>8161</v>
      </c>
    </row>
    <row r="3023" hidden="1">
      <c r="A3023" s="39"/>
      <c r="B3023" s="60"/>
      <c r="C3023" s="77"/>
      <c r="D3023" s="61"/>
      <c r="E3023" s="69"/>
    </row>
    <row r="3024" hidden="1">
      <c r="A3024" s="39"/>
      <c r="B3024" s="60"/>
      <c r="C3024" s="77"/>
      <c r="D3024" s="61"/>
      <c r="E3024" s="69"/>
    </row>
    <row r="3025" hidden="1">
      <c r="A3025" s="5" t="s">
        <v>4443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3229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46143.0</v>
      </c>
      <c r="B3029" s="6"/>
      <c r="C3029" s="54" t="s">
        <v>3230</v>
      </c>
      <c r="D3029" s="48">
        <v>46145.0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4453</v>
      </c>
      <c r="B3031" s="7"/>
      <c r="C3031" s="16"/>
      <c r="D3031" s="56" t="s">
        <v>4447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3231</v>
      </c>
      <c r="B3033" s="6"/>
      <c r="C3033" s="6"/>
      <c r="D3033" s="6"/>
      <c r="E3033" s="7"/>
    </row>
    <row r="3034" hidden="1">
      <c r="A3034" s="20" t="s">
        <v>3232</v>
      </c>
      <c r="B3034" s="21" t="s">
        <v>3233</v>
      </c>
      <c r="C3034" s="22" t="s">
        <v>3234</v>
      </c>
      <c r="D3034" s="21" t="s">
        <v>3235</v>
      </c>
      <c r="E3034" s="23" t="s">
        <v>13</v>
      </c>
    </row>
    <row r="3035" hidden="1">
      <c r="A3035" s="57" t="s">
        <v>3236</v>
      </c>
      <c r="B3035" s="25">
        <v>2981.0</v>
      </c>
      <c r="C3035" s="26">
        <v>1981.0</v>
      </c>
      <c r="D3035" s="27">
        <v>-1000.0</v>
      </c>
      <c r="E3035" s="40"/>
    </row>
    <row r="3036" hidden="1">
      <c r="A3036" s="57" t="s">
        <v>3237</v>
      </c>
      <c r="B3036" s="29">
        <v>7547.0</v>
      </c>
      <c r="C3036" s="26">
        <v>7547.0</v>
      </c>
      <c r="D3036" s="27">
        <v>0.0</v>
      </c>
      <c r="E3036" s="40"/>
    </row>
    <row r="3037" hidden="1">
      <c r="A3037" s="57" t="s">
        <v>3238</v>
      </c>
      <c r="B3037" s="29">
        <v>0.0</v>
      </c>
      <c r="C3037" s="26"/>
      <c r="D3037" s="27">
        <v>0.0</v>
      </c>
      <c r="E3037" s="41"/>
    </row>
    <row r="3038" hidden="1">
      <c r="A3038" s="57" t="s">
        <v>3239</v>
      </c>
      <c r="B3038" s="25">
        <v>0.0</v>
      </c>
      <c r="C3038" s="26"/>
      <c r="D3038" s="27">
        <v>0.0</v>
      </c>
      <c r="E3038" s="40"/>
    </row>
    <row r="3039" hidden="1">
      <c r="A3039" s="31" t="s">
        <v>3241</v>
      </c>
      <c r="B3039" s="25">
        <v>0.0</v>
      </c>
      <c r="C3039" s="26"/>
      <c r="D3039" s="27">
        <v>0.0</v>
      </c>
      <c r="E3039" s="41"/>
    </row>
    <row r="3040" hidden="1">
      <c r="A3040" s="31" t="s">
        <v>3242</v>
      </c>
      <c r="B3040" s="29">
        <v>0.0</v>
      </c>
      <c r="C3040" s="26"/>
      <c r="D3040" s="27">
        <v>0.0</v>
      </c>
      <c r="E3040" s="40"/>
    </row>
    <row r="3041" hidden="1">
      <c r="A3041" s="31" t="s">
        <v>3244</v>
      </c>
      <c r="B3041" s="29">
        <v>833.0</v>
      </c>
      <c r="C3041" s="26"/>
      <c r="D3041" s="27">
        <v>-833.0</v>
      </c>
      <c r="E3041" s="28"/>
    </row>
    <row r="3042" hidden="1">
      <c r="A3042" s="31" t="s">
        <v>3246</v>
      </c>
      <c r="B3042" s="29">
        <v>135.0</v>
      </c>
      <c r="C3042" s="26">
        <v>135.0</v>
      </c>
      <c r="D3042" s="27">
        <v>0.0</v>
      </c>
      <c r="E3042" s="28"/>
    </row>
    <row r="3043" hidden="1">
      <c r="A3043" s="58" t="s">
        <v>3247</v>
      </c>
      <c r="B3043" s="49">
        <v>36345.0</v>
      </c>
      <c r="C3043" s="49">
        <v>36345.0</v>
      </c>
      <c r="D3043" s="27">
        <v>0.0</v>
      </c>
      <c r="E3043" s="41"/>
    </row>
    <row r="3044" hidden="1">
      <c r="A3044" s="58" t="s">
        <v>3248</v>
      </c>
      <c r="B3044" s="29">
        <v>22966.0</v>
      </c>
      <c r="C3044" s="59">
        <v>22966.0</v>
      </c>
      <c r="D3044" s="27">
        <v>0.0</v>
      </c>
      <c r="E3044" s="41"/>
    </row>
    <row r="3045" hidden="1">
      <c r="A3045" s="58" t="s">
        <v>3249</v>
      </c>
      <c r="B3045" s="29">
        <v>20782.0</v>
      </c>
      <c r="C3045" s="59">
        <v>20782.0</v>
      </c>
      <c r="D3045" s="27">
        <v>0.0</v>
      </c>
      <c r="E3045" s="41"/>
    </row>
    <row r="3046" hidden="1">
      <c r="A3046" s="58" t="s">
        <v>3250</v>
      </c>
      <c r="B3046" s="29">
        <v>15906.0</v>
      </c>
      <c r="C3046" s="59">
        <v>15906.0</v>
      </c>
      <c r="D3046" s="27">
        <v>0.0</v>
      </c>
      <c r="E3046" s="41"/>
    </row>
    <row r="3047" hidden="1">
      <c r="A3047" s="58" t="s">
        <v>3252</v>
      </c>
      <c r="B3047" s="29">
        <v>702.0</v>
      </c>
      <c r="C3047" s="59">
        <v>702.0</v>
      </c>
      <c r="D3047" s="27">
        <v>0.0</v>
      </c>
      <c r="E3047" s="41"/>
    </row>
    <row r="3048" hidden="1">
      <c r="A3048" s="58" t="s">
        <v>3253</v>
      </c>
      <c r="B3048" s="29">
        <v>0.0</v>
      </c>
      <c r="C3048" s="59">
        <v>0.0</v>
      </c>
      <c r="D3048" s="27">
        <v>0.0</v>
      </c>
      <c r="E3048" s="41"/>
    </row>
    <row r="3049" hidden="1">
      <c r="A3049" s="35" t="s">
        <v>3254</v>
      </c>
      <c r="B3049" s="49">
        <v>108196.5</v>
      </c>
      <c r="C3049" s="74">
        <v>108196.5</v>
      </c>
      <c r="D3049" s="27">
        <v>0.0</v>
      </c>
      <c r="E3049" s="41"/>
    </row>
    <row r="3050" hidden="1">
      <c r="A3050" s="36" t="s">
        <v>3255</v>
      </c>
      <c r="B3050" s="42">
        <v>0.5</v>
      </c>
      <c r="C3050" s="75">
        <v>-1832.5</v>
      </c>
      <c r="D3050" s="66">
        <v>-1833.0</v>
      </c>
      <c r="E3050" s="47" t="s">
        <v>8162</v>
      </c>
    </row>
    <row r="3051" hidden="1">
      <c r="A3051" s="39"/>
      <c r="B3051" s="60"/>
      <c r="C3051" s="77"/>
      <c r="D3051" s="61"/>
      <c r="E3051" s="69"/>
    </row>
    <row r="3052" hidden="1">
      <c r="A3052" s="39"/>
      <c r="B3052" s="60"/>
      <c r="C3052" s="77"/>
      <c r="D3052" s="61"/>
      <c r="E3052" s="69"/>
    </row>
    <row r="3053" hidden="1">
      <c r="A3053" s="5" t="s">
        <v>4443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3229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46143.0</v>
      </c>
      <c r="B3057" s="6"/>
      <c r="C3057" s="54" t="s">
        <v>3230</v>
      </c>
      <c r="D3057" s="48">
        <v>46145.0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5" t="s">
        <v>4453</v>
      </c>
      <c r="B3059" s="7"/>
      <c r="C3059" s="16"/>
      <c r="D3059" s="56" t="s">
        <v>4447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3231</v>
      </c>
      <c r="B3061" s="6"/>
      <c r="C3061" s="6"/>
      <c r="D3061" s="6"/>
      <c r="E3061" s="7"/>
    </row>
    <row r="3062" hidden="1">
      <c r="A3062" s="20" t="s">
        <v>3232</v>
      </c>
      <c r="B3062" s="21" t="s">
        <v>3233</v>
      </c>
      <c r="C3062" s="22" t="s">
        <v>3234</v>
      </c>
      <c r="D3062" s="21" t="s">
        <v>3235</v>
      </c>
      <c r="E3062" s="23" t="s">
        <v>13</v>
      </c>
    </row>
    <row r="3063" hidden="1">
      <c r="A3063" s="57" t="s">
        <v>3236</v>
      </c>
      <c r="B3063" s="25">
        <v>2981.0</v>
      </c>
      <c r="C3063" s="26">
        <v>1981.0</v>
      </c>
      <c r="D3063" s="27">
        <v>-1000.0</v>
      </c>
      <c r="E3063" s="40"/>
    </row>
    <row r="3064" hidden="1">
      <c r="A3064" s="57" t="s">
        <v>3237</v>
      </c>
      <c r="B3064" s="29">
        <v>7547.0</v>
      </c>
      <c r="C3064" s="26">
        <v>7547.0</v>
      </c>
      <c r="D3064" s="27">
        <v>0.0</v>
      </c>
      <c r="E3064" s="40"/>
    </row>
    <row r="3065" hidden="1">
      <c r="A3065" s="57" t="s">
        <v>3238</v>
      </c>
      <c r="B3065" s="29">
        <v>0.0</v>
      </c>
      <c r="C3065" s="26"/>
      <c r="D3065" s="27">
        <v>0.0</v>
      </c>
      <c r="E3065" s="41"/>
    </row>
    <row r="3066" hidden="1">
      <c r="A3066" s="57" t="s">
        <v>3239</v>
      </c>
      <c r="B3066" s="25">
        <v>0.0</v>
      </c>
      <c r="C3066" s="26"/>
      <c r="D3066" s="27">
        <v>0.0</v>
      </c>
      <c r="E3066" s="40"/>
    </row>
    <row r="3067" hidden="1">
      <c r="A3067" s="31" t="s">
        <v>3241</v>
      </c>
      <c r="B3067" s="25">
        <v>0.0</v>
      </c>
      <c r="C3067" s="26"/>
      <c r="D3067" s="27">
        <v>0.0</v>
      </c>
      <c r="E3067" s="41"/>
    </row>
    <row r="3068" hidden="1">
      <c r="A3068" s="31" t="s">
        <v>3242</v>
      </c>
      <c r="B3068" s="29">
        <v>0.0</v>
      </c>
      <c r="C3068" s="26"/>
      <c r="D3068" s="27">
        <v>0.0</v>
      </c>
      <c r="E3068" s="40"/>
    </row>
    <row r="3069" hidden="1">
      <c r="A3069" s="31" t="s">
        <v>3244</v>
      </c>
      <c r="B3069" s="29">
        <v>833.0</v>
      </c>
      <c r="C3069" s="26"/>
      <c r="D3069" s="27">
        <v>-833.0</v>
      </c>
      <c r="E3069" s="28"/>
    </row>
    <row r="3070" hidden="1">
      <c r="A3070" s="31" t="s">
        <v>3246</v>
      </c>
      <c r="B3070" s="29">
        <v>135.0</v>
      </c>
      <c r="C3070" s="26">
        <v>135.0</v>
      </c>
      <c r="D3070" s="27">
        <v>0.0</v>
      </c>
      <c r="E3070" s="28"/>
    </row>
    <row r="3071" hidden="1">
      <c r="A3071" s="58" t="s">
        <v>3247</v>
      </c>
      <c r="B3071" s="49">
        <v>36345.0</v>
      </c>
      <c r="C3071" s="49">
        <v>36345.0</v>
      </c>
      <c r="D3071" s="27">
        <v>0.0</v>
      </c>
      <c r="E3071" s="41"/>
    </row>
    <row r="3072" hidden="1">
      <c r="A3072" s="58" t="s">
        <v>3248</v>
      </c>
      <c r="B3072" s="29">
        <v>22966.0</v>
      </c>
      <c r="C3072" s="59">
        <v>22966.0</v>
      </c>
      <c r="D3072" s="27">
        <v>0.0</v>
      </c>
      <c r="E3072" s="41"/>
    </row>
    <row r="3073" hidden="1">
      <c r="A3073" s="58" t="s">
        <v>3249</v>
      </c>
      <c r="B3073" s="29">
        <v>20782.0</v>
      </c>
      <c r="C3073" s="59">
        <v>20782.0</v>
      </c>
      <c r="D3073" s="27">
        <v>0.0</v>
      </c>
      <c r="E3073" s="41"/>
    </row>
    <row r="3074" hidden="1">
      <c r="A3074" s="58" t="s">
        <v>3250</v>
      </c>
      <c r="B3074" s="29">
        <v>15906.0</v>
      </c>
      <c r="C3074" s="59">
        <v>15906.0</v>
      </c>
      <c r="D3074" s="27">
        <v>0.0</v>
      </c>
      <c r="E3074" s="41"/>
    </row>
    <row r="3075" hidden="1">
      <c r="A3075" s="58" t="s">
        <v>3252</v>
      </c>
      <c r="B3075" s="29">
        <v>702.0</v>
      </c>
      <c r="C3075" s="59">
        <v>702.0</v>
      </c>
      <c r="D3075" s="27">
        <v>0.0</v>
      </c>
      <c r="E3075" s="41"/>
    </row>
    <row r="3076" hidden="1">
      <c r="A3076" s="58" t="s">
        <v>3253</v>
      </c>
      <c r="B3076" s="29">
        <v>0.0</v>
      </c>
      <c r="C3076" s="59">
        <v>0.0</v>
      </c>
      <c r="D3076" s="27">
        <v>0.0</v>
      </c>
      <c r="E3076" s="41"/>
    </row>
    <row r="3077" hidden="1">
      <c r="A3077" s="35" t="s">
        <v>3254</v>
      </c>
      <c r="B3077" s="49">
        <v>108196.5</v>
      </c>
      <c r="C3077" s="74">
        <v>108196.5</v>
      </c>
      <c r="D3077" s="27">
        <v>0.0</v>
      </c>
      <c r="E3077" s="41"/>
    </row>
    <row r="3078" hidden="1">
      <c r="A3078" s="36" t="s">
        <v>3255</v>
      </c>
      <c r="B3078" s="42">
        <v>0.5</v>
      </c>
      <c r="C3078" s="75">
        <v>-1832.5</v>
      </c>
      <c r="D3078" s="66">
        <v>-1833.0</v>
      </c>
      <c r="E3078" s="47" t="s">
        <v>8162</v>
      </c>
    </row>
    <row r="3079" hidden="1">
      <c r="A3079" s="39"/>
      <c r="B3079" s="60"/>
      <c r="C3079" s="77"/>
      <c r="D3079" s="61"/>
      <c r="E3079" s="69"/>
    </row>
    <row r="3080" hidden="1">
      <c r="A3080" s="39"/>
      <c r="B3080" s="60"/>
      <c r="C3080" s="77"/>
      <c r="D3080" s="61"/>
      <c r="E3080" s="69"/>
    </row>
    <row r="3081" hidden="1">
      <c r="A3081" s="5" t="s">
        <v>4443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3229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46146.0</v>
      </c>
      <c r="B3085" s="6"/>
      <c r="C3085" s="54" t="s">
        <v>3230</v>
      </c>
      <c r="D3085" s="48">
        <v>46152.0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5" t="s">
        <v>4446</v>
      </c>
      <c r="B3087" s="7"/>
      <c r="C3087" s="16"/>
      <c r="D3087" s="56" t="s">
        <v>4447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3231</v>
      </c>
      <c r="B3089" s="6"/>
      <c r="C3089" s="6"/>
      <c r="D3089" s="6"/>
      <c r="E3089" s="7"/>
    </row>
    <row r="3090" hidden="1">
      <c r="A3090" s="20" t="s">
        <v>3232</v>
      </c>
      <c r="B3090" s="21" t="s">
        <v>3233</v>
      </c>
      <c r="C3090" s="22" t="s">
        <v>3234</v>
      </c>
      <c r="D3090" s="21" t="s">
        <v>3235</v>
      </c>
      <c r="E3090" s="23" t="s">
        <v>13</v>
      </c>
    </row>
    <row r="3091" hidden="1">
      <c r="A3091" s="57" t="s">
        <v>3236</v>
      </c>
      <c r="B3091" s="25">
        <v>8221.0</v>
      </c>
      <c r="C3091" s="26">
        <v>8550.0</v>
      </c>
      <c r="D3091" s="27">
        <v>329.0</v>
      </c>
      <c r="E3091" s="40" t="s">
        <v>8163</v>
      </c>
    </row>
    <row r="3092" hidden="1">
      <c r="A3092" s="57" t="s">
        <v>3237</v>
      </c>
      <c r="B3092" s="29">
        <v>19859.0</v>
      </c>
      <c r="C3092" s="26">
        <v>19859.0</v>
      </c>
      <c r="D3092" s="27">
        <v>0.0</v>
      </c>
      <c r="E3092" s="40"/>
    </row>
    <row r="3093" hidden="1">
      <c r="A3093" s="57" t="s">
        <v>3238</v>
      </c>
      <c r="B3093" s="29">
        <v>0.0</v>
      </c>
      <c r="C3093" s="26"/>
      <c r="D3093" s="27">
        <v>0.0</v>
      </c>
      <c r="E3093" s="41"/>
    </row>
    <row r="3094" hidden="1">
      <c r="A3094" s="57" t="s">
        <v>3239</v>
      </c>
      <c r="B3094" s="25">
        <v>1700.0</v>
      </c>
      <c r="C3094" s="26">
        <v>1700.0</v>
      </c>
      <c r="D3094" s="27">
        <v>0.0</v>
      </c>
      <c r="E3094" s="40"/>
    </row>
    <row r="3095" hidden="1">
      <c r="A3095" s="31" t="s">
        <v>3241</v>
      </c>
      <c r="B3095" s="25">
        <v>0.0</v>
      </c>
      <c r="C3095" s="26"/>
      <c r="D3095" s="27">
        <v>0.0</v>
      </c>
      <c r="E3095" s="41"/>
    </row>
    <row r="3096" hidden="1">
      <c r="A3096" s="31" t="s">
        <v>3242</v>
      </c>
      <c r="B3096" s="29">
        <v>71.0</v>
      </c>
      <c r="C3096" s="26">
        <v>71.0</v>
      </c>
      <c r="D3096" s="27">
        <v>0.0</v>
      </c>
      <c r="E3096" s="40" t="s">
        <v>3257</v>
      </c>
    </row>
    <row r="3097" hidden="1">
      <c r="A3097" s="31" t="s">
        <v>3244</v>
      </c>
      <c r="B3097" s="29">
        <v>814.0</v>
      </c>
      <c r="C3097" s="26">
        <v>764.0</v>
      </c>
      <c r="D3097" s="27">
        <v>-50.0</v>
      </c>
      <c r="E3097" s="28" t="s">
        <v>3245</v>
      </c>
    </row>
    <row r="3098" hidden="1">
      <c r="A3098" s="31" t="s">
        <v>3246</v>
      </c>
      <c r="B3098" s="29">
        <v>1120.0</v>
      </c>
      <c r="C3098" s="26">
        <v>1170.0</v>
      </c>
      <c r="D3098" s="27">
        <v>50.0</v>
      </c>
      <c r="E3098" s="28"/>
    </row>
    <row r="3099" hidden="1">
      <c r="A3099" s="58" t="s">
        <v>3247</v>
      </c>
      <c r="B3099" s="49">
        <v>83291.0</v>
      </c>
      <c r="C3099" s="49">
        <v>83291.0</v>
      </c>
      <c r="D3099" s="27">
        <v>0.0</v>
      </c>
      <c r="E3099" s="41"/>
    </row>
    <row r="3100" hidden="1">
      <c r="A3100" s="58" t="s">
        <v>3248</v>
      </c>
      <c r="B3100" s="29">
        <v>36987.0</v>
      </c>
      <c r="C3100" s="59">
        <v>36987.0</v>
      </c>
      <c r="D3100" s="27">
        <v>0.0</v>
      </c>
      <c r="E3100" s="41"/>
    </row>
    <row r="3101" hidden="1">
      <c r="A3101" s="58" t="s">
        <v>3249</v>
      </c>
      <c r="B3101" s="29">
        <v>40195.0</v>
      </c>
      <c r="C3101" s="59">
        <v>39866.0</v>
      </c>
      <c r="D3101" s="27">
        <v>-329.0</v>
      </c>
      <c r="E3101" s="41"/>
    </row>
    <row r="3102" hidden="1">
      <c r="A3102" s="58" t="s">
        <v>3250</v>
      </c>
      <c r="B3102" s="29">
        <v>24449.0</v>
      </c>
      <c r="C3102" s="59">
        <v>24449.0</v>
      </c>
      <c r="D3102" s="27">
        <v>0.0</v>
      </c>
      <c r="E3102" s="41"/>
    </row>
    <row r="3103" hidden="1">
      <c r="A3103" s="58" t="s">
        <v>3252</v>
      </c>
      <c r="B3103" s="29">
        <v>3078.0</v>
      </c>
      <c r="C3103" s="59">
        <v>3078.0</v>
      </c>
      <c r="D3103" s="27">
        <v>0.0</v>
      </c>
      <c r="E3103" s="41"/>
    </row>
    <row r="3104" hidden="1">
      <c r="A3104" s="58" t="s">
        <v>3253</v>
      </c>
      <c r="B3104" s="29">
        <v>0.0</v>
      </c>
      <c r="C3104" s="59">
        <v>0.0</v>
      </c>
      <c r="D3104" s="27">
        <v>0.0</v>
      </c>
      <c r="E3104" s="41"/>
    </row>
    <row r="3105" hidden="1">
      <c r="A3105" s="35" t="s">
        <v>3254</v>
      </c>
      <c r="B3105" s="49">
        <v>219781.5</v>
      </c>
      <c r="C3105" s="74">
        <v>219452.5</v>
      </c>
      <c r="D3105" s="27">
        <v>-329.0</v>
      </c>
      <c r="E3105" s="41"/>
    </row>
    <row r="3106" hidden="1">
      <c r="A3106" s="36" t="s">
        <v>3255</v>
      </c>
      <c r="B3106" s="42">
        <v>3.5</v>
      </c>
      <c r="C3106" s="75">
        <v>332.5</v>
      </c>
      <c r="D3106" s="66">
        <v>329.0</v>
      </c>
      <c r="E3106" s="47"/>
    </row>
    <row r="3107" hidden="1">
      <c r="A3107" s="39"/>
      <c r="B3107" s="60"/>
      <c r="C3107" s="77"/>
      <c r="D3107" s="61"/>
      <c r="E3107" s="69"/>
    </row>
    <row r="3108" hidden="1">
      <c r="A3108" s="39"/>
      <c r="B3108" s="60"/>
      <c r="C3108" s="77"/>
      <c r="D3108" s="61"/>
      <c r="E3108" s="69"/>
    </row>
    <row r="3109">
      <c r="A3109" s="5" t="s">
        <v>4443</v>
      </c>
      <c r="B3109" s="6"/>
      <c r="C3109" s="6"/>
      <c r="D3109" s="6"/>
      <c r="E3109" s="7"/>
    </row>
    <row r="3110">
      <c r="A3110" s="10"/>
      <c r="B3110" s="11"/>
      <c r="C3110" s="11"/>
      <c r="D3110" s="11"/>
      <c r="E3110" s="12"/>
    </row>
    <row r="3111">
      <c r="A3111" s="5" t="s">
        <v>3229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13">
        <v>46153.0</v>
      </c>
      <c r="B3113" s="6"/>
      <c r="C3113" s="54" t="s">
        <v>3230</v>
      </c>
      <c r="D3113" s="48">
        <v>46159.0</v>
      </c>
      <c r="E3113" s="7"/>
    </row>
    <row r="3114">
      <c r="A3114" s="10"/>
      <c r="B3114" s="11"/>
      <c r="C3114" s="16"/>
      <c r="D3114" s="11"/>
      <c r="E3114" s="12"/>
    </row>
    <row r="3115">
      <c r="A3115" s="55" t="s">
        <v>4446</v>
      </c>
      <c r="B3115" s="7"/>
      <c r="C3115" s="16"/>
      <c r="D3115" s="56" t="s">
        <v>4447</v>
      </c>
      <c r="E3115" s="7"/>
    </row>
    <row r="3116">
      <c r="A3116" s="10"/>
      <c r="B3116" s="12"/>
      <c r="C3116" s="16"/>
      <c r="D3116" s="11"/>
      <c r="E3116" s="12"/>
    </row>
    <row r="3117">
      <c r="A3117" s="19" t="s">
        <v>3231</v>
      </c>
      <c r="B3117" s="6"/>
      <c r="C3117" s="6"/>
      <c r="D3117" s="6"/>
      <c r="E3117" s="7"/>
    </row>
    <row r="3118">
      <c r="A3118" s="20" t="s">
        <v>3232</v>
      </c>
      <c r="B3118" s="21" t="s">
        <v>3233</v>
      </c>
      <c r="C3118" s="22" t="s">
        <v>3234</v>
      </c>
      <c r="D3118" s="21" t="s">
        <v>3235</v>
      </c>
      <c r="E3118" s="23" t="s">
        <v>13</v>
      </c>
    </row>
    <row r="3119">
      <c r="A3119" s="57" t="s">
        <v>3236</v>
      </c>
      <c r="B3119" s="25">
        <v>10528.0</v>
      </c>
      <c r="C3119" s="26">
        <v>10528.0</v>
      </c>
      <c r="D3119" s="27">
        <v>0.0</v>
      </c>
      <c r="E3119" s="40"/>
    </row>
    <row r="3120">
      <c r="A3120" s="57" t="s">
        <v>3237</v>
      </c>
      <c r="B3120" s="29">
        <v>17084.0</v>
      </c>
      <c r="C3120" s="26">
        <v>17084.0</v>
      </c>
      <c r="D3120" s="27">
        <v>0.0</v>
      </c>
      <c r="E3120" s="40"/>
    </row>
    <row r="3121">
      <c r="A3121" s="57" t="s">
        <v>3238</v>
      </c>
      <c r="B3121" s="29">
        <v>0.0</v>
      </c>
      <c r="C3121" s="26"/>
      <c r="D3121" s="27">
        <v>0.0</v>
      </c>
      <c r="E3121" s="41"/>
    </row>
    <row r="3122">
      <c r="A3122" s="57" t="s">
        <v>3239</v>
      </c>
      <c r="B3122" s="25">
        <v>0.0</v>
      </c>
      <c r="C3122" s="26"/>
      <c r="D3122" s="27">
        <v>0.0</v>
      </c>
      <c r="E3122" s="40"/>
    </row>
    <row r="3123">
      <c r="A3123" s="31" t="s">
        <v>3241</v>
      </c>
      <c r="B3123" s="25">
        <v>0.0</v>
      </c>
      <c r="C3123" s="26"/>
      <c r="D3123" s="27">
        <v>0.0</v>
      </c>
      <c r="E3123" s="41"/>
    </row>
    <row r="3124">
      <c r="A3124" s="31" t="s">
        <v>3242</v>
      </c>
      <c r="B3124" s="29">
        <v>0.0</v>
      </c>
      <c r="C3124" s="26"/>
      <c r="D3124" s="27">
        <v>0.0</v>
      </c>
      <c r="E3124" s="40"/>
    </row>
    <row r="3125">
      <c r="A3125" s="31" t="s">
        <v>3244</v>
      </c>
      <c r="B3125" s="29">
        <v>0.0</v>
      </c>
      <c r="C3125" s="26"/>
      <c r="D3125" s="27">
        <v>0.0</v>
      </c>
      <c r="E3125" s="28"/>
    </row>
    <row r="3126">
      <c r="A3126" s="31" t="s">
        <v>3246</v>
      </c>
      <c r="B3126" s="29">
        <v>2025.0</v>
      </c>
      <c r="C3126" s="26">
        <v>2025.0</v>
      </c>
      <c r="D3126" s="27">
        <v>0.0</v>
      </c>
      <c r="E3126" s="28"/>
    </row>
    <row r="3127">
      <c r="A3127" s="58" t="s">
        <v>3247</v>
      </c>
      <c r="B3127" s="49">
        <v>83239.4</v>
      </c>
      <c r="C3127" s="49">
        <v>83568.4</v>
      </c>
      <c r="D3127" s="27">
        <v>329.0</v>
      </c>
      <c r="E3127" s="41"/>
    </row>
    <row r="3128">
      <c r="A3128" s="58" t="s">
        <v>3248</v>
      </c>
      <c r="B3128" s="29">
        <v>43574.0</v>
      </c>
      <c r="C3128" s="59">
        <v>43574.0</v>
      </c>
      <c r="D3128" s="27">
        <v>0.0</v>
      </c>
      <c r="E3128" s="41"/>
    </row>
    <row r="3129">
      <c r="A3129" s="58" t="s">
        <v>3249</v>
      </c>
      <c r="B3129" s="29">
        <v>45137.0</v>
      </c>
      <c r="C3129" s="59">
        <v>44152.0</v>
      </c>
      <c r="D3129" s="27">
        <v>-985.0</v>
      </c>
      <c r="E3129" s="41"/>
    </row>
    <row r="3130">
      <c r="A3130" s="58" t="s">
        <v>3250</v>
      </c>
      <c r="B3130" s="29">
        <v>37566.9</v>
      </c>
      <c r="C3130" s="59">
        <v>37566.9</v>
      </c>
      <c r="D3130" s="27">
        <v>0.0</v>
      </c>
      <c r="E3130" s="41"/>
    </row>
    <row r="3131">
      <c r="A3131" s="58" t="s">
        <v>3252</v>
      </c>
      <c r="B3131" s="29">
        <v>3017.0</v>
      </c>
      <c r="C3131" s="59">
        <v>3017.0</v>
      </c>
      <c r="D3131" s="27">
        <v>0.0</v>
      </c>
      <c r="E3131" s="41"/>
    </row>
    <row r="3132">
      <c r="A3132" s="58" t="s">
        <v>3253</v>
      </c>
      <c r="B3132" s="29">
        <v>0.0</v>
      </c>
      <c r="C3132" s="59">
        <v>0.0</v>
      </c>
      <c r="D3132" s="27">
        <v>0.0</v>
      </c>
      <c r="E3132" s="41"/>
    </row>
    <row r="3133">
      <c r="A3133" s="35" t="s">
        <v>3254</v>
      </c>
      <c r="B3133" s="49">
        <v>242170.80000000005</v>
      </c>
      <c r="C3133" s="74">
        <v>241514.80000000002</v>
      </c>
      <c r="D3133" s="27">
        <v>-656.0000000000291</v>
      </c>
      <c r="E3133" s="41"/>
    </row>
    <row r="3134">
      <c r="A3134" s="36" t="s">
        <v>3255</v>
      </c>
      <c r="B3134" s="42">
        <v>0.49999999998908606</v>
      </c>
      <c r="C3134" s="75">
        <v>0.49999999997089617</v>
      </c>
      <c r="D3134" s="66">
        <v>-1.8189894035458565E-11</v>
      </c>
      <c r="E3134" s="47"/>
    </row>
    <row r="3135">
      <c r="A3135" s="39"/>
      <c r="B3135" s="60"/>
      <c r="C3135" s="77"/>
      <c r="D3135" s="61"/>
      <c r="E3135" s="69"/>
    </row>
    <row r="3136">
      <c r="A3136" s="39"/>
      <c r="B3136" s="60"/>
      <c r="C3136" s="77"/>
      <c r="D3136" s="61"/>
      <c r="E3136" s="69"/>
    </row>
    <row r="3137">
      <c r="A3137" s="5" t="s">
        <v>4443</v>
      </c>
      <c r="B3137" s="6"/>
      <c r="C3137" s="6"/>
      <c r="D3137" s="6"/>
      <c r="E3137" s="7"/>
    </row>
    <row r="3138">
      <c r="A3138" s="10"/>
      <c r="B3138" s="11"/>
      <c r="C3138" s="11"/>
      <c r="D3138" s="11"/>
      <c r="E3138" s="12"/>
    </row>
    <row r="3139">
      <c r="A3139" s="5" t="s">
        <v>3229</v>
      </c>
      <c r="B3139" s="6"/>
      <c r="C3139" s="6"/>
      <c r="D3139" s="6"/>
      <c r="E3139" s="7"/>
    </row>
    <row r="3140">
      <c r="A3140" s="10"/>
      <c r="B3140" s="11"/>
      <c r="C3140" s="11"/>
      <c r="D3140" s="11"/>
      <c r="E3140" s="12"/>
    </row>
    <row r="3141">
      <c r="A3141" s="13">
        <v>46160.0</v>
      </c>
      <c r="B3141" s="6"/>
      <c r="C3141" s="54" t="s">
        <v>3230</v>
      </c>
      <c r="D3141" s="48">
        <v>46166.0</v>
      </c>
      <c r="E3141" s="7"/>
    </row>
    <row r="3142">
      <c r="A3142" s="10"/>
      <c r="B3142" s="11"/>
      <c r="C3142" s="16"/>
      <c r="D3142" s="11"/>
      <c r="E3142" s="12"/>
    </row>
    <row r="3143">
      <c r="A3143" s="55" t="s">
        <v>4446</v>
      </c>
      <c r="B3143" s="7"/>
      <c r="C3143" s="16"/>
      <c r="D3143" s="56" t="s">
        <v>4447</v>
      </c>
      <c r="E3143" s="7"/>
    </row>
    <row r="3144">
      <c r="A3144" s="10"/>
      <c r="B3144" s="12"/>
      <c r="C3144" s="16"/>
      <c r="D3144" s="11"/>
      <c r="E3144" s="12"/>
    </row>
    <row r="3145">
      <c r="A3145" s="19" t="s">
        <v>3231</v>
      </c>
      <c r="B3145" s="6"/>
      <c r="C3145" s="6"/>
      <c r="D3145" s="6"/>
      <c r="E3145" s="7"/>
    </row>
    <row r="3146">
      <c r="A3146" s="20" t="s">
        <v>3232</v>
      </c>
      <c r="B3146" s="21" t="s">
        <v>3233</v>
      </c>
      <c r="C3146" s="22" t="s">
        <v>3234</v>
      </c>
      <c r="D3146" s="21" t="s">
        <v>3235</v>
      </c>
      <c r="E3146" s="23" t="s">
        <v>13</v>
      </c>
    </row>
    <row r="3147">
      <c r="A3147" s="57" t="s">
        <v>3236</v>
      </c>
      <c r="B3147" s="25">
        <v>13161.0</v>
      </c>
      <c r="C3147" s="26">
        <v>13161.0</v>
      </c>
      <c r="D3147" s="27">
        <v>0.0</v>
      </c>
      <c r="E3147" s="40"/>
    </row>
    <row r="3148">
      <c r="A3148" s="57" t="s">
        <v>3237</v>
      </c>
      <c r="B3148" s="29">
        <v>20867.0</v>
      </c>
      <c r="C3148" s="26">
        <v>20867.0</v>
      </c>
      <c r="D3148" s="27">
        <v>0.0</v>
      </c>
      <c r="E3148" s="40"/>
    </row>
    <row r="3149">
      <c r="A3149" s="57" t="s">
        <v>3238</v>
      </c>
      <c r="B3149" s="29">
        <v>0.0</v>
      </c>
      <c r="C3149" s="26"/>
      <c r="D3149" s="27">
        <v>0.0</v>
      </c>
      <c r="E3149" s="41"/>
    </row>
    <row r="3150">
      <c r="A3150" s="57" t="s">
        <v>3239</v>
      </c>
      <c r="B3150" s="25">
        <v>1700.0</v>
      </c>
      <c r="C3150" s="26">
        <v>1700.0</v>
      </c>
      <c r="D3150" s="27">
        <v>0.0</v>
      </c>
      <c r="E3150" s="40"/>
    </row>
    <row r="3151">
      <c r="A3151" s="31" t="s">
        <v>3241</v>
      </c>
      <c r="B3151" s="25">
        <v>0.0</v>
      </c>
      <c r="C3151" s="26"/>
      <c r="D3151" s="27">
        <v>0.0</v>
      </c>
      <c r="E3151" s="41"/>
    </row>
    <row r="3152">
      <c r="A3152" s="31" t="s">
        <v>3242</v>
      </c>
      <c r="B3152" s="29">
        <v>0.0</v>
      </c>
      <c r="C3152" s="26"/>
      <c r="D3152" s="27">
        <v>0.0</v>
      </c>
      <c r="E3152" s="40"/>
    </row>
    <row r="3153">
      <c r="A3153" s="31" t="s">
        <v>3244</v>
      </c>
      <c r="B3153" s="29">
        <v>0.0</v>
      </c>
      <c r="C3153" s="26"/>
      <c r="D3153" s="27">
        <v>0.0</v>
      </c>
      <c r="E3153" s="28"/>
    </row>
    <row r="3154">
      <c r="A3154" s="31" t="s">
        <v>3246</v>
      </c>
      <c r="B3154" s="29">
        <v>2070.0</v>
      </c>
      <c r="C3154" s="26">
        <v>2070.0</v>
      </c>
      <c r="D3154" s="27">
        <v>0.0</v>
      </c>
      <c r="E3154" s="28"/>
    </row>
    <row r="3155">
      <c r="A3155" s="58" t="s">
        <v>3247</v>
      </c>
      <c r="B3155" s="49">
        <v>84887.69999999998</v>
      </c>
      <c r="C3155" s="49">
        <v>84887.70000000003</v>
      </c>
      <c r="D3155" s="27">
        <v>4.3655745685100555E-11</v>
      </c>
      <c r="E3155" s="41"/>
    </row>
    <row r="3156">
      <c r="A3156" s="58" t="s">
        <v>3248</v>
      </c>
      <c r="B3156" s="29">
        <v>40012.0</v>
      </c>
      <c r="C3156" s="59">
        <v>40012.0</v>
      </c>
      <c r="D3156" s="27">
        <v>0.0</v>
      </c>
      <c r="E3156" s="41"/>
    </row>
    <row r="3157">
      <c r="A3157" s="58" t="s">
        <v>3249</v>
      </c>
      <c r="B3157" s="29">
        <v>39099.0</v>
      </c>
      <c r="C3157" s="59">
        <v>39099.0</v>
      </c>
      <c r="D3157" s="27">
        <v>0.0</v>
      </c>
      <c r="E3157" s="41"/>
    </row>
    <row r="3158">
      <c r="A3158" s="58" t="s">
        <v>3250</v>
      </c>
      <c r="B3158" s="29">
        <v>32450.6</v>
      </c>
      <c r="C3158" s="59">
        <v>32450.6</v>
      </c>
      <c r="D3158" s="27">
        <v>0.0</v>
      </c>
      <c r="E3158" s="41"/>
    </row>
    <row r="3159">
      <c r="A3159" s="58" t="s">
        <v>3252</v>
      </c>
      <c r="B3159" s="29">
        <v>2051.0</v>
      </c>
      <c r="C3159" s="59">
        <v>2051.0</v>
      </c>
      <c r="D3159" s="27">
        <v>0.0</v>
      </c>
      <c r="E3159" s="41"/>
    </row>
    <row r="3160">
      <c r="A3160" s="58" t="s">
        <v>3253</v>
      </c>
      <c r="B3160" s="29">
        <v>0.0</v>
      </c>
      <c r="C3160" s="59">
        <v>0.0</v>
      </c>
      <c r="D3160" s="27">
        <v>0.0</v>
      </c>
      <c r="E3160" s="41"/>
    </row>
    <row r="3161">
      <c r="A3161" s="35" t="s">
        <v>3254</v>
      </c>
      <c r="B3161" s="49">
        <v>236297.30000000002</v>
      </c>
      <c r="C3161" s="74">
        <v>236297.29999999996</v>
      </c>
      <c r="D3161" s="27">
        <v>-5.820766091346741E-11</v>
      </c>
      <c r="E3161" s="41"/>
    </row>
    <row r="3162">
      <c r="A3162" s="36" t="s">
        <v>3255</v>
      </c>
      <c r="B3162" s="42">
        <v>0.9999999999890861</v>
      </c>
      <c r="C3162" s="75">
        <v>1.0000000000582077</v>
      </c>
      <c r="D3162" s="66">
        <v>6.912159733474255E-11</v>
      </c>
      <c r="E3162" s="47"/>
    </row>
    <row r="3163">
      <c r="A3163" s="39"/>
      <c r="B3163" s="60"/>
      <c r="C3163" s="77"/>
      <c r="D3163" s="61"/>
      <c r="E3163" s="69"/>
    </row>
    <row r="3164">
      <c r="A3164" s="39"/>
      <c r="B3164" s="60"/>
      <c r="C3164" s="77"/>
      <c r="D3164" s="61"/>
      <c r="E3164" s="69"/>
    </row>
    <row r="3165">
      <c r="A3165" s="5" t="s">
        <v>4443</v>
      </c>
      <c r="B3165" s="6"/>
      <c r="C3165" s="6"/>
      <c r="D3165" s="6"/>
      <c r="E3165" s="7"/>
    </row>
    <row r="3166">
      <c r="A3166" s="10"/>
      <c r="B3166" s="11"/>
      <c r="C3166" s="11"/>
      <c r="D3166" s="11"/>
      <c r="E3166" s="12"/>
    </row>
    <row r="3167">
      <c r="A3167" s="5" t="s">
        <v>3229</v>
      </c>
      <c r="B3167" s="6"/>
      <c r="C3167" s="6"/>
      <c r="D3167" s="6"/>
      <c r="E3167" s="7"/>
    </row>
    <row r="3168">
      <c r="A3168" s="10"/>
      <c r="B3168" s="11"/>
      <c r="C3168" s="11"/>
      <c r="D3168" s="11"/>
      <c r="E3168" s="12"/>
    </row>
    <row r="3169">
      <c r="A3169" s="13">
        <v>46167.0</v>
      </c>
      <c r="B3169" s="6"/>
      <c r="C3169" s="54" t="s">
        <v>3230</v>
      </c>
      <c r="D3169" s="48">
        <v>46173.0</v>
      </c>
      <c r="E3169" s="7"/>
    </row>
    <row r="3170">
      <c r="A3170" s="10"/>
      <c r="B3170" s="11"/>
      <c r="C3170" s="16"/>
      <c r="D3170" s="11"/>
      <c r="E3170" s="12"/>
    </row>
    <row r="3171">
      <c r="A3171" s="55" t="s">
        <v>4446</v>
      </c>
      <c r="B3171" s="7"/>
      <c r="C3171" s="16"/>
      <c r="D3171" s="56" t="s">
        <v>4447</v>
      </c>
      <c r="E3171" s="7"/>
    </row>
    <row r="3172">
      <c r="A3172" s="10"/>
      <c r="B3172" s="12"/>
      <c r="C3172" s="16"/>
      <c r="D3172" s="11"/>
      <c r="E3172" s="12"/>
    </row>
    <row r="3173">
      <c r="A3173" s="19" t="s">
        <v>3231</v>
      </c>
      <c r="B3173" s="6"/>
      <c r="C3173" s="6"/>
      <c r="D3173" s="6"/>
      <c r="E3173" s="7"/>
    </row>
    <row r="3174">
      <c r="A3174" s="20" t="s">
        <v>3232</v>
      </c>
      <c r="B3174" s="21" t="s">
        <v>3233</v>
      </c>
      <c r="C3174" s="22" t="s">
        <v>3234</v>
      </c>
      <c r="D3174" s="21" t="s">
        <v>3235</v>
      </c>
      <c r="E3174" s="23" t="s">
        <v>13</v>
      </c>
    </row>
    <row r="3175">
      <c r="A3175" s="57" t="s">
        <v>3236</v>
      </c>
      <c r="B3175" s="25">
        <v>8751.0</v>
      </c>
      <c r="C3175" s="26">
        <v>8751.0</v>
      </c>
      <c r="D3175" s="27">
        <v>0.0</v>
      </c>
      <c r="E3175" s="40"/>
    </row>
    <row r="3176">
      <c r="A3176" s="57" t="s">
        <v>3237</v>
      </c>
      <c r="B3176" s="29">
        <v>16699.0</v>
      </c>
      <c r="C3176" s="26">
        <v>16699.0</v>
      </c>
      <c r="D3176" s="27">
        <v>0.0</v>
      </c>
      <c r="E3176" s="40"/>
    </row>
    <row r="3177">
      <c r="A3177" s="57" t="s">
        <v>3238</v>
      </c>
      <c r="B3177" s="29">
        <v>0.0</v>
      </c>
      <c r="C3177" s="26"/>
      <c r="D3177" s="27">
        <v>0.0</v>
      </c>
      <c r="E3177" s="41"/>
    </row>
    <row r="3178">
      <c r="A3178" s="57" t="s">
        <v>3239</v>
      </c>
      <c r="B3178" s="25">
        <v>1400.0</v>
      </c>
      <c r="C3178" s="26">
        <v>1400.0</v>
      </c>
      <c r="D3178" s="27">
        <v>0.0</v>
      </c>
      <c r="E3178" s="40"/>
    </row>
    <row r="3179">
      <c r="A3179" s="31" t="s">
        <v>3241</v>
      </c>
      <c r="B3179" s="25">
        <v>0.0</v>
      </c>
      <c r="C3179" s="26"/>
      <c r="D3179" s="27">
        <v>0.0</v>
      </c>
      <c r="E3179" s="41"/>
    </row>
    <row r="3180">
      <c r="A3180" s="31" t="s">
        <v>3242</v>
      </c>
      <c r="B3180" s="29">
        <v>119.0</v>
      </c>
      <c r="C3180" s="26">
        <v>119.0</v>
      </c>
      <c r="D3180" s="27">
        <v>0.0</v>
      </c>
      <c r="E3180" s="40" t="s">
        <v>4444</v>
      </c>
    </row>
    <row r="3181">
      <c r="A3181" s="31" t="s">
        <v>3244</v>
      </c>
      <c r="B3181" s="29">
        <v>1477.0</v>
      </c>
      <c r="C3181" s="26">
        <v>1477.0</v>
      </c>
      <c r="D3181" s="27">
        <v>0.0</v>
      </c>
      <c r="E3181" s="28" t="s">
        <v>4445</v>
      </c>
    </row>
    <row r="3182">
      <c r="A3182" s="31" t="s">
        <v>3246</v>
      </c>
      <c r="B3182" s="29">
        <v>2070.0</v>
      </c>
      <c r="C3182" s="26">
        <v>2070.0</v>
      </c>
      <c r="D3182" s="27">
        <v>0.0</v>
      </c>
      <c r="E3182" s="28"/>
    </row>
    <row r="3183">
      <c r="A3183" s="58" t="s">
        <v>3247</v>
      </c>
      <c r="B3183" s="49">
        <v>78620.9</v>
      </c>
      <c r="C3183" s="49">
        <v>78620.90000000001</v>
      </c>
      <c r="D3183" s="27">
        <v>1.4551915228366852E-11</v>
      </c>
      <c r="E3183" s="41"/>
    </row>
    <row r="3184">
      <c r="A3184" s="58" t="s">
        <v>3248</v>
      </c>
      <c r="B3184" s="29">
        <v>39921.0</v>
      </c>
      <c r="C3184" s="59">
        <v>39632.0</v>
      </c>
      <c r="D3184" s="27">
        <v>-289.0</v>
      </c>
      <c r="E3184" s="41"/>
    </row>
    <row r="3185">
      <c r="A3185" s="58" t="s">
        <v>3249</v>
      </c>
      <c r="B3185" s="29">
        <v>34986.0</v>
      </c>
      <c r="C3185" s="59">
        <v>34986.0</v>
      </c>
      <c r="D3185" s="27">
        <v>0.0</v>
      </c>
      <c r="E3185" s="41"/>
    </row>
    <row r="3186">
      <c r="A3186" s="58" t="s">
        <v>3250</v>
      </c>
      <c r="B3186" s="29">
        <v>34309.0</v>
      </c>
      <c r="C3186" s="59">
        <v>34309.0</v>
      </c>
      <c r="D3186" s="27">
        <v>0.0</v>
      </c>
      <c r="E3186" s="41"/>
    </row>
    <row r="3187">
      <c r="A3187" s="58" t="s">
        <v>3252</v>
      </c>
      <c r="B3187" s="29">
        <v>2885.0</v>
      </c>
      <c r="C3187" s="59">
        <v>2885.0</v>
      </c>
      <c r="D3187" s="27">
        <v>0.0</v>
      </c>
      <c r="E3187" s="41"/>
    </row>
    <row r="3188">
      <c r="A3188" s="58" t="s">
        <v>3253</v>
      </c>
      <c r="B3188" s="29">
        <v>0.0</v>
      </c>
      <c r="C3188" s="59">
        <v>0.0</v>
      </c>
      <c r="D3188" s="27">
        <v>0.0</v>
      </c>
      <c r="E3188" s="41"/>
    </row>
    <row r="3189">
      <c r="A3189" s="35" t="s">
        <v>3254</v>
      </c>
      <c r="B3189" s="49">
        <v>221239.39999999997</v>
      </c>
      <c r="C3189" s="74">
        <v>220950.39999999994</v>
      </c>
      <c r="D3189" s="27">
        <v>-289.0000000000291</v>
      </c>
      <c r="E3189" s="41"/>
    </row>
    <row r="3190">
      <c r="A3190" s="36" t="s">
        <v>3255</v>
      </c>
      <c r="B3190" s="42">
        <v>-1.500000000003638</v>
      </c>
      <c r="C3190" s="75">
        <v>-1.4999999999126885</v>
      </c>
      <c r="D3190" s="66">
        <v>9.094947017729282E-11</v>
      </c>
      <c r="E3190" s="47"/>
    </row>
    <row r="3191">
      <c r="A3191" s="39"/>
      <c r="B3191" s="60"/>
      <c r="C3191" s="77"/>
      <c r="D3191" s="61"/>
      <c r="E3191" s="69"/>
    </row>
    <row r="3192">
      <c r="A3192" s="39"/>
      <c r="B3192" s="60"/>
      <c r="C3192" s="77"/>
      <c r="D3192" s="61"/>
      <c r="E3192" s="69"/>
    </row>
    <row r="3193">
      <c r="A3193" s="39"/>
      <c r="B3193" s="60"/>
      <c r="C3193" s="77"/>
      <c r="D3193" s="61"/>
      <c r="E3193" s="69"/>
    </row>
    <row r="3194">
      <c r="A3194" s="39"/>
      <c r="B3194" s="60"/>
      <c r="C3194" s="77"/>
      <c r="D3194" s="61"/>
      <c r="E3194" s="69"/>
    </row>
    <row r="3195">
      <c r="A3195" s="39"/>
      <c r="B3195" s="60"/>
      <c r="C3195" s="77"/>
      <c r="D3195" s="61"/>
      <c r="E3195" s="69"/>
    </row>
    <row r="3196">
      <c r="A3196" s="39"/>
      <c r="B3196" s="60"/>
      <c r="C3196" s="77"/>
      <c r="D3196" s="61"/>
      <c r="E3196" s="69"/>
    </row>
    <row r="3197">
      <c r="A3197" s="39"/>
      <c r="B3197" s="60"/>
      <c r="C3197" s="77"/>
      <c r="D3197" s="61"/>
      <c r="E3197" s="69"/>
    </row>
    <row r="3198">
      <c r="A3198" s="39"/>
      <c r="B3198" s="60"/>
      <c r="C3198" s="77"/>
      <c r="D3198" s="61"/>
      <c r="E3198" s="69"/>
    </row>
    <row r="3199">
      <c r="A3199" s="39"/>
      <c r="B3199" s="60"/>
      <c r="C3199" s="77"/>
      <c r="D3199" s="61"/>
      <c r="E3199" s="69"/>
    </row>
    <row r="3200">
      <c r="A3200" s="39"/>
      <c r="B3200" s="60"/>
      <c r="C3200" s="77"/>
      <c r="D3200" s="61"/>
      <c r="E3200" s="69"/>
    </row>
    <row r="3201">
      <c r="A3201" s="39"/>
      <c r="B3201" s="60"/>
      <c r="C3201" s="77"/>
      <c r="D3201" s="61"/>
      <c r="E3201" s="69"/>
    </row>
    <row r="3202">
      <c r="A3202" s="39"/>
      <c r="B3202" s="60"/>
      <c r="C3202" s="77"/>
      <c r="D3202" s="61"/>
      <c r="E3202" s="69"/>
    </row>
    <row r="3203">
      <c r="A3203" s="39"/>
      <c r="B3203" s="60"/>
      <c r="C3203" s="77"/>
      <c r="D3203" s="61"/>
      <c r="E3203" s="69"/>
    </row>
    <row r="3204">
      <c r="A3204" s="39"/>
      <c r="B3204" s="60"/>
      <c r="C3204" s="77"/>
      <c r="D3204" s="61"/>
      <c r="E3204" s="69"/>
    </row>
    <row r="3205">
      <c r="A3205" s="39"/>
      <c r="B3205" s="60"/>
      <c r="C3205" s="77"/>
      <c r="D3205" s="61"/>
      <c r="E3205" s="69"/>
    </row>
    <row r="3206">
      <c r="A3206" s="39"/>
      <c r="B3206" s="60"/>
      <c r="C3206" s="77"/>
      <c r="D3206" s="61"/>
      <c r="E3206" s="69"/>
    </row>
    <row r="3207">
      <c r="A3207" s="39"/>
      <c r="B3207" s="60"/>
      <c r="C3207" s="77"/>
      <c r="D3207" s="61"/>
      <c r="E3207" s="69"/>
    </row>
    <row r="3208">
      <c r="A3208" s="39"/>
      <c r="B3208" s="60"/>
      <c r="C3208" s="77"/>
      <c r="D3208" s="61"/>
      <c r="E3208" s="69"/>
    </row>
    <row r="3209">
      <c r="A3209" s="39"/>
      <c r="B3209" s="60"/>
      <c r="C3209" s="77"/>
      <c r="D3209" s="61"/>
      <c r="E3209" s="69"/>
    </row>
    <row r="3210">
      <c r="A3210" s="39"/>
      <c r="B3210" s="60"/>
      <c r="C3210" s="77"/>
      <c r="D3210" s="61"/>
      <c r="E3210" s="69"/>
    </row>
    <row r="3211">
      <c r="A3211" s="39"/>
      <c r="B3211" s="60"/>
      <c r="C3211" s="77"/>
      <c r="D3211" s="61"/>
      <c r="E3211" s="69"/>
    </row>
    <row r="3212">
      <c r="A3212" s="39"/>
      <c r="B3212" s="60"/>
      <c r="C3212" s="77"/>
      <c r="D3212" s="61"/>
      <c r="E3212" s="69"/>
    </row>
  </sheetData>
  <mergeCells count="912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171:E3172"/>
    <mergeCell ref="A3173:E3173"/>
    <mergeCell ref="D3141:E3142"/>
    <mergeCell ref="D3143:E3144"/>
    <mergeCell ref="A3145:E3145"/>
    <mergeCell ref="A3165:E3166"/>
    <mergeCell ref="A3167:E3168"/>
    <mergeCell ref="C3169:C3172"/>
    <mergeCell ref="D3169:E3170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6 B3118:D3136 C3141:D3144 B3146:D3164 C3169:D3170 C3171:D3172 B3174:D321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">
    <cfRule type="cellIs" dxfId="1" priority="3" operator="notEqual">
      <formula>"Neděle"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16</v>
      </c>
      <c r="B2" s="1" t="s">
        <v>2621</v>
      </c>
      <c r="C2" s="1">
        <v>798.0</v>
      </c>
      <c r="D2" s="1">
        <v>0.0</v>
      </c>
      <c r="E2" s="2"/>
      <c r="F2" s="1" t="s">
        <v>18</v>
      </c>
      <c r="G2" s="1" t="s">
        <v>19</v>
      </c>
      <c r="H2" s="1" t="s">
        <v>8164</v>
      </c>
      <c r="I2" s="1" t="s">
        <v>8165</v>
      </c>
      <c r="J2" s="1" t="s">
        <v>8165</v>
      </c>
      <c r="K2" s="2"/>
      <c r="L2" s="1">
        <v>-5.0</v>
      </c>
      <c r="M2" s="1"/>
      <c r="N2" s="1">
        <v>9.77985</v>
      </c>
      <c r="O2" s="1" t="s">
        <v>8166</v>
      </c>
      <c r="P2" s="1" t="s">
        <v>8167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41</v>
      </c>
      <c r="B3" s="1" t="s">
        <v>17</v>
      </c>
      <c r="C3" s="1">
        <v>429.0</v>
      </c>
      <c r="D3" s="1">
        <v>0.0</v>
      </c>
      <c r="E3" s="1" t="s">
        <v>42</v>
      </c>
      <c r="F3" s="1" t="s">
        <v>18</v>
      </c>
      <c r="G3" s="1" t="s">
        <v>24</v>
      </c>
      <c r="H3" s="1" t="s">
        <v>8168</v>
      </c>
      <c r="I3" s="1" t="s">
        <v>8169</v>
      </c>
      <c r="J3" s="1" t="s">
        <v>8169</v>
      </c>
      <c r="K3" s="2"/>
      <c r="L3" s="1">
        <v>-6.0</v>
      </c>
      <c r="M3" s="1"/>
      <c r="N3" s="1">
        <v>8.7937</v>
      </c>
      <c r="O3" s="1" t="s">
        <v>8166</v>
      </c>
      <c r="P3" s="1" t="s">
        <v>8170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3">
        <v>653.0</v>
      </c>
      <c r="D4" s="1">
        <v>0.0</v>
      </c>
      <c r="E4" s="2"/>
      <c r="F4" s="1" t="s">
        <v>18</v>
      </c>
      <c r="G4" s="1" t="s">
        <v>24</v>
      </c>
      <c r="H4" s="1" t="s">
        <v>8171</v>
      </c>
      <c r="I4" s="1" t="s">
        <v>8172</v>
      </c>
      <c r="J4" s="1" t="s">
        <v>8172</v>
      </c>
      <c r="K4" s="2"/>
      <c r="L4" s="1">
        <v>-2.0</v>
      </c>
      <c r="M4" s="1"/>
      <c r="N4" s="1">
        <v>12.408983333333333</v>
      </c>
      <c r="O4" s="1" t="s">
        <v>8166</v>
      </c>
      <c r="P4" s="1" t="s">
        <v>8173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41</v>
      </c>
      <c r="B5" s="1" t="s">
        <v>17</v>
      </c>
      <c r="C5" s="1">
        <v>844.0</v>
      </c>
      <c r="D5" s="1">
        <v>0.0</v>
      </c>
      <c r="E5" s="1" t="s">
        <v>42</v>
      </c>
      <c r="F5" s="1" t="s">
        <v>18</v>
      </c>
      <c r="G5" s="1" t="s">
        <v>24</v>
      </c>
      <c r="H5" s="1" t="s">
        <v>8174</v>
      </c>
      <c r="I5" s="1" t="s">
        <v>8175</v>
      </c>
      <c r="J5" s="1" t="s">
        <v>8175</v>
      </c>
      <c r="K5" s="2"/>
      <c r="L5" s="1">
        <v>-10.0</v>
      </c>
      <c r="M5" s="1"/>
      <c r="N5" s="1">
        <v>13.427116666666667</v>
      </c>
      <c r="O5" s="1" t="s">
        <v>8166</v>
      </c>
      <c r="P5" s="1" t="s">
        <v>8176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31</v>
      </c>
      <c r="B6" s="1" t="s">
        <v>17</v>
      </c>
      <c r="C6" s="3">
        <v>412.0</v>
      </c>
      <c r="D6" s="1">
        <v>0.0</v>
      </c>
      <c r="E6" s="1" t="s">
        <v>8177</v>
      </c>
      <c r="F6" s="1" t="s">
        <v>59</v>
      </c>
      <c r="G6" s="1" t="s">
        <v>19</v>
      </c>
      <c r="H6" s="1" t="s">
        <v>8178</v>
      </c>
      <c r="I6" s="1" t="s">
        <v>8179</v>
      </c>
      <c r="J6" s="1" t="s">
        <v>8180</v>
      </c>
      <c r="K6" s="1" t="s">
        <v>8181</v>
      </c>
      <c r="L6" s="1">
        <v>-8.0</v>
      </c>
      <c r="M6" s="1">
        <v>0.0025</v>
      </c>
      <c r="N6" s="1">
        <v>7.6241</v>
      </c>
      <c r="O6" s="1" t="s">
        <v>36</v>
      </c>
      <c r="P6" s="1" t="s">
        <v>8182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41</v>
      </c>
      <c r="B7" s="1" t="s">
        <v>17</v>
      </c>
      <c r="C7" s="1">
        <v>568.0</v>
      </c>
      <c r="D7" s="1">
        <v>0.0</v>
      </c>
      <c r="E7" s="1" t="s">
        <v>42</v>
      </c>
      <c r="F7" s="1" t="s">
        <v>18</v>
      </c>
      <c r="G7" s="1" t="s">
        <v>24</v>
      </c>
      <c r="H7" s="1" t="s">
        <v>8183</v>
      </c>
      <c r="I7" s="1" t="s">
        <v>8184</v>
      </c>
      <c r="J7" s="1" t="s">
        <v>8184</v>
      </c>
      <c r="K7" s="2"/>
      <c r="L7" s="1">
        <v>-6.0</v>
      </c>
      <c r="M7" s="1"/>
      <c r="N7" s="1">
        <v>8.6318</v>
      </c>
      <c r="O7" s="1" t="s">
        <v>8166</v>
      </c>
      <c r="P7" s="1" t="s">
        <v>8185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31</v>
      </c>
      <c r="B8" s="1" t="s">
        <v>17</v>
      </c>
      <c r="C8" s="1">
        <v>309.0</v>
      </c>
      <c r="D8" s="1">
        <v>0.0</v>
      </c>
      <c r="E8" s="1" t="s">
        <v>8177</v>
      </c>
      <c r="F8" s="1" t="s">
        <v>59</v>
      </c>
      <c r="G8" s="1" t="s">
        <v>24</v>
      </c>
      <c r="H8" s="1" t="s">
        <v>8186</v>
      </c>
      <c r="I8" s="1" t="s">
        <v>8187</v>
      </c>
      <c r="J8" s="1" t="s">
        <v>8188</v>
      </c>
      <c r="K8" s="1" t="s">
        <v>8189</v>
      </c>
      <c r="L8" s="1">
        <v>-20.0</v>
      </c>
      <c r="M8" s="1">
        <v>0.007266666666666667</v>
      </c>
      <c r="N8" s="1">
        <v>5.3105</v>
      </c>
      <c r="O8" s="1" t="s">
        <v>36</v>
      </c>
      <c r="P8" s="1" t="s">
        <v>8190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41</v>
      </c>
      <c r="B9" s="1" t="s">
        <v>17</v>
      </c>
      <c r="C9" s="3">
        <v>906.0</v>
      </c>
      <c r="D9" s="1">
        <v>0.0</v>
      </c>
      <c r="E9" s="1" t="s">
        <v>42</v>
      </c>
      <c r="F9" s="1" t="s">
        <v>18</v>
      </c>
      <c r="G9" s="1" t="s">
        <v>24</v>
      </c>
      <c r="H9" s="1" t="s">
        <v>8191</v>
      </c>
      <c r="I9" s="1" t="s">
        <v>8192</v>
      </c>
      <c r="J9" s="1" t="s">
        <v>8192</v>
      </c>
      <c r="K9" s="2"/>
      <c r="L9" s="1">
        <v>0.0</v>
      </c>
      <c r="M9" s="1"/>
      <c r="N9" s="1">
        <v>15.338833333333334</v>
      </c>
      <c r="O9" s="1" t="s">
        <v>8166</v>
      </c>
      <c r="P9" s="1" t="s">
        <v>8193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533.0</v>
      </c>
      <c r="D10" s="1">
        <v>0.0</v>
      </c>
      <c r="E10" s="2"/>
      <c r="F10" s="1" t="s">
        <v>18</v>
      </c>
      <c r="G10" s="1" t="s">
        <v>24</v>
      </c>
      <c r="H10" s="1" t="s">
        <v>8194</v>
      </c>
      <c r="I10" s="1" t="s">
        <v>8195</v>
      </c>
      <c r="J10" s="1" t="s">
        <v>8195</v>
      </c>
      <c r="K10" s="2"/>
      <c r="L10" s="1">
        <v>-6.0</v>
      </c>
      <c r="M10" s="1"/>
      <c r="N10" s="1">
        <v>8.370366666666667</v>
      </c>
      <c r="O10" s="1" t="s">
        <v>8166</v>
      </c>
      <c r="P10" s="1" t="s">
        <v>8196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31</v>
      </c>
      <c r="B11" s="1" t="s">
        <v>17</v>
      </c>
      <c r="C11" s="1">
        <v>199.0</v>
      </c>
      <c r="D11" s="1">
        <v>50.0</v>
      </c>
      <c r="E11" s="2"/>
      <c r="F11" s="1" t="s">
        <v>32</v>
      </c>
      <c r="G11" s="1" t="s">
        <v>19</v>
      </c>
      <c r="H11" s="1" t="s">
        <v>8197</v>
      </c>
      <c r="I11" s="1" t="s">
        <v>8198</v>
      </c>
      <c r="J11" s="1" t="s">
        <v>8198</v>
      </c>
      <c r="K11" s="2"/>
      <c r="L11" s="1">
        <v>-15.0</v>
      </c>
      <c r="M11" s="1"/>
      <c r="N11" s="1">
        <v>4.354216666666667</v>
      </c>
      <c r="O11" s="1" t="s">
        <v>36</v>
      </c>
      <c r="P11" s="1" t="s">
        <v>8199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264.0</v>
      </c>
      <c r="D12" s="1">
        <v>0.0</v>
      </c>
      <c r="E12" s="2"/>
      <c r="F12" s="1" t="s">
        <v>18</v>
      </c>
      <c r="G12" s="1" t="s">
        <v>24</v>
      </c>
      <c r="H12" s="1" t="s">
        <v>8200</v>
      </c>
      <c r="I12" s="1" t="s">
        <v>8201</v>
      </c>
      <c r="J12" s="1" t="s">
        <v>8201</v>
      </c>
      <c r="K12" s="2"/>
      <c r="L12" s="1">
        <v>-6.0</v>
      </c>
      <c r="M12" s="1"/>
      <c r="N12" s="1">
        <v>8.666233333333333</v>
      </c>
      <c r="O12" s="1" t="s">
        <v>8166</v>
      </c>
      <c r="P12" s="1" t="s">
        <v>8202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274.0</v>
      </c>
      <c r="D13" s="1">
        <v>0.0</v>
      </c>
      <c r="E13" s="2"/>
      <c r="F13" s="1" t="s">
        <v>18</v>
      </c>
      <c r="G13" s="1" t="s">
        <v>24</v>
      </c>
      <c r="H13" s="1" t="s">
        <v>8203</v>
      </c>
      <c r="I13" s="1" t="s">
        <v>8204</v>
      </c>
      <c r="J13" s="1" t="s">
        <v>8204</v>
      </c>
      <c r="K13" s="2"/>
      <c r="L13" s="1">
        <v>-6.0</v>
      </c>
      <c r="M13" s="1"/>
      <c r="N13" s="1">
        <v>8.636016666666666</v>
      </c>
      <c r="O13" s="1" t="s">
        <v>8166</v>
      </c>
      <c r="P13" s="1" t="s">
        <v>8205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31</v>
      </c>
      <c r="B14" s="1" t="s">
        <v>17</v>
      </c>
      <c r="C14" s="1">
        <v>399.0</v>
      </c>
      <c r="D14" s="1">
        <v>0.0</v>
      </c>
      <c r="E14" s="1" t="s">
        <v>8177</v>
      </c>
      <c r="F14" s="1" t="s">
        <v>59</v>
      </c>
      <c r="G14" s="1" t="s">
        <v>19</v>
      </c>
      <c r="H14" s="1" t="s">
        <v>8206</v>
      </c>
      <c r="I14" s="1" t="s">
        <v>8207</v>
      </c>
      <c r="J14" s="1" t="s">
        <v>8208</v>
      </c>
      <c r="K14" s="1" t="s">
        <v>8209</v>
      </c>
      <c r="L14" s="1">
        <v>-5.0</v>
      </c>
      <c r="M14" s="1">
        <v>0.0064333333333333334</v>
      </c>
      <c r="N14" s="1">
        <v>7.530983333333333</v>
      </c>
      <c r="O14" s="1" t="s">
        <v>36</v>
      </c>
      <c r="P14" s="1" t="s">
        <v>8210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31</v>
      </c>
      <c r="B15" s="1" t="s">
        <v>17</v>
      </c>
      <c r="C15" s="1">
        <v>245.0</v>
      </c>
      <c r="D15" s="1">
        <v>61.0</v>
      </c>
      <c r="E15" s="2"/>
      <c r="F15" s="1" t="s">
        <v>32</v>
      </c>
      <c r="G15" s="1" t="s">
        <v>19</v>
      </c>
      <c r="H15" s="1" t="s">
        <v>8211</v>
      </c>
      <c r="I15" s="1" t="s">
        <v>8212</v>
      </c>
      <c r="J15" s="1" t="s">
        <v>8212</v>
      </c>
      <c r="K15" s="2"/>
      <c r="L15" s="1">
        <v>-10.0</v>
      </c>
      <c r="M15" s="1"/>
      <c r="N15" s="1">
        <v>9.478566666666667</v>
      </c>
      <c r="O15" s="1" t="s">
        <v>36</v>
      </c>
      <c r="P15" s="1" t="s">
        <v>8213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31</v>
      </c>
      <c r="B16" s="1" t="s">
        <v>17</v>
      </c>
      <c r="C16" s="1">
        <v>239.0</v>
      </c>
      <c r="D16" s="1">
        <v>50.0</v>
      </c>
      <c r="E16" s="2"/>
      <c r="F16" s="1" t="s">
        <v>32</v>
      </c>
      <c r="G16" s="1" t="s">
        <v>19</v>
      </c>
      <c r="H16" s="1" t="s">
        <v>8214</v>
      </c>
      <c r="I16" s="1" t="s">
        <v>8215</v>
      </c>
      <c r="J16" s="1" t="s">
        <v>8215</v>
      </c>
      <c r="K16" s="2"/>
      <c r="L16" s="1">
        <v>-11.0</v>
      </c>
      <c r="M16" s="1"/>
      <c r="N16" s="1">
        <v>7.716616666666667</v>
      </c>
      <c r="O16" s="1" t="s">
        <v>36</v>
      </c>
      <c r="P16" s="1" t="s">
        <v>8216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31</v>
      </c>
      <c r="B17" s="1" t="s">
        <v>17</v>
      </c>
      <c r="C17" s="1">
        <v>309.0</v>
      </c>
      <c r="D17" s="1">
        <v>0.0</v>
      </c>
      <c r="E17" s="1" t="s">
        <v>8177</v>
      </c>
      <c r="F17" s="1" t="s">
        <v>59</v>
      </c>
      <c r="G17" s="1" t="s">
        <v>19</v>
      </c>
      <c r="H17" s="1" t="s">
        <v>8217</v>
      </c>
      <c r="I17" s="1" t="s">
        <v>8218</v>
      </c>
      <c r="J17" s="1" t="s">
        <v>8219</v>
      </c>
      <c r="K17" s="1" t="s">
        <v>8220</v>
      </c>
      <c r="L17" s="1">
        <v>-14.0</v>
      </c>
      <c r="M17" s="1">
        <v>0.0023666666666666667</v>
      </c>
      <c r="N17" s="1">
        <v>6.021316666666666</v>
      </c>
      <c r="O17" s="1" t="s">
        <v>36</v>
      </c>
      <c r="P17" s="1" t="s">
        <v>8221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31</v>
      </c>
      <c r="B18" s="1" t="s">
        <v>17</v>
      </c>
      <c r="C18" s="1">
        <v>319.0</v>
      </c>
      <c r="D18" s="1">
        <v>0.0</v>
      </c>
      <c r="E18" s="1" t="s">
        <v>8177</v>
      </c>
      <c r="F18" s="1" t="s">
        <v>59</v>
      </c>
      <c r="G18" s="1" t="s">
        <v>24</v>
      </c>
      <c r="H18" s="1" t="s">
        <v>8222</v>
      </c>
      <c r="I18" s="1" t="s">
        <v>8223</v>
      </c>
      <c r="J18" s="1" t="s">
        <v>8224</v>
      </c>
      <c r="K18" s="1" t="s">
        <v>8225</v>
      </c>
      <c r="L18" s="1">
        <v>-19.0</v>
      </c>
      <c r="M18" s="1">
        <v>0.00225</v>
      </c>
      <c r="N18" s="1">
        <v>5.7941666666666665</v>
      </c>
      <c r="O18" s="1" t="s">
        <v>36</v>
      </c>
      <c r="P18" s="1" t="s">
        <v>8226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1">
        <v>528.0</v>
      </c>
      <c r="D19" s="1">
        <v>0.0</v>
      </c>
      <c r="E19" s="2"/>
      <c r="F19" s="1" t="s">
        <v>18</v>
      </c>
      <c r="G19" s="1" t="s">
        <v>24</v>
      </c>
      <c r="H19" s="1" t="s">
        <v>8227</v>
      </c>
      <c r="I19" s="1" t="s">
        <v>8228</v>
      </c>
      <c r="J19" s="1" t="s">
        <v>8228</v>
      </c>
      <c r="K19" s="2"/>
      <c r="L19" s="1">
        <v>-5.0</v>
      </c>
      <c r="M19" s="1"/>
      <c r="N19" s="1">
        <v>9.243116666666667</v>
      </c>
      <c r="O19" s="1" t="s">
        <v>8166</v>
      </c>
      <c r="P19" s="1" t="s">
        <v>8229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41</v>
      </c>
      <c r="B20" s="1" t="s">
        <v>17</v>
      </c>
      <c r="C20" s="1">
        <v>364.0</v>
      </c>
      <c r="D20" s="1">
        <v>0.0</v>
      </c>
      <c r="E20" s="1" t="s">
        <v>42</v>
      </c>
      <c r="F20" s="1" t="s">
        <v>18</v>
      </c>
      <c r="G20" s="1" t="s">
        <v>24</v>
      </c>
      <c r="H20" s="1" t="s">
        <v>8230</v>
      </c>
      <c r="I20" s="1" t="s">
        <v>8231</v>
      </c>
      <c r="J20" s="1" t="s">
        <v>8231</v>
      </c>
      <c r="K20" s="2"/>
      <c r="L20" s="1">
        <v>-8.0</v>
      </c>
      <c r="M20" s="1"/>
      <c r="N20" s="1">
        <v>6.873833333333334</v>
      </c>
      <c r="O20" s="1" t="s">
        <v>8166</v>
      </c>
      <c r="P20" s="1" t="s">
        <v>8232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84</v>
      </c>
      <c r="B21" s="1" t="s">
        <v>17</v>
      </c>
      <c r="C21" s="1">
        <v>314.0</v>
      </c>
      <c r="D21" s="1">
        <v>0.0</v>
      </c>
      <c r="E21" s="1" t="s">
        <v>1306</v>
      </c>
      <c r="F21" s="1" t="s">
        <v>18</v>
      </c>
      <c r="G21" s="1" t="s">
        <v>24</v>
      </c>
      <c r="H21" s="1" t="s">
        <v>8233</v>
      </c>
      <c r="I21" s="1" t="s">
        <v>8234</v>
      </c>
      <c r="J21" s="1" t="s">
        <v>8234</v>
      </c>
      <c r="K21" s="2"/>
      <c r="L21" s="1">
        <v>-9.0</v>
      </c>
      <c r="M21" s="1"/>
      <c r="N21" s="1">
        <v>5.7888</v>
      </c>
      <c r="O21" s="1" t="s">
        <v>8166</v>
      </c>
      <c r="P21" s="1" t="s">
        <v>8235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31</v>
      </c>
      <c r="B22" s="3" t="s">
        <v>17</v>
      </c>
      <c r="C22" s="1">
        <v>409.0</v>
      </c>
      <c r="D22" s="1">
        <v>0.0</v>
      </c>
      <c r="E22" s="1" t="s">
        <v>8177</v>
      </c>
      <c r="F22" s="1" t="s">
        <v>59</v>
      </c>
      <c r="G22" s="1" t="s">
        <v>24</v>
      </c>
      <c r="H22" s="1" t="s">
        <v>8236</v>
      </c>
      <c r="I22" s="1" t="s">
        <v>8237</v>
      </c>
      <c r="J22" s="1" t="s">
        <v>8238</v>
      </c>
      <c r="K22" s="1" t="s">
        <v>8239</v>
      </c>
      <c r="L22" s="1">
        <v>-18.0</v>
      </c>
      <c r="M22" s="1">
        <v>0.0022166666666666667</v>
      </c>
      <c r="N22" s="1">
        <v>7.05695</v>
      </c>
      <c r="O22" s="1" t="s">
        <v>36</v>
      </c>
      <c r="P22" s="1" t="s">
        <v>8240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41</v>
      </c>
      <c r="B23" s="1" t="s">
        <v>17</v>
      </c>
      <c r="C23" s="1">
        <v>1147.0</v>
      </c>
      <c r="D23" s="1">
        <v>0.0</v>
      </c>
      <c r="E23" s="1" t="s">
        <v>42</v>
      </c>
      <c r="F23" s="1" t="s">
        <v>18</v>
      </c>
      <c r="G23" s="1" t="s">
        <v>24</v>
      </c>
      <c r="H23" s="1" t="s">
        <v>8241</v>
      </c>
      <c r="I23" s="1" t="s">
        <v>8242</v>
      </c>
      <c r="J23" s="1" t="s">
        <v>8242</v>
      </c>
      <c r="K23" s="2"/>
      <c r="L23" s="1">
        <v>0.0</v>
      </c>
      <c r="M23" s="1"/>
      <c r="N23" s="1">
        <v>14.7831</v>
      </c>
      <c r="O23" s="1" t="s">
        <v>8166</v>
      </c>
      <c r="P23" s="1" t="s">
        <v>8243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16</v>
      </c>
      <c r="B24" s="1" t="s">
        <v>17</v>
      </c>
      <c r="C24" s="1">
        <v>593.0</v>
      </c>
      <c r="D24" s="1">
        <v>0.0</v>
      </c>
      <c r="E24" s="2"/>
      <c r="F24" s="1" t="s">
        <v>18</v>
      </c>
      <c r="G24" s="1" t="s">
        <v>24</v>
      </c>
      <c r="H24" s="1" t="s">
        <v>8244</v>
      </c>
      <c r="I24" s="1" t="s">
        <v>8245</v>
      </c>
      <c r="J24" s="1" t="s">
        <v>8245</v>
      </c>
      <c r="K24" s="2"/>
      <c r="L24" s="1">
        <v>-7.0</v>
      </c>
      <c r="M24" s="1"/>
      <c r="N24" s="1">
        <v>7.8213333333333335</v>
      </c>
      <c r="O24" s="1" t="s">
        <v>8166</v>
      </c>
      <c r="P24" s="1" t="s">
        <v>8246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31</v>
      </c>
      <c r="B25" s="1" t="s">
        <v>17</v>
      </c>
      <c r="C25" s="3">
        <v>243.0</v>
      </c>
      <c r="D25" s="1">
        <v>61.0</v>
      </c>
      <c r="E25" s="2"/>
      <c r="F25" s="1" t="s">
        <v>32</v>
      </c>
      <c r="G25" s="1" t="s">
        <v>24</v>
      </c>
      <c r="H25" s="1" t="s">
        <v>8247</v>
      </c>
      <c r="I25" s="1" t="s">
        <v>8248</v>
      </c>
      <c r="J25" s="1" t="s">
        <v>8248</v>
      </c>
      <c r="K25" s="2"/>
      <c r="L25" s="1">
        <v>-6.0</v>
      </c>
      <c r="M25" s="1"/>
      <c r="N25" s="1">
        <v>12.058783333333333</v>
      </c>
      <c r="O25" s="1" t="s">
        <v>36</v>
      </c>
      <c r="P25" s="1" t="s">
        <v>8249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31</v>
      </c>
      <c r="B26" s="1" t="s">
        <v>17</v>
      </c>
      <c r="C26" s="3">
        <v>498.0</v>
      </c>
      <c r="D26" s="1">
        <v>0.0</v>
      </c>
      <c r="E26" s="1" t="s">
        <v>8177</v>
      </c>
      <c r="F26" s="1" t="s">
        <v>59</v>
      </c>
      <c r="G26" s="1" t="s">
        <v>24</v>
      </c>
      <c r="H26" s="1" t="s">
        <v>8250</v>
      </c>
      <c r="I26" s="1" t="s">
        <v>8251</v>
      </c>
      <c r="J26" s="1" t="s">
        <v>8252</v>
      </c>
      <c r="K26" s="1" t="s">
        <v>8253</v>
      </c>
      <c r="L26" s="1">
        <v>-3.0</v>
      </c>
      <c r="M26" s="1">
        <v>0.0028333333333333335</v>
      </c>
      <c r="N26" s="1">
        <v>11.307416666666667</v>
      </c>
      <c r="O26" s="1" t="s">
        <v>36</v>
      </c>
      <c r="P26" s="1" t="s">
        <v>8254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31</v>
      </c>
      <c r="B27" s="1" t="s">
        <v>17</v>
      </c>
      <c r="C27" s="1">
        <v>427.0</v>
      </c>
      <c r="D27" s="1">
        <v>0.0</v>
      </c>
      <c r="E27" s="1" t="s">
        <v>8177</v>
      </c>
      <c r="F27" s="1" t="s">
        <v>59</v>
      </c>
      <c r="G27" s="1" t="s">
        <v>24</v>
      </c>
      <c r="H27" s="1" t="s">
        <v>8255</v>
      </c>
      <c r="I27" s="1" t="s">
        <v>8256</v>
      </c>
      <c r="J27" s="1" t="s">
        <v>8257</v>
      </c>
      <c r="K27" s="1" t="s">
        <v>8258</v>
      </c>
      <c r="L27" s="1">
        <v>-15.0</v>
      </c>
      <c r="M27" s="1">
        <v>0.002116666666666667</v>
      </c>
      <c r="N27" s="1">
        <v>12.495283333333333</v>
      </c>
      <c r="O27" s="1" t="s">
        <v>36</v>
      </c>
      <c r="P27" s="1" t="s">
        <v>8259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528.0</v>
      </c>
      <c r="D28" s="1">
        <v>0.0</v>
      </c>
      <c r="E28" s="2"/>
      <c r="F28" s="1" t="s">
        <v>18</v>
      </c>
      <c r="G28" s="1" t="s">
        <v>19</v>
      </c>
      <c r="H28" s="1" t="s">
        <v>8260</v>
      </c>
      <c r="I28" s="1" t="s">
        <v>8261</v>
      </c>
      <c r="J28" s="1" t="s">
        <v>8261</v>
      </c>
      <c r="K28" s="2"/>
      <c r="L28" s="1">
        <v>-4.0</v>
      </c>
      <c r="M28" s="1"/>
      <c r="N28" s="1">
        <v>10.7745</v>
      </c>
      <c r="O28" s="1" t="s">
        <v>8166</v>
      </c>
      <c r="P28" s="1" t="s">
        <v>8262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31</v>
      </c>
      <c r="B29" s="1" t="s">
        <v>17</v>
      </c>
      <c r="C29" s="1">
        <v>310.0</v>
      </c>
      <c r="D29" s="1">
        <v>0.0</v>
      </c>
      <c r="E29" s="1" t="s">
        <v>8177</v>
      </c>
      <c r="F29" s="1" t="s">
        <v>59</v>
      </c>
      <c r="G29" s="1" t="s">
        <v>24</v>
      </c>
      <c r="H29" s="1" t="s">
        <v>8263</v>
      </c>
      <c r="I29" s="1" t="s">
        <v>8264</v>
      </c>
      <c r="J29" s="1" t="s">
        <v>8265</v>
      </c>
      <c r="K29" s="1" t="s">
        <v>8266</v>
      </c>
      <c r="L29" s="1">
        <v>-9.0</v>
      </c>
      <c r="M29" s="1">
        <v>0.0031333333333333335</v>
      </c>
      <c r="N29" s="1">
        <v>7.9157166666666665</v>
      </c>
      <c r="O29" s="1" t="s">
        <v>36</v>
      </c>
      <c r="P29" s="1" t="s">
        <v>8267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84</v>
      </c>
      <c r="B30" s="1" t="s">
        <v>17</v>
      </c>
      <c r="C30" s="1">
        <v>585.0</v>
      </c>
      <c r="D30" s="1">
        <v>0.0</v>
      </c>
      <c r="E30" s="1" t="s">
        <v>8268</v>
      </c>
      <c r="F30" s="1" t="s">
        <v>18</v>
      </c>
      <c r="G30" s="1" t="s">
        <v>24</v>
      </c>
      <c r="H30" s="1" t="s">
        <v>8269</v>
      </c>
      <c r="I30" s="1" t="s">
        <v>8270</v>
      </c>
      <c r="J30" s="1" t="s">
        <v>8270</v>
      </c>
      <c r="K30" s="2"/>
      <c r="L30" s="1">
        <v>-5.0</v>
      </c>
      <c r="M30" s="1"/>
      <c r="N30" s="1">
        <v>9.018583333333334</v>
      </c>
      <c r="O30" s="1" t="s">
        <v>8166</v>
      </c>
      <c r="P30" s="1" t="s">
        <v>8271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31</v>
      </c>
      <c r="B31" s="1" t="s">
        <v>17</v>
      </c>
      <c r="C31" s="3">
        <v>498.0</v>
      </c>
      <c r="D31" s="1">
        <v>0.0</v>
      </c>
      <c r="E31" s="1" t="s">
        <v>8177</v>
      </c>
      <c r="F31" s="1" t="s">
        <v>59</v>
      </c>
      <c r="G31" s="1" t="s">
        <v>19</v>
      </c>
      <c r="H31" s="1" t="s">
        <v>8272</v>
      </c>
      <c r="I31" s="1" t="s">
        <v>8273</v>
      </c>
      <c r="J31" s="1" t="s">
        <v>8274</v>
      </c>
      <c r="K31" s="1" t="s">
        <v>8275</v>
      </c>
      <c r="L31" s="1">
        <v>-4.0</v>
      </c>
      <c r="M31" s="1">
        <v>0.002033333333333333</v>
      </c>
      <c r="N31" s="1">
        <v>13.724116666666667</v>
      </c>
      <c r="O31" s="1" t="s">
        <v>36</v>
      </c>
      <c r="P31" s="1" t="s">
        <v>8276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16</v>
      </c>
      <c r="B32" s="1" t="s">
        <v>488</v>
      </c>
      <c r="C32" s="1">
        <v>379.0</v>
      </c>
      <c r="D32" s="1">
        <v>0.0</v>
      </c>
      <c r="E32" s="2"/>
      <c r="F32" s="1" t="s">
        <v>18</v>
      </c>
      <c r="G32" s="1" t="s">
        <v>24</v>
      </c>
      <c r="H32" s="1" t="s">
        <v>8277</v>
      </c>
      <c r="I32" s="1" t="s">
        <v>8278</v>
      </c>
      <c r="J32" s="1" t="s">
        <v>8278</v>
      </c>
      <c r="K32" s="2"/>
      <c r="L32" s="1">
        <v>2.0</v>
      </c>
      <c r="M32" s="1"/>
      <c r="N32" s="1">
        <v>17.3855</v>
      </c>
      <c r="O32" s="1" t="s">
        <v>8166</v>
      </c>
      <c r="P32" s="1" t="s">
        <v>8279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16</v>
      </c>
      <c r="B33" s="1" t="s">
        <v>488</v>
      </c>
      <c r="C33" s="1">
        <v>394.0</v>
      </c>
      <c r="D33" s="1">
        <v>0.0</v>
      </c>
      <c r="E33" s="2"/>
      <c r="F33" s="1" t="s">
        <v>18</v>
      </c>
      <c r="G33" s="1" t="s">
        <v>24</v>
      </c>
      <c r="H33" s="1" t="s">
        <v>8280</v>
      </c>
      <c r="I33" s="1" t="s">
        <v>8281</v>
      </c>
      <c r="J33" s="1" t="s">
        <v>8281</v>
      </c>
      <c r="K33" s="2"/>
      <c r="L33" s="1">
        <v>1.0</v>
      </c>
      <c r="M33" s="1"/>
      <c r="N33" s="1">
        <v>16.63995</v>
      </c>
      <c r="O33" s="1" t="s">
        <v>8166</v>
      </c>
      <c r="P33" s="1" t="s">
        <v>8282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16</v>
      </c>
      <c r="B34" s="1" t="s">
        <v>17</v>
      </c>
      <c r="C34" s="1">
        <v>585.0</v>
      </c>
      <c r="D34" s="1">
        <v>0.0</v>
      </c>
      <c r="E34" s="2"/>
      <c r="F34" s="1" t="s">
        <v>18</v>
      </c>
      <c r="G34" s="1" t="s">
        <v>24</v>
      </c>
      <c r="H34" s="1" t="s">
        <v>8283</v>
      </c>
      <c r="I34" s="1" t="s">
        <v>8284</v>
      </c>
      <c r="J34" s="1" t="s">
        <v>8284</v>
      </c>
      <c r="K34" s="2"/>
      <c r="L34" s="1">
        <v>-6.0</v>
      </c>
      <c r="M34" s="1"/>
      <c r="N34" s="1">
        <v>8.268233333333333</v>
      </c>
      <c r="O34" s="1" t="s">
        <v>8166</v>
      </c>
      <c r="P34" s="1" t="s">
        <v>8285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70</v>
      </c>
      <c r="B35" s="1" t="s">
        <v>17</v>
      </c>
      <c r="C35" s="1">
        <v>20.0</v>
      </c>
      <c r="D35" s="1">
        <v>35.0</v>
      </c>
      <c r="E35" s="2"/>
      <c r="F35" s="1" t="s">
        <v>32</v>
      </c>
      <c r="G35" s="1" t="s">
        <v>19</v>
      </c>
      <c r="H35" s="1" t="s">
        <v>8286</v>
      </c>
      <c r="I35" s="1" t="s">
        <v>8287</v>
      </c>
      <c r="J35" s="1" t="s">
        <v>8287</v>
      </c>
      <c r="K35" s="2"/>
      <c r="L35" s="1">
        <v>-3.0</v>
      </c>
      <c r="M35" s="1"/>
      <c r="N35" s="1">
        <v>1.7197</v>
      </c>
      <c r="O35" s="1" t="s">
        <v>73</v>
      </c>
      <c r="P35" s="1" t="s">
        <v>8288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70</v>
      </c>
      <c r="B36" s="1" t="s">
        <v>17</v>
      </c>
      <c r="C36" s="1">
        <v>518.0</v>
      </c>
      <c r="D36" s="1">
        <v>0.0</v>
      </c>
      <c r="E36" s="2"/>
      <c r="F36" s="1" t="s">
        <v>32</v>
      </c>
      <c r="G36" s="1" t="s">
        <v>19</v>
      </c>
      <c r="H36" s="1" t="s">
        <v>8289</v>
      </c>
      <c r="I36" s="1" t="s">
        <v>8290</v>
      </c>
      <c r="J36" s="1" t="s">
        <v>8290</v>
      </c>
      <c r="K36" s="2"/>
      <c r="L36" s="1">
        <v>3.0</v>
      </c>
      <c r="M36" s="1"/>
      <c r="N36" s="1">
        <v>8.341616666666667</v>
      </c>
      <c r="O36" s="1" t="s">
        <v>73</v>
      </c>
      <c r="P36" s="1" t="s">
        <v>8291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31</v>
      </c>
      <c r="B37" s="1" t="s">
        <v>17</v>
      </c>
      <c r="C37" s="3">
        <v>824.0</v>
      </c>
      <c r="D37" s="1">
        <v>0.0</v>
      </c>
      <c r="E37" s="1" t="s">
        <v>8177</v>
      </c>
      <c r="F37" s="1" t="s">
        <v>59</v>
      </c>
      <c r="G37" s="1" t="s">
        <v>24</v>
      </c>
      <c r="H37" s="1" t="s">
        <v>8292</v>
      </c>
      <c r="I37" s="1" t="s">
        <v>8293</v>
      </c>
      <c r="J37" s="1" t="s">
        <v>8294</v>
      </c>
      <c r="K37" s="1" t="s">
        <v>8295</v>
      </c>
      <c r="L37" s="1">
        <v>0.0</v>
      </c>
      <c r="M37" s="1">
        <v>0.0019333333333333333</v>
      </c>
      <c r="N37" s="1">
        <v>15.918316666666666</v>
      </c>
      <c r="O37" s="1" t="s">
        <v>36</v>
      </c>
      <c r="P37" s="1" t="s">
        <v>8296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41</v>
      </c>
      <c r="B38" s="1" t="s">
        <v>17</v>
      </c>
      <c r="C38" s="3">
        <v>558.0</v>
      </c>
      <c r="D38" s="1">
        <v>0.0</v>
      </c>
      <c r="E38" s="1" t="s">
        <v>42</v>
      </c>
      <c r="F38" s="1" t="s">
        <v>18</v>
      </c>
      <c r="G38" s="1" t="s">
        <v>24</v>
      </c>
      <c r="H38" s="1" t="s">
        <v>8297</v>
      </c>
      <c r="I38" s="1" t="s">
        <v>8298</v>
      </c>
      <c r="J38" s="1" t="s">
        <v>8298</v>
      </c>
      <c r="K38" s="2"/>
      <c r="L38" s="1">
        <v>-5.0</v>
      </c>
      <c r="M38" s="1"/>
      <c r="N38" s="1">
        <v>9.5467</v>
      </c>
      <c r="O38" s="1" t="s">
        <v>8166</v>
      </c>
      <c r="P38" s="1" t="s">
        <v>8299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41</v>
      </c>
      <c r="B39" s="1" t="s">
        <v>17</v>
      </c>
      <c r="C39" s="1">
        <v>264.0</v>
      </c>
      <c r="D39" s="1">
        <v>0.0</v>
      </c>
      <c r="E39" s="1" t="s">
        <v>42</v>
      </c>
      <c r="F39" s="1" t="s">
        <v>18</v>
      </c>
      <c r="G39" s="1" t="s">
        <v>24</v>
      </c>
      <c r="H39" s="1" t="s">
        <v>8300</v>
      </c>
      <c r="I39" s="1" t="s">
        <v>8301</v>
      </c>
      <c r="J39" s="1" t="s">
        <v>8301</v>
      </c>
      <c r="K39" s="2"/>
      <c r="L39" s="1">
        <v>-6.0</v>
      </c>
      <c r="M39" s="1"/>
      <c r="N39" s="1">
        <v>30.807383333333334</v>
      </c>
      <c r="O39" s="1" t="s">
        <v>8166</v>
      </c>
      <c r="P39" s="1" t="s">
        <v>8302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84</v>
      </c>
      <c r="B40" s="1" t="s">
        <v>17</v>
      </c>
      <c r="C40" s="1">
        <v>329.0</v>
      </c>
      <c r="D40" s="1">
        <v>0.0</v>
      </c>
      <c r="E40" s="1" t="s">
        <v>8268</v>
      </c>
      <c r="F40" s="1" t="s">
        <v>18</v>
      </c>
      <c r="G40" s="1" t="s">
        <v>24</v>
      </c>
      <c r="H40" s="1" t="s">
        <v>8303</v>
      </c>
      <c r="I40" s="1" t="s">
        <v>8304</v>
      </c>
      <c r="J40" s="1" t="s">
        <v>8304</v>
      </c>
      <c r="K40" s="2"/>
      <c r="L40" s="1">
        <v>-2.0</v>
      </c>
      <c r="M40" s="1"/>
      <c r="N40" s="1">
        <v>12.504883333333334</v>
      </c>
      <c r="O40" s="1" t="s">
        <v>8166</v>
      </c>
      <c r="P40" s="1" t="s">
        <v>1176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41</v>
      </c>
      <c r="B41" s="1" t="s">
        <v>17</v>
      </c>
      <c r="C41" s="1">
        <v>1316.0</v>
      </c>
      <c r="D41" s="1">
        <v>0.0</v>
      </c>
      <c r="E41" s="1" t="s">
        <v>42</v>
      </c>
      <c r="F41" s="1" t="s">
        <v>18</v>
      </c>
      <c r="G41" s="1" t="s">
        <v>24</v>
      </c>
      <c r="H41" s="1" t="s">
        <v>8305</v>
      </c>
      <c r="I41" s="1" t="s">
        <v>8306</v>
      </c>
      <c r="J41" s="1" t="s">
        <v>8306</v>
      </c>
      <c r="K41" s="2"/>
      <c r="L41" s="1">
        <v>0.0</v>
      </c>
      <c r="M41" s="1"/>
      <c r="N41" s="1">
        <v>42.230183333333336</v>
      </c>
      <c r="O41" s="1" t="s">
        <v>8166</v>
      </c>
      <c r="P41" s="1" t="s">
        <v>8307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31</v>
      </c>
      <c r="B42" s="1" t="s">
        <v>17</v>
      </c>
      <c r="C42" s="1">
        <v>300.0</v>
      </c>
      <c r="D42" s="1">
        <v>0.0</v>
      </c>
      <c r="E42" s="1" t="s">
        <v>8177</v>
      </c>
      <c r="F42" s="1" t="s">
        <v>59</v>
      </c>
      <c r="G42" s="1" t="s">
        <v>19</v>
      </c>
      <c r="H42" s="1" t="s">
        <v>8308</v>
      </c>
      <c r="I42" s="1" t="s">
        <v>8309</v>
      </c>
      <c r="J42" s="1" t="s">
        <v>8310</v>
      </c>
      <c r="K42" s="1" t="s">
        <v>8311</v>
      </c>
      <c r="L42" s="1">
        <v>-16.0</v>
      </c>
      <c r="M42" s="1">
        <v>0.0022333333333333333</v>
      </c>
      <c r="N42" s="1">
        <v>5.805316666666666</v>
      </c>
      <c r="O42" s="1" t="s">
        <v>36</v>
      </c>
      <c r="P42" s="1" t="s">
        <v>8312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17</v>
      </c>
      <c r="C43" s="1">
        <v>677.0</v>
      </c>
      <c r="D43" s="1">
        <v>0.0</v>
      </c>
      <c r="E43" s="2"/>
      <c r="F43" s="1" t="s">
        <v>18</v>
      </c>
      <c r="G43" s="1" t="s">
        <v>24</v>
      </c>
      <c r="H43" s="1" t="s">
        <v>8313</v>
      </c>
      <c r="I43" s="1" t="s">
        <v>8314</v>
      </c>
      <c r="J43" s="1" t="s">
        <v>8314</v>
      </c>
      <c r="K43" s="2"/>
      <c r="L43" s="1">
        <v>-4.0</v>
      </c>
      <c r="M43" s="1"/>
      <c r="N43" s="1">
        <v>10.027116666666666</v>
      </c>
      <c r="O43" s="1" t="s">
        <v>8166</v>
      </c>
      <c r="P43" s="1" t="s">
        <v>8315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31</v>
      </c>
      <c r="B44" s="1" t="s">
        <v>17</v>
      </c>
      <c r="C44" s="1">
        <v>344.0</v>
      </c>
      <c r="D44" s="1">
        <v>0.0</v>
      </c>
      <c r="E44" s="1" t="s">
        <v>8177</v>
      </c>
      <c r="F44" s="1" t="s">
        <v>59</v>
      </c>
      <c r="G44" s="1" t="s">
        <v>24</v>
      </c>
      <c r="H44" s="1" t="s">
        <v>8316</v>
      </c>
      <c r="I44" s="1" t="s">
        <v>8317</v>
      </c>
      <c r="J44" s="1" t="s">
        <v>8318</v>
      </c>
      <c r="K44" s="1" t="s">
        <v>8319</v>
      </c>
      <c r="L44" s="1">
        <v>-1.0</v>
      </c>
      <c r="M44" s="1">
        <v>0.0018333333333333333</v>
      </c>
      <c r="N44" s="1">
        <v>14.7227</v>
      </c>
      <c r="O44" s="1" t="s">
        <v>36</v>
      </c>
      <c r="P44" s="1" t="s">
        <v>8320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41</v>
      </c>
      <c r="B45" s="1" t="s">
        <v>17</v>
      </c>
      <c r="C45" s="1">
        <v>827.0</v>
      </c>
      <c r="D45" s="1">
        <v>0.0</v>
      </c>
      <c r="E45" s="1" t="s">
        <v>42</v>
      </c>
      <c r="F45" s="1" t="s">
        <v>18</v>
      </c>
      <c r="G45" s="1" t="s">
        <v>24</v>
      </c>
      <c r="H45" s="1" t="s">
        <v>8321</v>
      </c>
      <c r="I45" s="1" t="s">
        <v>8322</v>
      </c>
      <c r="J45" s="1" t="s">
        <v>8322</v>
      </c>
      <c r="K45" s="2"/>
      <c r="L45" s="1">
        <v>-1.0</v>
      </c>
      <c r="M45" s="1"/>
      <c r="N45" s="1">
        <v>15.308966666666667</v>
      </c>
      <c r="O45" s="1" t="s">
        <v>8166</v>
      </c>
      <c r="P45" s="1" t="s">
        <v>8323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84</v>
      </c>
      <c r="B46" s="1" t="s">
        <v>17</v>
      </c>
      <c r="C46" s="1">
        <v>963.0</v>
      </c>
      <c r="D46" s="1">
        <v>0.0</v>
      </c>
      <c r="E46" s="1" t="s">
        <v>8324</v>
      </c>
      <c r="F46" s="1" t="s">
        <v>18</v>
      </c>
      <c r="G46" s="1" t="s">
        <v>24</v>
      </c>
      <c r="H46" s="1" t="s">
        <v>8325</v>
      </c>
      <c r="I46" s="1" t="s">
        <v>8326</v>
      </c>
      <c r="J46" s="1" t="s">
        <v>8326</v>
      </c>
      <c r="K46" s="2"/>
      <c r="L46" s="1">
        <v>-3.0</v>
      </c>
      <c r="M46" s="1"/>
      <c r="N46" s="1">
        <v>13.417316666666666</v>
      </c>
      <c r="O46" s="1" t="s">
        <v>8166</v>
      </c>
      <c r="P46" s="1" t="s">
        <v>8327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31</v>
      </c>
      <c r="B47" s="1" t="s">
        <v>17</v>
      </c>
      <c r="C47" s="1">
        <v>0.0</v>
      </c>
      <c r="D47" s="1">
        <v>384.0</v>
      </c>
      <c r="E47" s="2"/>
      <c r="F47" s="1" t="s">
        <v>32</v>
      </c>
      <c r="G47" s="1" t="s">
        <v>24</v>
      </c>
      <c r="H47" s="1" t="s">
        <v>8328</v>
      </c>
      <c r="I47" s="1" t="s">
        <v>8329</v>
      </c>
      <c r="J47" s="1" t="s">
        <v>8329</v>
      </c>
      <c r="K47" s="2"/>
      <c r="L47" s="1">
        <v>-13.0</v>
      </c>
      <c r="M47" s="1"/>
      <c r="N47" s="1">
        <v>6.148616666666666</v>
      </c>
      <c r="O47" s="1" t="s">
        <v>36</v>
      </c>
      <c r="P47" s="1" t="s">
        <v>8330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1">
        <v>543.0</v>
      </c>
      <c r="D48" s="1">
        <v>0.0</v>
      </c>
      <c r="E48" s="2"/>
      <c r="F48" s="1" t="s">
        <v>18</v>
      </c>
      <c r="G48" s="1" t="s">
        <v>24</v>
      </c>
      <c r="H48" s="1" t="s">
        <v>8331</v>
      </c>
      <c r="I48" s="1" t="s">
        <v>8332</v>
      </c>
      <c r="J48" s="1" t="s">
        <v>8332</v>
      </c>
      <c r="K48" s="2"/>
      <c r="L48" s="1">
        <v>-3.0</v>
      </c>
      <c r="M48" s="1"/>
      <c r="N48" s="1">
        <v>11.483983333333333</v>
      </c>
      <c r="O48" s="1" t="s">
        <v>8166</v>
      </c>
      <c r="P48" s="1" t="s">
        <v>8333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16</v>
      </c>
      <c r="B49" s="1" t="s">
        <v>17</v>
      </c>
      <c r="C49" s="1">
        <v>643.0</v>
      </c>
      <c r="D49" s="1">
        <v>0.0</v>
      </c>
      <c r="E49" s="2"/>
      <c r="F49" s="1" t="s">
        <v>18</v>
      </c>
      <c r="G49" s="1" t="s">
        <v>24</v>
      </c>
      <c r="H49" s="1" t="s">
        <v>8334</v>
      </c>
      <c r="I49" s="1" t="s">
        <v>8335</v>
      </c>
      <c r="J49" s="1" t="s">
        <v>8335</v>
      </c>
      <c r="K49" s="2"/>
      <c r="L49" s="1">
        <v>-3.0</v>
      </c>
      <c r="M49" s="1"/>
      <c r="N49" s="1">
        <v>11.038133333333333</v>
      </c>
      <c r="O49" s="1" t="s">
        <v>8166</v>
      </c>
      <c r="P49" s="1" t="s">
        <v>8336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70</v>
      </c>
      <c r="B50" s="1" t="s">
        <v>17</v>
      </c>
      <c r="C50" s="1">
        <v>309.0</v>
      </c>
      <c r="D50" s="1">
        <v>0.0</v>
      </c>
      <c r="E50" s="2"/>
      <c r="F50" s="1" t="s">
        <v>32</v>
      </c>
      <c r="G50" s="1" t="s">
        <v>19</v>
      </c>
      <c r="H50" s="1" t="s">
        <v>8337</v>
      </c>
      <c r="I50" s="1" t="s">
        <v>8338</v>
      </c>
      <c r="J50" s="1" t="s">
        <v>8338</v>
      </c>
      <c r="K50" s="2"/>
      <c r="L50" s="1">
        <v>0.0</v>
      </c>
      <c r="M50" s="1"/>
      <c r="N50" s="1">
        <v>5.2348333333333334</v>
      </c>
      <c r="O50" s="1" t="s">
        <v>73</v>
      </c>
      <c r="P50" s="1" t="s">
        <v>8339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329.0</v>
      </c>
      <c r="D51" s="1">
        <v>0.0</v>
      </c>
      <c r="E51" s="2"/>
      <c r="F51" s="1" t="s">
        <v>18</v>
      </c>
      <c r="G51" s="1" t="s">
        <v>24</v>
      </c>
      <c r="H51" s="1" t="s">
        <v>8340</v>
      </c>
      <c r="I51" s="1" t="s">
        <v>8341</v>
      </c>
      <c r="J51" s="1" t="s">
        <v>8341</v>
      </c>
      <c r="K51" s="2"/>
      <c r="L51" s="1">
        <v>-4.0</v>
      </c>
      <c r="M51" s="1"/>
      <c r="N51" s="1">
        <v>10.15755</v>
      </c>
      <c r="O51" s="1" t="s">
        <v>8166</v>
      </c>
      <c r="P51" s="1" t="s">
        <v>8342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553.0</v>
      </c>
      <c r="D52" s="1">
        <v>0.0</v>
      </c>
      <c r="E52" s="2"/>
      <c r="F52" s="1" t="s">
        <v>18</v>
      </c>
      <c r="G52" s="1" t="s">
        <v>24</v>
      </c>
      <c r="H52" s="1" t="s">
        <v>8343</v>
      </c>
      <c r="I52" s="1" t="s">
        <v>8344</v>
      </c>
      <c r="J52" s="1" t="s">
        <v>8344</v>
      </c>
      <c r="K52" s="2"/>
      <c r="L52" s="1">
        <v>-7.0</v>
      </c>
      <c r="M52" s="1"/>
      <c r="N52" s="1">
        <v>7.5421</v>
      </c>
      <c r="O52" s="1" t="s">
        <v>8166</v>
      </c>
      <c r="P52" s="1" t="s">
        <v>8345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70</v>
      </c>
      <c r="B53" s="1" t="s">
        <v>17</v>
      </c>
      <c r="C53" s="1">
        <v>134.0</v>
      </c>
      <c r="D53" s="1">
        <v>0.0</v>
      </c>
      <c r="E53" s="2"/>
      <c r="F53" s="1" t="s">
        <v>32</v>
      </c>
      <c r="G53" s="1" t="s">
        <v>19</v>
      </c>
      <c r="H53" s="1" t="s">
        <v>8346</v>
      </c>
      <c r="I53" s="1" t="s">
        <v>8347</v>
      </c>
      <c r="J53" s="1" t="s">
        <v>8347</v>
      </c>
      <c r="K53" s="2"/>
      <c r="L53" s="1">
        <v>2.0</v>
      </c>
      <c r="M53" s="1"/>
      <c r="N53" s="1">
        <v>7.13785</v>
      </c>
      <c r="O53" s="1" t="s">
        <v>73</v>
      </c>
      <c r="P53" s="1" t="s">
        <v>8348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31</v>
      </c>
      <c r="B54" s="1" t="s">
        <v>17</v>
      </c>
      <c r="C54" s="1">
        <v>339.0</v>
      </c>
      <c r="D54" s="1">
        <v>0.0</v>
      </c>
      <c r="E54" s="1" t="s">
        <v>8177</v>
      </c>
      <c r="F54" s="1" t="s">
        <v>59</v>
      </c>
      <c r="G54" s="1" t="s">
        <v>24</v>
      </c>
      <c r="H54" s="1" t="s">
        <v>8349</v>
      </c>
      <c r="I54" s="1" t="s">
        <v>8350</v>
      </c>
      <c r="J54" s="1" t="s">
        <v>8351</v>
      </c>
      <c r="K54" s="1" t="s">
        <v>8352</v>
      </c>
      <c r="L54" s="1">
        <v>-3.0</v>
      </c>
      <c r="M54" s="1">
        <v>0.004716666666666667</v>
      </c>
      <c r="N54" s="1">
        <v>16.630716666666668</v>
      </c>
      <c r="O54" s="1" t="s">
        <v>36</v>
      </c>
      <c r="P54" s="1" t="s">
        <v>8190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329.0</v>
      </c>
      <c r="D55" s="1">
        <v>0.0</v>
      </c>
      <c r="E55" s="2"/>
      <c r="F55" s="1" t="s">
        <v>18</v>
      </c>
      <c r="G55" s="1" t="s">
        <v>24</v>
      </c>
      <c r="H55" s="1" t="s">
        <v>8353</v>
      </c>
      <c r="I55" s="1" t="s">
        <v>8354</v>
      </c>
      <c r="J55" s="1" t="s">
        <v>8354</v>
      </c>
      <c r="K55" s="2"/>
      <c r="L55" s="1">
        <v>-5.0</v>
      </c>
      <c r="M55" s="1"/>
      <c r="N55" s="1">
        <v>9.116366666666666</v>
      </c>
      <c r="O55" s="1" t="s">
        <v>8166</v>
      </c>
      <c r="P55" s="1" t="s">
        <v>8355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31</v>
      </c>
      <c r="B56" s="1" t="s">
        <v>17</v>
      </c>
      <c r="C56" s="1">
        <v>558.0</v>
      </c>
      <c r="D56" s="1">
        <v>125.0</v>
      </c>
      <c r="E56" s="2"/>
      <c r="F56" s="1" t="s">
        <v>32</v>
      </c>
      <c r="G56" s="1" t="s">
        <v>24</v>
      </c>
      <c r="H56" s="1" t="s">
        <v>8356</v>
      </c>
      <c r="I56" s="1" t="s">
        <v>8357</v>
      </c>
      <c r="J56" s="1" t="s">
        <v>8357</v>
      </c>
      <c r="K56" s="2"/>
      <c r="L56" s="1">
        <v>-6.0</v>
      </c>
      <c r="M56" s="1"/>
      <c r="N56" s="1">
        <v>12.82775</v>
      </c>
      <c r="O56" s="1" t="s">
        <v>36</v>
      </c>
      <c r="P56" s="1" t="s">
        <v>8358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41</v>
      </c>
      <c r="B57" s="1" t="s">
        <v>17</v>
      </c>
      <c r="C57" s="1">
        <v>761.0</v>
      </c>
      <c r="D57" s="1">
        <v>0.0</v>
      </c>
      <c r="E57" s="1" t="s">
        <v>42</v>
      </c>
      <c r="F57" s="1" t="s">
        <v>18</v>
      </c>
      <c r="G57" s="1" t="s">
        <v>24</v>
      </c>
      <c r="H57" s="1" t="s">
        <v>8359</v>
      </c>
      <c r="I57" s="1" t="s">
        <v>8360</v>
      </c>
      <c r="J57" s="1" t="s">
        <v>8360</v>
      </c>
      <c r="K57" s="2"/>
      <c r="L57" s="1">
        <v>-5.0</v>
      </c>
      <c r="M57" s="1"/>
      <c r="N57" s="1">
        <v>9.585033333333334</v>
      </c>
      <c r="O57" s="1" t="s">
        <v>8166</v>
      </c>
      <c r="P57" s="1" t="s">
        <v>8361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31</v>
      </c>
      <c r="B58" s="1" t="s">
        <v>17</v>
      </c>
      <c r="C58" s="1">
        <v>747.0</v>
      </c>
      <c r="D58" s="1">
        <v>0.0</v>
      </c>
      <c r="E58" s="1" t="s">
        <v>8177</v>
      </c>
      <c r="F58" s="1" t="s">
        <v>59</v>
      </c>
      <c r="G58" s="1" t="s">
        <v>24</v>
      </c>
      <c r="H58" s="1" t="s">
        <v>8362</v>
      </c>
      <c r="I58" s="1" t="s">
        <v>8363</v>
      </c>
      <c r="J58" s="1" t="s">
        <v>8364</v>
      </c>
      <c r="K58" s="1" t="s">
        <v>8365</v>
      </c>
      <c r="L58" s="1">
        <v>-10.0</v>
      </c>
      <c r="M58" s="1">
        <v>0.003</v>
      </c>
      <c r="N58" s="1">
        <v>24.394266666666667</v>
      </c>
      <c r="O58" s="1" t="s">
        <v>36</v>
      </c>
      <c r="P58" s="1" t="s">
        <v>8366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41</v>
      </c>
      <c r="B59" s="1" t="s">
        <v>17</v>
      </c>
      <c r="C59" s="3">
        <v>528.0</v>
      </c>
      <c r="D59" s="1">
        <v>0.0</v>
      </c>
      <c r="E59" s="1" t="s">
        <v>42</v>
      </c>
      <c r="F59" s="1" t="s">
        <v>18</v>
      </c>
      <c r="G59" s="1" t="s">
        <v>24</v>
      </c>
      <c r="H59" s="1" t="s">
        <v>8367</v>
      </c>
      <c r="I59" s="1" t="s">
        <v>8368</v>
      </c>
      <c r="J59" s="1" t="s">
        <v>8368</v>
      </c>
      <c r="K59" s="2"/>
      <c r="L59" s="1">
        <v>-6.0</v>
      </c>
      <c r="M59" s="1"/>
      <c r="N59" s="1">
        <v>8.799116666666666</v>
      </c>
      <c r="O59" s="1" t="s">
        <v>8166</v>
      </c>
      <c r="P59" s="1" t="s">
        <v>8369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41</v>
      </c>
      <c r="B60" s="1" t="s">
        <v>17</v>
      </c>
      <c r="C60" s="1">
        <v>393.0</v>
      </c>
      <c r="D60" s="1">
        <v>0.0</v>
      </c>
      <c r="E60" s="1" t="s">
        <v>42</v>
      </c>
      <c r="F60" s="1" t="s">
        <v>18</v>
      </c>
      <c r="G60" s="1" t="s">
        <v>24</v>
      </c>
      <c r="H60" s="1" t="s">
        <v>8370</v>
      </c>
      <c r="I60" s="1" t="s">
        <v>8371</v>
      </c>
      <c r="J60" s="1" t="s">
        <v>8371</v>
      </c>
      <c r="K60" s="2"/>
      <c r="L60" s="1">
        <v>-7.0</v>
      </c>
      <c r="M60" s="1"/>
      <c r="N60" s="1">
        <v>7.075383333333333</v>
      </c>
      <c r="O60" s="1" t="s">
        <v>8166</v>
      </c>
      <c r="P60" s="1" t="s">
        <v>8372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31</v>
      </c>
      <c r="B61" s="1" t="s">
        <v>17</v>
      </c>
      <c r="C61" s="1">
        <v>667.0</v>
      </c>
      <c r="D61" s="1">
        <v>0.0</v>
      </c>
      <c r="E61" s="1" t="s">
        <v>8177</v>
      </c>
      <c r="F61" s="1" t="s">
        <v>59</v>
      </c>
      <c r="G61" s="1" t="s">
        <v>24</v>
      </c>
      <c r="H61" s="1" t="s">
        <v>8373</v>
      </c>
      <c r="I61" s="1" t="s">
        <v>8374</v>
      </c>
      <c r="J61" s="1" t="s">
        <v>8375</v>
      </c>
      <c r="K61" s="1" t="s">
        <v>8376</v>
      </c>
      <c r="L61" s="1">
        <v>-1.0</v>
      </c>
      <c r="M61" s="1">
        <v>0.0042833333333333334</v>
      </c>
      <c r="N61" s="1">
        <v>27.385433333333335</v>
      </c>
      <c r="O61" s="1" t="s">
        <v>36</v>
      </c>
      <c r="P61" s="1" t="s">
        <v>8377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31</v>
      </c>
      <c r="B62" s="3" t="s">
        <v>17</v>
      </c>
      <c r="C62" s="3">
        <v>299.0</v>
      </c>
      <c r="D62" s="1">
        <v>75.0</v>
      </c>
      <c r="E62" s="2"/>
      <c r="F62" s="1" t="s">
        <v>32</v>
      </c>
      <c r="G62" s="1" t="s">
        <v>24</v>
      </c>
      <c r="H62" s="1" t="s">
        <v>8378</v>
      </c>
      <c r="I62" s="1" t="s">
        <v>8379</v>
      </c>
      <c r="J62" s="1" t="s">
        <v>8379</v>
      </c>
      <c r="K62" s="2"/>
      <c r="L62" s="1">
        <v>-4.0</v>
      </c>
      <c r="M62" s="1"/>
      <c r="N62" s="1">
        <v>14.706716666666667</v>
      </c>
      <c r="O62" s="1" t="s">
        <v>36</v>
      </c>
      <c r="P62" s="1" t="s">
        <v>8380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31</v>
      </c>
      <c r="B63" s="1" t="s">
        <v>17</v>
      </c>
      <c r="C63" s="3">
        <v>593.0</v>
      </c>
      <c r="D63" s="1">
        <v>0.0</v>
      </c>
      <c r="E63" s="1" t="s">
        <v>8177</v>
      </c>
      <c r="F63" s="1" t="s">
        <v>59</v>
      </c>
      <c r="G63" s="1" t="s">
        <v>24</v>
      </c>
      <c r="H63" s="1" t="s">
        <v>8381</v>
      </c>
      <c r="I63" s="1" t="s">
        <v>8382</v>
      </c>
      <c r="J63" s="1" t="s">
        <v>8383</v>
      </c>
      <c r="K63" s="1" t="s">
        <v>8384</v>
      </c>
      <c r="L63" s="1">
        <v>0.0</v>
      </c>
      <c r="M63" s="1">
        <v>0.0031166666666666665</v>
      </c>
      <c r="N63" s="1">
        <v>18.023033333333334</v>
      </c>
      <c r="O63" s="1" t="s">
        <v>36</v>
      </c>
      <c r="P63" s="1" t="s">
        <v>8385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31</v>
      </c>
      <c r="B64" s="3" t="s">
        <v>17</v>
      </c>
      <c r="C64" s="1">
        <v>429.0</v>
      </c>
      <c r="D64" s="1">
        <v>0.0</v>
      </c>
      <c r="E64" s="1" t="s">
        <v>8177</v>
      </c>
      <c r="F64" s="1" t="s">
        <v>59</v>
      </c>
      <c r="G64" s="1" t="s">
        <v>24</v>
      </c>
      <c r="H64" s="1" t="s">
        <v>8386</v>
      </c>
      <c r="I64" s="1" t="s">
        <v>8387</v>
      </c>
      <c r="J64" s="1" t="s">
        <v>8388</v>
      </c>
      <c r="K64" s="1" t="s">
        <v>8389</v>
      </c>
      <c r="L64" s="1">
        <v>-5.0</v>
      </c>
      <c r="M64" s="1">
        <v>0.0035</v>
      </c>
      <c r="N64" s="1">
        <v>16.593333333333334</v>
      </c>
      <c r="O64" s="1" t="s">
        <v>36</v>
      </c>
      <c r="P64" s="1" t="s">
        <v>8390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84</v>
      </c>
      <c r="B65" s="1" t="s">
        <v>488</v>
      </c>
      <c r="C65" s="1">
        <v>321.0</v>
      </c>
      <c r="D65" s="1">
        <v>0.0</v>
      </c>
      <c r="E65" s="1" t="s">
        <v>8391</v>
      </c>
      <c r="F65" s="1" t="s">
        <v>18</v>
      </c>
      <c r="G65" s="1" t="s">
        <v>24</v>
      </c>
      <c r="H65" s="1" t="s">
        <v>8392</v>
      </c>
      <c r="I65" s="1" t="s">
        <v>8393</v>
      </c>
      <c r="J65" s="1" t="s">
        <v>8393</v>
      </c>
      <c r="K65" s="2"/>
      <c r="L65" s="1">
        <v>-3.0</v>
      </c>
      <c r="M65" s="1"/>
      <c r="N65" s="1">
        <v>11.879633333333333</v>
      </c>
      <c r="O65" s="1" t="s">
        <v>8166</v>
      </c>
      <c r="P65" s="1" t="s">
        <v>8394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16</v>
      </c>
      <c r="B66" s="1" t="s">
        <v>488</v>
      </c>
      <c r="C66" s="3">
        <v>394.0</v>
      </c>
      <c r="D66" s="1">
        <v>0.0</v>
      </c>
      <c r="E66" s="2"/>
      <c r="F66" s="1" t="s">
        <v>18</v>
      </c>
      <c r="G66" s="1" t="s">
        <v>24</v>
      </c>
      <c r="H66" s="1" t="s">
        <v>8395</v>
      </c>
      <c r="I66" s="1" t="s">
        <v>8396</v>
      </c>
      <c r="J66" s="1" t="s">
        <v>8396</v>
      </c>
      <c r="K66" s="2"/>
      <c r="L66" s="1">
        <v>-1.0</v>
      </c>
      <c r="M66" s="1"/>
      <c r="N66" s="1">
        <v>13.584316666666666</v>
      </c>
      <c r="O66" s="1" t="s">
        <v>8166</v>
      </c>
      <c r="P66" s="1" t="s">
        <v>8397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488</v>
      </c>
      <c r="C67" s="1">
        <v>264.0</v>
      </c>
      <c r="D67" s="1">
        <v>0.0</v>
      </c>
      <c r="E67" s="2"/>
      <c r="F67" s="1" t="s">
        <v>18</v>
      </c>
      <c r="G67" s="1" t="s">
        <v>24</v>
      </c>
      <c r="H67" s="1" t="s">
        <v>8398</v>
      </c>
      <c r="I67" s="1" t="s">
        <v>8399</v>
      </c>
      <c r="J67" s="1" t="s">
        <v>8399</v>
      </c>
      <c r="K67" s="2"/>
      <c r="L67" s="1">
        <v>-4.0</v>
      </c>
      <c r="M67" s="1"/>
      <c r="N67" s="1">
        <v>10.7664</v>
      </c>
      <c r="O67" s="1" t="s">
        <v>8166</v>
      </c>
      <c r="P67" s="1" t="s">
        <v>8400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16</v>
      </c>
      <c r="B68" s="1" t="s">
        <v>17</v>
      </c>
      <c r="C68" s="1">
        <v>693.0</v>
      </c>
      <c r="D68" s="1">
        <v>0.0</v>
      </c>
      <c r="E68" s="2"/>
      <c r="F68" s="1" t="s">
        <v>18</v>
      </c>
      <c r="G68" s="1" t="s">
        <v>24</v>
      </c>
      <c r="H68" s="1" t="s">
        <v>8401</v>
      </c>
      <c r="I68" s="1" t="s">
        <v>8402</v>
      </c>
      <c r="J68" s="1" t="s">
        <v>8402</v>
      </c>
      <c r="K68" s="2"/>
      <c r="L68" s="1">
        <v>-7.0</v>
      </c>
      <c r="M68" s="1"/>
      <c r="N68" s="1">
        <v>7.722566666666666</v>
      </c>
      <c r="O68" s="1" t="s">
        <v>8166</v>
      </c>
      <c r="P68" s="1" t="s">
        <v>8403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31</v>
      </c>
      <c r="B69" s="1" t="s">
        <v>17</v>
      </c>
      <c r="C69" s="1">
        <v>263.0</v>
      </c>
      <c r="D69" s="1">
        <v>11.0</v>
      </c>
      <c r="E69" s="1" t="s">
        <v>8177</v>
      </c>
      <c r="F69" s="1" t="s">
        <v>59</v>
      </c>
      <c r="G69" s="1" t="s">
        <v>24</v>
      </c>
      <c r="H69" s="1" t="s">
        <v>8404</v>
      </c>
      <c r="I69" s="1" t="s">
        <v>8405</v>
      </c>
      <c r="J69" s="1" t="s">
        <v>8406</v>
      </c>
      <c r="K69" s="1" t="s">
        <v>8407</v>
      </c>
      <c r="L69" s="1">
        <v>-1.0</v>
      </c>
      <c r="M69" s="1">
        <v>0.0030833333333333333</v>
      </c>
      <c r="N69" s="1">
        <v>8.38655</v>
      </c>
      <c r="O69" s="1" t="s">
        <v>36</v>
      </c>
      <c r="P69" s="1" t="s">
        <v>8408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31</v>
      </c>
      <c r="B70" s="1" t="s">
        <v>17</v>
      </c>
      <c r="C70" s="1">
        <v>887.0</v>
      </c>
      <c r="D70" s="1">
        <v>0.0</v>
      </c>
      <c r="E70" s="1" t="s">
        <v>8177</v>
      </c>
      <c r="F70" s="1" t="s">
        <v>59</v>
      </c>
      <c r="G70" s="1" t="s">
        <v>24</v>
      </c>
      <c r="H70" s="1" t="s">
        <v>8409</v>
      </c>
      <c r="I70" s="1" t="s">
        <v>8410</v>
      </c>
      <c r="J70" s="1" t="s">
        <v>8411</v>
      </c>
      <c r="K70" s="1" t="s">
        <v>8412</v>
      </c>
      <c r="L70" s="1">
        <v>-1.0</v>
      </c>
      <c r="M70" s="1">
        <v>19.99695</v>
      </c>
      <c r="N70" s="1">
        <v>9.5237</v>
      </c>
      <c r="O70" s="1" t="s">
        <v>36</v>
      </c>
      <c r="P70" s="1" t="s">
        <v>8413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70</v>
      </c>
      <c r="B71" s="1" t="s">
        <v>17</v>
      </c>
      <c r="C71" s="3">
        <v>20.0</v>
      </c>
      <c r="D71" s="1">
        <v>35.0</v>
      </c>
      <c r="E71" s="2"/>
      <c r="F71" s="1" t="s">
        <v>32</v>
      </c>
      <c r="G71" s="1" t="s">
        <v>19</v>
      </c>
      <c r="H71" s="1" t="s">
        <v>8414</v>
      </c>
      <c r="I71" s="1" t="s">
        <v>8415</v>
      </c>
      <c r="J71" s="1" t="s">
        <v>8415</v>
      </c>
      <c r="K71" s="2"/>
      <c r="L71" s="1">
        <v>-4.0</v>
      </c>
      <c r="M71" s="1"/>
      <c r="N71" s="1">
        <v>0.23926666666666666</v>
      </c>
      <c r="O71" s="1" t="s">
        <v>73</v>
      </c>
      <c r="P71" s="1" t="s">
        <v>8416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41</v>
      </c>
      <c r="B72" s="1" t="s">
        <v>17</v>
      </c>
      <c r="C72" s="1">
        <v>469.0</v>
      </c>
      <c r="D72" s="1">
        <v>0.0</v>
      </c>
      <c r="E72" s="1" t="s">
        <v>42</v>
      </c>
      <c r="F72" s="1" t="s">
        <v>18</v>
      </c>
      <c r="G72" s="1" t="s">
        <v>24</v>
      </c>
      <c r="H72" s="1" t="s">
        <v>8417</v>
      </c>
      <c r="I72" s="1" t="s">
        <v>8418</v>
      </c>
      <c r="J72" s="1" t="s">
        <v>8418</v>
      </c>
      <c r="K72" s="2"/>
      <c r="L72" s="1">
        <v>-14.0</v>
      </c>
      <c r="M72" s="1"/>
      <c r="N72" s="1">
        <v>11.061666666666667</v>
      </c>
      <c r="O72" s="1" t="s">
        <v>8166</v>
      </c>
      <c r="P72" s="1" t="s">
        <v>8419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31</v>
      </c>
      <c r="B73" s="3" t="s">
        <v>17</v>
      </c>
      <c r="C73" s="1">
        <v>277.0</v>
      </c>
      <c r="D73" s="1">
        <v>29.0</v>
      </c>
      <c r="E73" s="1" t="s">
        <v>8420</v>
      </c>
      <c r="F73" s="1" t="s">
        <v>59</v>
      </c>
      <c r="G73" s="1" t="s">
        <v>24</v>
      </c>
      <c r="H73" s="1" t="s">
        <v>8421</v>
      </c>
      <c r="I73" s="1" t="s">
        <v>8422</v>
      </c>
      <c r="J73" s="1" t="s">
        <v>8423</v>
      </c>
      <c r="K73" s="1" t="s">
        <v>8424</v>
      </c>
      <c r="L73" s="1">
        <v>-11.0</v>
      </c>
      <c r="M73" s="1">
        <v>0.002</v>
      </c>
      <c r="N73" s="1">
        <v>8.4743</v>
      </c>
      <c r="O73" s="1" t="s">
        <v>36</v>
      </c>
      <c r="P73" s="1" t="s">
        <v>8425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31</v>
      </c>
      <c r="B74" s="1" t="s">
        <v>17</v>
      </c>
      <c r="C74" s="1">
        <v>414.0</v>
      </c>
      <c r="D74" s="1">
        <v>104.0</v>
      </c>
      <c r="E74" s="2"/>
      <c r="F74" s="1" t="s">
        <v>32</v>
      </c>
      <c r="G74" s="1" t="s">
        <v>33</v>
      </c>
      <c r="H74" s="1" t="s">
        <v>8426</v>
      </c>
      <c r="I74" s="1" t="s">
        <v>8427</v>
      </c>
      <c r="J74" s="1" t="s">
        <v>8427</v>
      </c>
      <c r="K74" s="2"/>
      <c r="L74" s="1">
        <v>-10.0</v>
      </c>
      <c r="M74" s="1"/>
      <c r="N74" s="1">
        <v>9.19455</v>
      </c>
      <c r="O74" s="1" t="s">
        <v>36</v>
      </c>
      <c r="P74" s="1" t="s">
        <v>8428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1" t="s">
        <v>17</v>
      </c>
      <c r="C75" s="1">
        <v>469.0</v>
      </c>
      <c r="D75" s="1">
        <v>0.0</v>
      </c>
      <c r="E75" s="2"/>
      <c r="F75" s="1" t="s">
        <v>18</v>
      </c>
      <c r="G75" s="1" t="s">
        <v>24</v>
      </c>
      <c r="H75" s="1" t="s">
        <v>8429</v>
      </c>
      <c r="I75" s="1" t="s">
        <v>8430</v>
      </c>
      <c r="J75" s="1" t="s">
        <v>8430</v>
      </c>
      <c r="K75" s="2"/>
      <c r="L75" s="1">
        <v>8.0</v>
      </c>
      <c r="M75" s="1"/>
      <c r="N75" s="1">
        <v>23.64891666666667</v>
      </c>
      <c r="O75" s="1" t="s">
        <v>8166</v>
      </c>
      <c r="P75" s="1" t="s">
        <v>8431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399.0</v>
      </c>
      <c r="D76" s="1">
        <v>0.0</v>
      </c>
      <c r="E76" s="2"/>
      <c r="F76" s="1" t="s">
        <v>18</v>
      </c>
      <c r="G76" s="1" t="s">
        <v>24</v>
      </c>
      <c r="H76" s="1" t="s">
        <v>8432</v>
      </c>
      <c r="I76" s="1" t="s">
        <v>8433</v>
      </c>
      <c r="J76" s="1" t="s">
        <v>8433</v>
      </c>
      <c r="K76" s="2"/>
      <c r="L76" s="1">
        <v>9.0</v>
      </c>
      <c r="M76" s="1"/>
      <c r="N76" s="1">
        <v>24.2846</v>
      </c>
      <c r="O76" s="1" t="s">
        <v>8166</v>
      </c>
      <c r="P76" s="1" t="s">
        <v>8434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31</v>
      </c>
      <c r="B77" s="1" t="s">
        <v>17</v>
      </c>
      <c r="C77" s="3">
        <v>374.0</v>
      </c>
      <c r="D77" s="1">
        <v>0.0</v>
      </c>
      <c r="E77" s="1" t="s">
        <v>8420</v>
      </c>
      <c r="F77" s="1" t="s">
        <v>59</v>
      </c>
      <c r="G77" s="1" t="s">
        <v>24</v>
      </c>
      <c r="H77" s="1" t="s">
        <v>8435</v>
      </c>
      <c r="I77" s="1" t="s">
        <v>8436</v>
      </c>
      <c r="J77" s="1" t="s">
        <v>8437</v>
      </c>
      <c r="K77" s="1" t="s">
        <v>8438</v>
      </c>
      <c r="L77" s="1">
        <v>-16.0</v>
      </c>
      <c r="M77" s="1">
        <v>0.004233333333333334</v>
      </c>
      <c r="N77" s="1">
        <v>8.578666666666667</v>
      </c>
      <c r="O77" s="1" t="s">
        <v>36</v>
      </c>
      <c r="P77" s="1" t="s">
        <v>8439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31</v>
      </c>
      <c r="B78" s="1" t="s">
        <v>17</v>
      </c>
      <c r="C78" s="1">
        <v>414.0</v>
      </c>
      <c r="D78" s="1">
        <v>0.0</v>
      </c>
      <c r="E78" s="1" t="s">
        <v>42</v>
      </c>
      <c r="F78" s="1" t="s">
        <v>59</v>
      </c>
      <c r="G78" s="1" t="s">
        <v>24</v>
      </c>
      <c r="H78" s="1" t="s">
        <v>8440</v>
      </c>
      <c r="I78" s="1" t="s">
        <v>8441</v>
      </c>
      <c r="J78" s="1" t="s">
        <v>8442</v>
      </c>
      <c r="K78" s="1" t="s">
        <v>8443</v>
      </c>
      <c r="L78" s="1">
        <v>24.0</v>
      </c>
      <c r="M78" s="1">
        <v>10.7135</v>
      </c>
      <c r="N78" s="1">
        <v>14.39145</v>
      </c>
      <c r="O78" s="1" t="s">
        <v>36</v>
      </c>
      <c r="P78" s="1" t="s">
        <v>8444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41</v>
      </c>
      <c r="B79" s="1" t="s">
        <v>17</v>
      </c>
      <c r="C79" s="1">
        <v>572.0</v>
      </c>
      <c r="D79" s="1">
        <v>0.0</v>
      </c>
      <c r="E79" s="1" t="s">
        <v>42</v>
      </c>
      <c r="F79" s="1" t="s">
        <v>18</v>
      </c>
      <c r="G79" s="1" t="s">
        <v>24</v>
      </c>
      <c r="H79" s="1" t="s">
        <v>8445</v>
      </c>
      <c r="I79" s="1" t="s">
        <v>8446</v>
      </c>
      <c r="J79" s="1" t="s">
        <v>8446</v>
      </c>
      <c r="K79" s="2"/>
      <c r="L79" s="1">
        <v>0.0</v>
      </c>
      <c r="M79" s="1"/>
      <c r="N79" s="1">
        <v>27.931383333333333</v>
      </c>
      <c r="O79" s="1" t="s">
        <v>8166</v>
      </c>
      <c r="P79" s="1" t="s">
        <v>8447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70</v>
      </c>
      <c r="B80" s="1" t="s">
        <v>17</v>
      </c>
      <c r="C80" s="1">
        <v>20.0</v>
      </c>
      <c r="D80" s="1">
        <v>35.0</v>
      </c>
      <c r="E80" s="2"/>
      <c r="F80" s="1" t="s">
        <v>32</v>
      </c>
      <c r="G80" s="1" t="s">
        <v>19</v>
      </c>
      <c r="H80" s="1" t="s">
        <v>8448</v>
      </c>
      <c r="I80" s="1" t="s">
        <v>8449</v>
      </c>
      <c r="J80" s="1" t="s">
        <v>8449</v>
      </c>
      <c r="K80" s="2"/>
      <c r="L80" s="1">
        <v>-4.0</v>
      </c>
      <c r="M80" s="1"/>
      <c r="N80" s="1">
        <v>0.10111666666666666</v>
      </c>
      <c r="O80" s="1" t="s">
        <v>73</v>
      </c>
      <c r="P80" s="1" t="s">
        <v>8450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16</v>
      </c>
      <c r="B81" s="1" t="s">
        <v>17</v>
      </c>
      <c r="C81" s="1">
        <v>264.0</v>
      </c>
      <c r="D81" s="1">
        <v>0.0</v>
      </c>
      <c r="E81" s="2"/>
      <c r="F81" s="1" t="s">
        <v>18</v>
      </c>
      <c r="G81" s="1" t="s">
        <v>24</v>
      </c>
      <c r="H81" s="1" t="s">
        <v>8451</v>
      </c>
      <c r="I81" s="1" t="s">
        <v>8452</v>
      </c>
      <c r="J81" s="1" t="s">
        <v>8452</v>
      </c>
      <c r="K81" s="2"/>
      <c r="L81" s="1">
        <v>-8.0</v>
      </c>
      <c r="M81" s="1"/>
      <c r="N81" s="1">
        <v>6.60775</v>
      </c>
      <c r="O81" s="1" t="s">
        <v>8166</v>
      </c>
      <c r="P81" s="1" t="s">
        <v>8453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41</v>
      </c>
      <c r="B82" s="1" t="s">
        <v>17</v>
      </c>
      <c r="C82" s="1">
        <v>553.0</v>
      </c>
      <c r="D82" s="1">
        <v>0.0</v>
      </c>
      <c r="E82" s="1" t="s">
        <v>42</v>
      </c>
      <c r="F82" s="1" t="s">
        <v>18</v>
      </c>
      <c r="G82" s="1" t="s">
        <v>24</v>
      </c>
      <c r="H82" s="1" t="s">
        <v>8454</v>
      </c>
      <c r="I82" s="1" t="s">
        <v>8455</v>
      </c>
      <c r="J82" s="1" t="s">
        <v>8455</v>
      </c>
      <c r="K82" s="2"/>
      <c r="L82" s="1">
        <v>-10.0</v>
      </c>
      <c r="M82" s="1"/>
      <c r="N82" s="1">
        <v>8.493</v>
      </c>
      <c r="O82" s="1" t="s">
        <v>8166</v>
      </c>
      <c r="P82" s="1" t="s">
        <v>8456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41</v>
      </c>
      <c r="B83" s="1" t="s">
        <v>17</v>
      </c>
      <c r="C83" s="1">
        <v>323.0</v>
      </c>
      <c r="D83" s="1">
        <v>0.0</v>
      </c>
      <c r="E83" s="1" t="s">
        <v>42</v>
      </c>
      <c r="F83" s="1" t="s">
        <v>18</v>
      </c>
      <c r="G83" s="1" t="s">
        <v>24</v>
      </c>
      <c r="H83" s="1" t="s">
        <v>8457</v>
      </c>
      <c r="I83" s="1" t="s">
        <v>8458</v>
      </c>
      <c r="J83" s="1" t="s">
        <v>8458</v>
      </c>
      <c r="K83" s="2"/>
      <c r="L83" s="1">
        <v>-8.0</v>
      </c>
      <c r="M83" s="1"/>
      <c r="N83" s="1">
        <v>6.048933333333333</v>
      </c>
      <c r="O83" s="1" t="s">
        <v>8166</v>
      </c>
      <c r="P83" s="1" t="s">
        <v>8459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3">
        <v>321.0</v>
      </c>
      <c r="D84" s="1">
        <v>0.0</v>
      </c>
      <c r="E84" s="2"/>
      <c r="F84" s="1" t="s">
        <v>18</v>
      </c>
      <c r="G84" s="1" t="s">
        <v>24</v>
      </c>
      <c r="H84" s="1" t="s">
        <v>8460</v>
      </c>
      <c r="I84" s="1" t="s">
        <v>8461</v>
      </c>
      <c r="J84" s="1" t="s">
        <v>8461</v>
      </c>
      <c r="K84" s="2"/>
      <c r="L84" s="1">
        <v>-5.0</v>
      </c>
      <c r="M84" s="1"/>
      <c r="N84" s="1">
        <v>9.4086</v>
      </c>
      <c r="O84" s="1" t="s">
        <v>8166</v>
      </c>
      <c r="P84" s="1" t="s">
        <v>8462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553.0</v>
      </c>
      <c r="D85" s="1">
        <v>0.0</v>
      </c>
      <c r="E85" s="2"/>
      <c r="F85" s="1" t="s">
        <v>18</v>
      </c>
      <c r="G85" s="1" t="s">
        <v>24</v>
      </c>
      <c r="H85" s="1" t="s">
        <v>8463</v>
      </c>
      <c r="I85" s="1" t="s">
        <v>8464</v>
      </c>
      <c r="J85" s="1" t="s">
        <v>8464</v>
      </c>
      <c r="K85" s="2"/>
      <c r="L85" s="1">
        <v>-6.0</v>
      </c>
      <c r="M85" s="1"/>
      <c r="N85" s="1">
        <v>8.558583333333333</v>
      </c>
      <c r="O85" s="1" t="s">
        <v>8166</v>
      </c>
      <c r="P85" s="1" t="s">
        <v>8465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41</v>
      </c>
      <c r="B86" s="1" t="s">
        <v>17</v>
      </c>
      <c r="C86" s="1">
        <v>364.0</v>
      </c>
      <c r="D86" s="1">
        <v>0.0</v>
      </c>
      <c r="E86" s="1" t="s">
        <v>42</v>
      </c>
      <c r="F86" s="1" t="s">
        <v>18</v>
      </c>
      <c r="G86" s="1" t="s">
        <v>24</v>
      </c>
      <c r="H86" s="1" t="s">
        <v>8466</v>
      </c>
      <c r="I86" s="1" t="s">
        <v>8467</v>
      </c>
      <c r="J86" s="1" t="s">
        <v>8467</v>
      </c>
      <c r="K86" s="2"/>
      <c r="L86" s="1">
        <v>-1.0</v>
      </c>
      <c r="M86" s="1"/>
      <c r="N86" s="1">
        <v>13.5011</v>
      </c>
      <c r="O86" s="1" t="s">
        <v>8166</v>
      </c>
      <c r="P86" s="1" t="s">
        <v>8468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70</v>
      </c>
      <c r="B87" s="1" t="s">
        <v>17</v>
      </c>
      <c r="C87" s="3">
        <v>40.0</v>
      </c>
      <c r="D87" s="1">
        <v>70.0</v>
      </c>
      <c r="E87" s="2"/>
      <c r="F87" s="1" t="s">
        <v>32</v>
      </c>
      <c r="G87" s="1" t="s">
        <v>19</v>
      </c>
      <c r="H87" s="1" t="s">
        <v>8469</v>
      </c>
      <c r="I87" s="1" t="s">
        <v>8470</v>
      </c>
      <c r="J87" s="1" t="s">
        <v>8470</v>
      </c>
      <c r="K87" s="2"/>
      <c r="L87" s="1">
        <v>-4.0</v>
      </c>
      <c r="M87" s="1"/>
      <c r="N87" s="1">
        <v>0.15036666666666668</v>
      </c>
      <c r="O87" s="1" t="s">
        <v>73</v>
      </c>
      <c r="P87" s="1" t="s">
        <v>8471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41</v>
      </c>
      <c r="B88" s="1" t="s">
        <v>17</v>
      </c>
      <c r="C88" s="3">
        <v>289.0</v>
      </c>
      <c r="D88" s="1">
        <v>0.0</v>
      </c>
      <c r="E88" s="1" t="s">
        <v>42</v>
      </c>
      <c r="F88" s="1" t="s">
        <v>18</v>
      </c>
      <c r="G88" s="1" t="s">
        <v>24</v>
      </c>
      <c r="H88" s="1" t="s">
        <v>8472</v>
      </c>
      <c r="I88" s="1" t="s">
        <v>8473</v>
      </c>
      <c r="J88" s="1" t="s">
        <v>8473</v>
      </c>
      <c r="K88" s="2"/>
      <c r="L88" s="1">
        <v>-10.0</v>
      </c>
      <c r="M88" s="1"/>
      <c r="N88" s="1">
        <v>4.781633333333334</v>
      </c>
      <c r="O88" s="1" t="s">
        <v>8166</v>
      </c>
      <c r="P88" s="1" t="s">
        <v>8474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70</v>
      </c>
      <c r="B89" s="1" t="s">
        <v>17</v>
      </c>
      <c r="C89" s="3">
        <v>20.0</v>
      </c>
      <c r="D89" s="1">
        <v>35.0</v>
      </c>
      <c r="E89" s="2"/>
      <c r="F89" s="1" t="s">
        <v>32</v>
      </c>
      <c r="G89" s="1" t="s">
        <v>19</v>
      </c>
      <c r="H89" s="1" t="s">
        <v>8475</v>
      </c>
      <c r="I89" s="1" t="s">
        <v>8476</v>
      </c>
      <c r="J89" s="1" t="s">
        <v>8476</v>
      </c>
      <c r="K89" s="2"/>
      <c r="L89" s="1">
        <v>-4.0</v>
      </c>
      <c r="M89" s="1"/>
      <c r="N89" s="1">
        <v>0.27071666666666666</v>
      </c>
      <c r="O89" s="1" t="s">
        <v>73</v>
      </c>
      <c r="P89" s="1" t="s">
        <v>8477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41</v>
      </c>
      <c r="B90" s="1" t="s">
        <v>17</v>
      </c>
      <c r="C90" s="1">
        <v>693.0</v>
      </c>
      <c r="D90" s="1">
        <v>0.0</v>
      </c>
      <c r="E90" s="1" t="s">
        <v>42</v>
      </c>
      <c r="F90" s="1" t="s">
        <v>18</v>
      </c>
      <c r="G90" s="1" t="s">
        <v>24</v>
      </c>
      <c r="H90" s="1" t="s">
        <v>8478</v>
      </c>
      <c r="I90" s="1" t="s">
        <v>8479</v>
      </c>
      <c r="J90" s="1" t="s">
        <v>8479</v>
      </c>
      <c r="K90" s="2"/>
      <c r="L90" s="1">
        <v>7.0</v>
      </c>
      <c r="M90" s="1"/>
      <c r="N90" s="1">
        <v>22.298933333333334</v>
      </c>
      <c r="O90" s="1" t="s">
        <v>8166</v>
      </c>
      <c r="P90" s="1" t="s">
        <v>8480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16</v>
      </c>
      <c r="B91" s="1" t="s">
        <v>17</v>
      </c>
      <c r="C91" s="1">
        <v>476.0</v>
      </c>
      <c r="D91" s="1">
        <v>0.0</v>
      </c>
      <c r="E91" s="2"/>
      <c r="F91" s="1" t="s">
        <v>18</v>
      </c>
      <c r="G91" s="1" t="s">
        <v>24</v>
      </c>
      <c r="H91" s="1" t="s">
        <v>8481</v>
      </c>
      <c r="I91" s="1" t="s">
        <v>8482</v>
      </c>
      <c r="J91" s="1" t="s">
        <v>8482</v>
      </c>
      <c r="K91" s="2"/>
      <c r="L91" s="1">
        <v>4.0</v>
      </c>
      <c r="M91" s="1"/>
      <c r="N91" s="1">
        <v>19.491783333333334</v>
      </c>
      <c r="O91" s="1" t="s">
        <v>8166</v>
      </c>
      <c r="P91" s="1" t="s">
        <v>8483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31</v>
      </c>
      <c r="B92" s="1" t="s">
        <v>17</v>
      </c>
      <c r="C92" s="1">
        <v>707.0</v>
      </c>
      <c r="D92" s="1">
        <v>0.0</v>
      </c>
      <c r="E92" s="1" t="s">
        <v>8420</v>
      </c>
      <c r="F92" s="1" t="s">
        <v>59</v>
      </c>
      <c r="G92" s="1" t="s">
        <v>24</v>
      </c>
      <c r="H92" s="1" t="s">
        <v>8484</v>
      </c>
      <c r="I92" s="1" t="s">
        <v>8485</v>
      </c>
      <c r="J92" s="1" t="s">
        <v>8486</v>
      </c>
      <c r="K92" s="1" t="s">
        <v>8487</v>
      </c>
      <c r="L92" s="1">
        <v>0.0</v>
      </c>
      <c r="M92" s="1">
        <v>0.0028</v>
      </c>
      <c r="N92" s="1">
        <v>18.990683333333333</v>
      </c>
      <c r="O92" s="1" t="s">
        <v>36</v>
      </c>
      <c r="P92" s="1" t="s">
        <v>8488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84</v>
      </c>
      <c r="B93" s="1" t="s">
        <v>17</v>
      </c>
      <c r="C93" s="1">
        <v>294.0</v>
      </c>
      <c r="D93" s="1">
        <v>0.0</v>
      </c>
      <c r="E93" s="1" t="s">
        <v>8489</v>
      </c>
      <c r="F93" s="1" t="s">
        <v>18</v>
      </c>
      <c r="G93" s="1" t="s">
        <v>24</v>
      </c>
      <c r="H93" s="1" t="s">
        <v>8490</v>
      </c>
      <c r="I93" s="1" t="s">
        <v>8491</v>
      </c>
      <c r="J93" s="1" t="s">
        <v>8491</v>
      </c>
      <c r="K93" s="2"/>
      <c r="L93" s="1">
        <v>1.0</v>
      </c>
      <c r="M93" s="1"/>
      <c r="N93" s="1">
        <v>16.029183333333332</v>
      </c>
      <c r="O93" s="1" t="s">
        <v>8166</v>
      </c>
      <c r="P93" s="1" t="s">
        <v>8492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41</v>
      </c>
      <c r="B94" s="1" t="s">
        <v>17</v>
      </c>
      <c r="C94" s="1">
        <v>289.0</v>
      </c>
      <c r="D94" s="1">
        <v>0.0</v>
      </c>
      <c r="E94" s="1" t="s">
        <v>42</v>
      </c>
      <c r="F94" s="1" t="s">
        <v>18</v>
      </c>
      <c r="G94" s="1" t="s">
        <v>24</v>
      </c>
      <c r="H94" s="1" t="s">
        <v>8493</v>
      </c>
      <c r="I94" s="1" t="s">
        <v>8494</v>
      </c>
      <c r="J94" s="1" t="s">
        <v>8494</v>
      </c>
      <c r="K94" s="2"/>
      <c r="L94" s="1">
        <v>-1.0</v>
      </c>
      <c r="M94" s="1"/>
      <c r="N94" s="1">
        <v>15.624633333333334</v>
      </c>
      <c r="O94" s="1" t="s">
        <v>8166</v>
      </c>
      <c r="P94" s="1" t="s">
        <v>8474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41</v>
      </c>
      <c r="B95" s="1" t="s">
        <v>17</v>
      </c>
      <c r="C95" s="1">
        <v>728.0</v>
      </c>
      <c r="D95" s="1">
        <v>0.0</v>
      </c>
      <c r="E95" s="1" t="s">
        <v>42</v>
      </c>
      <c r="F95" s="1" t="s">
        <v>18</v>
      </c>
      <c r="G95" s="1" t="s">
        <v>24</v>
      </c>
      <c r="H95" s="1" t="s">
        <v>8495</v>
      </c>
      <c r="I95" s="1" t="s">
        <v>8496</v>
      </c>
      <c r="J95" s="1" t="s">
        <v>8496</v>
      </c>
      <c r="K95" s="2"/>
      <c r="L95" s="1">
        <v>-4.0</v>
      </c>
      <c r="M95" s="1"/>
      <c r="N95" s="1">
        <v>10.19865</v>
      </c>
      <c r="O95" s="1" t="s">
        <v>8166</v>
      </c>
      <c r="P95" s="1" t="s">
        <v>8497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84</v>
      </c>
      <c r="B96" s="1" t="s">
        <v>17</v>
      </c>
      <c r="C96" s="3">
        <v>482.0</v>
      </c>
      <c r="D96" s="1">
        <v>0.0</v>
      </c>
      <c r="E96" s="1" t="s">
        <v>8489</v>
      </c>
      <c r="F96" s="1" t="s">
        <v>18</v>
      </c>
      <c r="G96" s="1" t="s">
        <v>24</v>
      </c>
      <c r="H96" s="1" t="s">
        <v>8498</v>
      </c>
      <c r="I96" s="1" t="s">
        <v>8499</v>
      </c>
      <c r="J96" s="1" t="s">
        <v>8499</v>
      </c>
      <c r="K96" s="2"/>
      <c r="L96" s="1">
        <v>-6.0</v>
      </c>
      <c r="M96" s="1"/>
      <c r="N96" s="1">
        <v>8.32805</v>
      </c>
      <c r="O96" s="1" t="s">
        <v>8166</v>
      </c>
      <c r="P96" s="1" t="s">
        <v>8500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84</v>
      </c>
      <c r="B97" s="1" t="s">
        <v>17</v>
      </c>
      <c r="C97" s="3">
        <v>264.0</v>
      </c>
      <c r="D97" s="1">
        <v>0.0</v>
      </c>
      <c r="E97" s="1" t="s">
        <v>676</v>
      </c>
      <c r="F97" s="1" t="s">
        <v>18</v>
      </c>
      <c r="G97" s="1" t="s">
        <v>24</v>
      </c>
      <c r="H97" s="1" t="s">
        <v>8501</v>
      </c>
      <c r="I97" s="1" t="s">
        <v>8502</v>
      </c>
      <c r="J97" s="1" t="s">
        <v>8502</v>
      </c>
      <c r="K97" s="2"/>
      <c r="L97" s="1">
        <v>-3.0</v>
      </c>
      <c r="M97" s="1"/>
      <c r="N97" s="1">
        <v>11.155233333333333</v>
      </c>
      <c r="O97" s="1" t="s">
        <v>8166</v>
      </c>
      <c r="P97" s="1" t="s">
        <v>8503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31</v>
      </c>
      <c r="B98" s="1" t="s">
        <v>17</v>
      </c>
      <c r="C98" s="1">
        <v>331.0</v>
      </c>
      <c r="D98" s="1">
        <v>0.0</v>
      </c>
      <c r="E98" s="1" t="s">
        <v>8420</v>
      </c>
      <c r="F98" s="1" t="s">
        <v>59</v>
      </c>
      <c r="G98" s="1" t="s">
        <v>24</v>
      </c>
      <c r="H98" s="1" t="s">
        <v>8504</v>
      </c>
      <c r="I98" s="1" t="s">
        <v>8505</v>
      </c>
      <c r="J98" s="1" t="s">
        <v>8506</v>
      </c>
      <c r="K98" s="1" t="s">
        <v>8507</v>
      </c>
      <c r="L98" s="1">
        <v>5.0</v>
      </c>
      <c r="M98" s="1">
        <v>0.00245</v>
      </c>
      <c r="N98" s="1">
        <v>10.473966666666668</v>
      </c>
      <c r="O98" s="1" t="s">
        <v>36</v>
      </c>
      <c r="P98" s="1" t="s">
        <v>8508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41</v>
      </c>
      <c r="B99" s="1" t="s">
        <v>17</v>
      </c>
      <c r="C99" s="1">
        <v>224.0</v>
      </c>
      <c r="D99" s="1">
        <v>0.0</v>
      </c>
      <c r="E99" s="1" t="s">
        <v>42</v>
      </c>
      <c r="F99" s="1" t="s">
        <v>18</v>
      </c>
      <c r="G99" s="1" t="s">
        <v>24</v>
      </c>
      <c r="H99" s="1" t="s">
        <v>8509</v>
      </c>
      <c r="I99" s="1" t="s">
        <v>8510</v>
      </c>
      <c r="J99" s="1" t="s">
        <v>8510</v>
      </c>
      <c r="K99" s="2"/>
      <c r="L99" s="1">
        <v>-5.0</v>
      </c>
      <c r="M99" s="1"/>
      <c r="N99" s="1">
        <v>9.512316666666667</v>
      </c>
      <c r="O99" s="1" t="s">
        <v>8166</v>
      </c>
      <c r="P99" s="1" t="s">
        <v>8511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31</v>
      </c>
      <c r="B100" s="1" t="s">
        <v>17</v>
      </c>
      <c r="C100" s="1">
        <v>374.0</v>
      </c>
      <c r="D100" s="1">
        <v>0.0</v>
      </c>
      <c r="E100" s="1" t="s">
        <v>8420</v>
      </c>
      <c r="F100" s="1" t="s">
        <v>59</v>
      </c>
      <c r="G100" s="1" t="s">
        <v>24</v>
      </c>
      <c r="H100" s="1" t="s">
        <v>8512</v>
      </c>
      <c r="I100" s="1" t="s">
        <v>8513</v>
      </c>
      <c r="J100" s="1" t="s">
        <v>8514</v>
      </c>
      <c r="K100" s="1" t="s">
        <v>8515</v>
      </c>
      <c r="L100" s="1">
        <v>3.0</v>
      </c>
      <c r="M100" s="1">
        <v>0.00385</v>
      </c>
      <c r="N100" s="1">
        <v>20.161766666666665</v>
      </c>
      <c r="O100" s="1" t="s">
        <v>36</v>
      </c>
      <c r="P100" s="1" t="s">
        <v>8516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31</v>
      </c>
      <c r="B101" s="1" t="s">
        <v>17</v>
      </c>
      <c r="C101" s="1">
        <v>374.0</v>
      </c>
      <c r="D101" s="1">
        <v>0.0</v>
      </c>
      <c r="E101" s="2"/>
      <c r="F101" s="1" t="s">
        <v>32</v>
      </c>
      <c r="G101" s="1" t="s">
        <v>33</v>
      </c>
      <c r="H101" s="1" t="s">
        <v>8517</v>
      </c>
      <c r="I101" s="1" t="s">
        <v>8518</v>
      </c>
      <c r="J101" s="1" t="s">
        <v>8518</v>
      </c>
      <c r="K101" s="2"/>
      <c r="L101" s="1">
        <v>-10.0</v>
      </c>
      <c r="M101" s="1"/>
      <c r="N101" s="1">
        <v>9.105483333333334</v>
      </c>
      <c r="O101" s="1" t="s">
        <v>36</v>
      </c>
      <c r="P101" s="1" t="s">
        <v>8519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41</v>
      </c>
      <c r="B102" s="1" t="s">
        <v>17</v>
      </c>
      <c r="C102" s="1">
        <v>817.0</v>
      </c>
      <c r="D102" s="1">
        <v>0.0</v>
      </c>
      <c r="E102" s="1" t="s">
        <v>42</v>
      </c>
      <c r="F102" s="1" t="s">
        <v>18</v>
      </c>
      <c r="G102" s="1" t="s">
        <v>24</v>
      </c>
      <c r="H102" s="1" t="s">
        <v>8520</v>
      </c>
      <c r="I102" s="1" t="s">
        <v>8521</v>
      </c>
      <c r="J102" s="1" t="s">
        <v>8521</v>
      </c>
      <c r="K102" s="2"/>
      <c r="L102" s="1">
        <v>-4.0</v>
      </c>
      <c r="M102" s="1"/>
      <c r="N102" s="1">
        <v>10.785166666666667</v>
      </c>
      <c r="O102" s="1" t="s">
        <v>8166</v>
      </c>
      <c r="P102" s="1" t="s">
        <v>8522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31</v>
      </c>
      <c r="B103" s="1" t="s">
        <v>17</v>
      </c>
      <c r="C103" s="3">
        <v>319.0</v>
      </c>
      <c r="D103" s="1">
        <v>0.0</v>
      </c>
      <c r="E103" s="1" t="s">
        <v>8420</v>
      </c>
      <c r="F103" s="1" t="s">
        <v>59</v>
      </c>
      <c r="G103" s="1" t="s">
        <v>24</v>
      </c>
      <c r="H103" s="1" t="s">
        <v>8523</v>
      </c>
      <c r="I103" s="1" t="s">
        <v>8524</v>
      </c>
      <c r="J103" s="1" t="s">
        <v>8525</v>
      </c>
      <c r="K103" s="1" t="s">
        <v>8526</v>
      </c>
      <c r="L103" s="1">
        <v>-10.0</v>
      </c>
      <c r="M103" s="1">
        <v>0.0016666666666666668</v>
      </c>
      <c r="N103" s="1">
        <v>13.20725</v>
      </c>
      <c r="O103" s="1" t="s">
        <v>36</v>
      </c>
      <c r="P103" s="1" t="s">
        <v>8527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41</v>
      </c>
      <c r="B104" s="1" t="s">
        <v>17</v>
      </c>
      <c r="C104" s="3">
        <v>323.0</v>
      </c>
      <c r="D104" s="1">
        <v>0.0</v>
      </c>
      <c r="E104" s="1" t="s">
        <v>42</v>
      </c>
      <c r="F104" s="1" t="s">
        <v>18</v>
      </c>
      <c r="G104" s="1" t="s">
        <v>24</v>
      </c>
      <c r="H104" s="1" t="s">
        <v>8528</v>
      </c>
      <c r="I104" s="1" t="s">
        <v>8529</v>
      </c>
      <c r="J104" s="1" t="s">
        <v>8529</v>
      </c>
      <c r="K104" s="2"/>
      <c r="L104" s="1">
        <v>-3.0</v>
      </c>
      <c r="M104" s="1"/>
      <c r="N104" s="1">
        <v>11.1928</v>
      </c>
      <c r="O104" s="1" t="s">
        <v>8166</v>
      </c>
      <c r="P104" s="1" t="s">
        <v>8530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41</v>
      </c>
      <c r="B105" s="1" t="s">
        <v>17</v>
      </c>
      <c r="C105" s="1">
        <v>488.0</v>
      </c>
      <c r="D105" s="1">
        <v>0.0</v>
      </c>
      <c r="E105" s="1" t="s">
        <v>42</v>
      </c>
      <c r="F105" s="1" t="s">
        <v>18</v>
      </c>
      <c r="G105" s="1" t="s">
        <v>24</v>
      </c>
      <c r="H105" s="1" t="s">
        <v>8531</v>
      </c>
      <c r="I105" s="1" t="s">
        <v>8532</v>
      </c>
      <c r="J105" s="1" t="s">
        <v>8532</v>
      </c>
      <c r="K105" s="2"/>
      <c r="L105" s="1">
        <v>-3.0</v>
      </c>
      <c r="M105" s="1"/>
      <c r="N105" s="1">
        <v>11.841466666666667</v>
      </c>
      <c r="O105" s="1" t="s">
        <v>8166</v>
      </c>
      <c r="P105" s="1" t="s">
        <v>8533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31</v>
      </c>
      <c r="B106" s="1" t="s">
        <v>17</v>
      </c>
      <c r="C106" s="3">
        <v>528.0</v>
      </c>
      <c r="D106" s="1">
        <v>0.0</v>
      </c>
      <c r="E106" s="1" t="s">
        <v>8420</v>
      </c>
      <c r="F106" s="1" t="s">
        <v>59</v>
      </c>
      <c r="G106" s="1" t="s">
        <v>24</v>
      </c>
      <c r="H106" s="1" t="s">
        <v>8534</v>
      </c>
      <c r="I106" s="1" t="s">
        <v>8535</v>
      </c>
      <c r="J106" s="1" t="s">
        <v>8536</v>
      </c>
      <c r="K106" s="1" t="s">
        <v>8537</v>
      </c>
      <c r="L106" s="1">
        <v>-5.0</v>
      </c>
      <c r="M106" s="1">
        <v>36.93801666666667</v>
      </c>
      <c r="N106" s="1">
        <v>108.36873333333334</v>
      </c>
      <c r="O106" s="1" t="s">
        <v>36</v>
      </c>
      <c r="P106" s="1" t="s">
        <v>8538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70</v>
      </c>
      <c r="B107" s="1" t="s">
        <v>17</v>
      </c>
      <c r="C107" s="1">
        <v>119.0</v>
      </c>
      <c r="D107" s="1">
        <v>0.0</v>
      </c>
      <c r="E107" s="2"/>
      <c r="F107" s="1" t="s">
        <v>32</v>
      </c>
      <c r="G107" s="1" t="s">
        <v>19</v>
      </c>
      <c r="H107" s="1" t="s">
        <v>8539</v>
      </c>
      <c r="I107" s="1" t="s">
        <v>8540</v>
      </c>
      <c r="J107" s="1" t="s">
        <v>8540</v>
      </c>
      <c r="K107" s="2"/>
      <c r="L107" s="1">
        <v>-4.0</v>
      </c>
      <c r="M107" s="1"/>
      <c r="N107" s="1">
        <v>0.03278333333333333</v>
      </c>
      <c r="O107" s="1" t="s">
        <v>73</v>
      </c>
      <c r="P107" s="1" t="s">
        <v>8541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1">
        <v>952.0</v>
      </c>
      <c r="D108" s="1">
        <v>0.0</v>
      </c>
      <c r="E108" s="2"/>
      <c r="F108" s="1" t="s">
        <v>18</v>
      </c>
      <c r="G108" s="1" t="s">
        <v>24</v>
      </c>
      <c r="H108" s="1" t="s">
        <v>8542</v>
      </c>
      <c r="I108" s="1" t="s">
        <v>8543</v>
      </c>
      <c r="J108" s="1" t="s">
        <v>8543</v>
      </c>
      <c r="K108" s="2"/>
      <c r="L108" s="1">
        <v>0.0</v>
      </c>
      <c r="M108" s="1"/>
      <c r="N108" s="1">
        <v>15.276233333333334</v>
      </c>
      <c r="O108" s="1" t="s">
        <v>8166</v>
      </c>
      <c r="P108" s="1" t="s">
        <v>8544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84</v>
      </c>
      <c r="B109" s="1" t="s">
        <v>17</v>
      </c>
      <c r="C109" s="1">
        <v>321.0</v>
      </c>
      <c r="D109" s="1">
        <v>0.0</v>
      </c>
      <c r="E109" s="1" t="s">
        <v>1865</v>
      </c>
      <c r="F109" s="1" t="s">
        <v>18</v>
      </c>
      <c r="G109" s="1" t="s">
        <v>24</v>
      </c>
      <c r="H109" s="1" t="s">
        <v>8545</v>
      </c>
      <c r="I109" s="1" t="s">
        <v>8546</v>
      </c>
      <c r="J109" s="1" t="s">
        <v>8546</v>
      </c>
      <c r="K109" s="2"/>
      <c r="L109" s="1">
        <v>-5.0</v>
      </c>
      <c r="M109" s="1"/>
      <c r="N109" s="1">
        <v>9.604666666666667</v>
      </c>
      <c r="O109" s="1" t="s">
        <v>8166</v>
      </c>
      <c r="P109" s="1" t="s">
        <v>8547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401.0</v>
      </c>
      <c r="D110" s="1">
        <v>0.0</v>
      </c>
      <c r="E110" s="2"/>
      <c r="F110" s="1" t="s">
        <v>18</v>
      </c>
      <c r="G110" s="1" t="s">
        <v>24</v>
      </c>
      <c r="H110" s="1" t="s">
        <v>8548</v>
      </c>
      <c r="I110" s="1" t="s">
        <v>8549</v>
      </c>
      <c r="J110" s="1" t="s">
        <v>8549</v>
      </c>
      <c r="K110" s="2"/>
      <c r="L110" s="1">
        <v>-4.0</v>
      </c>
      <c r="M110" s="1"/>
      <c r="N110" s="1">
        <v>10.413066666666667</v>
      </c>
      <c r="O110" s="1" t="s">
        <v>8166</v>
      </c>
      <c r="P110" s="1" t="s">
        <v>8550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70</v>
      </c>
      <c r="B111" s="1" t="s">
        <v>17</v>
      </c>
      <c r="C111" s="1">
        <v>671.0</v>
      </c>
      <c r="D111" s="1">
        <v>0.0</v>
      </c>
      <c r="E111" s="2"/>
      <c r="F111" s="1" t="s">
        <v>32</v>
      </c>
      <c r="G111" s="1" t="s">
        <v>19</v>
      </c>
      <c r="H111" s="1" t="s">
        <v>8551</v>
      </c>
      <c r="I111" s="1" t="s">
        <v>8552</v>
      </c>
      <c r="J111" s="1" t="s">
        <v>8552</v>
      </c>
      <c r="K111" s="2"/>
      <c r="L111" s="1">
        <v>-4.0</v>
      </c>
      <c r="M111" s="1"/>
      <c r="N111" s="1">
        <v>0.07826666666666666</v>
      </c>
      <c r="O111" s="1" t="s">
        <v>73</v>
      </c>
      <c r="P111" s="1" t="s">
        <v>8553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1">
        <v>264.0</v>
      </c>
      <c r="D112" s="1">
        <v>0.0</v>
      </c>
      <c r="E112" s="2"/>
      <c r="F112" s="1" t="s">
        <v>18</v>
      </c>
      <c r="G112" s="1" t="s">
        <v>24</v>
      </c>
      <c r="H112" s="1" t="s">
        <v>8554</v>
      </c>
      <c r="I112" s="1" t="s">
        <v>8555</v>
      </c>
      <c r="J112" s="1" t="s">
        <v>8555</v>
      </c>
      <c r="K112" s="2"/>
      <c r="L112" s="1">
        <v>-4.0</v>
      </c>
      <c r="M112" s="1"/>
      <c r="N112" s="1">
        <v>10.746</v>
      </c>
      <c r="O112" s="1" t="s">
        <v>8166</v>
      </c>
      <c r="P112" s="1" t="s">
        <v>8556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3">
        <v>1251.0</v>
      </c>
      <c r="D113" s="1">
        <v>0.0</v>
      </c>
      <c r="E113" s="2"/>
      <c r="F113" s="1" t="s">
        <v>18</v>
      </c>
      <c r="G113" s="1" t="s">
        <v>24</v>
      </c>
      <c r="H113" s="1" t="s">
        <v>8557</v>
      </c>
      <c r="I113" s="1" t="s">
        <v>8558</v>
      </c>
      <c r="J113" s="1" t="s">
        <v>8558</v>
      </c>
      <c r="K113" s="2"/>
      <c r="L113" s="1">
        <v>1.0</v>
      </c>
      <c r="M113" s="1"/>
      <c r="N113" s="1">
        <v>16.3604</v>
      </c>
      <c r="O113" s="1" t="s">
        <v>8166</v>
      </c>
      <c r="P113" s="1" t="s">
        <v>8559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84</v>
      </c>
      <c r="B114" s="1" t="s">
        <v>17</v>
      </c>
      <c r="C114" s="3">
        <v>264.0</v>
      </c>
      <c r="D114" s="1">
        <v>0.0</v>
      </c>
      <c r="E114" s="1" t="s">
        <v>8560</v>
      </c>
      <c r="F114" s="1" t="s">
        <v>18</v>
      </c>
      <c r="G114" s="1" t="s">
        <v>24</v>
      </c>
      <c r="H114" s="1" t="s">
        <v>8561</v>
      </c>
      <c r="I114" s="1" t="s">
        <v>8562</v>
      </c>
      <c r="J114" s="1" t="s">
        <v>8562</v>
      </c>
      <c r="K114" s="2"/>
      <c r="L114" s="1">
        <v>-1.0</v>
      </c>
      <c r="M114" s="1"/>
      <c r="N114" s="1">
        <v>13.2752</v>
      </c>
      <c r="O114" s="1" t="s">
        <v>8166</v>
      </c>
      <c r="P114" s="1" t="s">
        <v>1665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17</v>
      </c>
      <c r="C115" s="3">
        <v>593.0</v>
      </c>
      <c r="D115" s="1">
        <v>0.0</v>
      </c>
      <c r="E115" s="2"/>
      <c r="F115" s="1" t="s">
        <v>18</v>
      </c>
      <c r="G115" s="1" t="s">
        <v>19</v>
      </c>
      <c r="H115" s="1" t="s">
        <v>8563</v>
      </c>
      <c r="I115" s="1" t="s">
        <v>8564</v>
      </c>
      <c r="J115" s="1" t="s">
        <v>8564</v>
      </c>
      <c r="K115" s="2"/>
      <c r="L115" s="1">
        <v>-1.0</v>
      </c>
      <c r="M115" s="1"/>
      <c r="N115" s="1">
        <v>13.008083333333333</v>
      </c>
      <c r="O115" s="1" t="s">
        <v>8166</v>
      </c>
      <c r="P115" s="1" t="s">
        <v>8565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16</v>
      </c>
      <c r="B116" s="1" t="s">
        <v>17</v>
      </c>
      <c r="C116" s="1">
        <v>264.0</v>
      </c>
      <c r="D116" s="1">
        <v>0.0</v>
      </c>
      <c r="E116" s="2"/>
      <c r="F116" s="1" t="s">
        <v>18</v>
      </c>
      <c r="G116" s="1" t="s">
        <v>24</v>
      </c>
      <c r="H116" s="1" t="s">
        <v>8566</v>
      </c>
      <c r="I116" s="1" t="s">
        <v>8567</v>
      </c>
      <c r="J116" s="1" t="s">
        <v>8567</v>
      </c>
      <c r="K116" s="2"/>
      <c r="L116" s="1">
        <v>-2.0</v>
      </c>
      <c r="M116" s="1"/>
      <c r="N116" s="1">
        <v>12.119083333333334</v>
      </c>
      <c r="O116" s="1" t="s">
        <v>8166</v>
      </c>
      <c r="P116" s="1" t="s">
        <v>8568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84</v>
      </c>
      <c r="B117" s="1" t="s">
        <v>17</v>
      </c>
      <c r="C117" s="3">
        <v>470.0</v>
      </c>
      <c r="D117" s="1">
        <v>0.0</v>
      </c>
      <c r="E117" s="1" t="s">
        <v>8560</v>
      </c>
      <c r="F117" s="1" t="s">
        <v>18</v>
      </c>
      <c r="G117" s="1" t="s">
        <v>24</v>
      </c>
      <c r="H117" s="1" t="s">
        <v>8569</v>
      </c>
      <c r="I117" s="1" t="s">
        <v>8570</v>
      </c>
      <c r="J117" s="1" t="s">
        <v>8570</v>
      </c>
      <c r="K117" s="2"/>
      <c r="L117" s="1">
        <v>2.0</v>
      </c>
      <c r="M117" s="1"/>
      <c r="N117" s="1">
        <v>18.806333333333335</v>
      </c>
      <c r="O117" s="1" t="s">
        <v>8166</v>
      </c>
      <c r="P117" s="1" t="s">
        <v>8571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1">
        <v>329.0</v>
      </c>
      <c r="D118" s="1">
        <v>0.0</v>
      </c>
      <c r="E118" s="2"/>
      <c r="F118" s="1" t="s">
        <v>18</v>
      </c>
      <c r="G118" s="1" t="s">
        <v>24</v>
      </c>
      <c r="H118" s="1" t="s">
        <v>8572</v>
      </c>
      <c r="I118" s="1" t="s">
        <v>8573</v>
      </c>
      <c r="J118" s="1" t="s">
        <v>8573</v>
      </c>
      <c r="K118" s="2"/>
      <c r="L118" s="1">
        <v>4.0</v>
      </c>
      <c r="M118" s="1"/>
      <c r="N118" s="1">
        <v>19.2868</v>
      </c>
      <c r="O118" s="1" t="s">
        <v>8166</v>
      </c>
      <c r="P118" s="1" t="s">
        <v>8574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1">
        <v>329.0</v>
      </c>
      <c r="D119" s="1">
        <v>0.0</v>
      </c>
      <c r="E119" s="2"/>
      <c r="F119" s="1" t="s">
        <v>18</v>
      </c>
      <c r="G119" s="1" t="s">
        <v>24</v>
      </c>
      <c r="H119" s="1" t="s">
        <v>8575</v>
      </c>
      <c r="I119" s="1" t="s">
        <v>8576</v>
      </c>
      <c r="J119" s="1" t="s">
        <v>8576</v>
      </c>
      <c r="K119" s="2"/>
      <c r="L119" s="1">
        <v>14.0</v>
      </c>
      <c r="M119" s="1"/>
      <c r="N119" s="1">
        <v>29.6255</v>
      </c>
      <c r="O119" s="1" t="s">
        <v>8166</v>
      </c>
      <c r="P119" s="1" t="s">
        <v>8577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84</v>
      </c>
      <c r="B120" s="1" t="s">
        <v>17</v>
      </c>
      <c r="C120" s="3">
        <v>633.0</v>
      </c>
      <c r="D120" s="1">
        <v>0.0</v>
      </c>
      <c r="E120" s="1" t="s">
        <v>2784</v>
      </c>
      <c r="F120" s="1" t="s">
        <v>18</v>
      </c>
      <c r="G120" s="1" t="s">
        <v>24</v>
      </c>
      <c r="H120" s="1" t="s">
        <v>8578</v>
      </c>
      <c r="I120" s="1" t="s">
        <v>8579</v>
      </c>
      <c r="J120" s="1" t="s">
        <v>8579</v>
      </c>
      <c r="K120" s="2"/>
      <c r="L120" s="1">
        <v>9.0</v>
      </c>
      <c r="M120" s="1"/>
      <c r="N120" s="1">
        <v>24.691916666666668</v>
      </c>
      <c r="O120" s="1" t="s">
        <v>8166</v>
      </c>
      <c r="P120" s="1" t="s">
        <v>8580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41</v>
      </c>
      <c r="B121" s="1" t="s">
        <v>17</v>
      </c>
      <c r="C121" s="3">
        <v>578.0</v>
      </c>
      <c r="D121" s="1">
        <v>0.0</v>
      </c>
      <c r="E121" s="1" t="s">
        <v>42</v>
      </c>
      <c r="F121" s="1" t="s">
        <v>18</v>
      </c>
      <c r="G121" s="1" t="s">
        <v>24</v>
      </c>
      <c r="H121" s="1" t="s">
        <v>8581</v>
      </c>
      <c r="I121" s="1" t="s">
        <v>8582</v>
      </c>
      <c r="J121" s="1" t="s">
        <v>8582</v>
      </c>
      <c r="K121" s="2"/>
      <c r="L121" s="1">
        <v>7.0</v>
      </c>
      <c r="M121" s="1"/>
      <c r="N121" s="1">
        <v>22.210766666666668</v>
      </c>
      <c r="O121" s="1" t="s">
        <v>8166</v>
      </c>
      <c r="P121" s="1" t="s">
        <v>8583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405.0</v>
      </c>
      <c r="D122" s="1">
        <v>0.0</v>
      </c>
      <c r="E122" s="2"/>
      <c r="F122" s="1" t="s">
        <v>18</v>
      </c>
      <c r="G122" s="1" t="s">
        <v>24</v>
      </c>
      <c r="H122" s="1" t="s">
        <v>8584</v>
      </c>
      <c r="I122" s="1" t="s">
        <v>8585</v>
      </c>
      <c r="J122" s="1" t="s">
        <v>8585</v>
      </c>
      <c r="K122" s="2"/>
      <c r="L122" s="1">
        <v>8.0</v>
      </c>
      <c r="M122" s="1"/>
      <c r="N122" s="1">
        <v>23.948133333333335</v>
      </c>
      <c r="O122" s="1" t="s">
        <v>8166</v>
      </c>
      <c r="P122" s="1" t="s">
        <v>8586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329.0</v>
      </c>
      <c r="D123" s="1">
        <v>0.0</v>
      </c>
      <c r="E123" s="2"/>
      <c r="F123" s="1" t="s">
        <v>18</v>
      </c>
      <c r="G123" s="1" t="s">
        <v>24</v>
      </c>
      <c r="H123" s="1" t="s">
        <v>8587</v>
      </c>
      <c r="I123" s="1" t="s">
        <v>8588</v>
      </c>
      <c r="J123" s="1" t="s">
        <v>8588</v>
      </c>
      <c r="K123" s="2"/>
      <c r="L123" s="1">
        <v>7.0</v>
      </c>
      <c r="M123" s="1"/>
      <c r="N123" s="1">
        <v>22.46955</v>
      </c>
      <c r="O123" s="1" t="s">
        <v>8166</v>
      </c>
      <c r="P123" s="1" t="s">
        <v>8577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304.0</v>
      </c>
      <c r="D124" s="1">
        <v>0.0</v>
      </c>
      <c r="E124" s="2"/>
      <c r="F124" s="1" t="s">
        <v>18</v>
      </c>
      <c r="G124" s="1" t="s">
        <v>24</v>
      </c>
      <c r="H124" s="1" t="s">
        <v>8589</v>
      </c>
      <c r="I124" s="1" t="s">
        <v>8590</v>
      </c>
      <c r="J124" s="1" t="s">
        <v>8590</v>
      </c>
      <c r="K124" s="2"/>
      <c r="L124" s="1">
        <v>6.0</v>
      </c>
      <c r="M124" s="1"/>
      <c r="N124" s="1">
        <v>21.81945</v>
      </c>
      <c r="O124" s="1" t="s">
        <v>8166</v>
      </c>
      <c r="P124" s="1" t="s">
        <v>8591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366.0</v>
      </c>
      <c r="D125" s="1">
        <v>0.0</v>
      </c>
      <c r="E125" s="2"/>
      <c r="F125" s="1" t="s">
        <v>18</v>
      </c>
      <c r="G125" s="1" t="s">
        <v>24</v>
      </c>
      <c r="H125" s="1" t="s">
        <v>8592</v>
      </c>
      <c r="I125" s="1" t="s">
        <v>8593</v>
      </c>
      <c r="J125" s="1" t="s">
        <v>8593</v>
      </c>
      <c r="K125" s="2"/>
      <c r="L125" s="1">
        <v>4.0</v>
      </c>
      <c r="M125" s="1"/>
      <c r="N125" s="1">
        <v>19.516133333333332</v>
      </c>
      <c r="O125" s="1" t="s">
        <v>8166</v>
      </c>
      <c r="P125" s="1" t="s">
        <v>8594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70</v>
      </c>
      <c r="B126" s="1" t="s">
        <v>17</v>
      </c>
      <c r="C126" s="1">
        <v>179.0</v>
      </c>
      <c r="D126" s="1">
        <v>0.0</v>
      </c>
      <c r="E126" s="2"/>
      <c r="F126" s="1" t="s">
        <v>32</v>
      </c>
      <c r="G126" s="1" t="s">
        <v>19</v>
      </c>
      <c r="H126" s="1" t="s">
        <v>8595</v>
      </c>
      <c r="I126" s="1" t="s">
        <v>8596</v>
      </c>
      <c r="J126" s="1" t="s">
        <v>8596</v>
      </c>
      <c r="K126" s="2"/>
      <c r="L126" s="1">
        <v>-4.0</v>
      </c>
      <c r="M126" s="1"/>
      <c r="N126" s="1">
        <v>0.383</v>
      </c>
      <c r="O126" s="1" t="s">
        <v>73</v>
      </c>
      <c r="P126" s="1" t="s">
        <v>8597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70</v>
      </c>
      <c r="B127" s="1" t="s">
        <v>17</v>
      </c>
      <c r="C127" s="1">
        <v>269.0</v>
      </c>
      <c r="D127" s="1">
        <v>0.0</v>
      </c>
      <c r="E127" s="2"/>
      <c r="F127" s="1" t="s">
        <v>32</v>
      </c>
      <c r="G127" s="1" t="s">
        <v>19</v>
      </c>
      <c r="H127" s="1" t="s">
        <v>8598</v>
      </c>
      <c r="I127" s="1" t="s">
        <v>8599</v>
      </c>
      <c r="J127" s="1" t="s">
        <v>8599</v>
      </c>
      <c r="K127" s="2"/>
      <c r="L127" s="1">
        <v>-3.0</v>
      </c>
      <c r="M127" s="1"/>
      <c r="N127" s="1">
        <v>1.9427333333333334</v>
      </c>
      <c r="O127" s="1" t="s">
        <v>73</v>
      </c>
      <c r="P127" s="1" t="s">
        <v>8600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41</v>
      </c>
      <c r="B128" s="1" t="s">
        <v>17</v>
      </c>
      <c r="C128" s="3">
        <v>439.0</v>
      </c>
      <c r="D128" s="1">
        <v>0.0</v>
      </c>
      <c r="E128" s="1" t="s">
        <v>42</v>
      </c>
      <c r="F128" s="1" t="s">
        <v>18</v>
      </c>
      <c r="G128" s="1" t="s">
        <v>24</v>
      </c>
      <c r="H128" s="1" t="s">
        <v>8601</v>
      </c>
      <c r="I128" s="1" t="s">
        <v>8602</v>
      </c>
      <c r="J128" s="1" t="s">
        <v>8602</v>
      </c>
      <c r="K128" s="2"/>
      <c r="L128" s="1">
        <v>-2.0</v>
      </c>
      <c r="M128" s="1"/>
      <c r="N128" s="1">
        <v>12.083483333333334</v>
      </c>
      <c r="O128" s="1" t="s">
        <v>8166</v>
      </c>
      <c r="P128" s="1" t="s">
        <v>8603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70</v>
      </c>
      <c r="B129" s="1" t="s">
        <v>17</v>
      </c>
      <c r="C129" s="1">
        <v>309.0</v>
      </c>
      <c r="D129" s="1">
        <v>0.0</v>
      </c>
      <c r="E129" s="2"/>
      <c r="F129" s="1" t="s">
        <v>32</v>
      </c>
      <c r="G129" s="1" t="s">
        <v>19</v>
      </c>
      <c r="H129" s="1" t="s">
        <v>8604</v>
      </c>
      <c r="I129" s="1" t="s">
        <v>8605</v>
      </c>
      <c r="J129" s="1" t="s">
        <v>8605</v>
      </c>
      <c r="K129" s="2"/>
      <c r="L129" s="1">
        <v>-4.0</v>
      </c>
      <c r="M129" s="1"/>
      <c r="N129" s="1">
        <v>0.049966666666666666</v>
      </c>
      <c r="O129" s="1" t="s">
        <v>73</v>
      </c>
      <c r="P129" s="1" t="s">
        <v>8606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423.0</v>
      </c>
      <c r="D130" s="1">
        <v>0.0</v>
      </c>
      <c r="E130" s="2"/>
      <c r="F130" s="1" t="s">
        <v>18</v>
      </c>
      <c r="G130" s="1" t="s">
        <v>24</v>
      </c>
      <c r="H130" s="1" t="s">
        <v>8607</v>
      </c>
      <c r="I130" s="1" t="s">
        <v>8608</v>
      </c>
      <c r="J130" s="1" t="s">
        <v>8608</v>
      </c>
      <c r="K130" s="2"/>
      <c r="L130" s="1">
        <v>-3.0</v>
      </c>
      <c r="M130" s="1"/>
      <c r="N130" s="1">
        <v>11.4436</v>
      </c>
      <c r="O130" s="1" t="s">
        <v>8166</v>
      </c>
      <c r="P130" s="1" t="s">
        <v>8609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70</v>
      </c>
      <c r="B131" s="1" t="s">
        <v>17</v>
      </c>
      <c r="C131" s="1">
        <v>427.0</v>
      </c>
      <c r="D131" s="1">
        <v>0.0</v>
      </c>
      <c r="E131" s="2"/>
      <c r="F131" s="1" t="s">
        <v>32</v>
      </c>
      <c r="G131" s="1" t="s">
        <v>19</v>
      </c>
      <c r="H131" s="1" t="s">
        <v>8610</v>
      </c>
      <c r="I131" s="1" t="s">
        <v>8611</v>
      </c>
      <c r="J131" s="1" t="s">
        <v>8611</v>
      </c>
      <c r="K131" s="2"/>
      <c r="L131" s="1">
        <v>-4.0</v>
      </c>
      <c r="M131" s="1"/>
      <c r="N131" s="1">
        <v>0.08575</v>
      </c>
      <c r="O131" s="1" t="s">
        <v>73</v>
      </c>
      <c r="P131" s="1" t="s">
        <v>8612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41</v>
      </c>
      <c r="B132" s="1" t="s">
        <v>17</v>
      </c>
      <c r="C132" s="1">
        <v>907.0</v>
      </c>
      <c r="D132" s="1">
        <v>0.0</v>
      </c>
      <c r="E132" s="1" t="s">
        <v>42</v>
      </c>
      <c r="F132" s="1" t="s">
        <v>18</v>
      </c>
      <c r="G132" s="1" t="s">
        <v>24</v>
      </c>
      <c r="H132" s="1" t="s">
        <v>8613</v>
      </c>
      <c r="I132" s="1" t="s">
        <v>8614</v>
      </c>
      <c r="J132" s="1" t="s">
        <v>8614</v>
      </c>
      <c r="K132" s="2"/>
      <c r="L132" s="1">
        <v>2.0</v>
      </c>
      <c r="M132" s="1"/>
      <c r="N132" s="1">
        <v>17.4372</v>
      </c>
      <c r="O132" s="1" t="s">
        <v>8166</v>
      </c>
      <c r="P132" s="1" t="s">
        <v>8615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31</v>
      </c>
      <c r="B133" s="1" t="s">
        <v>17</v>
      </c>
      <c r="C133" s="1">
        <v>498.0</v>
      </c>
      <c r="D133" s="1">
        <v>0.0</v>
      </c>
      <c r="E133" s="1" t="s">
        <v>8616</v>
      </c>
      <c r="F133" s="1" t="s">
        <v>59</v>
      </c>
      <c r="G133" s="1" t="s">
        <v>24</v>
      </c>
      <c r="H133" s="1" t="s">
        <v>8617</v>
      </c>
      <c r="I133" s="1" t="s">
        <v>8618</v>
      </c>
      <c r="J133" s="1" t="s">
        <v>8619</v>
      </c>
      <c r="K133" s="1" t="s">
        <v>8620</v>
      </c>
      <c r="L133" s="1">
        <v>-13.0</v>
      </c>
      <c r="M133" s="1">
        <v>0.0019166666666666666</v>
      </c>
      <c r="N133" s="1">
        <v>12.27545</v>
      </c>
      <c r="O133" s="1" t="s">
        <v>36</v>
      </c>
      <c r="P133" s="1" t="s">
        <v>8621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3">
        <v>294.0</v>
      </c>
      <c r="D134" s="1">
        <v>0.0</v>
      </c>
      <c r="E134" s="2"/>
      <c r="F134" s="1" t="s">
        <v>18</v>
      </c>
      <c r="G134" s="1" t="s">
        <v>24</v>
      </c>
      <c r="H134" s="1" t="s">
        <v>8622</v>
      </c>
      <c r="I134" s="1" t="s">
        <v>8623</v>
      </c>
      <c r="J134" s="1" t="s">
        <v>8623</v>
      </c>
      <c r="K134" s="2"/>
      <c r="L134" s="1">
        <v>-5.0</v>
      </c>
      <c r="M134" s="1"/>
      <c r="N134" s="1">
        <v>9.41745</v>
      </c>
      <c r="O134" s="1" t="s">
        <v>8166</v>
      </c>
      <c r="P134" s="1" t="s">
        <v>8624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41</v>
      </c>
      <c r="B135" s="1" t="s">
        <v>17</v>
      </c>
      <c r="C135" s="1">
        <v>321.0</v>
      </c>
      <c r="D135" s="1">
        <v>0.0</v>
      </c>
      <c r="E135" s="1" t="s">
        <v>42</v>
      </c>
      <c r="F135" s="1" t="s">
        <v>18</v>
      </c>
      <c r="G135" s="1" t="s">
        <v>24</v>
      </c>
      <c r="H135" s="1" t="s">
        <v>8625</v>
      </c>
      <c r="I135" s="1" t="s">
        <v>8626</v>
      </c>
      <c r="J135" s="1" t="s">
        <v>8626</v>
      </c>
      <c r="K135" s="2"/>
      <c r="L135" s="1">
        <v>0.0</v>
      </c>
      <c r="M135" s="1"/>
      <c r="N135" s="1">
        <v>15.6982</v>
      </c>
      <c r="O135" s="1" t="s">
        <v>8166</v>
      </c>
      <c r="P135" s="1" t="s">
        <v>8627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84</v>
      </c>
      <c r="B136" s="1" t="s">
        <v>17</v>
      </c>
      <c r="C136" s="1">
        <v>329.0</v>
      </c>
      <c r="D136" s="1">
        <v>0.0</v>
      </c>
      <c r="E136" s="1" t="s">
        <v>8628</v>
      </c>
      <c r="F136" s="1" t="s">
        <v>18</v>
      </c>
      <c r="G136" s="1" t="s">
        <v>24</v>
      </c>
      <c r="H136" s="1" t="s">
        <v>8629</v>
      </c>
      <c r="I136" s="1" t="s">
        <v>8630</v>
      </c>
      <c r="J136" s="1" t="s">
        <v>8630</v>
      </c>
      <c r="K136" s="2"/>
      <c r="L136" s="1">
        <v>-8.0</v>
      </c>
      <c r="M136" s="1"/>
      <c r="N136" s="1">
        <v>6.543266666666667</v>
      </c>
      <c r="O136" s="1" t="s">
        <v>8166</v>
      </c>
      <c r="P136" s="1" t="s">
        <v>1176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31</v>
      </c>
      <c r="B137" s="1" t="s">
        <v>17</v>
      </c>
      <c r="C137" s="1">
        <v>199.0</v>
      </c>
      <c r="D137" s="1">
        <v>50.0</v>
      </c>
      <c r="E137" s="2"/>
      <c r="F137" s="1" t="s">
        <v>32</v>
      </c>
      <c r="G137" s="1" t="s">
        <v>24</v>
      </c>
      <c r="H137" s="1" t="s">
        <v>8631</v>
      </c>
      <c r="I137" s="1" t="s">
        <v>8632</v>
      </c>
      <c r="J137" s="1" t="s">
        <v>8632</v>
      </c>
      <c r="K137" s="2"/>
      <c r="L137" s="1">
        <v>-12.0</v>
      </c>
      <c r="M137" s="1"/>
      <c r="N137" s="1">
        <v>6.530283333333333</v>
      </c>
      <c r="O137" s="1" t="s">
        <v>36</v>
      </c>
      <c r="P137" s="1" t="s">
        <v>8199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84</v>
      </c>
      <c r="B138" s="1" t="s">
        <v>17</v>
      </c>
      <c r="C138" s="3">
        <v>274.0</v>
      </c>
      <c r="D138" s="1">
        <v>0.0</v>
      </c>
      <c r="E138" s="1" t="s">
        <v>8633</v>
      </c>
      <c r="F138" s="1" t="s">
        <v>18</v>
      </c>
      <c r="G138" s="1" t="s">
        <v>24</v>
      </c>
      <c r="H138" s="1" t="s">
        <v>8634</v>
      </c>
      <c r="I138" s="1" t="s">
        <v>8635</v>
      </c>
      <c r="J138" s="1" t="s">
        <v>8635</v>
      </c>
      <c r="K138" s="2"/>
      <c r="L138" s="1">
        <v>-7.0</v>
      </c>
      <c r="M138" s="1"/>
      <c r="N138" s="1">
        <v>7.097133333333334</v>
      </c>
      <c r="O138" s="1" t="s">
        <v>8166</v>
      </c>
      <c r="P138" s="1" t="s">
        <v>8636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70</v>
      </c>
      <c r="B139" s="1" t="s">
        <v>17</v>
      </c>
      <c r="C139" s="1">
        <v>124.5</v>
      </c>
      <c r="D139" s="1">
        <v>124.5</v>
      </c>
      <c r="E139" s="2"/>
      <c r="F139" s="1" t="s">
        <v>32</v>
      </c>
      <c r="G139" s="1" t="s">
        <v>19</v>
      </c>
      <c r="H139" s="1" t="s">
        <v>8637</v>
      </c>
      <c r="I139" s="1" t="s">
        <v>8638</v>
      </c>
      <c r="J139" s="1" t="s">
        <v>8638</v>
      </c>
      <c r="K139" s="2"/>
      <c r="L139" s="1">
        <v>-4.0</v>
      </c>
      <c r="M139" s="1"/>
      <c r="N139" s="1">
        <v>0.1098</v>
      </c>
      <c r="O139" s="1" t="s">
        <v>73</v>
      </c>
      <c r="P139" s="1" t="s">
        <v>8639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84</v>
      </c>
      <c r="B140" s="1" t="s">
        <v>17</v>
      </c>
      <c r="C140" s="1">
        <v>224.0</v>
      </c>
      <c r="D140" s="1">
        <v>0.0</v>
      </c>
      <c r="E140" s="1" t="s">
        <v>8628</v>
      </c>
      <c r="F140" s="1" t="s">
        <v>18</v>
      </c>
      <c r="G140" s="1" t="s">
        <v>24</v>
      </c>
      <c r="H140" s="1" t="s">
        <v>8640</v>
      </c>
      <c r="I140" s="1" t="s">
        <v>8641</v>
      </c>
      <c r="J140" s="1" t="s">
        <v>8641</v>
      </c>
      <c r="K140" s="2"/>
      <c r="L140" s="1">
        <v>-11.0</v>
      </c>
      <c r="M140" s="1"/>
      <c r="N140" s="1">
        <v>3.6097</v>
      </c>
      <c r="O140" s="1" t="s">
        <v>8166</v>
      </c>
      <c r="P140" s="1" t="s">
        <v>1208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70</v>
      </c>
      <c r="B141" s="1" t="s">
        <v>17</v>
      </c>
      <c r="C141" s="1">
        <v>49.0</v>
      </c>
      <c r="D141" s="1">
        <v>0.0</v>
      </c>
      <c r="E141" s="2"/>
      <c r="F141" s="1" t="s">
        <v>32</v>
      </c>
      <c r="G141" s="1" t="s">
        <v>19</v>
      </c>
      <c r="H141" s="1" t="s">
        <v>8642</v>
      </c>
      <c r="I141" s="1" t="s">
        <v>8643</v>
      </c>
      <c r="J141" s="1" t="s">
        <v>8643</v>
      </c>
      <c r="K141" s="2"/>
      <c r="L141" s="1">
        <v>-4.0</v>
      </c>
      <c r="M141" s="1"/>
      <c r="N141" s="1">
        <v>0.040916666666666664</v>
      </c>
      <c r="O141" s="1" t="s">
        <v>73</v>
      </c>
      <c r="P141" s="1" t="s">
        <v>8644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1">
        <v>329.0</v>
      </c>
      <c r="D142" s="1">
        <v>0.0</v>
      </c>
      <c r="E142" s="2"/>
      <c r="F142" s="1" t="s">
        <v>18</v>
      </c>
      <c r="G142" s="1" t="s">
        <v>24</v>
      </c>
      <c r="H142" s="1" t="s">
        <v>8645</v>
      </c>
      <c r="I142" s="1" t="s">
        <v>8646</v>
      </c>
      <c r="J142" s="1" t="s">
        <v>8646</v>
      </c>
      <c r="K142" s="2"/>
      <c r="L142" s="1">
        <v>-9.0</v>
      </c>
      <c r="M142" s="1"/>
      <c r="N142" s="1">
        <v>5.386966666666667</v>
      </c>
      <c r="O142" s="1" t="s">
        <v>8166</v>
      </c>
      <c r="P142" s="1" t="s">
        <v>8647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31</v>
      </c>
      <c r="B143" s="1" t="s">
        <v>17</v>
      </c>
      <c r="C143" s="1">
        <v>386.0</v>
      </c>
      <c r="D143" s="1">
        <v>62.0</v>
      </c>
      <c r="E143" s="2"/>
      <c r="F143" s="1" t="s">
        <v>32</v>
      </c>
      <c r="G143" s="1" t="s">
        <v>33</v>
      </c>
      <c r="H143" s="1" t="s">
        <v>8648</v>
      </c>
      <c r="I143" s="1" t="s">
        <v>8649</v>
      </c>
      <c r="J143" s="1" t="s">
        <v>8649</v>
      </c>
      <c r="K143" s="2"/>
      <c r="L143" s="1">
        <v>-12.0</v>
      </c>
      <c r="M143" s="1"/>
      <c r="N143" s="1">
        <v>7.187833333333334</v>
      </c>
      <c r="O143" s="1" t="s">
        <v>36</v>
      </c>
      <c r="P143" s="1" t="s">
        <v>8650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70</v>
      </c>
      <c r="B144" s="1" t="s">
        <v>17</v>
      </c>
      <c r="C144" s="3">
        <v>119.0</v>
      </c>
      <c r="D144" s="1">
        <v>0.0</v>
      </c>
      <c r="E144" s="2"/>
      <c r="F144" s="1" t="s">
        <v>32</v>
      </c>
      <c r="G144" s="1" t="s">
        <v>19</v>
      </c>
      <c r="H144" s="1" t="s">
        <v>8651</v>
      </c>
      <c r="I144" s="1" t="s">
        <v>8652</v>
      </c>
      <c r="J144" s="1" t="s">
        <v>8652</v>
      </c>
      <c r="K144" s="2"/>
      <c r="L144" s="1">
        <v>-4.0</v>
      </c>
      <c r="M144" s="1"/>
      <c r="N144" s="1">
        <v>0.29423333333333335</v>
      </c>
      <c r="O144" s="1" t="s">
        <v>73</v>
      </c>
      <c r="P144" s="1" t="s">
        <v>8653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41</v>
      </c>
      <c r="B145" s="1" t="s">
        <v>17</v>
      </c>
      <c r="C145" s="1">
        <v>518.0</v>
      </c>
      <c r="D145" s="1">
        <v>0.0</v>
      </c>
      <c r="E145" s="1" t="s">
        <v>42</v>
      </c>
      <c r="F145" s="1" t="s">
        <v>18</v>
      </c>
      <c r="G145" s="1" t="s">
        <v>24</v>
      </c>
      <c r="H145" s="1" t="s">
        <v>8654</v>
      </c>
      <c r="I145" s="1" t="s">
        <v>8655</v>
      </c>
      <c r="J145" s="1" t="s">
        <v>8655</v>
      </c>
      <c r="K145" s="2"/>
      <c r="L145" s="1">
        <v>-4.0</v>
      </c>
      <c r="M145" s="1"/>
      <c r="N145" s="1">
        <v>10.21675</v>
      </c>
      <c r="O145" s="1" t="s">
        <v>8166</v>
      </c>
      <c r="P145" s="1" t="s">
        <v>8656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41</v>
      </c>
      <c r="B146" s="1" t="s">
        <v>17</v>
      </c>
      <c r="C146" s="3">
        <v>321.0</v>
      </c>
      <c r="D146" s="1">
        <v>0.0</v>
      </c>
      <c r="E146" s="1" t="s">
        <v>42</v>
      </c>
      <c r="F146" s="1" t="s">
        <v>18</v>
      </c>
      <c r="G146" s="1" t="s">
        <v>24</v>
      </c>
      <c r="H146" s="1" t="s">
        <v>8657</v>
      </c>
      <c r="I146" s="1" t="s">
        <v>8658</v>
      </c>
      <c r="J146" s="1" t="s">
        <v>8658</v>
      </c>
      <c r="K146" s="2"/>
      <c r="L146" s="1">
        <v>-6.0</v>
      </c>
      <c r="M146" s="1"/>
      <c r="N146" s="1">
        <v>8.3574</v>
      </c>
      <c r="O146" s="1" t="s">
        <v>8166</v>
      </c>
      <c r="P146" s="1" t="s">
        <v>8659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3">
        <v>692.0</v>
      </c>
      <c r="D147" s="1">
        <v>0.0</v>
      </c>
      <c r="E147" s="2"/>
      <c r="F147" s="1" t="s">
        <v>18</v>
      </c>
      <c r="G147" s="1" t="s">
        <v>19</v>
      </c>
      <c r="H147" s="1" t="s">
        <v>8660</v>
      </c>
      <c r="I147" s="1" t="s">
        <v>8661</v>
      </c>
      <c r="J147" s="1" t="s">
        <v>8661</v>
      </c>
      <c r="K147" s="2"/>
      <c r="L147" s="1">
        <v>-6.0</v>
      </c>
      <c r="M147" s="1"/>
      <c r="N147" s="1">
        <v>8.0586</v>
      </c>
      <c r="O147" s="1" t="s">
        <v>8166</v>
      </c>
      <c r="P147" s="1" t="s">
        <v>8662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31</v>
      </c>
      <c r="B148" s="1" t="s">
        <v>17</v>
      </c>
      <c r="C148" s="1">
        <v>388.0</v>
      </c>
      <c r="D148" s="1">
        <v>0.0</v>
      </c>
      <c r="E148" s="1" t="s">
        <v>8616</v>
      </c>
      <c r="F148" s="1" t="s">
        <v>59</v>
      </c>
      <c r="G148" s="1" t="s">
        <v>24</v>
      </c>
      <c r="H148" s="1" t="s">
        <v>8663</v>
      </c>
      <c r="I148" s="1" t="s">
        <v>8664</v>
      </c>
      <c r="J148" s="1" t="s">
        <v>8665</v>
      </c>
      <c r="K148" s="1" t="s">
        <v>8666</v>
      </c>
      <c r="L148" s="1">
        <v>-12.0</v>
      </c>
      <c r="M148" s="1">
        <v>0.005</v>
      </c>
      <c r="N148" s="1">
        <v>7.187316666666667</v>
      </c>
      <c r="O148" s="1" t="s">
        <v>36</v>
      </c>
      <c r="P148" s="1" t="s">
        <v>8667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41</v>
      </c>
      <c r="B149" s="1" t="s">
        <v>17</v>
      </c>
      <c r="C149" s="1">
        <v>488.0</v>
      </c>
      <c r="D149" s="1">
        <v>0.0</v>
      </c>
      <c r="E149" s="1" t="s">
        <v>42</v>
      </c>
      <c r="F149" s="1" t="s">
        <v>18</v>
      </c>
      <c r="G149" s="1" t="s">
        <v>24</v>
      </c>
      <c r="H149" s="1" t="s">
        <v>8668</v>
      </c>
      <c r="I149" s="1" t="s">
        <v>8669</v>
      </c>
      <c r="J149" s="1" t="s">
        <v>8669</v>
      </c>
      <c r="K149" s="2"/>
      <c r="L149" s="1">
        <v>-9.0</v>
      </c>
      <c r="M149" s="1"/>
      <c r="N149" s="1">
        <v>5.7325</v>
      </c>
      <c r="O149" s="1" t="s">
        <v>8166</v>
      </c>
      <c r="P149" s="1" t="s">
        <v>8670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84</v>
      </c>
      <c r="B150" s="1" t="s">
        <v>17</v>
      </c>
      <c r="C150" s="1">
        <v>329.0</v>
      </c>
      <c r="D150" s="1">
        <v>0.0</v>
      </c>
      <c r="E150" s="1" t="s">
        <v>8671</v>
      </c>
      <c r="F150" s="1" t="s">
        <v>18</v>
      </c>
      <c r="G150" s="1" t="s">
        <v>24</v>
      </c>
      <c r="H150" s="1" t="s">
        <v>8672</v>
      </c>
      <c r="I150" s="1" t="s">
        <v>8673</v>
      </c>
      <c r="J150" s="1" t="s">
        <v>8673</v>
      </c>
      <c r="K150" s="2"/>
      <c r="L150" s="1">
        <v>-9.0</v>
      </c>
      <c r="M150" s="1"/>
      <c r="N150" s="1">
        <v>7.9265</v>
      </c>
      <c r="O150" s="1" t="s">
        <v>8166</v>
      </c>
      <c r="P150" s="1" t="s">
        <v>1305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84</v>
      </c>
      <c r="B151" s="1" t="s">
        <v>17</v>
      </c>
      <c r="C151" s="1">
        <v>364.0</v>
      </c>
      <c r="D151" s="1">
        <v>0.0</v>
      </c>
      <c r="E151" s="1" t="s">
        <v>676</v>
      </c>
      <c r="F151" s="1" t="s">
        <v>18</v>
      </c>
      <c r="G151" s="1" t="s">
        <v>24</v>
      </c>
      <c r="H151" s="1" t="s">
        <v>8674</v>
      </c>
      <c r="I151" s="1" t="s">
        <v>8675</v>
      </c>
      <c r="J151" s="1" t="s">
        <v>8675</v>
      </c>
      <c r="K151" s="2"/>
      <c r="L151" s="1">
        <v>-7.0</v>
      </c>
      <c r="M151" s="1"/>
      <c r="N151" s="1">
        <v>7.2629</v>
      </c>
      <c r="O151" s="1" t="s">
        <v>8166</v>
      </c>
      <c r="P151" s="1" t="s">
        <v>8676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84</v>
      </c>
      <c r="B152" s="1" t="s">
        <v>17</v>
      </c>
      <c r="C152" s="1">
        <v>379.0</v>
      </c>
      <c r="D152" s="1">
        <v>0.0</v>
      </c>
      <c r="E152" s="1" t="s">
        <v>85</v>
      </c>
      <c r="F152" s="1" t="s">
        <v>18</v>
      </c>
      <c r="G152" s="1" t="s">
        <v>24</v>
      </c>
      <c r="H152" s="1" t="s">
        <v>8677</v>
      </c>
      <c r="I152" s="1" t="s">
        <v>8678</v>
      </c>
      <c r="J152" s="1" t="s">
        <v>8678</v>
      </c>
      <c r="K152" s="2"/>
      <c r="L152" s="1">
        <v>-8.0</v>
      </c>
      <c r="M152" s="1"/>
      <c r="N152" s="1">
        <v>6.65295</v>
      </c>
      <c r="O152" s="1" t="s">
        <v>8166</v>
      </c>
      <c r="P152" s="1" t="s">
        <v>8679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70</v>
      </c>
      <c r="B153" s="1" t="s">
        <v>17</v>
      </c>
      <c r="C153" s="3">
        <v>309.0</v>
      </c>
      <c r="D153" s="1">
        <v>0.0</v>
      </c>
      <c r="E153" s="2"/>
      <c r="F153" s="1" t="s">
        <v>32</v>
      </c>
      <c r="G153" s="1" t="s">
        <v>19</v>
      </c>
      <c r="H153" s="1" t="s">
        <v>8680</v>
      </c>
      <c r="I153" s="1" t="s">
        <v>8681</v>
      </c>
      <c r="J153" s="1" t="s">
        <v>8681</v>
      </c>
      <c r="K153" s="2"/>
      <c r="L153" s="1">
        <v>-1.0</v>
      </c>
      <c r="M153" s="1"/>
      <c r="N153" s="1">
        <v>3.5761833333333333</v>
      </c>
      <c r="O153" s="1" t="s">
        <v>73</v>
      </c>
      <c r="P153" s="1" t="s">
        <v>8682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329.0</v>
      </c>
      <c r="D154" s="1">
        <v>0.0</v>
      </c>
      <c r="E154" s="2"/>
      <c r="F154" s="1" t="s">
        <v>18</v>
      </c>
      <c r="G154" s="1" t="s">
        <v>19</v>
      </c>
      <c r="H154" s="1" t="s">
        <v>8683</v>
      </c>
      <c r="I154" s="1" t="s">
        <v>8684</v>
      </c>
      <c r="J154" s="1" t="s">
        <v>8684</v>
      </c>
      <c r="K154" s="2"/>
      <c r="L154" s="1">
        <v>-9.0</v>
      </c>
      <c r="M154" s="1"/>
      <c r="N154" s="1">
        <v>5.915033333333334</v>
      </c>
      <c r="O154" s="1" t="s">
        <v>8166</v>
      </c>
      <c r="P154" s="1" t="s">
        <v>8685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84</v>
      </c>
      <c r="B155" s="1" t="s">
        <v>17</v>
      </c>
      <c r="C155" s="1">
        <v>289.0</v>
      </c>
      <c r="D155" s="1">
        <v>0.0</v>
      </c>
      <c r="E155" s="1" t="s">
        <v>8628</v>
      </c>
      <c r="F155" s="1" t="s">
        <v>18</v>
      </c>
      <c r="G155" s="1" t="s">
        <v>24</v>
      </c>
      <c r="H155" s="1" t="s">
        <v>8686</v>
      </c>
      <c r="I155" s="1" t="s">
        <v>8687</v>
      </c>
      <c r="J155" s="1" t="s">
        <v>8687</v>
      </c>
      <c r="K155" s="2"/>
      <c r="L155" s="1">
        <v>-7.0</v>
      </c>
      <c r="M155" s="1"/>
      <c r="N155" s="1">
        <v>7.4409833333333335</v>
      </c>
      <c r="O155" s="1" t="s">
        <v>8166</v>
      </c>
      <c r="P155" s="1" t="s">
        <v>8688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41</v>
      </c>
      <c r="B156" s="1" t="s">
        <v>17</v>
      </c>
      <c r="C156" s="1">
        <v>264.0</v>
      </c>
      <c r="D156" s="1">
        <v>0.0</v>
      </c>
      <c r="E156" s="1" t="s">
        <v>42</v>
      </c>
      <c r="F156" s="1" t="s">
        <v>18</v>
      </c>
      <c r="G156" s="1" t="s">
        <v>24</v>
      </c>
      <c r="H156" s="1" t="s">
        <v>8689</v>
      </c>
      <c r="I156" s="1" t="s">
        <v>8690</v>
      </c>
      <c r="J156" s="1" t="s">
        <v>8690</v>
      </c>
      <c r="K156" s="2"/>
      <c r="L156" s="1">
        <v>-8.0</v>
      </c>
      <c r="M156" s="1"/>
      <c r="N156" s="1">
        <v>6.328916666666666</v>
      </c>
      <c r="O156" s="1" t="s">
        <v>8166</v>
      </c>
      <c r="P156" s="1" t="s">
        <v>8691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41</v>
      </c>
      <c r="B157" s="1" t="s">
        <v>17</v>
      </c>
      <c r="C157" s="1">
        <v>224.0</v>
      </c>
      <c r="D157" s="1">
        <v>0.0</v>
      </c>
      <c r="E157" s="1" t="s">
        <v>42</v>
      </c>
      <c r="F157" s="1" t="s">
        <v>18</v>
      </c>
      <c r="G157" s="1" t="s">
        <v>24</v>
      </c>
      <c r="H157" s="1" t="s">
        <v>8692</v>
      </c>
      <c r="I157" s="1" t="s">
        <v>8693</v>
      </c>
      <c r="J157" s="1" t="s">
        <v>8693</v>
      </c>
      <c r="K157" s="2"/>
      <c r="L157" s="1">
        <v>-8.0</v>
      </c>
      <c r="M157" s="1"/>
      <c r="N157" s="1">
        <v>6.04195</v>
      </c>
      <c r="O157" s="1" t="s">
        <v>8166</v>
      </c>
      <c r="P157" s="1" t="s">
        <v>8511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41</v>
      </c>
      <c r="B158" s="1" t="s">
        <v>17</v>
      </c>
      <c r="C158" s="3">
        <v>842.0</v>
      </c>
      <c r="D158" s="1">
        <v>0.0</v>
      </c>
      <c r="E158" s="1" t="s">
        <v>42</v>
      </c>
      <c r="F158" s="1" t="s">
        <v>18</v>
      </c>
      <c r="G158" s="1" t="s">
        <v>24</v>
      </c>
      <c r="H158" s="1" t="s">
        <v>8694</v>
      </c>
      <c r="I158" s="1" t="s">
        <v>8695</v>
      </c>
      <c r="J158" s="1" t="s">
        <v>8695</v>
      </c>
      <c r="K158" s="2"/>
      <c r="L158" s="1">
        <v>0.0</v>
      </c>
      <c r="M158" s="1"/>
      <c r="N158" s="1">
        <v>14.4473</v>
      </c>
      <c r="O158" s="1" t="s">
        <v>8166</v>
      </c>
      <c r="P158" s="1" t="s">
        <v>8696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84</v>
      </c>
      <c r="B159" s="1" t="s">
        <v>17</v>
      </c>
      <c r="C159" s="1">
        <v>264.0</v>
      </c>
      <c r="D159" s="1">
        <v>0.0</v>
      </c>
      <c r="E159" s="1" t="s">
        <v>1425</v>
      </c>
      <c r="F159" s="1" t="s">
        <v>18</v>
      </c>
      <c r="G159" s="1" t="s">
        <v>24</v>
      </c>
      <c r="H159" s="1" t="s">
        <v>8697</v>
      </c>
      <c r="I159" s="1" t="s">
        <v>8698</v>
      </c>
      <c r="J159" s="1" t="s">
        <v>8698</v>
      </c>
      <c r="K159" s="2"/>
      <c r="L159" s="1">
        <v>-8.0</v>
      </c>
      <c r="M159" s="1"/>
      <c r="N159" s="1">
        <v>6.932633333333333</v>
      </c>
      <c r="O159" s="1" t="s">
        <v>8166</v>
      </c>
      <c r="P159" s="1" t="s">
        <v>1665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16</v>
      </c>
      <c r="B160" s="1" t="s">
        <v>17</v>
      </c>
      <c r="C160" s="1">
        <v>547.0</v>
      </c>
      <c r="D160" s="1">
        <v>0.0</v>
      </c>
      <c r="E160" s="2"/>
      <c r="F160" s="1" t="s">
        <v>18</v>
      </c>
      <c r="G160" s="1" t="s">
        <v>24</v>
      </c>
      <c r="H160" s="1" t="s">
        <v>8699</v>
      </c>
      <c r="I160" s="1" t="s">
        <v>8700</v>
      </c>
      <c r="J160" s="1" t="s">
        <v>8700</v>
      </c>
      <c r="K160" s="2"/>
      <c r="L160" s="1">
        <v>-5.0</v>
      </c>
      <c r="M160" s="1"/>
      <c r="N160" s="1">
        <v>9.262283333333333</v>
      </c>
      <c r="O160" s="1" t="s">
        <v>8166</v>
      </c>
      <c r="P160" s="1" t="s">
        <v>8701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31</v>
      </c>
      <c r="B161" s="1" t="s">
        <v>17</v>
      </c>
      <c r="C161" s="1">
        <v>350.1</v>
      </c>
      <c r="D161" s="1">
        <v>38.9</v>
      </c>
      <c r="E161" s="1" t="s">
        <v>8616</v>
      </c>
      <c r="F161" s="1" t="s">
        <v>59</v>
      </c>
      <c r="G161" s="1" t="s">
        <v>24</v>
      </c>
      <c r="H161" s="1" t="s">
        <v>8702</v>
      </c>
      <c r="I161" s="1" t="s">
        <v>8703</v>
      </c>
      <c r="J161" s="1" t="s">
        <v>8704</v>
      </c>
      <c r="K161" s="1" t="s">
        <v>8705</v>
      </c>
      <c r="L161" s="1">
        <v>0.0</v>
      </c>
      <c r="M161" s="1">
        <v>0.0029666666666666665</v>
      </c>
      <c r="N161" s="1">
        <v>13.285116666666667</v>
      </c>
      <c r="O161" s="1" t="s">
        <v>36</v>
      </c>
      <c r="P161" s="1" t="s">
        <v>8706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41</v>
      </c>
      <c r="B162" s="1" t="s">
        <v>17</v>
      </c>
      <c r="C162" s="1">
        <v>553.0</v>
      </c>
      <c r="D162" s="1">
        <v>0.0</v>
      </c>
      <c r="E162" s="1" t="s">
        <v>42</v>
      </c>
      <c r="F162" s="1" t="s">
        <v>18</v>
      </c>
      <c r="G162" s="1" t="s">
        <v>24</v>
      </c>
      <c r="H162" s="1" t="s">
        <v>8707</v>
      </c>
      <c r="I162" s="1" t="s">
        <v>8708</v>
      </c>
      <c r="J162" s="1" t="s">
        <v>8708</v>
      </c>
      <c r="K162" s="2"/>
      <c r="L162" s="1">
        <v>-6.0</v>
      </c>
      <c r="M162" s="1"/>
      <c r="N162" s="1">
        <v>8.713116666666666</v>
      </c>
      <c r="O162" s="1" t="s">
        <v>8166</v>
      </c>
      <c r="P162" s="1" t="s">
        <v>8709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31</v>
      </c>
      <c r="B163" s="1" t="s">
        <v>17</v>
      </c>
      <c r="C163" s="1">
        <v>259.0</v>
      </c>
      <c r="D163" s="1">
        <v>0.0</v>
      </c>
      <c r="E163" s="1" t="s">
        <v>8616</v>
      </c>
      <c r="F163" s="1" t="s">
        <v>59</v>
      </c>
      <c r="G163" s="1" t="s">
        <v>24</v>
      </c>
      <c r="H163" s="1" t="s">
        <v>8710</v>
      </c>
      <c r="I163" s="1" t="s">
        <v>8711</v>
      </c>
      <c r="J163" s="1" t="s">
        <v>8712</v>
      </c>
      <c r="K163" s="1" t="s">
        <v>8713</v>
      </c>
      <c r="L163" s="1">
        <v>-2.0</v>
      </c>
      <c r="M163" s="1">
        <v>0.00195</v>
      </c>
      <c r="N163" s="1">
        <v>6.8403</v>
      </c>
      <c r="O163" s="1" t="s">
        <v>36</v>
      </c>
      <c r="P163" s="1" t="s">
        <v>8714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41</v>
      </c>
      <c r="B164" s="1" t="s">
        <v>17</v>
      </c>
      <c r="C164" s="1">
        <v>299.0</v>
      </c>
      <c r="D164" s="1">
        <v>0.0</v>
      </c>
      <c r="E164" s="1" t="s">
        <v>42</v>
      </c>
      <c r="F164" s="1" t="s">
        <v>18</v>
      </c>
      <c r="G164" s="1" t="s">
        <v>24</v>
      </c>
      <c r="H164" s="1" t="s">
        <v>8715</v>
      </c>
      <c r="I164" s="1" t="s">
        <v>8716</v>
      </c>
      <c r="J164" s="1" t="s">
        <v>8716</v>
      </c>
      <c r="K164" s="2"/>
      <c r="L164" s="1">
        <v>-8.0</v>
      </c>
      <c r="M164" s="1"/>
      <c r="N164" s="1">
        <v>6.4948</v>
      </c>
      <c r="O164" s="1" t="s">
        <v>8166</v>
      </c>
      <c r="P164" s="1" t="s">
        <v>8717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31</v>
      </c>
      <c r="B165" s="1" t="s">
        <v>17</v>
      </c>
      <c r="C165" s="3">
        <v>578.0</v>
      </c>
      <c r="D165" s="1">
        <v>0.0</v>
      </c>
      <c r="E165" s="1" t="s">
        <v>8616</v>
      </c>
      <c r="F165" s="1" t="s">
        <v>59</v>
      </c>
      <c r="G165" s="1" t="s">
        <v>19</v>
      </c>
      <c r="H165" s="1" t="s">
        <v>8718</v>
      </c>
      <c r="I165" s="1" t="s">
        <v>8719</v>
      </c>
      <c r="J165" s="1" t="s">
        <v>8720</v>
      </c>
      <c r="K165" s="1" t="s">
        <v>8721</v>
      </c>
      <c r="L165" s="1">
        <v>-4.0</v>
      </c>
      <c r="M165" s="1">
        <v>0.0013</v>
      </c>
      <c r="N165" s="1">
        <v>9.812733333333334</v>
      </c>
      <c r="O165" s="1" t="s">
        <v>36</v>
      </c>
      <c r="P165" s="1" t="s">
        <v>8722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329.0</v>
      </c>
      <c r="D166" s="1">
        <v>0.0</v>
      </c>
      <c r="E166" s="2"/>
      <c r="F166" s="1" t="s">
        <v>18</v>
      </c>
      <c r="G166" s="1" t="s">
        <v>24</v>
      </c>
      <c r="H166" s="1" t="s">
        <v>8723</v>
      </c>
      <c r="I166" s="1" t="s">
        <v>8724</v>
      </c>
      <c r="J166" s="1" t="s">
        <v>8724</v>
      </c>
      <c r="K166" s="2"/>
      <c r="L166" s="1">
        <v>-8.0</v>
      </c>
      <c r="M166" s="1"/>
      <c r="N166" s="1">
        <v>6.520083333333333</v>
      </c>
      <c r="O166" s="1" t="s">
        <v>8166</v>
      </c>
      <c r="P166" s="1" t="s">
        <v>8577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70</v>
      </c>
      <c r="B167" s="1" t="s">
        <v>17</v>
      </c>
      <c r="C167" s="1">
        <v>308.0</v>
      </c>
      <c r="D167" s="1">
        <v>0.0</v>
      </c>
      <c r="E167" s="2"/>
      <c r="F167" s="1" t="s">
        <v>32</v>
      </c>
      <c r="G167" s="1" t="s">
        <v>19</v>
      </c>
      <c r="H167" s="1" t="s">
        <v>8725</v>
      </c>
      <c r="I167" s="1" t="s">
        <v>8726</v>
      </c>
      <c r="J167" s="1" t="s">
        <v>8726</v>
      </c>
      <c r="K167" s="2"/>
      <c r="L167" s="1">
        <v>-4.0</v>
      </c>
      <c r="M167" s="1"/>
      <c r="N167" s="1">
        <v>0.0481</v>
      </c>
      <c r="O167" s="1" t="s">
        <v>73</v>
      </c>
      <c r="P167" s="1" t="s">
        <v>8727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41</v>
      </c>
      <c r="B168" s="1" t="s">
        <v>17</v>
      </c>
      <c r="C168" s="3">
        <v>598.0</v>
      </c>
      <c r="D168" s="1">
        <v>0.0</v>
      </c>
      <c r="E168" s="1" t="s">
        <v>42</v>
      </c>
      <c r="F168" s="1" t="s">
        <v>18</v>
      </c>
      <c r="G168" s="1" t="s">
        <v>24</v>
      </c>
      <c r="H168" s="1" t="s">
        <v>8728</v>
      </c>
      <c r="I168" s="1" t="s">
        <v>8729</v>
      </c>
      <c r="J168" s="1" t="s">
        <v>8729</v>
      </c>
      <c r="K168" s="2"/>
      <c r="L168" s="1">
        <v>-8.0</v>
      </c>
      <c r="M168" s="1"/>
      <c r="N168" s="1">
        <v>6.94605</v>
      </c>
      <c r="O168" s="1" t="s">
        <v>8166</v>
      </c>
      <c r="P168" s="1" t="s">
        <v>8730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41</v>
      </c>
      <c r="B169" s="1" t="s">
        <v>17</v>
      </c>
      <c r="C169" s="1">
        <v>364.0</v>
      </c>
      <c r="D169" s="1">
        <v>0.0</v>
      </c>
      <c r="E169" s="1" t="s">
        <v>42</v>
      </c>
      <c r="F169" s="1" t="s">
        <v>18</v>
      </c>
      <c r="G169" s="1" t="s">
        <v>24</v>
      </c>
      <c r="H169" s="1" t="s">
        <v>8731</v>
      </c>
      <c r="I169" s="1" t="s">
        <v>8732</v>
      </c>
      <c r="J169" s="1" t="s">
        <v>8732</v>
      </c>
      <c r="K169" s="2"/>
      <c r="L169" s="1">
        <v>-7.0</v>
      </c>
      <c r="M169" s="1"/>
      <c r="N169" s="1">
        <v>7.609216666666667</v>
      </c>
      <c r="O169" s="1" t="s">
        <v>8166</v>
      </c>
      <c r="P169" s="1" t="s">
        <v>8733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70</v>
      </c>
      <c r="B170" s="1" t="s">
        <v>17</v>
      </c>
      <c r="C170" s="1">
        <v>309.0</v>
      </c>
      <c r="D170" s="1">
        <v>0.0</v>
      </c>
      <c r="E170" s="2"/>
      <c r="F170" s="1" t="s">
        <v>32</v>
      </c>
      <c r="G170" s="1" t="s">
        <v>19</v>
      </c>
      <c r="H170" s="1" t="s">
        <v>8734</v>
      </c>
      <c r="I170" s="1" t="s">
        <v>8735</v>
      </c>
      <c r="J170" s="1" t="s">
        <v>8735</v>
      </c>
      <c r="K170" s="2"/>
      <c r="L170" s="1">
        <v>2.0</v>
      </c>
      <c r="M170" s="1"/>
      <c r="N170" s="1">
        <v>7.12835</v>
      </c>
      <c r="O170" s="1" t="s">
        <v>73</v>
      </c>
      <c r="P170" s="1" t="s">
        <v>8736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84</v>
      </c>
      <c r="B171" s="1" t="s">
        <v>17</v>
      </c>
      <c r="C171" s="3">
        <v>264.0</v>
      </c>
      <c r="D171" s="1">
        <v>0.0</v>
      </c>
      <c r="E171" s="1" t="s">
        <v>8737</v>
      </c>
      <c r="F171" s="1" t="s">
        <v>18</v>
      </c>
      <c r="G171" s="1" t="s">
        <v>24</v>
      </c>
      <c r="H171" s="1" t="s">
        <v>8738</v>
      </c>
      <c r="I171" s="1" t="s">
        <v>8739</v>
      </c>
      <c r="J171" s="1" t="s">
        <v>8739</v>
      </c>
      <c r="K171" s="2"/>
      <c r="L171" s="1">
        <v>0.0</v>
      </c>
      <c r="M171" s="1"/>
      <c r="N171" s="1">
        <v>14.240716666666666</v>
      </c>
      <c r="O171" s="1" t="s">
        <v>8166</v>
      </c>
      <c r="P171" s="1" t="s">
        <v>699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31</v>
      </c>
      <c r="B172" s="1" t="s">
        <v>17</v>
      </c>
      <c r="C172" s="3">
        <v>1663.0</v>
      </c>
      <c r="D172" s="1">
        <v>0.0</v>
      </c>
      <c r="E172" s="1" t="s">
        <v>8616</v>
      </c>
      <c r="F172" s="1" t="s">
        <v>59</v>
      </c>
      <c r="G172" s="1" t="s">
        <v>24</v>
      </c>
      <c r="H172" s="1" t="s">
        <v>8740</v>
      </c>
      <c r="I172" s="1" t="s">
        <v>8741</v>
      </c>
      <c r="J172" s="1" t="s">
        <v>8742</v>
      </c>
      <c r="K172" s="1" t="s">
        <v>8743</v>
      </c>
      <c r="L172" s="1">
        <v>-1.0</v>
      </c>
      <c r="M172" s="1">
        <v>0.0018166666666666667</v>
      </c>
      <c r="N172" s="1">
        <v>15.68905</v>
      </c>
      <c r="O172" s="1" t="s">
        <v>36</v>
      </c>
      <c r="P172" s="1" t="s">
        <v>8744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264.0</v>
      </c>
      <c r="D173" s="1">
        <v>0.0</v>
      </c>
      <c r="E173" s="2"/>
      <c r="F173" s="1" t="s">
        <v>18</v>
      </c>
      <c r="G173" s="1" t="s">
        <v>24</v>
      </c>
      <c r="H173" s="1" t="s">
        <v>8745</v>
      </c>
      <c r="I173" s="1" t="s">
        <v>8746</v>
      </c>
      <c r="J173" s="1" t="s">
        <v>8746</v>
      </c>
      <c r="K173" s="2"/>
      <c r="L173" s="1">
        <v>-5.0</v>
      </c>
      <c r="M173" s="1"/>
      <c r="N173" s="1">
        <v>9.679283333333334</v>
      </c>
      <c r="O173" s="1" t="s">
        <v>8166</v>
      </c>
      <c r="P173" s="1" t="s">
        <v>8747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31</v>
      </c>
      <c r="B174" s="1" t="s">
        <v>17</v>
      </c>
      <c r="C174" s="1">
        <v>238.0</v>
      </c>
      <c r="D174" s="1">
        <v>11.0</v>
      </c>
      <c r="E174" s="1" t="s">
        <v>8616</v>
      </c>
      <c r="F174" s="1" t="s">
        <v>59</v>
      </c>
      <c r="G174" s="1" t="s">
        <v>24</v>
      </c>
      <c r="H174" s="1" t="s">
        <v>8748</v>
      </c>
      <c r="I174" s="1" t="s">
        <v>8749</v>
      </c>
      <c r="J174" s="1" t="s">
        <v>8750</v>
      </c>
      <c r="K174" s="1" t="s">
        <v>8751</v>
      </c>
      <c r="L174" s="1">
        <v>-1.0</v>
      </c>
      <c r="M174" s="1">
        <v>0.004816666666666667</v>
      </c>
      <c r="N174" s="1">
        <v>36.0723</v>
      </c>
      <c r="O174" s="1" t="s">
        <v>36</v>
      </c>
      <c r="P174" s="1" t="s">
        <v>8752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41</v>
      </c>
      <c r="B175" s="1" t="s">
        <v>17</v>
      </c>
      <c r="C175" s="3">
        <v>429.0</v>
      </c>
      <c r="D175" s="1">
        <v>0.0</v>
      </c>
      <c r="E175" s="1" t="s">
        <v>42</v>
      </c>
      <c r="F175" s="1" t="s">
        <v>18</v>
      </c>
      <c r="G175" s="1" t="s">
        <v>24</v>
      </c>
      <c r="H175" s="1" t="s">
        <v>8753</v>
      </c>
      <c r="I175" s="1" t="s">
        <v>8754</v>
      </c>
      <c r="J175" s="1" t="s">
        <v>8754</v>
      </c>
      <c r="K175" s="2"/>
      <c r="L175" s="1">
        <v>-1.0</v>
      </c>
      <c r="M175" s="1"/>
      <c r="N175" s="1">
        <v>13.185483333333334</v>
      </c>
      <c r="O175" s="1" t="s">
        <v>8166</v>
      </c>
      <c r="P175" s="1" t="s">
        <v>8755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16</v>
      </c>
      <c r="B176" s="1" t="s">
        <v>17</v>
      </c>
      <c r="C176" s="1">
        <v>593.0</v>
      </c>
      <c r="D176" s="1">
        <v>0.0</v>
      </c>
      <c r="E176" s="2"/>
      <c r="F176" s="1" t="s">
        <v>18</v>
      </c>
      <c r="G176" s="1" t="s">
        <v>24</v>
      </c>
      <c r="H176" s="1" t="s">
        <v>8756</v>
      </c>
      <c r="I176" s="1" t="s">
        <v>8757</v>
      </c>
      <c r="J176" s="1" t="s">
        <v>8757</v>
      </c>
      <c r="K176" s="2"/>
      <c r="L176" s="1">
        <v>-1.0</v>
      </c>
      <c r="M176" s="1"/>
      <c r="N176" s="1">
        <v>13.7355</v>
      </c>
      <c r="O176" s="1" t="s">
        <v>8166</v>
      </c>
      <c r="P176" s="1" t="s">
        <v>8758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41</v>
      </c>
      <c r="B177" s="1" t="s">
        <v>17</v>
      </c>
      <c r="C177" s="3">
        <v>329.0</v>
      </c>
      <c r="D177" s="1">
        <v>0.0</v>
      </c>
      <c r="E177" s="1" t="s">
        <v>42</v>
      </c>
      <c r="F177" s="1" t="s">
        <v>18</v>
      </c>
      <c r="G177" s="1" t="s">
        <v>24</v>
      </c>
      <c r="H177" s="1" t="s">
        <v>8759</v>
      </c>
      <c r="I177" s="1" t="s">
        <v>8760</v>
      </c>
      <c r="J177" s="1" t="s">
        <v>8760</v>
      </c>
      <c r="K177" s="2"/>
      <c r="L177" s="1">
        <v>-6.0</v>
      </c>
      <c r="M177" s="1"/>
      <c r="N177" s="1">
        <v>8.482933333333333</v>
      </c>
      <c r="O177" s="1" t="s">
        <v>8166</v>
      </c>
      <c r="P177" s="1" t="s">
        <v>8761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41</v>
      </c>
      <c r="B178" s="1" t="s">
        <v>17</v>
      </c>
      <c r="C178" s="3">
        <v>806.0</v>
      </c>
      <c r="D178" s="1">
        <v>0.0</v>
      </c>
      <c r="E178" s="1" t="s">
        <v>42</v>
      </c>
      <c r="F178" s="1" t="s">
        <v>18</v>
      </c>
      <c r="G178" s="1" t="s">
        <v>24</v>
      </c>
      <c r="H178" s="1" t="s">
        <v>8762</v>
      </c>
      <c r="I178" s="1" t="s">
        <v>8763</v>
      </c>
      <c r="J178" s="1" t="s">
        <v>8763</v>
      </c>
      <c r="K178" s="2"/>
      <c r="L178" s="1">
        <v>-4.0</v>
      </c>
      <c r="M178" s="1"/>
      <c r="N178" s="1">
        <v>10.58275</v>
      </c>
      <c r="O178" s="1" t="s">
        <v>8166</v>
      </c>
      <c r="P178" s="1" t="s">
        <v>8764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31</v>
      </c>
      <c r="B179" s="1" t="s">
        <v>17</v>
      </c>
      <c r="C179" s="1">
        <v>274.0</v>
      </c>
      <c r="D179" s="1">
        <v>0.0</v>
      </c>
      <c r="E179" s="1" t="s">
        <v>8616</v>
      </c>
      <c r="F179" s="1" t="s">
        <v>59</v>
      </c>
      <c r="G179" s="1" t="s">
        <v>24</v>
      </c>
      <c r="H179" s="1" t="s">
        <v>8765</v>
      </c>
      <c r="I179" s="1" t="s">
        <v>8766</v>
      </c>
      <c r="J179" s="1" t="s">
        <v>8767</v>
      </c>
      <c r="K179" s="1" t="s">
        <v>8768</v>
      </c>
      <c r="L179" s="1">
        <v>-5.0</v>
      </c>
      <c r="M179" s="1">
        <v>0.0017333333333333333</v>
      </c>
      <c r="N179" s="1">
        <v>6.50365</v>
      </c>
      <c r="O179" s="1" t="s">
        <v>36</v>
      </c>
      <c r="P179" s="1" t="s">
        <v>8408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41</v>
      </c>
      <c r="B180" s="1" t="s">
        <v>17</v>
      </c>
      <c r="C180" s="3">
        <v>289.0</v>
      </c>
      <c r="D180" s="1">
        <v>0.0</v>
      </c>
      <c r="E180" s="1" t="s">
        <v>42</v>
      </c>
      <c r="F180" s="1" t="s">
        <v>18</v>
      </c>
      <c r="G180" s="1" t="s">
        <v>24</v>
      </c>
      <c r="H180" s="1" t="s">
        <v>8769</v>
      </c>
      <c r="I180" s="1" t="s">
        <v>8770</v>
      </c>
      <c r="J180" s="1" t="s">
        <v>8770</v>
      </c>
      <c r="K180" s="2"/>
      <c r="L180" s="1">
        <v>-9.0</v>
      </c>
      <c r="M180" s="1"/>
      <c r="N180" s="1">
        <v>5.5498</v>
      </c>
      <c r="O180" s="1" t="s">
        <v>8166</v>
      </c>
      <c r="P180" s="1" t="s">
        <v>8474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41</v>
      </c>
      <c r="B181" s="1" t="s">
        <v>17</v>
      </c>
      <c r="C181" s="1">
        <v>264.0</v>
      </c>
      <c r="D181" s="1">
        <v>0.0</v>
      </c>
      <c r="E181" s="1" t="s">
        <v>42</v>
      </c>
      <c r="F181" s="1" t="s">
        <v>18</v>
      </c>
      <c r="G181" s="1" t="s">
        <v>24</v>
      </c>
      <c r="H181" s="1" t="s">
        <v>8771</v>
      </c>
      <c r="I181" s="1" t="s">
        <v>8772</v>
      </c>
      <c r="J181" s="1" t="s">
        <v>8772</v>
      </c>
      <c r="K181" s="2"/>
      <c r="L181" s="1">
        <v>-8.0</v>
      </c>
      <c r="M181" s="1"/>
      <c r="N181" s="1">
        <v>6.309266666666667</v>
      </c>
      <c r="O181" s="1" t="s">
        <v>8166</v>
      </c>
      <c r="P181" s="1" t="s">
        <v>8773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1">
        <v>1046.0</v>
      </c>
      <c r="D182" s="1">
        <v>0.0</v>
      </c>
      <c r="E182" s="2"/>
      <c r="F182" s="1" t="s">
        <v>18</v>
      </c>
      <c r="G182" s="1" t="s">
        <v>24</v>
      </c>
      <c r="H182" s="1" t="s">
        <v>8774</v>
      </c>
      <c r="I182" s="1" t="s">
        <v>8775</v>
      </c>
      <c r="J182" s="1" t="s">
        <v>8775</v>
      </c>
      <c r="K182" s="2"/>
      <c r="L182" s="1">
        <v>0.0</v>
      </c>
      <c r="M182" s="1"/>
      <c r="N182" s="1">
        <v>14.856316666666666</v>
      </c>
      <c r="O182" s="1" t="s">
        <v>8166</v>
      </c>
      <c r="P182" s="1" t="s">
        <v>8776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84</v>
      </c>
      <c r="B183" s="1" t="s">
        <v>17</v>
      </c>
      <c r="C183" s="1">
        <v>324.0</v>
      </c>
      <c r="D183" s="1">
        <v>0.0</v>
      </c>
      <c r="E183" s="1" t="s">
        <v>1911</v>
      </c>
      <c r="F183" s="1" t="s">
        <v>18</v>
      </c>
      <c r="G183" s="1" t="s">
        <v>24</v>
      </c>
      <c r="H183" s="1" t="s">
        <v>8777</v>
      </c>
      <c r="I183" s="1" t="s">
        <v>8778</v>
      </c>
      <c r="J183" s="1" t="s">
        <v>8778</v>
      </c>
      <c r="K183" s="2"/>
      <c r="L183" s="1">
        <v>-8.0</v>
      </c>
      <c r="M183" s="1"/>
      <c r="N183" s="1">
        <v>6.7104</v>
      </c>
      <c r="O183" s="1" t="s">
        <v>8166</v>
      </c>
      <c r="P183" s="1" t="s">
        <v>8779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84</v>
      </c>
      <c r="B184" s="1" t="s">
        <v>17</v>
      </c>
      <c r="C184" s="1">
        <v>415.0</v>
      </c>
      <c r="D184" s="1">
        <v>0.0</v>
      </c>
      <c r="E184" s="1" t="s">
        <v>1075</v>
      </c>
      <c r="F184" s="1" t="s">
        <v>18</v>
      </c>
      <c r="G184" s="1" t="s">
        <v>24</v>
      </c>
      <c r="H184" s="1" t="s">
        <v>8780</v>
      </c>
      <c r="I184" s="1" t="s">
        <v>8781</v>
      </c>
      <c r="J184" s="1" t="s">
        <v>8781</v>
      </c>
      <c r="K184" s="2"/>
      <c r="L184" s="1">
        <v>-5.0</v>
      </c>
      <c r="M184" s="1"/>
      <c r="N184" s="1">
        <v>9.786566666666667</v>
      </c>
      <c r="O184" s="1" t="s">
        <v>8166</v>
      </c>
      <c r="P184" s="1" t="s">
        <v>8782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31</v>
      </c>
      <c r="B185" s="1" t="s">
        <v>17</v>
      </c>
      <c r="C185" s="1">
        <v>297.0</v>
      </c>
      <c r="D185" s="1">
        <v>22.0</v>
      </c>
      <c r="E185" s="1" t="s">
        <v>8616</v>
      </c>
      <c r="F185" s="1" t="s">
        <v>59</v>
      </c>
      <c r="G185" s="1" t="s">
        <v>24</v>
      </c>
      <c r="H185" s="1" t="s">
        <v>8783</v>
      </c>
      <c r="I185" s="1" t="s">
        <v>8784</v>
      </c>
      <c r="J185" s="1" t="s">
        <v>8785</v>
      </c>
      <c r="K185" s="1" t="s">
        <v>8786</v>
      </c>
      <c r="L185" s="1">
        <v>17.0</v>
      </c>
      <c r="M185" s="1">
        <v>0.0023333333333333335</v>
      </c>
      <c r="N185" s="1">
        <v>7.291666666666667</v>
      </c>
      <c r="O185" s="1" t="s">
        <v>36</v>
      </c>
      <c r="P185" s="1" t="s">
        <v>8190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31</v>
      </c>
      <c r="B186" s="1" t="s">
        <v>17</v>
      </c>
      <c r="C186" s="1">
        <v>374.0</v>
      </c>
      <c r="D186" s="1">
        <v>0.0</v>
      </c>
      <c r="E186" s="1" t="s">
        <v>8616</v>
      </c>
      <c r="F186" s="1" t="s">
        <v>59</v>
      </c>
      <c r="G186" s="1" t="s">
        <v>24</v>
      </c>
      <c r="H186" s="1" t="s">
        <v>8787</v>
      </c>
      <c r="I186" s="1" t="s">
        <v>8788</v>
      </c>
      <c r="J186" s="1" t="s">
        <v>8789</v>
      </c>
      <c r="K186" s="1" t="s">
        <v>8790</v>
      </c>
      <c r="L186" s="1">
        <v>12.0</v>
      </c>
      <c r="M186" s="1">
        <v>0.003183333333333333</v>
      </c>
      <c r="N186" s="1">
        <v>9.226183333333333</v>
      </c>
      <c r="O186" s="1" t="s">
        <v>36</v>
      </c>
      <c r="P186" s="1" t="s">
        <v>8439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41</v>
      </c>
      <c r="B187" s="1" t="s">
        <v>17</v>
      </c>
      <c r="C187" s="1">
        <v>711.0</v>
      </c>
      <c r="D187" s="1">
        <v>0.0</v>
      </c>
      <c r="E187" s="1" t="s">
        <v>42</v>
      </c>
      <c r="F187" s="1" t="s">
        <v>18</v>
      </c>
      <c r="G187" s="1" t="s">
        <v>24</v>
      </c>
      <c r="H187" s="1" t="s">
        <v>8791</v>
      </c>
      <c r="I187" s="1" t="s">
        <v>8792</v>
      </c>
      <c r="J187" s="1" t="s">
        <v>8792</v>
      </c>
      <c r="K187" s="2"/>
      <c r="L187" s="1">
        <v>-1.0</v>
      </c>
      <c r="M187" s="1"/>
      <c r="N187" s="1">
        <v>13.391816666666667</v>
      </c>
      <c r="O187" s="1" t="s">
        <v>8166</v>
      </c>
      <c r="P187" s="1" t="s">
        <v>8793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31</v>
      </c>
      <c r="B188" s="1" t="s">
        <v>17</v>
      </c>
      <c r="C188" s="1">
        <v>314.1</v>
      </c>
      <c r="D188" s="1">
        <v>34.9</v>
      </c>
      <c r="E188" s="1" t="s">
        <v>8616</v>
      </c>
      <c r="F188" s="1" t="s">
        <v>59</v>
      </c>
      <c r="G188" s="1" t="s">
        <v>24</v>
      </c>
      <c r="H188" s="1" t="s">
        <v>8794</v>
      </c>
      <c r="I188" s="1" t="s">
        <v>8795</v>
      </c>
      <c r="J188" s="1" t="s">
        <v>8796</v>
      </c>
      <c r="K188" s="1" t="s">
        <v>8797</v>
      </c>
      <c r="L188" s="1">
        <v>24.0</v>
      </c>
      <c r="M188" s="1">
        <v>0.00385</v>
      </c>
      <c r="N188" s="1">
        <v>14.591183333333333</v>
      </c>
      <c r="O188" s="1" t="s">
        <v>36</v>
      </c>
      <c r="P188" s="1" t="s">
        <v>8798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70</v>
      </c>
      <c r="B189" s="1" t="s">
        <v>17</v>
      </c>
      <c r="C189" s="1">
        <v>20.0</v>
      </c>
      <c r="D189" s="1">
        <v>35.0</v>
      </c>
      <c r="E189" s="2"/>
      <c r="F189" s="1" t="s">
        <v>32</v>
      </c>
      <c r="G189" s="1" t="s">
        <v>19</v>
      </c>
      <c r="H189" s="1" t="s">
        <v>8799</v>
      </c>
      <c r="I189" s="1" t="s">
        <v>8800</v>
      </c>
      <c r="J189" s="1" t="s">
        <v>8800</v>
      </c>
      <c r="K189" s="2"/>
      <c r="L189" s="1">
        <v>1.0</v>
      </c>
      <c r="M189" s="1"/>
      <c r="N189" s="1">
        <v>6.74</v>
      </c>
      <c r="O189" s="1" t="s">
        <v>73</v>
      </c>
      <c r="P189" s="1" t="s">
        <v>8801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41</v>
      </c>
      <c r="B190" s="1" t="s">
        <v>17</v>
      </c>
      <c r="C190" s="1">
        <v>329.0</v>
      </c>
      <c r="D190" s="1">
        <v>0.0</v>
      </c>
      <c r="E190" s="1" t="s">
        <v>42</v>
      </c>
      <c r="F190" s="1" t="s">
        <v>18</v>
      </c>
      <c r="G190" s="1" t="s">
        <v>24</v>
      </c>
      <c r="H190" s="1" t="s">
        <v>8802</v>
      </c>
      <c r="I190" s="1" t="s">
        <v>8803</v>
      </c>
      <c r="J190" s="1" t="s">
        <v>8803</v>
      </c>
      <c r="K190" s="2"/>
      <c r="L190" s="1">
        <v>-7.0</v>
      </c>
      <c r="M190" s="1"/>
      <c r="N190" s="1">
        <v>7.309166666666667</v>
      </c>
      <c r="O190" s="1" t="s">
        <v>8166</v>
      </c>
      <c r="P190" s="1" t="s">
        <v>8804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84</v>
      </c>
      <c r="B191" s="1" t="s">
        <v>17</v>
      </c>
      <c r="C191" s="1">
        <v>856.0</v>
      </c>
      <c r="D191" s="1">
        <v>0.0</v>
      </c>
      <c r="E191" s="1" t="s">
        <v>1173</v>
      </c>
      <c r="F191" s="1" t="s">
        <v>18</v>
      </c>
      <c r="G191" s="1" t="s">
        <v>24</v>
      </c>
      <c r="H191" s="1" t="s">
        <v>8805</v>
      </c>
      <c r="I191" s="1" t="s">
        <v>8806</v>
      </c>
      <c r="J191" s="1" t="s">
        <v>8806</v>
      </c>
      <c r="K191" s="2"/>
      <c r="L191" s="1">
        <v>-4.0</v>
      </c>
      <c r="M191" s="1"/>
      <c r="N191" s="1">
        <v>12.65345</v>
      </c>
      <c r="O191" s="1" t="s">
        <v>8166</v>
      </c>
      <c r="P191" s="1" t="s">
        <v>8807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41</v>
      </c>
      <c r="B192" s="1" t="s">
        <v>17</v>
      </c>
      <c r="C192" s="3">
        <v>354.0</v>
      </c>
      <c r="D192" s="1">
        <v>0.0</v>
      </c>
      <c r="E192" s="1" t="s">
        <v>42</v>
      </c>
      <c r="F192" s="1" t="s">
        <v>18</v>
      </c>
      <c r="G192" s="1" t="s">
        <v>24</v>
      </c>
      <c r="H192" s="1" t="s">
        <v>8808</v>
      </c>
      <c r="I192" s="1" t="s">
        <v>8809</v>
      </c>
      <c r="J192" s="1" t="s">
        <v>8809</v>
      </c>
      <c r="K192" s="2"/>
      <c r="L192" s="1">
        <v>-7.0</v>
      </c>
      <c r="M192" s="1"/>
      <c r="N192" s="1">
        <v>7.015666666666666</v>
      </c>
      <c r="O192" s="1" t="s">
        <v>8166</v>
      </c>
      <c r="P192" s="1" t="s">
        <v>8810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16</v>
      </c>
      <c r="B193" s="1" t="s">
        <v>17</v>
      </c>
      <c r="C193" s="3">
        <v>539.0</v>
      </c>
      <c r="D193" s="1">
        <v>0.0</v>
      </c>
      <c r="E193" s="2"/>
      <c r="F193" s="1" t="s">
        <v>18</v>
      </c>
      <c r="G193" s="1" t="s">
        <v>24</v>
      </c>
      <c r="H193" s="1" t="s">
        <v>8811</v>
      </c>
      <c r="I193" s="1" t="s">
        <v>8812</v>
      </c>
      <c r="J193" s="1" t="s">
        <v>8812</v>
      </c>
      <c r="K193" s="2"/>
      <c r="L193" s="1">
        <v>-5.0</v>
      </c>
      <c r="M193" s="1"/>
      <c r="N193" s="1">
        <v>9.792033333333332</v>
      </c>
      <c r="O193" s="1" t="s">
        <v>8166</v>
      </c>
      <c r="P193" s="1" t="s">
        <v>8813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329.0</v>
      </c>
      <c r="D194" s="1">
        <v>0.0</v>
      </c>
      <c r="E194" s="2"/>
      <c r="F194" s="1" t="s">
        <v>18</v>
      </c>
      <c r="G194" s="1" t="s">
        <v>19</v>
      </c>
      <c r="H194" s="1" t="s">
        <v>8814</v>
      </c>
      <c r="I194" s="1" t="s">
        <v>8815</v>
      </c>
      <c r="J194" s="1" t="s">
        <v>8815</v>
      </c>
      <c r="K194" s="2"/>
      <c r="L194" s="1">
        <v>-5.0</v>
      </c>
      <c r="M194" s="1"/>
      <c r="N194" s="1">
        <v>9.5854</v>
      </c>
      <c r="O194" s="1" t="s">
        <v>8166</v>
      </c>
      <c r="P194" s="1" t="s">
        <v>8816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31</v>
      </c>
      <c r="B195" s="1" t="s">
        <v>17</v>
      </c>
      <c r="C195" s="3">
        <v>368.0</v>
      </c>
      <c r="D195" s="1">
        <v>0.0</v>
      </c>
      <c r="E195" s="1" t="s">
        <v>8177</v>
      </c>
      <c r="F195" s="1" t="s">
        <v>59</v>
      </c>
      <c r="G195" s="1" t="s">
        <v>24</v>
      </c>
      <c r="H195" s="1" t="s">
        <v>8817</v>
      </c>
      <c r="I195" s="1" t="s">
        <v>8818</v>
      </c>
      <c r="J195" s="1" t="s">
        <v>8819</v>
      </c>
      <c r="K195" s="1" t="s">
        <v>8820</v>
      </c>
      <c r="L195" s="1">
        <v>-8.0</v>
      </c>
      <c r="M195" s="1">
        <v>0.0019333333333333333</v>
      </c>
      <c r="N195" s="1">
        <v>11.8857</v>
      </c>
      <c r="O195" s="1" t="s">
        <v>36</v>
      </c>
      <c r="P195" s="1" t="s">
        <v>8821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3">
        <v>423.0</v>
      </c>
      <c r="D196" s="1">
        <v>0.0</v>
      </c>
      <c r="E196" s="2"/>
      <c r="F196" s="1" t="s">
        <v>18</v>
      </c>
      <c r="G196" s="1" t="s">
        <v>24</v>
      </c>
      <c r="H196" s="1" t="s">
        <v>8822</v>
      </c>
      <c r="I196" s="1" t="s">
        <v>8823</v>
      </c>
      <c r="J196" s="1" t="s">
        <v>8823</v>
      </c>
      <c r="K196" s="2"/>
      <c r="L196" s="1">
        <v>0.0</v>
      </c>
      <c r="M196" s="1"/>
      <c r="N196" s="1">
        <v>15.054733333333333</v>
      </c>
      <c r="O196" s="1" t="s">
        <v>8166</v>
      </c>
      <c r="P196" s="1" t="s">
        <v>8824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41</v>
      </c>
      <c r="B197" s="1" t="s">
        <v>17</v>
      </c>
      <c r="C197" s="3">
        <v>394.0</v>
      </c>
      <c r="D197" s="1">
        <v>0.0</v>
      </c>
      <c r="E197" s="1" t="s">
        <v>42</v>
      </c>
      <c r="F197" s="1" t="s">
        <v>18</v>
      </c>
      <c r="G197" s="1" t="s">
        <v>24</v>
      </c>
      <c r="H197" s="1" t="s">
        <v>8825</v>
      </c>
      <c r="I197" s="1" t="s">
        <v>8826</v>
      </c>
      <c r="J197" s="1" t="s">
        <v>8826</v>
      </c>
      <c r="K197" s="2"/>
      <c r="L197" s="1">
        <v>0.0</v>
      </c>
      <c r="M197" s="1"/>
      <c r="N197" s="1">
        <v>15.3389</v>
      </c>
      <c r="O197" s="1" t="s">
        <v>8166</v>
      </c>
      <c r="P197" s="1" t="s">
        <v>8827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70</v>
      </c>
      <c r="B198" s="1" t="s">
        <v>17</v>
      </c>
      <c r="C198" s="1">
        <v>20.0</v>
      </c>
      <c r="D198" s="1">
        <v>35.0</v>
      </c>
      <c r="E198" s="2"/>
      <c r="F198" s="1" t="s">
        <v>32</v>
      </c>
      <c r="G198" s="1" t="s">
        <v>19</v>
      </c>
      <c r="H198" s="1" t="s">
        <v>8828</v>
      </c>
      <c r="I198" s="1" t="s">
        <v>8829</v>
      </c>
      <c r="J198" s="1" t="s">
        <v>8829</v>
      </c>
      <c r="K198" s="2"/>
      <c r="L198" s="1">
        <v>-4.0</v>
      </c>
      <c r="M198" s="1"/>
      <c r="N198" s="1">
        <v>0.07325</v>
      </c>
      <c r="O198" s="1" t="s">
        <v>73</v>
      </c>
      <c r="P198" s="1" t="s">
        <v>8830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41</v>
      </c>
      <c r="B199" s="1" t="s">
        <v>17</v>
      </c>
      <c r="C199" s="1">
        <v>264.0</v>
      </c>
      <c r="D199" s="1">
        <v>0.0</v>
      </c>
      <c r="E199" s="1" t="s">
        <v>42</v>
      </c>
      <c r="F199" s="1" t="s">
        <v>18</v>
      </c>
      <c r="G199" s="1" t="s">
        <v>24</v>
      </c>
      <c r="H199" s="1" t="s">
        <v>8831</v>
      </c>
      <c r="I199" s="1" t="s">
        <v>8832</v>
      </c>
      <c r="J199" s="1" t="s">
        <v>8832</v>
      </c>
      <c r="K199" s="2"/>
      <c r="L199" s="1">
        <v>-7.0</v>
      </c>
      <c r="M199" s="1"/>
      <c r="N199" s="1">
        <v>7.349333333333333</v>
      </c>
      <c r="O199" s="1" t="s">
        <v>8166</v>
      </c>
      <c r="P199" s="1" t="s">
        <v>8833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754.0</v>
      </c>
      <c r="D200" s="1">
        <v>0.0</v>
      </c>
      <c r="E200" s="2"/>
      <c r="F200" s="1" t="s">
        <v>18</v>
      </c>
      <c r="G200" s="1" t="s">
        <v>24</v>
      </c>
      <c r="H200" s="1" t="s">
        <v>8834</v>
      </c>
      <c r="I200" s="1" t="s">
        <v>8835</v>
      </c>
      <c r="J200" s="1" t="s">
        <v>8835</v>
      </c>
      <c r="K200" s="2"/>
      <c r="L200" s="1">
        <v>-1.0</v>
      </c>
      <c r="M200" s="1"/>
      <c r="N200" s="1">
        <v>13.68125</v>
      </c>
      <c r="O200" s="1" t="s">
        <v>8166</v>
      </c>
      <c r="P200" s="1" t="s">
        <v>8836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41</v>
      </c>
      <c r="B201" s="1" t="s">
        <v>17</v>
      </c>
      <c r="C201" s="1">
        <v>289.0</v>
      </c>
      <c r="D201" s="1">
        <v>0.0</v>
      </c>
      <c r="E201" s="1" t="s">
        <v>42</v>
      </c>
      <c r="F201" s="1" t="s">
        <v>18</v>
      </c>
      <c r="G201" s="1" t="s">
        <v>24</v>
      </c>
      <c r="H201" s="1" t="s">
        <v>8837</v>
      </c>
      <c r="I201" s="1" t="s">
        <v>8838</v>
      </c>
      <c r="J201" s="1" t="s">
        <v>8838</v>
      </c>
      <c r="K201" s="2"/>
      <c r="L201" s="1">
        <v>-5.0</v>
      </c>
      <c r="M201" s="1"/>
      <c r="N201" s="1">
        <v>9.62045</v>
      </c>
      <c r="O201" s="1" t="s">
        <v>8166</v>
      </c>
      <c r="P201" s="1" t="s">
        <v>8839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31</v>
      </c>
      <c r="B202" s="1" t="s">
        <v>17</v>
      </c>
      <c r="C202" s="1">
        <v>344.0</v>
      </c>
      <c r="D202" s="1">
        <v>0.0</v>
      </c>
      <c r="E202" s="1" t="s">
        <v>8177</v>
      </c>
      <c r="F202" s="1" t="s">
        <v>59</v>
      </c>
      <c r="G202" s="1" t="s">
        <v>24</v>
      </c>
      <c r="H202" s="1" t="s">
        <v>8840</v>
      </c>
      <c r="I202" s="1" t="s">
        <v>8841</v>
      </c>
      <c r="J202" s="1" t="s">
        <v>8842</v>
      </c>
      <c r="K202" s="1" t="s">
        <v>8843</v>
      </c>
      <c r="L202" s="1">
        <v>-7.0</v>
      </c>
      <c r="M202" s="1">
        <v>0.0035666666666666668</v>
      </c>
      <c r="N202" s="1">
        <v>11.67215</v>
      </c>
      <c r="O202" s="1" t="s">
        <v>36</v>
      </c>
      <c r="P202" s="1" t="s">
        <v>8320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70</v>
      </c>
      <c r="B203" s="1" t="s">
        <v>17</v>
      </c>
      <c r="C203" s="3">
        <v>20.0</v>
      </c>
      <c r="D203" s="1">
        <v>35.0</v>
      </c>
      <c r="E203" s="2"/>
      <c r="F203" s="1" t="s">
        <v>32</v>
      </c>
      <c r="G203" s="1" t="s">
        <v>19</v>
      </c>
      <c r="H203" s="1" t="s">
        <v>8844</v>
      </c>
      <c r="I203" s="1" t="s">
        <v>8845</v>
      </c>
      <c r="J203" s="1" t="s">
        <v>8845</v>
      </c>
      <c r="K203" s="2"/>
      <c r="L203" s="1">
        <v>-4.0</v>
      </c>
      <c r="M203" s="1"/>
      <c r="N203" s="1">
        <v>0.19985</v>
      </c>
      <c r="O203" s="1" t="s">
        <v>73</v>
      </c>
      <c r="P203" s="1" t="s">
        <v>8846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70</v>
      </c>
      <c r="B204" s="1" t="s">
        <v>17</v>
      </c>
      <c r="C204" s="1">
        <v>20.0</v>
      </c>
      <c r="D204" s="1">
        <v>35.0</v>
      </c>
      <c r="E204" s="2"/>
      <c r="F204" s="1" t="s">
        <v>32</v>
      </c>
      <c r="G204" s="1" t="s">
        <v>19</v>
      </c>
      <c r="H204" s="1" t="s">
        <v>8847</v>
      </c>
      <c r="I204" s="1" t="s">
        <v>8848</v>
      </c>
      <c r="J204" s="1" t="s">
        <v>8848</v>
      </c>
      <c r="K204" s="2"/>
      <c r="L204" s="1">
        <v>-4.0</v>
      </c>
      <c r="M204" s="1"/>
      <c r="N204" s="1">
        <v>0.32671666666666666</v>
      </c>
      <c r="O204" s="1" t="s">
        <v>73</v>
      </c>
      <c r="P204" s="1" t="s">
        <v>8849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70</v>
      </c>
      <c r="B205" s="1" t="s">
        <v>17</v>
      </c>
      <c r="C205" s="1">
        <v>373.5</v>
      </c>
      <c r="D205" s="1">
        <v>373.5</v>
      </c>
      <c r="E205" s="2"/>
      <c r="F205" s="1" t="s">
        <v>32</v>
      </c>
      <c r="G205" s="1" t="s">
        <v>19</v>
      </c>
      <c r="H205" s="1" t="s">
        <v>8850</v>
      </c>
      <c r="I205" s="1" t="s">
        <v>8851</v>
      </c>
      <c r="J205" s="1" t="s">
        <v>8851</v>
      </c>
      <c r="K205" s="2"/>
      <c r="L205" s="1">
        <v>6.0</v>
      </c>
      <c r="M205" s="1"/>
      <c r="N205" s="1">
        <v>11.934033333333334</v>
      </c>
      <c r="O205" s="1" t="s">
        <v>73</v>
      </c>
      <c r="P205" s="1" t="s">
        <v>8852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274.0</v>
      </c>
      <c r="D206" s="1">
        <v>0.0</v>
      </c>
      <c r="E206" s="2"/>
      <c r="F206" s="1" t="s">
        <v>18</v>
      </c>
      <c r="G206" s="1" t="s">
        <v>19</v>
      </c>
      <c r="H206" s="1" t="s">
        <v>8853</v>
      </c>
      <c r="I206" s="1" t="s">
        <v>8854</v>
      </c>
      <c r="J206" s="1" t="s">
        <v>8854</v>
      </c>
      <c r="K206" s="2"/>
      <c r="L206" s="1">
        <v>-2.0</v>
      </c>
      <c r="M206" s="1"/>
      <c r="N206" s="1">
        <v>12.66365</v>
      </c>
      <c r="O206" s="1" t="s">
        <v>8166</v>
      </c>
      <c r="P206" s="1" t="s">
        <v>8855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31</v>
      </c>
      <c r="B207" s="1" t="s">
        <v>17</v>
      </c>
      <c r="C207" s="1">
        <v>478.0</v>
      </c>
      <c r="D207" s="1">
        <v>100.0</v>
      </c>
      <c r="E207" s="2"/>
      <c r="F207" s="1" t="s">
        <v>32</v>
      </c>
      <c r="G207" s="1" t="s">
        <v>33</v>
      </c>
      <c r="H207" s="1" t="s">
        <v>8856</v>
      </c>
      <c r="I207" s="1" t="s">
        <v>8857</v>
      </c>
      <c r="J207" s="1" t="s">
        <v>8857</v>
      </c>
      <c r="K207" s="2"/>
      <c r="L207" s="1">
        <v>-6.0</v>
      </c>
      <c r="M207" s="1"/>
      <c r="N207" s="1">
        <v>12.91345</v>
      </c>
      <c r="O207" s="1" t="s">
        <v>36</v>
      </c>
      <c r="P207" s="1" t="s">
        <v>8858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41</v>
      </c>
      <c r="B208" s="1" t="s">
        <v>17</v>
      </c>
      <c r="C208" s="1">
        <v>434.0</v>
      </c>
      <c r="D208" s="1">
        <v>0.0</v>
      </c>
      <c r="E208" s="1" t="s">
        <v>42</v>
      </c>
      <c r="F208" s="1" t="s">
        <v>18</v>
      </c>
      <c r="G208" s="1" t="s">
        <v>24</v>
      </c>
      <c r="H208" s="1" t="s">
        <v>8859</v>
      </c>
      <c r="I208" s="1" t="s">
        <v>8860</v>
      </c>
      <c r="J208" s="1" t="s">
        <v>8860</v>
      </c>
      <c r="K208" s="2"/>
      <c r="L208" s="1">
        <v>6.0</v>
      </c>
      <c r="M208" s="1"/>
      <c r="N208" s="1">
        <v>21.026933333333332</v>
      </c>
      <c r="O208" s="1" t="s">
        <v>8166</v>
      </c>
      <c r="P208" s="1" t="s">
        <v>8861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41</v>
      </c>
      <c r="B209" s="1" t="s">
        <v>17</v>
      </c>
      <c r="C209" s="1">
        <v>323.0</v>
      </c>
      <c r="D209" s="1">
        <v>0.0</v>
      </c>
      <c r="E209" s="1" t="s">
        <v>42</v>
      </c>
      <c r="F209" s="1" t="s">
        <v>18</v>
      </c>
      <c r="G209" s="1" t="s">
        <v>24</v>
      </c>
      <c r="H209" s="1" t="s">
        <v>8862</v>
      </c>
      <c r="I209" s="1" t="s">
        <v>8863</v>
      </c>
      <c r="J209" s="1" t="s">
        <v>8863</v>
      </c>
      <c r="K209" s="2"/>
      <c r="L209" s="1">
        <v>-9.0</v>
      </c>
      <c r="M209" s="1"/>
      <c r="N209" s="1">
        <v>5.962583333333333</v>
      </c>
      <c r="O209" s="1" t="s">
        <v>8166</v>
      </c>
      <c r="P209" s="1" t="s">
        <v>8864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17</v>
      </c>
      <c r="C210" s="1">
        <v>264.0</v>
      </c>
      <c r="D210" s="1">
        <v>0.0</v>
      </c>
      <c r="E210" s="2"/>
      <c r="F210" s="1" t="s">
        <v>18</v>
      </c>
      <c r="G210" s="1" t="s">
        <v>24</v>
      </c>
      <c r="H210" s="1" t="s">
        <v>8865</v>
      </c>
      <c r="I210" s="1" t="s">
        <v>8866</v>
      </c>
      <c r="J210" s="1" t="s">
        <v>8866</v>
      </c>
      <c r="K210" s="2"/>
      <c r="L210" s="1">
        <v>-8.0</v>
      </c>
      <c r="M210" s="1"/>
      <c r="N210" s="1">
        <v>6.276133333333333</v>
      </c>
      <c r="O210" s="1" t="s">
        <v>8166</v>
      </c>
      <c r="P210" s="1" t="s">
        <v>8867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1">
        <v>802.0</v>
      </c>
      <c r="D211" s="1">
        <v>0.0</v>
      </c>
      <c r="E211" s="2"/>
      <c r="F211" s="1" t="s">
        <v>18</v>
      </c>
      <c r="G211" s="1" t="s">
        <v>24</v>
      </c>
      <c r="H211" s="1" t="s">
        <v>8868</v>
      </c>
      <c r="I211" s="1" t="s">
        <v>8869</v>
      </c>
      <c r="J211" s="1" t="s">
        <v>8869</v>
      </c>
      <c r="K211" s="2"/>
      <c r="L211" s="1">
        <v>4.0</v>
      </c>
      <c r="M211" s="1"/>
      <c r="N211" s="1">
        <v>19.81985</v>
      </c>
      <c r="O211" s="1" t="s">
        <v>8166</v>
      </c>
      <c r="P211" s="1" t="s">
        <v>8870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3">
        <v>264.0</v>
      </c>
      <c r="D212" s="1">
        <v>0.0</v>
      </c>
      <c r="E212" s="2"/>
      <c r="F212" s="1" t="s">
        <v>18</v>
      </c>
      <c r="G212" s="1" t="s">
        <v>24</v>
      </c>
      <c r="H212" s="1" t="s">
        <v>8871</v>
      </c>
      <c r="I212" s="1" t="s">
        <v>8872</v>
      </c>
      <c r="J212" s="1" t="s">
        <v>8872</v>
      </c>
      <c r="K212" s="2"/>
      <c r="L212" s="1">
        <v>-6.0</v>
      </c>
      <c r="M212" s="1"/>
      <c r="N212" s="1">
        <v>8.5862</v>
      </c>
      <c r="O212" s="1" t="s">
        <v>8166</v>
      </c>
      <c r="P212" s="1" t="s">
        <v>8873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31</v>
      </c>
      <c r="B213" s="1" t="s">
        <v>17</v>
      </c>
      <c r="C213" s="1">
        <v>404.0</v>
      </c>
      <c r="D213" s="1">
        <v>0.0</v>
      </c>
      <c r="E213" s="1" t="s">
        <v>8177</v>
      </c>
      <c r="F213" s="1" t="s">
        <v>59</v>
      </c>
      <c r="G213" s="1" t="s">
        <v>24</v>
      </c>
      <c r="H213" s="1" t="s">
        <v>8874</v>
      </c>
      <c r="I213" s="1" t="s">
        <v>8875</v>
      </c>
      <c r="J213" s="1" t="s">
        <v>8876</v>
      </c>
      <c r="K213" s="1" t="s">
        <v>8877</v>
      </c>
      <c r="L213" s="1">
        <v>-15.0</v>
      </c>
      <c r="M213" s="1">
        <v>0.0024333333333333334</v>
      </c>
      <c r="N213" s="1">
        <v>7.794116666666667</v>
      </c>
      <c r="O213" s="1" t="s">
        <v>36</v>
      </c>
      <c r="P213" s="1" t="s">
        <v>8878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1">
        <v>488.0</v>
      </c>
      <c r="D214" s="1">
        <v>0.0</v>
      </c>
      <c r="E214" s="2"/>
      <c r="F214" s="1" t="s">
        <v>18</v>
      </c>
      <c r="G214" s="1" t="s">
        <v>24</v>
      </c>
      <c r="H214" s="1" t="s">
        <v>8879</v>
      </c>
      <c r="I214" s="1" t="s">
        <v>8880</v>
      </c>
      <c r="J214" s="1" t="s">
        <v>8880</v>
      </c>
      <c r="K214" s="2"/>
      <c r="L214" s="1">
        <v>-3.0</v>
      </c>
      <c r="M214" s="1"/>
      <c r="N214" s="1">
        <v>11.79935</v>
      </c>
      <c r="O214" s="1" t="s">
        <v>8166</v>
      </c>
      <c r="P214" s="1" t="s">
        <v>8881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84</v>
      </c>
      <c r="B215" s="1" t="s">
        <v>17</v>
      </c>
      <c r="C215" s="1">
        <v>653.0</v>
      </c>
      <c r="D215" s="1">
        <v>0.0</v>
      </c>
      <c r="E215" s="1" t="s">
        <v>2577</v>
      </c>
      <c r="F215" s="1" t="s">
        <v>18</v>
      </c>
      <c r="G215" s="1" t="s">
        <v>24</v>
      </c>
      <c r="H215" s="1" t="s">
        <v>8882</v>
      </c>
      <c r="I215" s="1" t="s">
        <v>8883</v>
      </c>
      <c r="J215" s="1" t="s">
        <v>8883</v>
      </c>
      <c r="K215" s="2"/>
      <c r="L215" s="1">
        <v>-3.0</v>
      </c>
      <c r="M215" s="1"/>
      <c r="N215" s="1">
        <v>11.563483333333334</v>
      </c>
      <c r="O215" s="1" t="s">
        <v>8166</v>
      </c>
      <c r="P215" s="1" t="s">
        <v>8884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41</v>
      </c>
      <c r="B216" s="1" t="s">
        <v>17</v>
      </c>
      <c r="C216" s="1">
        <v>224.0</v>
      </c>
      <c r="D216" s="1">
        <v>0.0</v>
      </c>
      <c r="E216" s="1" t="s">
        <v>42</v>
      </c>
      <c r="F216" s="1" t="s">
        <v>18</v>
      </c>
      <c r="G216" s="1" t="s">
        <v>24</v>
      </c>
      <c r="H216" s="1" t="s">
        <v>8885</v>
      </c>
      <c r="I216" s="1" t="s">
        <v>8886</v>
      </c>
      <c r="J216" s="1" t="s">
        <v>8886</v>
      </c>
      <c r="K216" s="2"/>
      <c r="L216" s="1">
        <v>-5.0</v>
      </c>
      <c r="M216" s="1"/>
      <c r="N216" s="1">
        <v>9.1485</v>
      </c>
      <c r="O216" s="1" t="s">
        <v>8166</v>
      </c>
      <c r="P216" s="1" t="s">
        <v>8511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31</v>
      </c>
      <c r="B217" s="1" t="s">
        <v>17</v>
      </c>
      <c r="C217" s="1">
        <v>394.0</v>
      </c>
      <c r="D217" s="1">
        <v>0.0</v>
      </c>
      <c r="E217" s="1" t="s">
        <v>8177</v>
      </c>
      <c r="F217" s="1" t="s">
        <v>59</v>
      </c>
      <c r="G217" s="1" t="s">
        <v>24</v>
      </c>
      <c r="H217" s="1" t="s">
        <v>8887</v>
      </c>
      <c r="I217" s="1" t="s">
        <v>8888</v>
      </c>
      <c r="J217" s="1" t="s">
        <v>8889</v>
      </c>
      <c r="K217" s="1" t="s">
        <v>8890</v>
      </c>
      <c r="L217" s="1">
        <v>2.0</v>
      </c>
      <c r="M217" s="1">
        <v>0.0030833333333333333</v>
      </c>
      <c r="N217" s="1">
        <v>23.561366666666668</v>
      </c>
      <c r="O217" s="1" t="s">
        <v>36</v>
      </c>
      <c r="P217" s="1" t="s">
        <v>8891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3" t="s">
        <v>17</v>
      </c>
      <c r="C218" s="1">
        <v>499.0</v>
      </c>
      <c r="D218" s="1">
        <v>0.0</v>
      </c>
      <c r="E218" s="2"/>
      <c r="F218" s="1" t="s">
        <v>18</v>
      </c>
      <c r="G218" s="1" t="s">
        <v>24</v>
      </c>
      <c r="H218" s="1" t="s">
        <v>8892</v>
      </c>
      <c r="I218" s="1" t="s">
        <v>8893</v>
      </c>
      <c r="J218" s="1" t="s">
        <v>8893</v>
      </c>
      <c r="K218" s="2"/>
      <c r="L218" s="1">
        <v>-1.0</v>
      </c>
      <c r="M218" s="1"/>
      <c r="N218" s="1">
        <v>9.677416666666666</v>
      </c>
      <c r="O218" s="1" t="s">
        <v>8166</v>
      </c>
      <c r="P218" s="1" t="s">
        <v>8894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16</v>
      </c>
      <c r="B219" s="1" t="s">
        <v>17</v>
      </c>
      <c r="C219" s="1">
        <v>658.0</v>
      </c>
      <c r="D219" s="1">
        <v>0.0</v>
      </c>
      <c r="E219" s="2"/>
      <c r="F219" s="1" t="s">
        <v>18</v>
      </c>
      <c r="G219" s="1" t="s">
        <v>24</v>
      </c>
      <c r="H219" s="1" t="s">
        <v>8895</v>
      </c>
      <c r="I219" s="1" t="s">
        <v>8896</v>
      </c>
      <c r="J219" s="1" t="s">
        <v>8896</v>
      </c>
      <c r="K219" s="2"/>
      <c r="L219" s="1">
        <v>-6.0</v>
      </c>
      <c r="M219" s="1"/>
      <c r="N219" s="1">
        <v>8.5853</v>
      </c>
      <c r="O219" s="1" t="s">
        <v>8166</v>
      </c>
      <c r="P219" s="1" t="s">
        <v>8897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84</v>
      </c>
      <c r="B220" s="1" t="s">
        <v>17</v>
      </c>
      <c r="C220" s="1">
        <v>264.0</v>
      </c>
      <c r="D220" s="1">
        <v>0.0</v>
      </c>
      <c r="E220" s="1" t="s">
        <v>85</v>
      </c>
      <c r="F220" s="1" t="s">
        <v>18</v>
      </c>
      <c r="G220" s="1" t="s">
        <v>24</v>
      </c>
      <c r="H220" s="1" t="s">
        <v>8898</v>
      </c>
      <c r="I220" s="1" t="s">
        <v>8899</v>
      </c>
      <c r="J220" s="1" t="s">
        <v>8899</v>
      </c>
      <c r="K220" s="2"/>
      <c r="L220" s="1">
        <v>-7.0</v>
      </c>
      <c r="M220" s="1"/>
      <c r="N220" s="1">
        <v>7.101916666666667</v>
      </c>
      <c r="O220" s="1" t="s">
        <v>8166</v>
      </c>
      <c r="P220" s="1" t="s">
        <v>8900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299.0</v>
      </c>
      <c r="D221" s="1">
        <v>0.0</v>
      </c>
      <c r="E221" s="2"/>
      <c r="F221" s="1" t="s">
        <v>18</v>
      </c>
      <c r="G221" s="1" t="s">
        <v>24</v>
      </c>
      <c r="H221" s="1" t="s">
        <v>8901</v>
      </c>
      <c r="I221" s="1" t="s">
        <v>8902</v>
      </c>
      <c r="J221" s="1" t="s">
        <v>8902</v>
      </c>
      <c r="K221" s="2"/>
      <c r="L221" s="1">
        <v>-6.0</v>
      </c>
      <c r="M221" s="1"/>
      <c r="N221" s="1">
        <v>8.4561</v>
      </c>
      <c r="O221" s="1" t="s">
        <v>8166</v>
      </c>
      <c r="P221" s="1" t="s">
        <v>8903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1">
        <v>329.0</v>
      </c>
      <c r="D222" s="1">
        <v>0.0</v>
      </c>
      <c r="E222" s="2"/>
      <c r="F222" s="1" t="s">
        <v>18</v>
      </c>
      <c r="G222" s="1" t="s">
        <v>24</v>
      </c>
      <c r="H222" s="1" t="s">
        <v>8904</v>
      </c>
      <c r="I222" s="1" t="s">
        <v>8905</v>
      </c>
      <c r="J222" s="1" t="s">
        <v>8905</v>
      </c>
      <c r="K222" s="2"/>
      <c r="L222" s="1">
        <v>-2.0</v>
      </c>
      <c r="M222" s="1"/>
      <c r="N222" s="1">
        <v>12.1148</v>
      </c>
      <c r="O222" s="1" t="s">
        <v>8166</v>
      </c>
      <c r="P222" s="1" t="s">
        <v>8685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331.0</v>
      </c>
      <c r="D223" s="1">
        <v>0.0</v>
      </c>
      <c r="E223" s="2"/>
      <c r="F223" s="1" t="s">
        <v>18</v>
      </c>
      <c r="G223" s="1" t="s">
        <v>24</v>
      </c>
      <c r="H223" s="1" t="s">
        <v>8906</v>
      </c>
      <c r="I223" s="1" t="s">
        <v>8907</v>
      </c>
      <c r="J223" s="1" t="s">
        <v>8907</v>
      </c>
      <c r="K223" s="2"/>
      <c r="L223" s="1">
        <v>-8.0</v>
      </c>
      <c r="M223" s="1"/>
      <c r="N223" s="1">
        <v>6.423133333333333</v>
      </c>
      <c r="O223" s="1" t="s">
        <v>8166</v>
      </c>
      <c r="P223" s="1" t="s">
        <v>8908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84</v>
      </c>
      <c r="B224" s="3" t="s">
        <v>17</v>
      </c>
      <c r="C224" s="1">
        <v>404.0</v>
      </c>
      <c r="D224" s="1">
        <v>0.0</v>
      </c>
      <c r="E224" s="1" t="s">
        <v>5779</v>
      </c>
      <c r="F224" s="1" t="s">
        <v>18</v>
      </c>
      <c r="G224" s="1" t="s">
        <v>24</v>
      </c>
      <c r="H224" s="1" t="s">
        <v>8909</v>
      </c>
      <c r="I224" s="1" t="s">
        <v>8910</v>
      </c>
      <c r="J224" s="1" t="s">
        <v>8910</v>
      </c>
      <c r="K224" s="2"/>
      <c r="L224" s="1">
        <v>-2.0</v>
      </c>
      <c r="M224" s="1"/>
      <c r="N224" s="1">
        <v>12.950116666666666</v>
      </c>
      <c r="O224" s="1" t="s">
        <v>8166</v>
      </c>
      <c r="P224" s="1" t="s">
        <v>8911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264.0</v>
      </c>
      <c r="D225" s="1">
        <v>0.0</v>
      </c>
      <c r="E225" s="2"/>
      <c r="F225" s="1" t="s">
        <v>18</v>
      </c>
      <c r="G225" s="1" t="s">
        <v>24</v>
      </c>
      <c r="H225" s="1" t="s">
        <v>8912</v>
      </c>
      <c r="I225" s="1" t="s">
        <v>8913</v>
      </c>
      <c r="J225" s="1" t="s">
        <v>8913</v>
      </c>
      <c r="K225" s="2"/>
      <c r="L225" s="1">
        <v>0.0</v>
      </c>
      <c r="M225" s="1"/>
      <c r="N225" s="1">
        <v>15.907583333333333</v>
      </c>
      <c r="O225" s="1" t="s">
        <v>8166</v>
      </c>
      <c r="P225" s="1" t="s">
        <v>8914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3">
        <v>453.0</v>
      </c>
      <c r="D226" s="1">
        <v>0.0</v>
      </c>
      <c r="E226" s="2"/>
      <c r="F226" s="1" t="s">
        <v>18</v>
      </c>
      <c r="G226" s="1" t="s">
        <v>19</v>
      </c>
      <c r="H226" s="1" t="s">
        <v>8915</v>
      </c>
      <c r="I226" s="1" t="s">
        <v>8916</v>
      </c>
      <c r="J226" s="1" t="s">
        <v>8916</v>
      </c>
      <c r="K226" s="2"/>
      <c r="L226" s="1">
        <v>-3.0</v>
      </c>
      <c r="M226" s="1"/>
      <c r="N226" s="1">
        <v>11.55675</v>
      </c>
      <c r="O226" s="1" t="s">
        <v>8166</v>
      </c>
      <c r="P226" s="1" t="s">
        <v>8917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1">
        <v>329.0</v>
      </c>
      <c r="D227" s="1">
        <v>0.0</v>
      </c>
      <c r="E227" s="2"/>
      <c r="F227" s="1" t="s">
        <v>18</v>
      </c>
      <c r="G227" s="1" t="s">
        <v>24</v>
      </c>
      <c r="H227" s="1" t="s">
        <v>8918</v>
      </c>
      <c r="I227" s="1" t="s">
        <v>8919</v>
      </c>
      <c r="J227" s="1" t="s">
        <v>8919</v>
      </c>
      <c r="K227" s="2"/>
      <c r="L227" s="1">
        <v>-6.0</v>
      </c>
      <c r="M227" s="1"/>
      <c r="N227" s="1">
        <v>8.902216666666666</v>
      </c>
      <c r="O227" s="1" t="s">
        <v>8166</v>
      </c>
      <c r="P227" s="1" t="s">
        <v>8816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3">
        <v>618.0</v>
      </c>
      <c r="D228" s="1">
        <v>0.0</v>
      </c>
      <c r="E228" s="2"/>
      <c r="F228" s="1" t="s">
        <v>18</v>
      </c>
      <c r="G228" s="1" t="s">
        <v>19</v>
      </c>
      <c r="H228" s="1" t="s">
        <v>8920</v>
      </c>
      <c r="I228" s="1" t="s">
        <v>8921</v>
      </c>
      <c r="J228" s="1" t="s">
        <v>8921</v>
      </c>
      <c r="K228" s="2"/>
      <c r="L228" s="1">
        <v>-4.0</v>
      </c>
      <c r="M228" s="1"/>
      <c r="N228" s="1">
        <v>10.045316666666666</v>
      </c>
      <c r="O228" s="1" t="s">
        <v>8166</v>
      </c>
      <c r="P228" s="1" t="s">
        <v>8922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528.0</v>
      </c>
      <c r="D229" s="1">
        <v>0.0</v>
      </c>
      <c r="E229" s="2"/>
      <c r="F229" s="1" t="s">
        <v>18</v>
      </c>
      <c r="G229" s="1" t="s">
        <v>24</v>
      </c>
      <c r="H229" s="1" t="s">
        <v>8923</v>
      </c>
      <c r="I229" s="1" t="s">
        <v>8924</v>
      </c>
      <c r="J229" s="1" t="s">
        <v>8924</v>
      </c>
      <c r="K229" s="2"/>
      <c r="L229" s="1">
        <v>-5.0</v>
      </c>
      <c r="M229" s="1"/>
      <c r="N229" s="1">
        <v>9.13385</v>
      </c>
      <c r="O229" s="1" t="s">
        <v>8166</v>
      </c>
      <c r="P229" s="1" t="s">
        <v>8925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1">
        <v>329.0</v>
      </c>
      <c r="D230" s="1">
        <v>0.0</v>
      </c>
      <c r="E230" s="2"/>
      <c r="F230" s="1" t="s">
        <v>18</v>
      </c>
      <c r="G230" s="1" t="s">
        <v>19</v>
      </c>
      <c r="H230" s="1" t="s">
        <v>8926</v>
      </c>
      <c r="I230" s="1" t="s">
        <v>8927</v>
      </c>
      <c r="J230" s="1" t="s">
        <v>8927</v>
      </c>
      <c r="K230" s="2"/>
      <c r="L230" s="1">
        <v>-6.0</v>
      </c>
      <c r="M230" s="1"/>
      <c r="N230" s="1">
        <v>8.801466666666666</v>
      </c>
      <c r="O230" s="1" t="s">
        <v>8166</v>
      </c>
      <c r="P230" s="1" t="s">
        <v>8928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70</v>
      </c>
      <c r="B231" s="1" t="s">
        <v>17</v>
      </c>
      <c r="C231" s="1">
        <v>309.0</v>
      </c>
      <c r="D231" s="1">
        <v>0.0</v>
      </c>
      <c r="E231" s="2"/>
      <c r="F231" s="1" t="s">
        <v>32</v>
      </c>
      <c r="G231" s="1" t="s">
        <v>19</v>
      </c>
      <c r="H231" s="1" t="s">
        <v>8929</v>
      </c>
      <c r="I231" s="1" t="s">
        <v>8930</v>
      </c>
      <c r="J231" s="1" t="s">
        <v>8930</v>
      </c>
      <c r="K231" s="2"/>
      <c r="L231" s="1">
        <v>0.0</v>
      </c>
      <c r="M231" s="1"/>
      <c r="N231" s="1">
        <v>5.5474</v>
      </c>
      <c r="O231" s="1" t="s">
        <v>73</v>
      </c>
      <c r="P231" s="1" t="s">
        <v>8931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41</v>
      </c>
      <c r="B232" s="1" t="s">
        <v>17</v>
      </c>
      <c r="C232" s="1">
        <v>658.0</v>
      </c>
      <c r="D232" s="1">
        <v>0.0</v>
      </c>
      <c r="E232" s="1" t="s">
        <v>42</v>
      </c>
      <c r="F232" s="1" t="s">
        <v>18</v>
      </c>
      <c r="G232" s="1" t="s">
        <v>24</v>
      </c>
      <c r="H232" s="1" t="s">
        <v>8932</v>
      </c>
      <c r="I232" s="1" t="s">
        <v>8933</v>
      </c>
      <c r="J232" s="1" t="s">
        <v>8933</v>
      </c>
      <c r="K232" s="2"/>
      <c r="L232" s="1">
        <v>0.0</v>
      </c>
      <c r="M232" s="1"/>
      <c r="N232" s="1">
        <v>14.24525</v>
      </c>
      <c r="O232" s="1" t="s">
        <v>8166</v>
      </c>
      <c r="P232" s="1" t="s">
        <v>8934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70</v>
      </c>
      <c r="B233" s="1" t="s">
        <v>17</v>
      </c>
      <c r="C233" s="1">
        <v>309.0</v>
      </c>
      <c r="D233" s="1">
        <v>0.0</v>
      </c>
      <c r="E233" s="2"/>
      <c r="F233" s="1" t="s">
        <v>32</v>
      </c>
      <c r="G233" s="1" t="s">
        <v>19</v>
      </c>
      <c r="H233" s="1" t="s">
        <v>8935</v>
      </c>
      <c r="I233" s="1" t="s">
        <v>8936</v>
      </c>
      <c r="J233" s="1" t="s">
        <v>8936</v>
      </c>
      <c r="K233" s="2"/>
      <c r="L233" s="1">
        <v>11.0</v>
      </c>
      <c r="M233" s="1"/>
      <c r="N233" s="1">
        <v>16.084833333333332</v>
      </c>
      <c r="O233" s="1" t="s">
        <v>73</v>
      </c>
      <c r="P233" s="1" t="s">
        <v>8937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31</v>
      </c>
      <c r="B234" s="1" t="s">
        <v>17</v>
      </c>
      <c r="C234" s="1">
        <v>406.0</v>
      </c>
      <c r="D234" s="1">
        <v>0.0</v>
      </c>
      <c r="E234" s="1" t="s">
        <v>8938</v>
      </c>
      <c r="F234" s="1" t="s">
        <v>59</v>
      </c>
      <c r="G234" s="1" t="s">
        <v>24</v>
      </c>
      <c r="H234" s="1" t="s">
        <v>8939</v>
      </c>
      <c r="I234" s="1" t="s">
        <v>8940</v>
      </c>
      <c r="J234" s="1" t="s">
        <v>8941</v>
      </c>
      <c r="K234" s="1" t="s">
        <v>8942</v>
      </c>
      <c r="L234" s="1">
        <v>2.0</v>
      </c>
      <c r="M234" s="1">
        <v>0.002416666666666667</v>
      </c>
      <c r="N234" s="1">
        <v>24.393966666666667</v>
      </c>
      <c r="O234" s="1" t="s">
        <v>36</v>
      </c>
      <c r="P234" s="1" t="s">
        <v>8943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31</v>
      </c>
      <c r="B235" s="1" t="s">
        <v>17</v>
      </c>
      <c r="C235" s="1">
        <v>300.0</v>
      </c>
      <c r="D235" s="1">
        <v>0.0</v>
      </c>
      <c r="E235" s="1" t="s">
        <v>8616</v>
      </c>
      <c r="F235" s="1" t="s">
        <v>59</v>
      </c>
      <c r="G235" s="1" t="s">
        <v>24</v>
      </c>
      <c r="H235" s="1" t="s">
        <v>8944</v>
      </c>
      <c r="I235" s="1" t="s">
        <v>8945</v>
      </c>
      <c r="J235" s="1" t="s">
        <v>8946</v>
      </c>
      <c r="K235" s="1" t="s">
        <v>8947</v>
      </c>
      <c r="L235" s="1">
        <v>3.0</v>
      </c>
      <c r="M235" s="1">
        <v>0.0024833333333333335</v>
      </c>
      <c r="N235" s="1">
        <v>11.066183333333333</v>
      </c>
      <c r="O235" s="1" t="s">
        <v>36</v>
      </c>
      <c r="P235" s="1" t="s">
        <v>8948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41</v>
      </c>
      <c r="B236" s="1" t="s">
        <v>17</v>
      </c>
      <c r="C236" s="1">
        <v>264.0</v>
      </c>
      <c r="D236" s="1">
        <v>0.0</v>
      </c>
      <c r="E236" s="1" t="s">
        <v>42</v>
      </c>
      <c r="F236" s="1" t="s">
        <v>18</v>
      </c>
      <c r="G236" s="1" t="s">
        <v>24</v>
      </c>
      <c r="H236" s="1" t="s">
        <v>8949</v>
      </c>
      <c r="I236" s="1" t="s">
        <v>8950</v>
      </c>
      <c r="J236" s="1" t="s">
        <v>8950</v>
      </c>
      <c r="K236" s="2"/>
      <c r="L236" s="1">
        <v>4.0</v>
      </c>
      <c r="M236" s="1"/>
      <c r="N236" s="1">
        <v>19.88596666666667</v>
      </c>
      <c r="O236" s="1" t="s">
        <v>8166</v>
      </c>
      <c r="P236" s="1" t="s">
        <v>8951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31</v>
      </c>
      <c r="B237" s="1" t="s">
        <v>17</v>
      </c>
      <c r="C237" s="1">
        <v>357.0</v>
      </c>
      <c r="D237" s="1">
        <v>106.0</v>
      </c>
      <c r="E237" s="2"/>
      <c r="F237" s="1" t="s">
        <v>32</v>
      </c>
      <c r="G237" s="1" t="s">
        <v>24</v>
      </c>
      <c r="H237" s="1" t="s">
        <v>8952</v>
      </c>
      <c r="I237" s="1" t="s">
        <v>8953</v>
      </c>
      <c r="J237" s="1" t="s">
        <v>8953</v>
      </c>
      <c r="K237" s="2"/>
      <c r="L237" s="1">
        <v>-3.0</v>
      </c>
      <c r="M237" s="1"/>
      <c r="N237" s="1">
        <v>15.843416666666666</v>
      </c>
      <c r="O237" s="1" t="s">
        <v>36</v>
      </c>
      <c r="P237" s="1" t="s">
        <v>8954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70</v>
      </c>
      <c r="B238" s="1" t="s">
        <v>17</v>
      </c>
      <c r="C238" s="1">
        <v>384.0</v>
      </c>
      <c r="D238" s="1">
        <v>0.0</v>
      </c>
      <c r="E238" s="2"/>
      <c r="F238" s="1" t="s">
        <v>32</v>
      </c>
      <c r="G238" s="1" t="s">
        <v>19</v>
      </c>
      <c r="H238" s="1" t="s">
        <v>8955</v>
      </c>
      <c r="I238" s="1" t="s">
        <v>8956</v>
      </c>
      <c r="J238" s="1" t="s">
        <v>8956</v>
      </c>
      <c r="K238" s="2"/>
      <c r="L238" s="1">
        <v>11.0</v>
      </c>
      <c r="M238" s="1"/>
      <c r="N238" s="1">
        <v>16.3302</v>
      </c>
      <c r="O238" s="1" t="s">
        <v>73</v>
      </c>
      <c r="P238" s="1" t="s">
        <v>8957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31</v>
      </c>
      <c r="B239" s="1" t="s">
        <v>17</v>
      </c>
      <c r="C239" s="1">
        <v>399.0</v>
      </c>
      <c r="D239" s="1">
        <v>0.0</v>
      </c>
      <c r="E239" s="1" t="s">
        <v>8616</v>
      </c>
      <c r="F239" s="1" t="s">
        <v>59</v>
      </c>
      <c r="G239" s="1" t="s">
        <v>24</v>
      </c>
      <c r="H239" s="1" t="s">
        <v>8958</v>
      </c>
      <c r="I239" s="1" t="s">
        <v>8959</v>
      </c>
      <c r="J239" s="1" t="s">
        <v>8960</v>
      </c>
      <c r="K239" s="1" t="s">
        <v>8961</v>
      </c>
      <c r="L239" s="1">
        <v>-6.0</v>
      </c>
      <c r="M239" s="1">
        <v>0.0026666666666666666</v>
      </c>
      <c r="N239" s="1">
        <v>18.980483333333332</v>
      </c>
      <c r="O239" s="1" t="s">
        <v>36</v>
      </c>
      <c r="P239" s="1" t="s">
        <v>8962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31</v>
      </c>
      <c r="B240" s="1" t="s">
        <v>17</v>
      </c>
      <c r="C240" s="1">
        <v>638.0</v>
      </c>
      <c r="D240" s="1">
        <v>0.0</v>
      </c>
      <c r="E240" s="1" t="s">
        <v>8938</v>
      </c>
      <c r="F240" s="1" t="s">
        <v>59</v>
      </c>
      <c r="G240" s="1" t="s">
        <v>24</v>
      </c>
      <c r="H240" s="1" t="s">
        <v>8963</v>
      </c>
      <c r="I240" s="1" t="s">
        <v>8964</v>
      </c>
      <c r="J240" s="1" t="s">
        <v>8965</v>
      </c>
      <c r="K240" s="1" t="s">
        <v>8966</v>
      </c>
      <c r="L240" s="1">
        <v>3.0</v>
      </c>
      <c r="M240" s="1">
        <v>0.00235</v>
      </c>
      <c r="N240" s="1">
        <v>19.004016666666665</v>
      </c>
      <c r="O240" s="1" t="s">
        <v>36</v>
      </c>
      <c r="P240" s="1" t="s">
        <v>8967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70</v>
      </c>
      <c r="B241" s="1" t="s">
        <v>17</v>
      </c>
      <c r="C241" s="1">
        <v>309.0</v>
      </c>
      <c r="D241" s="1">
        <v>0.0</v>
      </c>
      <c r="E241" s="1" t="s">
        <v>8938</v>
      </c>
      <c r="F241" s="1" t="s">
        <v>59</v>
      </c>
      <c r="G241" s="1" t="s">
        <v>19</v>
      </c>
      <c r="H241" s="1" t="s">
        <v>8968</v>
      </c>
      <c r="I241" s="1" t="s">
        <v>8969</v>
      </c>
      <c r="J241" s="1" t="s">
        <v>8970</v>
      </c>
      <c r="K241" s="1" t="s">
        <v>8971</v>
      </c>
      <c r="L241" s="1">
        <v>1.0</v>
      </c>
      <c r="M241" s="1">
        <v>0.0021333333333333334</v>
      </c>
      <c r="N241" s="1">
        <v>19.653833333333335</v>
      </c>
      <c r="O241" s="1" t="s">
        <v>73</v>
      </c>
      <c r="P241" s="1" t="s">
        <v>8972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84</v>
      </c>
      <c r="B242" s="1" t="s">
        <v>17</v>
      </c>
      <c r="C242" s="1">
        <v>926.0</v>
      </c>
      <c r="D242" s="1">
        <v>0.0</v>
      </c>
      <c r="E242" s="1" t="s">
        <v>141</v>
      </c>
      <c r="F242" s="1" t="s">
        <v>18</v>
      </c>
      <c r="G242" s="1" t="s">
        <v>24</v>
      </c>
      <c r="H242" s="1" t="s">
        <v>8973</v>
      </c>
      <c r="I242" s="1" t="s">
        <v>8974</v>
      </c>
      <c r="J242" s="1" t="s">
        <v>8974</v>
      </c>
      <c r="K242" s="2"/>
      <c r="L242" s="1">
        <v>5.0</v>
      </c>
      <c r="M242" s="1"/>
      <c r="N242" s="1">
        <v>23.667716666666667</v>
      </c>
      <c r="O242" s="1" t="s">
        <v>8166</v>
      </c>
      <c r="P242" s="1" t="s">
        <v>8975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31</v>
      </c>
      <c r="B243" s="1" t="s">
        <v>17</v>
      </c>
      <c r="C243" s="3">
        <v>394.0</v>
      </c>
      <c r="D243" s="1">
        <v>0.0</v>
      </c>
      <c r="E243" s="1" t="s">
        <v>8938</v>
      </c>
      <c r="F243" s="1" t="s">
        <v>59</v>
      </c>
      <c r="G243" s="1" t="s">
        <v>24</v>
      </c>
      <c r="H243" s="1" t="s">
        <v>8976</v>
      </c>
      <c r="I243" s="1" t="s">
        <v>8977</v>
      </c>
      <c r="J243" s="1" t="s">
        <v>8978</v>
      </c>
      <c r="K243" s="1" t="s">
        <v>8979</v>
      </c>
      <c r="L243" s="1">
        <v>1.0</v>
      </c>
      <c r="M243" s="1">
        <v>0.003533333333333333</v>
      </c>
      <c r="N243" s="1">
        <v>21.90138333333333</v>
      </c>
      <c r="O243" s="1" t="s">
        <v>36</v>
      </c>
      <c r="P243" s="1" t="s">
        <v>8980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31</v>
      </c>
      <c r="B244" s="1" t="s">
        <v>17</v>
      </c>
      <c r="C244" s="3">
        <v>1196.0</v>
      </c>
      <c r="D244" s="1">
        <v>0.0</v>
      </c>
      <c r="E244" s="1" t="s">
        <v>8616</v>
      </c>
      <c r="F244" s="1" t="s">
        <v>59</v>
      </c>
      <c r="G244" s="1" t="s">
        <v>24</v>
      </c>
      <c r="H244" s="1" t="s">
        <v>8981</v>
      </c>
      <c r="I244" s="1" t="s">
        <v>8982</v>
      </c>
      <c r="J244" s="1" t="s">
        <v>8983</v>
      </c>
      <c r="K244" s="1" t="s">
        <v>8984</v>
      </c>
      <c r="L244" s="1">
        <v>-2.0</v>
      </c>
      <c r="M244" s="1">
        <v>0.0031666666666666666</v>
      </c>
      <c r="N244" s="1">
        <v>21.847616666666667</v>
      </c>
      <c r="O244" s="1" t="s">
        <v>36</v>
      </c>
      <c r="P244" s="1" t="s">
        <v>8985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31</v>
      </c>
      <c r="B245" s="1" t="s">
        <v>17</v>
      </c>
      <c r="C245" s="1">
        <v>309.0</v>
      </c>
      <c r="D245" s="1">
        <v>0.0</v>
      </c>
      <c r="E245" s="1" t="s">
        <v>8938</v>
      </c>
      <c r="F245" s="1" t="s">
        <v>59</v>
      </c>
      <c r="G245" s="1" t="s">
        <v>19</v>
      </c>
      <c r="H245" s="1" t="s">
        <v>8986</v>
      </c>
      <c r="I245" s="1" t="s">
        <v>8987</v>
      </c>
      <c r="J245" s="1" t="s">
        <v>8988</v>
      </c>
      <c r="K245" s="1" t="s">
        <v>8989</v>
      </c>
      <c r="L245" s="1">
        <v>3.0</v>
      </c>
      <c r="M245" s="1">
        <v>0.0024333333333333334</v>
      </c>
      <c r="N245" s="1">
        <v>21.926966666666665</v>
      </c>
      <c r="O245" s="1" t="s">
        <v>36</v>
      </c>
      <c r="P245" s="1" t="s">
        <v>8990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70</v>
      </c>
      <c r="B246" s="1" t="s">
        <v>17</v>
      </c>
      <c r="C246" s="1">
        <v>309.0</v>
      </c>
      <c r="D246" s="1">
        <v>0.0</v>
      </c>
      <c r="E246" s="1" t="s">
        <v>8616</v>
      </c>
      <c r="F246" s="1" t="s">
        <v>59</v>
      </c>
      <c r="G246" s="1" t="s">
        <v>19</v>
      </c>
      <c r="H246" s="1" t="s">
        <v>8991</v>
      </c>
      <c r="I246" s="1" t="s">
        <v>8992</v>
      </c>
      <c r="J246" s="1" t="s">
        <v>8993</v>
      </c>
      <c r="K246" s="1" t="s">
        <v>8994</v>
      </c>
      <c r="L246" s="1">
        <v>-3.0</v>
      </c>
      <c r="M246" s="1">
        <v>0.0019333333333333333</v>
      </c>
      <c r="N246" s="1">
        <v>24.150433333333332</v>
      </c>
      <c r="O246" s="1" t="s">
        <v>73</v>
      </c>
      <c r="P246" s="1" t="s">
        <v>8995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41</v>
      </c>
      <c r="B247" s="1" t="s">
        <v>17</v>
      </c>
      <c r="C247" s="1">
        <v>264.0</v>
      </c>
      <c r="D247" s="1">
        <v>0.0</v>
      </c>
      <c r="E247" s="1" t="s">
        <v>42</v>
      </c>
      <c r="F247" s="1" t="s">
        <v>18</v>
      </c>
      <c r="G247" s="1" t="s">
        <v>24</v>
      </c>
      <c r="H247" s="1" t="s">
        <v>8996</v>
      </c>
      <c r="I247" s="1" t="s">
        <v>8997</v>
      </c>
      <c r="J247" s="1" t="s">
        <v>8997</v>
      </c>
      <c r="K247" s="2"/>
      <c r="L247" s="1">
        <v>-9.0</v>
      </c>
      <c r="M247" s="1"/>
      <c r="N247" s="1">
        <v>5.196733333333333</v>
      </c>
      <c r="O247" s="1" t="s">
        <v>8166</v>
      </c>
      <c r="P247" s="1" t="s">
        <v>8773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792.0</v>
      </c>
      <c r="D248" s="1">
        <v>0.0</v>
      </c>
      <c r="E248" s="2"/>
      <c r="F248" s="1" t="s">
        <v>18</v>
      </c>
      <c r="G248" s="1" t="s">
        <v>24</v>
      </c>
      <c r="H248" s="1" t="s">
        <v>8998</v>
      </c>
      <c r="I248" s="1" t="s">
        <v>8999</v>
      </c>
      <c r="J248" s="1" t="s">
        <v>8999</v>
      </c>
      <c r="K248" s="2"/>
      <c r="L248" s="1">
        <v>-6.0</v>
      </c>
      <c r="M248" s="1"/>
      <c r="N248" s="1">
        <v>8.68925</v>
      </c>
      <c r="O248" s="1" t="s">
        <v>8166</v>
      </c>
      <c r="P248" s="1" t="s">
        <v>9000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329.0</v>
      </c>
      <c r="D249" s="1">
        <v>0.0</v>
      </c>
      <c r="E249" s="2"/>
      <c r="F249" s="1" t="s">
        <v>18</v>
      </c>
      <c r="G249" s="1" t="s">
        <v>24</v>
      </c>
      <c r="H249" s="1" t="s">
        <v>9001</v>
      </c>
      <c r="I249" s="1" t="s">
        <v>9002</v>
      </c>
      <c r="J249" s="1" t="s">
        <v>9002</v>
      </c>
      <c r="K249" s="2"/>
      <c r="L249" s="1">
        <v>-9.0</v>
      </c>
      <c r="M249" s="1"/>
      <c r="N249" s="1">
        <v>5.7161</v>
      </c>
      <c r="O249" s="1" t="s">
        <v>8166</v>
      </c>
      <c r="P249" s="1" t="s">
        <v>8577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70</v>
      </c>
      <c r="B250" s="1" t="s">
        <v>17</v>
      </c>
      <c r="C250" s="1">
        <v>130.0</v>
      </c>
      <c r="D250" s="1">
        <v>0.0</v>
      </c>
      <c r="E250" s="2"/>
      <c r="F250" s="1" t="s">
        <v>32</v>
      </c>
      <c r="G250" s="1" t="s">
        <v>19</v>
      </c>
      <c r="H250" s="1" t="s">
        <v>9003</v>
      </c>
      <c r="I250" s="1" t="s">
        <v>9004</v>
      </c>
      <c r="J250" s="1" t="s">
        <v>9004</v>
      </c>
      <c r="K250" s="2"/>
      <c r="L250" s="1">
        <v>-4.0</v>
      </c>
      <c r="M250" s="1"/>
      <c r="N250" s="1">
        <v>0.16223333333333334</v>
      </c>
      <c r="O250" s="1" t="s">
        <v>73</v>
      </c>
      <c r="P250" s="1" t="s">
        <v>9005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84</v>
      </c>
      <c r="B251" s="1" t="s">
        <v>17</v>
      </c>
      <c r="C251" s="1">
        <v>329.0</v>
      </c>
      <c r="D251" s="1">
        <v>0.0</v>
      </c>
      <c r="E251" s="1" t="s">
        <v>5260</v>
      </c>
      <c r="F251" s="1" t="s">
        <v>18</v>
      </c>
      <c r="G251" s="1" t="s">
        <v>24</v>
      </c>
      <c r="H251" s="1" t="s">
        <v>9006</v>
      </c>
      <c r="I251" s="1" t="s">
        <v>9007</v>
      </c>
      <c r="J251" s="1" t="s">
        <v>9007</v>
      </c>
      <c r="K251" s="2"/>
      <c r="L251" s="1">
        <v>-7.0</v>
      </c>
      <c r="M251" s="1"/>
      <c r="N251" s="1">
        <v>7.442916666666667</v>
      </c>
      <c r="O251" s="1" t="s">
        <v>8166</v>
      </c>
      <c r="P251" s="1" t="s">
        <v>9008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31</v>
      </c>
      <c r="B252" s="1" t="s">
        <v>17</v>
      </c>
      <c r="C252" s="3">
        <v>247.0</v>
      </c>
      <c r="D252" s="1">
        <v>62.0</v>
      </c>
      <c r="E252" s="2"/>
      <c r="F252" s="1" t="s">
        <v>32</v>
      </c>
      <c r="G252" s="1" t="s">
        <v>24</v>
      </c>
      <c r="H252" s="1" t="s">
        <v>9009</v>
      </c>
      <c r="I252" s="1" t="s">
        <v>9010</v>
      </c>
      <c r="J252" s="1" t="s">
        <v>9010</v>
      </c>
      <c r="K252" s="2"/>
      <c r="L252" s="1">
        <v>-13.0</v>
      </c>
      <c r="M252" s="1"/>
      <c r="N252" s="1">
        <v>5.754216666666666</v>
      </c>
      <c r="O252" s="1" t="s">
        <v>36</v>
      </c>
      <c r="P252" s="1" t="s">
        <v>8226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1">
        <v>329.0</v>
      </c>
      <c r="D253" s="1">
        <v>0.0</v>
      </c>
      <c r="E253" s="2"/>
      <c r="F253" s="1" t="s">
        <v>18</v>
      </c>
      <c r="G253" s="1" t="s">
        <v>24</v>
      </c>
      <c r="H253" s="1" t="s">
        <v>9011</v>
      </c>
      <c r="I253" s="1" t="s">
        <v>9012</v>
      </c>
      <c r="J253" s="1" t="s">
        <v>9012</v>
      </c>
      <c r="K253" s="2"/>
      <c r="L253" s="1">
        <v>-7.0</v>
      </c>
      <c r="M253" s="1"/>
      <c r="N253" s="1">
        <v>7.041433333333333</v>
      </c>
      <c r="O253" s="1" t="s">
        <v>8166</v>
      </c>
      <c r="P253" s="1" t="s">
        <v>9013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70</v>
      </c>
      <c r="B254" s="1" t="s">
        <v>17</v>
      </c>
      <c r="C254" s="1">
        <v>309.0</v>
      </c>
      <c r="D254" s="1">
        <v>0.0</v>
      </c>
      <c r="E254" s="2"/>
      <c r="F254" s="1" t="s">
        <v>32</v>
      </c>
      <c r="G254" s="1" t="s">
        <v>19</v>
      </c>
      <c r="H254" s="1" t="s">
        <v>9014</v>
      </c>
      <c r="I254" s="1" t="s">
        <v>9015</v>
      </c>
      <c r="J254" s="1" t="s">
        <v>9015</v>
      </c>
      <c r="K254" s="2"/>
      <c r="L254" s="1">
        <v>-1.0</v>
      </c>
      <c r="M254" s="1"/>
      <c r="N254" s="1">
        <v>3.3787166666666666</v>
      </c>
      <c r="O254" s="1" t="s">
        <v>73</v>
      </c>
      <c r="P254" s="1" t="s">
        <v>9016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31</v>
      </c>
      <c r="B255" s="3" t="s">
        <v>17</v>
      </c>
      <c r="C255" s="3">
        <v>339.0</v>
      </c>
      <c r="D255" s="1">
        <v>0.0</v>
      </c>
      <c r="E255" s="1" t="s">
        <v>8616</v>
      </c>
      <c r="F255" s="1" t="s">
        <v>59</v>
      </c>
      <c r="G255" s="1" t="s">
        <v>24</v>
      </c>
      <c r="H255" s="1" t="s">
        <v>9017</v>
      </c>
      <c r="I255" s="1" t="s">
        <v>9018</v>
      </c>
      <c r="J255" s="1" t="s">
        <v>9019</v>
      </c>
      <c r="K255" s="1" t="s">
        <v>9020</v>
      </c>
      <c r="L255" s="1">
        <v>-9.0</v>
      </c>
      <c r="M255" s="1">
        <v>0.0020666666666666667</v>
      </c>
      <c r="N255" s="1">
        <v>7.63365</v>
      </c>
      <c r="O255" s="1" t="s">
        <v>36</v>
      </c>
      <c r="P255" s="1" t="s">
        <v>9021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70</v>
      </c>
      <c r="B256" s="1" t="s">
        <v>17</v>
      </c>
      <c r="C256" s="1">
        <v>59.0</v>
      </c>
      <c r="D256" s="1">
        <v>0.0</v>
      </c>
      <c r="E256" s="2"/>
      <c r="F256" s="1" t="s">
        <v>32</v>
      </c>
      <c r="G256" s="1" t="s">
        <v>19</v>
      </c>
      <c r="H256" s="1" t="s">
        <v>9022</v>
      </c>
      <c r="I256" s="1" t="s">
        <v>9023</v>
      </c>
      <c r="J256" s="1" t="s">
        <v>9023</v>
      </c>
      <c r="K256" s="2"/>
      <c r="L256" s="1">
        <v>-4.0</v>
      </c>
      <c r="M256" s="1"/>
      <c r="N256" s="1">
        <v>0.0356</v>
      </c>
      <c r="O256" s="1" t="s">
        <v>73</v>
      </c>
      <c r="P256" s="1" t="s">
        <v>9024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41</v>
      </c>
      <c r="B257" s="1" t="s">
        <v>17</v>
      </c>
      <c r="C257" s="3">
        <v>329.0</v>
      </c>
      <c r="D257" s="1">
        <v>0.0</v>
      </c>
      <c r="E257" s="1" t="s">
        <v>42</v>
      </c>
      <c r="F257" s="1" t="s">
        <v>18</v>
      </c>
      <c r="G257" s="1" t="s">
        <v>24</v>
      </c>
      <c r="H257" s="1" t="s">
        <v>9025</v>
      </c>
      <c r="I257" s="1" t="s">
        <v>9026</v>
      </c>
      <c r="J257" s="1" t="s">
        <v>9026</v>
      </c>
      <c r="K257" s="2"/>
      <c r="L257" s="1">
        <v>-9.0</v>
      </c>
      <c r="M257" s="1"/>
      <c r="N257" s="1">
        <v>5.205433333333334</v>
      </c>
      <c r="O257" s="1" t="s">
        <v>8166</v>
      </c>
      <c r="P257" s="1" t="s">
        <v>9027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658.0</v>
      </c>
      <c r="D258" s="1">
        <v>0.0</v>
      </c>
      <c r="E258" s="2"/>
      <c r="F258" s="1" t="s">
        <v>18</v>
      </c>
      <c r="G258" s="1" t="s">
        <v>24</v>
      </c>
      <c r="H258" s="1" t="s">
        <v>9028</v>
      </c>
      <c r="I258" s="1" t="s">
        <v>9029</v>
      </c>
      <c r="J258" s="1" t="s">
        <v>9029</v>
      </c>
      <c r="K258" s="2"/>
      <c r="L258" s="1">
        <v>-2.0</v>
      </c>
      <c r="M258" s="1"/>
      <c r="N258" s="1">
        <v>12.826466666666667</v>
      </c>
      <c r="O258" s="1" t="s">
        <v>8166</v>
      </c>
      <c r="P258" s="1" t="s">
        <v>9030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31</v>
      </c>
      <c r="B259" s="1" t="s">
        <v>17</v>
      </c>
      <c r="C259" s="1">
        <v>329.0</v>
      </c>
      <c r="D259" s="1">
        <v>0.0</v>
      </c>
      <c r="E259" s="1" t="s">
        <v>8616</v>
      </c>
      <c r="F259" s="1" t="s">
        <v>59</v>
      </c>
      <c r="G259" s="1" t="s">
        <v>24</v>
      </c>
      <c r="H259" s="1" t="s">
        <v>9031</v>
      </c>
      <c r="I259" s="1" t="s">
        <v>9032</v>
      </c>
      <c r="J259" s="1" t="s">
        <v>9033</v>
      </c>
      <c r="K259" s="1" t="s">
        <v>9034</v>
      </c>
      <c r="L259" s="1">
        <v>-18.0</v>
      </c>
      <c r="M259" s="1">
        <v>0.004383333333333334</v>
      </c>
      <c r="N259" s="1">
        <v>11.7435</v>
      </c>
      <c r="O259" s="1" t="s">
        <v>36</v>
      </c>
      <c r="P259" s="1" t="s">
        <v>9035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41</v>
      </c>
      <c r="B260" s="1" t="s">
        <v>17</v>
      </c>
      <c r="C260" s="1">
        <v>264.0</v>
      </c>
      <c r="D260" s="1">
        <v>0.0</v>
      </c>
      <c r="E260" s="1" t="s">
        <v>42</v>
      </c>
      <c r="F260" s="1" t="s">
        <v>18</v>
      </c>
      <c r="G260" s="1" t="s">
        <v>24</v>
      </c>
      <c r="H260" s="1" t="s">
        <v>9036</v>
      </c>
      <c r="I260" s="1" t="s">
        <v>9037</v>
      </c>
      <c r="J260" s="1" t="s">
        <v>9037</v>
      </c>
      <c r="K260" s="2"/>
      <c r="L260" s="1">
        <v>-1.0</v>
      </c>
      <c r="M260" s="1"/>
      <c r="N260" s="1">
        <v>13.123066666666666</v>
      </c>
      <c r="O260" s="1" t="s">
        <v>8166</v>
      </c>
      <c r="P260" s="1" t="s">
        <v>9038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31</v>
      </c>
      <c r="B261" s="1" t="s">
        <v>17</v>
      </c>
      <c r="C261" s="1">
        <v>458.0</v>
      </c>
      <c r="D261" s="1">
        <v>0.0</v>
      </c>
      <c r="E261" s="1" t="s">
        <v>8938</v>
      </c>
      <c r="F261" s="1" t="s">
        <v>59</v>
      </c>
      <c r="G261" s="1" t="s">
        <v>24</v>
      </c>
      <c r="H261" s="1" t="s">
        <v>9039</v>
      </c>
      <c r="I261" s="1" t="s">
        <v>9040</v>
      </c>
      <c r="J261" s="1" t="s">
        <v>9041</v>
      </c>
      <c r="K261" s="1" t="s">
        <v>9042</v>
      </c>
      <c r="L261" s="1">
        <v>2.0</v>
      </c>
      <c r="M261" s="1">
        <v>0.008466666666666667</v>
      </c>
      <c r="N261" s="1">
        <v>15.170633333333333</v>
      </c>
      <c r="O261" s="1" t="s">
        <v>36</v>
      </c>
      <c r="P261" s="1" t="s">
        <v>9043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31</v>
      </c>
      <c r="B262" s="1" t="s">
        <v>17</v>
      </c>
      <c r="C262" s="3">
        <v>309.0</v>
      </c>
      <c r="D262" s="1">
        <v>0.0</v>
      </c>
      <c r="E262" s="1" t="s">
        <v>8938</v>
      </c>
      <c r="F262" s="1" t="s">
        <v>59</v>
      </c>
      <c r="G262" s="1" t="s">
        <v>24</v>
      </c>
      <c r="H262" s="1" t="s">
        <v>9044</v>
      </c>
      <c r="I262" s="1" t="s">
        <v>9045</v>
      </c>
      <c r="J262" s="1" t="s">
        <v>9046</v>
      </c>
      <c r="K262" s="1" t="s">
        <v>9047</v>
      </c>
      <c r="L262" s="1">
        <v>5.0</v>
      </c>
      <c r="M262" s="1">
        <v>0.00495</v>
      </c>
      <c r="N262" s="1">
        <v>17.16435</v>
      </c>
      <c r="O262" s="1" t="s">
        <v>36</v>
      </c>
      <c r="P262" s="1" t="s">
        <v>9021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31</v>
      </c>
      <c r="B263" s="1" t="s">
        <v>17</v>
      </c>
      <c r="C263" s="1">
        <v>504.0</v>
      </c>
      <c r="D263" s="1">
        <v>124.0</v>
      </c>
      <c r="E263" s="2"/>
      <c r="F263" s="1" t="s">
        <v>32</v>
      </c>
      <c r="G263" s="1" t="s">
        <v>24</v>
      </c>
      <c r="H263" s="1" t="s">
        <v>9048</v>
      </c>
      <c r="I263" s="1" t="s">
        <v>9049</v>
      </c>
      <c r="J263" s="1" t="s">
        <v>9049</v>
      </c>
      <c r="K263" s="2"/>
      <c r="L263" s="1">
        <v>-12.0</v>
      </c>
      <c r="M263" s="1"/>
      <c r="N263" s="1">
        <v>6.8608666666666664</v>
      </c>
      <c r="O263" s="1" t="s">
        <v>36</v>
      </c>
      <c r="P263" s="1" t="s">
        <v>9050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16</v>
      </c>
      <c r="B264" s="1" t="s">
        <v>17</v>
      </c>
      <c r="C264" s="3">
        <v>264.0</v>
      </c>
      <c r="D264" s="1">
        <v>0.0</v>
      </c>
      <c r="E264" s="2"/>
      <c r="F264" s="1" t="s">
        <v>18</v>
      </c>
      <c r="G264" s="1" t="s">
        <v>24</v>
      </c>
      <c r="H264" s="1" t="s">
        <v>9051</v>
      </c>
      <c r="I264" s="1" t="s">
        <v>9052</v>
      </c>
      <c r="J264" s="1" t="s">
        <v>9052</v>
      </c>
      <c r="K264" s="2"/>
      <c r="L264" s="1">
        <v>-3.0</v>
      </c>
      <c r="M264" s="1"/>
      <c r="N264" s="1">
        <v>11.76265</v>
      </c>
      <c r="O264" s="1" t="s">
        <v>8166</v>
      </c>
      <c r="P264" s="1" t="s">
        <v>8556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84</v>
      </c>
      <c r="B265" s="1" t="s">
        <v>17</v>
      </c>
      <c r="C265" s="1">
        <v>329.0</v>
      </c>
      <c r="D265" s="1">
        <v>0.0</v>
      </c>
      <c r="E265" s="1" t="s">
        <v>584</v>
      </c>
      <c r="F265" s="1" t="s">
        <v>18</v>
      </c>
      <c r="G265" s="1" t="s">
        <v>24</v>
      </c>
      <c r="H265" s="1" t="s">
        <v>9053</v>
      </c>
      <c r="I265" s="1" t="s">
        <v>9054</v>
      </c>
      <c r="J265" s="1" t="s">
        <v>9054</v>
      </c>
      <c r="K265" s="2"/>
      <c r="L265" s="1">
        <v>-1.0</v>
      </c>
      <c r="M265" s="1"/>
      <c r="N265" s="1">
        <v>13.037083333333333</v>
      </c>
      <c r="O265" s="1" t="s">
        <v>8166</v>
      </c>
      <c r="P265" s="1" t="s">
        <v>1305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41</v>
      </c>
      <c r="B266" s="1" t="s">
        <v>17</v>
      </c>
      <c r="C266" s="3">
        <v>658.0</v>
      </c>
      <c r="D266" s="1">
        <v>0.0</v>
      </c>
      <c r="E266" s="1" t="s">
        <v>42</v>
      </c>
      <c r="F266" s="1" t="s">
        <v>18</v>
      </c>
      <c r="G266" s="1" t="s">
        <v>24</v>
      </c>
      <c r="H266" s="1" t="s">
        <v>9055</v>
      </c>
      <c r="I266" s="1" t="s">
        <v>9056</v>
      </c>
      <c r="J266" s="1" t="s">
        <v>9056</v>
      </c>
      <c r="K266" s="2"/>
      <c r="L266" s="1">
        <v>0.0</v>
      </c>
      <c r="M266" s="1"/>
      <c r="N266" s="1">
        <v>14.76285</v>
      </c>
      <c r="O266" s="1" t="s">
        <v>8166</v>
      </c>
      <c r="P266" s="1" t="s">
        <v>9057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41</v>
      </c>
      <c r="B267" s="1" t="s">
        <v>17</v>
      </c>
      <c r="C267" s="1">
        <v>289.0</v>
      </c>
      <c r="D267" s="1">
        <v>0.0</v>
      </c>
      <c r="E267" s="1" t="s">
        <v>42</v>
      </c>
      <c r="F267" s="1" t="s">
        <v>18</v>
      </c>
      <c r="G267" s="1" t="s">
        <v>24</v>
      </c>
      <c r="H267" s="1" t="s">
        <v>9058</v>
      </c>
      <c r="I267" s="1" t="s">
        <v>9059</v>
      </c>
      <c r="J267" s="1" t="s">
        <v>9059</v>
      </c>
      <c r="K267" s="2"/>
      <c r="L267" s="1">
        <v>-1.0</v>
      </c>
      <c r="M267" s="1"/>
      <c r="N267" s="1">
        <v>13.943866666666667</v>
      </c>
      <c r="O267" s="1" t="s">
        <v>8166</v>
      </c>
      <c r="P267" s="1" t="s">
        <v>9060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31</v>
      </c>
      <c r="B268" s="1" t="s">
        <v>17</v>
      </c>
      <c r="C268" s="1">
        <v>300.0</v>
      </c>
      <c r="D268" s="1">
        <v>50.0</v>
      </c>
      <c r="E268" s="1" t="s">
        <v>8616</v>
      </c>
      <c r="F268" s="1" t="s">
        <v>59</v>
      </c>
      <c r="G268" s="1" t="s">
        <v>24</v>
      </c>
      <c r="H268" s="1" t="s">
        <v>9061</v>
      </c>
      <c r="I268" s="1" t="s">
        <v>9062</v>
      </c>
      <c r="J268" s="1" t="s">
        <v>9063</v>
      </c>
      <c r="K268" s="1" t="s">
        <v>9064</v>
      </c>
      <c r="L268" s="1">
        <v>-5.0</v>
      </c>
      <c r="M268" s="1">
        <v>0.0023166666666666665</v>
      </c>
      <c r="N268" s="1">
        <v>7.816783333333333</v>
      </c>
      <c r="O268" s="1" t="s">
        <v>36</v>
      </c>
      <c r="P268" s="1" t="s">
        <v>9065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41</v>
      </c>
      <c r="B269" s="1" t="s">
        <v>17</v>
      </c>
      <c r="C269" s="3">
        <v>532.0</v>
      </c>
      <c r="D269" s="1">
        <v>0.0</v>
      </c>
      <c r="E269" s="1" t="s">
        <v>42</v>
      </c>
      <c r="F269" s="1" t="s">
        <v>18</v>
      </c>
      <c r="G269" s="1" t="s">
        <v>24</v>
      </c>
      <c r="H269" s="1" t="s">
        <v>9066</v>
      </c>
      <c r="I269" s="1" t="s">
        <v>9067</v>
      </c>
      <c r="J269" s="1" t="s">
        <v>9067</v>
      </c>
      <c r="K269" s="2"/>
      <c r="L269" s="1">
        <v>-5.0</v>
      </c>
      <c r="M269" s="1"/>
      <c r="N269" s="1">
        <v>9.032733333333333</v>
      </c>
      <c r="O269" s="1" t="s">
        <v>8166</v>
      </c>
      <c r="P269" s="1" t="s">
        <v>9068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41</v>
      </c>
      <c r="B270" s="1" t="s">
        <v>17</v>
      </c>
      <c r="C270" s="1">
        <v>331.0</v>
      </c>
      <c r="D270" s="1">
        <v>0.0</v>
      </c>
      <c r="E270" s="1" t="s">
        <v>42</v>
      </c>
      <c r="F270" s="1" t="s">
        <v>18</v>
      </c>
      <c r="G270" s="1" t="s">
        <v>24</v>
      </c>
      <c r="H270" s="1" t="s">
        <v>9069</v>
      </c>
      <c r="I270" s="1" t="s">
        <v>9070</v>
      </c>
      <c r="J270" s="1" t="s">
        <v>9070</v>
      </c>
      <c r="K270" s="2"/>
      <c r="L270" s="1">
        <v>-6.0</v>
      </c>
      <c r="M270" s="1"/>
      <c r="N270" s="1">
        <v>8.0372</v>
      </c>
      <c r="O270" s="1" t="s">
        <v>8166</v>
      </c>
      <c r="P270" s="1" t="s">
        <v>9071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31</v>
      </c>
      <c r="B271" s="1" t="s">
        <v>17</v>
      </c>
      <c r="C271" s="1">
        <v>309.0</v>
      </c>
      <c r="D271" s="1">
        <v>0.0</v>
      </c>
      <c r="E271" s="1" t="s">
        <v>8616</v>
      </c>
      <c r="F271" s="1" t="s">
        <v>59</v>
      </c>
      <c r="G271" s="1" t="s">
        <v>24</v>
      </c>
      <c r="H271" s="1" t="s">
        <v>9072</v>
      </c>
      <c r="I271" s="1" t="s">
        <v>9073</v>
      </c>
      <c r="J271" s="1" t="s">
        <v>9074</v>
      </c>
      <c r="K271" s="1" t="s">
        <v>9075</v>
      </c>
      <c r="L271" s="1">
        <v>-10.0</v>
      </c>
      <c r="M271" s="1">
        <v>0.00245</v>
      </c>
      <c r="N271" s="1">
        <v>12.832616666666667</v>
      </c>
      <c r="O271" s="1" t="s">
        <v>36</v>
      </c>
      <c r="P271" s="1" t="s">
        <v>8527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329.0</v>
      </c>
      <c r="D272" s="1">
        <v>0.0</v>
      </c>
      <c r="E272" s="2"/>
      <c r="F272" s="1" t="s">
        <v>18</v>
      </c>
      <c r="G272" s="1" t="s">
        <v>24</v>
      </c>
      <c r="H272" s="1" t="s">
        <v>9076</v>
      </c>
      <c r="I272" s="1" t="s">
        <v>9077</v>
      </c>
      <c r="J272" s="1" t="s">
        <v>9077</v>
      </c>
      <c r="K272" s="2"/>
      <c r="L272" s="1">
        <v>-9.0</v>
      </c>
      <c r="M272" s="1"/>
      <c r="N272" s="1">
        <v>5.48655</v>
      </c>
      <c r="O272" s="1" t="s">
        <v>8166</v>
      </c>
      <c r="P272" s="1" t="s">
        <v>8647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41</v>
      </c>
      <c r="B273" s="1" t="s">
        <v>17</v>
      </c>
      <c r="C273" s="1">
        <v>394.0</v>
      </c>
      <c r="D273" s="1">
        <v>0.0</v>
      </c>
      <c r="E273" s="1" t="s">
        <v>42</v>
      </c>
      <c r="F273" s="1" t="s">
        <v>18</v>
      </c>
      <c r="G273" s="1" t="s">
        <v>24</v>
      </c>
      <c r="H273" s="1" t="s">
        <v>9078</v>
      </c>
      <c r="I273" s="1" t="s">
        <v>9079</v>
      </c>
      <c r="J273" s="1" t="s">
        <v>9079</v>
      </c>
      <c r="K273" s="2"/>
      <c r="L273" s="1">
        <v>-5.0</v>
      </c>
      <c r="M273" s="1"/>
      <c r="N273" s="1">
        <v>9.061216666666667</v>
      </c>
      <c r="O273" s="1" t="s">
        <v>8166</v>
      </c>
      <c r="P273" s="1" t="s">
        <v>9080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31</v>
      </c>
      <c r="B274" s="1" t="s">
        <v>17</v>
      </c>
      <c r="C274" s="1">
        <v>493.0</v>
      </c>
      <c r="D274" s="1">
        <v>0.0</v>
      </c>
      <c r="E274" s="1" t="s">
        <v>8938</v>
      </c>
      <c r="F274" s="1" t="s">
        <v>59</v>
      </c>
      <c r="G274" s="1" t="s">
        <v>24</v>
      </c>
      <c r="H274" s="1" t="s">
        <v>9081</v>
      </c>
      <c r="I274" s="1" t="s">
        <v>9082</v>
      </c>
      <c r="J274" s="1" t="s">
        <v>9083</v>
      </c>
      <c r="K274" s="1" t="s">
        <v>9084</v>
      </c>
      <c r="L274" s="1">
        <v>-3.0</v>
      </c>
      <c r="M274" s="1">
        <v>0.0022333333333333333</v>
      </c>
      <c r="N274" s="1">
        <v>2.7201833333333334</v>
      </c>
      <c r="O274" s="1" t="s">
        <v>36</v>
      </c>
      <c r="P274" s="1" t="s">
        <v>9085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41</v>
      </c>
      <c r="B275" s="1" t="s">
        <v>17</v>
      </c>
      <c r="C275" s="1">
        <v>264.0</v>
      </c>
      <c r="D275" s="1">
        <v>0.0</v>
      </c>
      <c r="E275" s="1" t="s">
        <v>42</v>
      </c>
      <c r="F275" s="1" t="s">
        <v>18</v>
      </c>
      <c r="G275" s="1" t="s">
        <v>24</v>
      </c>
      <c r="H275" s="1" t="s">
        <v>9086</v>
      </c>
      <c r="I275" s="1" t="s">
        <v>9087</v>
      </c>
      <c r="J275" s="1" t="s">
        <v>9087</v>
      </c>
      <c r="K275" s="2"/>
      <c r="L275" s="1">
        <v>-8.0</v>
      </c>
      <c r="M275" s="1"/>
      <c r="N275" s="1">
        <v>6.858966666666666</v>
      </c>
      <c r="O275" s="1" t="s">
        <v>8166</v>
      </c>
      <c r="P275" s="1" t="s">
        <v>9088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41</v>
      </c>
      <c r="B276" s="1" t="s">
        <v>17</v>
      </c>
      <c r="C276" s="3">
        <v>399.0</v>
      </c>
      <c r="D276" s="1">
        <v>0.0</v>
      </c>
      <c r="E276" s="1" t="s">
        <v>42</v>
      </c>
      <c r="F276" s="1" t="s">
        <v>18</v>
      </c>
      <c r="G276" s="1" t="s">
        <v>24</v>
      </c>
      <c r="H276" s="1" t="s">
        <v>9089</v>
      </c>
      <c r="I276" s="1" t="s">
        <v>9090</v>
      </c>
      <c r="J276" s="1" t="s">
        <v>9090</v>
      </c>
      <c r="K276" s="2"/>
      <c r="L276" s="1">
        <v>-2.0</v>
      </c>
      <c r="M276" s="1"/>
      <c r="N276" s="1">
        <v>12.037033333333333</v>
      </c>
      <c r="O276" s="1" t="s">
        <v>8166</v>
      </c>
      <c r="P276" s="1" t="s">
        <v>9091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31</v>
      </c>
      <c r="B277" s="1" t="s">
        <v>17</v>
      </c>
      <c r="C277" s="3">
        <v>329.0</v>
      </c>
      <c r="D277" s="1">
        <v>0.0</v>
      </c>
      <c r="E277" s="1" t="s">
        <v>8616</v>
      </c>
      <c r="F277" s="1" t="s">
        <v>59</v>
      </c>
      <c r="G277" s="1" t="s">
        <v>24</v>
      </c>
      <c r="H277" s="1" t="s">
        <v>9092</v>
      </c>
      <c r="I277" s="1" t="s">
        <v>9093</v>
      </c>
      <c r="J277" s="1" t="s">
        <v>9094</v>
      </c>
      <c r="K277" s="1" t="s">
        <v>9095</v>
      </c>
      <c r="L277" s="1">
        <v>-12.0</v>
      </c>
      <c r="M277" s="1">
        <v>0.0017</v>
      </c>
      <c r="N277" s="1">
        <v>8.9039</v>
      </c>
      <c r="O277" s="1" t="s">
        <v>36</v>
      </c>
      <c r="P277" s="1" t="s">
        <v>9096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3">
        <v>767.0</v>
      </c>
      <c r="D278" s="1">
        <v>0.0</v>
      </c>
      <c r="E278" s="2"/>
      <c r="F278" s="1" t="s">
        <v>18</v>
      </c>
      <c r="G278" s="1" t="s">
        <v>24</v>
      </c>
      <c r="H278" s="1" t="s">
        <v>9097</v>
      </c>
      <c r="I278" s="1" t="s">
        <v>9098</v>
      </c>
      <c r="J278" s="1" t="s">
        <v>9098</v>
      </c>
      <c r="K278" s="2"/>
      <c r="L278" s="1">
        <v>0.0</v>
      </c>
      <c r="M278" s="1"/>
      <c r="N278" s="1">
        <v>15.270683333333332</v>
      </c>
      <c r="O278" s="1" t="s">
        <v>8166</v>
      </c>
      <c r="P278" s="1" t="s">
        <v>9099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41</v>
      </c>
      <c r="B279" s="1" t="s">
        <v>17</v>
      </c>
      <c r="C279" s="3">
        <v>563.0</v>
      </c>
      <c r="D279" s="1">
        <v>0.0</v>
      </c>
      <c r="E279" s="1" t="s">
        <v>42</v>
      </c>
      <c r="F279" s="1" t="s">
        <v>18</v>
      </c>
      <c r="G279" s="1" t="s">
        <v>24</v>
      </c>
      <c r="H279" s="1" t="s">
        <v>9100</v>
      </c>
      <c r="I279" s="1" t="s">
        <v>9101</v>
      </c>
      <c r="J279" s="1" t="s">
        <v>9101</v>
      </c>
      <c r="K279" s="2"/>
      <c r="L279" s="1">
        <v>-1.0</v>
      </c>
      <c r="M279" s="1"/>
      <c r="N279" s="1">
        <v>13.590616666666667</v>
      </c>
      <c r="O279" s="1" t="s">
        <v>8166</v>
      </c>
      <c r="P279" s="1" t="s">
        <v>9102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16</v>
      </c>
      <c r="B280" s="1" t="s">
        <v>17</v>
      </c>
      <c r="C280" s="1">
        <v>379.0</v>
      </c>
      <c r="D280" s="1">
        <v>0.0</v>
      </c>
      <c r="E280" s="2"/>
      <c r="F280" s="1" t="s">
        <v>18</v>
      </c>
      <c r="G280" s="1" t="s">
        <v>24</v>
      </c>
      <c r="H280" s="1" t="s">
        <v>9103</v>
      </c>
      <c r="I280" s="1" t="s">
        <v>9104</v>
      </c>
      <c r="J280" s="1" t="s">
        <v>9104</v>
      </c>
      <c r="K280" s="2"/>
      <c r="L280" s="1">
        <v>-3.0</v>
      </c>
      <c r="M280" s="1"/>
      <c r="N280" s="1">
        <v>11.890983333333333</v>
      </c>
      <c r="O280" s="1" t="s">
        <v>8166</v>
      </c>
      <c r="P280" s="1" t="s">
        <v>9105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16</v>
      </c>
      <c r="B281" s="1" t="s">
        <v>17</v>
      </c>
      <c r="C281" s="3">
        <v>264.0</v>
      </c>
      <c r="D281" s="1">
        <v>0.0</v>
      </c>
      <c r="E281" s="2"/>
      <c r="F281" s="1" t="s">
        <v>18</v>
      </c>
      <c r="G281" s="1" t="s">
        <v>24</v>
      </c>
      <c r="H281" s="1" t="s">
        <v>9106</v>
      </c>
      <c r="I281" s="1" t="s">
        <v>9107</v>
      </c>
      <c r="J281" s="1" t="s">
        <v>9107</v>
      </c>
      <c r="K281" s="2"/>
      <c r="L281" s="1">
        <v>-4.0</v>
      </c>
      <c r="M281" s="1"/>
      <c r="N281" s="1">
        <v>10.988316666666666</v>
      </c>
      <c r="O281" s="1" t="s">
        <v>8166</v>
      </c>
      <c r="P281" s="1" t="s">
        <v>8453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41</v>
      </c>
      <c r="B282" s="1" t="s">
        <v>17</v>
      </c>
      <c r="C282" s="3">
        <v>658.0</v>
      </c>
      <c r="D282" s="1">
        <v>0.0</v>
      </c>
      <c r="E282" s="1" t="s">
        <v>42</v>
      </c>
      <c r="F282" s="1" t="s">
        <v>18</v>
      </c>
      <c r="G282" s="1" t="s">
        <v>24</v>
      </c>
      <c r="H282" s="1" t="s">
        <v>9108</v>
      </c>
      <c r="I282" s="1" t="s">
        <v>9109</v>
      </c>
      <c r="J282" s="1" t="s">
        <v>9109</v>
      </c>
      <c r="K282" s="2"/>
      <c r="L282" s="1">
        <v>-3.0</v>
      </c>
      <c r="M282" s="1"/>
      <c r="N282" s="1">
        <v>11.725666666666667</v>
      </c>
      <c r="O282" s="1" t="s">
        <v>8166</v>
      </c>
      <c r="P282" s="1" t="s">
        <v>9110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84</v>
      </c>
      <c r="B283" s="1" t="s">
        <v>17</v>
      </c>
      <c r="C283" s="1">
        <v>364.0</v>
      </c>
      <c r="D283" s="1">
        <v>0.0</v>
      </c>
      <c r="E283" s="1" t="s">
        <v>9111</v>
      </c>
      <c r="F283" s="1" t="s">
        <v>18</v>
      </c>
      <c r="G283" s="1" t="s">
        <v>24</v>
      </c>
      <c r="H283" s="1" t="s">
        <v>9112</v>
      </c>
      <c r="I283" s="1" t="s">
        <v>9113</v>
      </c>
      <c r="J283" s="1" t="s">
        <v>9113</v>
      </c>
      <c r="K283" s="2"/>
      <c r="L283" s="1">
        <v>-3.0</v>
      </c>
      <c r="M283" s="1"/>
      <c r="N283" s="1">
        <v>11.524683333333334</v>
      </c>
      <c r="O283" s="1" t="s">
        <v>8166</v>
      </c>
      <c r="P283" s="1" t="s">
        <v>9114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41</v>
      </c>
      <c r="B284" s="1" t="s">
        <v>17</v>
      </c>
      <c r="C284" s="1">
        <v>264.0</v>
      </c>
      <c r="D284" s="1">
        <v>0.0</v>
      </c>
      <c r="E284" s="1" t="s">
        <v>42</v>
      </c>
      <c r="F284" s="1" t="s">
        <v>18</v>
      </c>
      <c r="G284" s="1" t="s">
        <v>24</v>
      </c>
      <c r="H284" s="1" t="s">
        <v>9115</v>
      </c>
      <c r="I284" s="1" t="s">
        <v>9116</v>
      </c>
      <c r="J284" s="1" t="s">
        <v>9116</v>
      </c>
      <c r="K284" s="2"/>
      <c r="L284" s="1">
        <v>0.0</v>
      </c>
      <c r="M284" s="1"/>
      <c r="N284" s="1">
        <v>14.397383333333334</v>
      </c>
      <c r="O284" s="1" t="s">
        <v>8166</v>
      </c>
      <c r="P284" s="1" t="s">
        <v>8773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31</v>
      </c>
      <c r="B285" s="1" t="s">
        <v>17</v>
      </c>
      <c r="C285" s="1">
        <v>326.0</v>
      </c>
      <c r="D285" s="1">
        <v>0.0</v>
      </c>
      <c r="E285" s="1" t="s">
        <v>8938</v>
      </c>
      <c r="F285" s="1" t="s">
        <v>59</v>
      </c>
      <c r="G285" s="1" t="s">
        <v>19</v>
      </c>
      <c r="H285" s="1" t="s">
        <v>9117</v>
      </c>
      <c r="I285" s="1" t="s">
        <v>9118</v>
      </c>
      <c r="J285" s="1" t="s">
        <v>9119</v>
      </c>
      <c r="K285" s="1" t="s">
        <v>9120</v>
      </c>
      <c r="L285" s="1">
        <v>0.0</v>
      </c>
      <c r="M285" s="1">
        <v>0.0018833333333333334</v>
      </c>
      <c r="N285" s="1">
        <v>10.417016666666667</v>
      </c>
      <c r="O285" s="1" t="s">
        <v>36</v>
      </c>
      <c r="P285" s="1" t="s">
        <v>9121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84</v>
      </c>
      <c r="B286" s="1" t="s">
        <v>17</v>
      </c>
      <c r="C286" s="1">
        <v>329.0</v>
      </c>
      <c r="D286" s="1">
        <v>0.0</v>
      </c>
      <c r="E286" s="1" t="s">
        <v>1425</v>
      </c>
      <c r="F286" s="1" t="s">
        <v>18</v>
      </c>
      <c r="G286" s="1" t="s">
        <v>24</v>
      </c>
      <c r="H286" s="1" t="s">
        <v>9122</v>
      </c>
      <c r="I286" s="1" t="s">
        <v>9123</v>
      </c>
      <c r="J286" s="1" t="s">
        <v>9123</v>
      </c>
      <c r="K286" s="2"/>
      <c r="L286" s="1">
        <v>-3.0</v>
      </c>
      <c r="M286" s="1"/>
      <c r="N286" s="1">
        <v>11.239283333333333</v>
      </c>
      <c r="O286" s="1" t="s">
        <v>8166</v>
      </c>
      <c r="P286" s="1" t="s">
        <v>2551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3">
        <v>329.0</v>
      </c>
      <c r="D287" s="1">
        <v>0.0</v>
      </c>
      <c r="E287" s="2"/>
      <c r="F287" s="1" t="s">
        <v>18</v>
      </c>
      <c r="G287" s="1" t="s">
        <v>24</v>
      </c>
      <c r="H287" s="1" t="s">
        <v>9124</v>
      </c>
      <c r="I287" s="1" t="s">
        <v>9125</v>
      </c>
      <c r="J287" s="1" t="s">
        <v>9125</v>
      </c>
      <c r="K287" s="2"/>
      <c r="L287" s="1">
        <v>-3.0</v>
      </c>
      <c r="M287" s="1"/>
      <c r="N287" s="1">
        <v>11.897383333333334</v>
      </c>
      <c r="O287" s="1" t="s">
        <v>8166</v>
      </c>
      <c r="P287" s="1" t="s">
        <v>8647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593.0</v>
      </c>
      <c r="D288" s="1">
        <v>0.0</v>
      </c>
      <c r="E288" s="2"/>
      <c r="F288" s="1" t="s">
        <v>18</v>
      </c>
      <c r="G288" s="1" t="s">
        <v>24</v>
      </c>
      <c r="H288" s="1" t="s">
        <v>9126</v>
      </c>
      <c r="I288" s="1" t="s">
        <v>9127</v>
      </c>
      <c r="J288" s="1" t="s">
        <v>9127</v>
      </c>
      <c r="K288" s="2"/>
      <c r="L288" s="1">
        <v>0.0</v>
      </c>
      <c r="M288" s="1"/>
      <c r="N288" s="1">
        <v>14.231133333333334</v>
      </c>
      <c r="O288" s="1" t="s">
        <v>8166</v>
      </c>
      <c r="P288" s="1" t="s">
        <v>9128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16</v>
      </c>
      <c r="B289" s="1" t="s">
        <v>17</v>
      </c>
      <c r="C289" s="1">
        <v>394.0</v>
      </c>
      <c r="D289" s="1">
        <v>0.0</v>
      </c>
      <c r="E289" s="2"/>
      <c r="F289" s="1" t="s">
        <v>18</v>
      </c>
      <c r="G289" s="1" t="s">
        <v>19</v>
      </c>
      <c r="H289" s="1" t="s">
        <v>9129</v>
      </c>
      <c r="I289" s="1" t="s">
        <v>9130</v>
      </c>
      <c r="J289" s="1" t="s">
        <v>9130</v>
      </c>
      <c r="K289" s="2"/>
      <c r="L289" s="1">
        <v>-3.0</v>
      </c>
      <c r="M289" s="1"/>
      <c r="N289" s="1">
        <v>11.07665</v>
      </c>
      <c r="O289" s="1" t="s">
        <v>8166</v>
      </c>
      <c r="P289" s="1" t="s">
        <v>9131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1">
        <v>633.0</v>
      </c>
      <c r="D290" s="1">
        <v>0.0</v>
      </c>
      <c r="E290" s="2"/>
      <c r="F290" s="1" t="s">
        <v>18</v>
      </c>
      <c r="G290" s="1" t="s">
        <v>24</v>
      </c>
      <c r="H290" s="1" t="s">
        <v>9132</v>
      </c>
      <c r="I290" s="1" t="s">
        <v>9133</v>
      </c>
      <c r="J290" s="1" t="s">
        <v>9133</v>
      </c>
      <c r="K290" s="2"/>
      <c r="L290" s="1">
        <v>5.0</v>
      </c>
      <c r="M290" s="1"/>
      <c r="N290" s="1">
        <v>20.265183333333333</v>
      </c>
      <c r="O290" s="1" t="s">
        <v>8166</v>
      </c>
      <c r="P290" s="1" t="s">
        <v>9134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41</v>
      </c>
      <c r="B291" s="1" t="s">
        <v>17</v>
      </c>
      <c r="C291" s="3">
        <v>364.0</v>
      </c>
      <c r="D291" s="1">
        <v>0.0</v>
      </c>
      <c r="E291" s="1" t="s">
        <v>42</v>
      </c>
      <c r="F291" s="1" t="s">
        <v>18</v>
      </c>
      <c r="G291" s="1" t="s">
        <v>24</v>
      </c>
      <c r="H291" s="1" t="s">
        <v>9135</v>
      </c>
      <c r="I291" s="1" t="s">
        <v>9136</v>
      </c>
      <c r="J291" s="1" t="s">
        <v>9136</v>
      </c>
      <c r="K291" s="2"/>
      <c r="L291" s="1">
        <v>4.0</v>
      </c>
      <c r="M291" s="1"/>
      <c r="N291" s="1">
        <v>19.46185</v>
      </c>
      <c r="O291" s="1" t="s">
        <v>8166</v>
      </c>
      <c r="P291" s="1" t="s">
        <v>9137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31</v>
      </c>
      <c r="B292" s="1" t="s">
        <v>17</v>
      </c>
      <c r="C292" s="1">
        <v>611.0</v>
      </c>
      <c r="D292" s="1">
        <v>153.0</v>
      </c>
      <c r="E292" s="2"/>
      <c r="F292" s="1" t="s">
        <v>32</v>
      </c>
      <c r="G292" s="1" t="s">
        <v>33</v>
      </c>
      <c r="H292" s="1" t="s">
        <v>9138</v>
      </c>
      <c r="I292" s="1" t="s">
        <v>9139</v>
      </c>
      <c r="J292" s="1" t="s">
        <v>9139</v>
      </c>
      <c r="K292" s="2"/>
      <c r="L292" s="1">
        <v>-6.0</v>
      </c>
      <c r="M292" s="1"/>
      <c r="N292" s="1">
        <v>12.116666666666667</v>
      </c>
      <c r="O292" s="1" t="s">
        <v>36</v>
      </c>
      <c r="P292" s="1" t="s">
        <v>9140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31</v>
      </c>
      <c r="B293" s="1" t="s">
        <v>17</v>
      </c>
      <c r="C293" s="1">
        <v>429.0</v>
      </c>
      <c r="D293" s="1">
        <v>144.0</v>
      </c>
      <c r="E293" s="1" t="s">
        <v>8938</v>
      </c>
      <c r="F293" s="1" t="s">
        <v>59</v>
      </c>
      <c r="G293" s="1" t="s">
        <v>19</v>
      </c>
      <c r="H293" s="1" t="s">
        <v>9141</v>
      </c>
      <c r="I293" s="1" t="s">
        <v>9142</v>
      </c>
      <c r="J293" s="1" t="s">
        <v>9143</v>
      </c>
      <c r="K293" s="1" t="s">
        <v>9144</v>
      </c>
      <c r="L293" s="1">
        <v>0.0</v>
      </c>
      <c r="M293" s="1">
        <v>0.009883333333333333</v>
      </c>
      <c r="N293" s="1">
        <v>8.541216666666667</v>
      </c>
      <c r="O293" s="1" t="s">
        <v>36</v>
      </c>
      <c r="P293" s="1" t="s">
        <v>9145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31</v>
      </c>
      <c r="B294" s="1" t="s">
        <v>17</v>
      </c>
      <c r="C294" s="1">
        <v>299.0</v>
      </c>
      <c r="D294" s="1">
        <v>0.0</v>
      </c>
      <c r="E294" s="1" t="s">
        <v>8616</v>
      </c>
      <c r="F294" s="1" t="s">
        <v>59</v>
      </c>
      <c r="G294" s="1" t="s">
        <v>24</v>
      </c>
      <c r="H294" s="1" t="s">
        <v>9146</v>
      </c>
      <c r="I294" s="1" t="s">
        <v>9147</v>
      </c>
      <c r="J294" s="1" t="s">
        <v>9148</v>
      </c>
      <c r="K294" s="1" t="s">
        <v>9149</v>
      </c>
      <c r="L294" s="1">
        <v>3.0</v>
      </c>
      <c r="M294" s="1">
        <v>0.006833333333333334</v>
      </c>
      <c r="N294" s="1">
        <v>17.509066666666666</v>
      </c>
      <c r="O294" s="1" t="s">
        <v>36</v>
      </c>
      <c r="P294" s="1" t="s">
        <v>9150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3">
        <v>274.0</v>
      </c>
      <c r="D295" s="1">
        <v>0.0</v>
      </c>
      <c r="E295" s="2"/>
      <c r="F295" s="1" t="s">
        <v>18</v>
      </c>
      <c r="G295" s="1" t="s">
        <v>24</v>
      </c>
      <c r="H295" s="1" t="s">
        <v>9151</v>
      </c>
      <c r="I295" s="1" t="s">
        <v>9152</v>
      </c>
      <c r="J295" s="1" t="s">
        <v>9152</v>
      </c>
      <c r="K295" s="2"/>
      <c r="L295" s="1">
        <v>0.0</v>
      </c>
      <c r="M295" s="1"/>
      <c r="N295" s="1">
        <v>14.6364</v>
      </c>
      <c r="O295" s="1" t="s">
        <v>8166</v>
      </c>
      <c r="P295" s="1" t="s">
        <v>9153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31</v>
      </c>
      <c r="B296" s="1" t="s">
        <v>17</v>
      </c>
      <c r="C296" s="1">
        <v>404.0</v>
      </c>
      <c r="D296" s="1">
        <v>0.0</v>
      </c>
      <c r="E296" s="1" t="s">
        <v>8616</v>
      </c>
      <c r="F296" s="1" t="s">
        <v>59</v>
      </c>
      <c r="G296" s="1" t="s">
        <v>24</v>
      </c>
      <c r="H296" s="1" t="s">
        <v>9154</v>
      </c>
      <c r="I296" s="1" t="s">
        <v>9155</v>
      </c>
      <c r="J296" s="1" t="s">
        <v>9156</v>
      </c>
      <c r="K296" s="1" t="s">
        <v>9157</v>
      </c>
      <c r="L296" s="1">
        <v>1.0</v>
      </c>
      <c r="M296" s="1">
        <v>0.00205</v>
      </c>
      <c r="N296" s="1">
        <v>17.887716666666666</v>
      </c>
      <c r="O296" s="1" t="s">
        <v>36</v>
      </c>
      <c r="P296" s="1" t="s">
        <v>9158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31</v>
      </c>
      <c r="B297" s="1" t="s">
        <v>17</v>
      </c>
      <c r="C297" s="1">
        <v>752.0</v>
      </c>
      <c r="D297" s="1">
        <v>0.0</v>
      </c>
      <c r="E297" s="1" t="s">
        <v>8938</v>
      </c>
      <c r="F297" s="1" t="s">
        <v>59</v>
      </c>
      <c r="G297" s="1" t="s">
        <v>24</v>
      </c>
      <c r="H297" s="1" t="s">
        <v>9159</v>
      </c>
      <c r="I297" s="1" t="s">
        <v>9160</v>
      </c>
      <c r="J297" s="1" t="s">
        <v>9161</v>
      </c>
      <c r="K297" s="1" t="s">
        <v>9162</v>
      </c>
      <c r="L297" s="1">
        <v>0.0</v>
      </c>
      <c r="M297" s="1">
        <v>0.023933333333333334</v>
      </c>
      <c r="N297" s="1">
        <v>27.499633333333332</v>
      </c>
      <c r="O297" s="1" t="s">
        <v>36</v>
      </c>
      <c r="P297" s="1" t="s">
        <v>9163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16</v>
      </c>
      <c r="B298" s="1" t="s">
        <v>17</v>
      </c>
      <c r="C298" s="3">
        <v>264.0</v>
      </c>
      <c r="D298" s="1">
        <v>0.0</v>
      </c>
      <c r="E298" s="2"/>
      <c r="F298" s="1" t="s">
        <v>18</v>
      </c>
      <c r="G298" s="1" t="s">
        <v>24</v>
      </c>
      <c r="H298" s="1" t="s">
        <v>9164</v>
      </c>
      <c r="I298" s="1" t="s">
        <v>9165</v>
      </c>
      <c r="J298" s="1" t="s">
        <v>9165</v>
      </c>
      <c r="K298" s="2"/>
      <c r="L298" s="1">
        <v>12.0</v>
      </c>
      <c r="M298" s="1"/>
      <c r="N298" s="1">
        <v>27.9034</v>
      </c>
      <c r="O298" s="1" t="s">
        <v>8166</v>
      </c>
      <c r="P298" s="1" t="s">
        <v>9166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41</v>
      </c>
      <c r="B299" s="1" t="s">
        <v>17</v>
      </c>
      <c r="C299" s="1">
        <v>321.0</v>
      </c>
      <c r="D299" s="1">
        <v>0.0</v>
      </c>
      <c r="E299" s="1" t="s">
        <v>42</v>
      </c>
      <c r="F299" s="1" t="s">
        <v>18</v>
      </c>
      <c r="G299" s="1" t="s">
        <v>24</v>
      </c>
      <c r="H299" s="1" t="s">
        <v>9167</v>
      </c>
      <c r="I299" s="1" t="s">
        <v>9168</v>
      </c>
      <c r="J299" s="1" t="s">
        <v>9168</v>
      </c>
      <c r="K299" s="2"/>
      <c r="L299" s="1">
        <v>5.0</v>
      </c>
      <c r="M299" s="1"/>
      <c r="N299" s="1">
        <v>20.2149</v>
      </c>
      <c r="O299" s="1" t="s">
        <v>8166</v>
      </c>
      <c r="P299" s="1" t="s">
        <v>8659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31</v>
      </c>
      <c r="B300" s="1" t="s">
        <v>17</v>
      </c>
      <c r="C300" s="1">
        <v>498.0</v>
      </c>
      <c r="D300" s="1">
        <v>0.0</v>
      </c>
      <c r="E300" s="1" t="s">
        <v>8616</v>
      </c>
      <c r="F300" s="1" t="s">
        <v>59</v>
      </c>
      <c r="G300" s="1" t="s">
        <v>24</v>
      </c>
      <c r="H300" s="1" t="s">
        <v>9169</v>
      </c>
      <c r="I300" s="1" t="s">
        <v>9170</v>
      </c>
      <c r="J300" s="1" t="s">
        <v>9171</v>
      </c>
      <c r="K300" s="1" t="s">
        <v>9172</v>
      </c>
      <c r="L300" s="1">
        <v>-2.0</v>
      </c>
      <c r="M300" s="1">
        <v>0.0024333333333333334</v>
      </c>
      <c r="N300" s="1">
        <v>8.059966666666666</v>
      </c>
      <c r="O300" s="1" t="s">
        <v>36</v>
      </c>
      <c r="P300" s="1" t="s">
        <v>9173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70</v>
      </c>
      <c r="B301" s="1" t="s">
        <v>17</v>
      </c>
      <c r="C301" s="1">
        <v>249.0</v>
      </c>
      <c r="D301" s="1">
        <v>0.0</v>
      </c>
      <c r="E301" s="2"/>
      <c r="F301" s="1" t="s">
        <v>32</v>
      </c>
      <c r="G301" s="1" t="s">
        <v>19</v>
      </c>
      <c r="H301" s="1" t="s">
        <v>9174</v>
      </c>
      <c r="I301" s="1" t="s">
        <v>9175</v>
      </c>
      <c r="J301" s="1" t="s">
        <v>9175</v>
      </c>
      <c r="K301" s="2"/>
      <c r="L301" s="1">
        <v>18.0</v>
      </c>
      <c r="M301" s="1"/>
      <c r="N301" s="1">
        <v>23.852816666666666</v>
      </c>
      <c r="O301" s="1" t="s">
        <v>73</v>
      </c>
      <c r="P301" s="1" t="s">
        <v>9176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31</v>
      </c>
      <c r="B302" s="1" t="s">
        <v>17</v>
      </c>
      <c r="C302" s="1">
        <v>300.0</v>
      </c>
      <c r="D302" s="1">
        <v>0.0</v>
      </c>
      <c r="E302" s="1" t="s">
        <v>8616</v>
      </c>
      <c r="F302" s="1" t="s">
        <v>59</v>
      </c>
      <c r="G302" s="1" t="s">
        <v>24</v>
      </c>
      <c r="H302" s="1" t="s">
        <v>9177</v>
      </c>
      <c r="I302" s="1" t="s">
        <v>9178</v>
      </c>
      <c r="J302" s="1" t="s">
        <v>9179</v>
      </c>
      <c r="K302" s="1" t="s">
        <v>9180</v>
      </c>
      <c r="L302" s="1">
        <v>-3.0</v>
      </c>
      <c r="M302" s="1">
        <v>0.0023</v>
      </c>
      <c r="N302" s="1">
        <v>10.107816666666666</v>
      </c>
      <c r="O302" s="1" t="s">
        <v>36</v>
      </c>
      <c r="P302" s="1" t="s">
        <v>9181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31</v>
      </c>
      <c r="B303" s="1" t="s">
        <v>17</v>
      </c>
      <c r="C303" s="1">
        <v>612.0</v>
      </c>
      <c r="D303" s="1">
        <v>55.0</v>
      </c>
      <c r="E303" s="1" t="s">
        <v>8938</v>
      </c>
      <c r="F303" s="1" t="s">
        <v>59</v>
      </c>
      <c r="G303" s="1" t="s">
        <v>24</v>
      </c>
      <c r="H303" s="1" t="s">
        <v>9182</v>
      </c>
      <c r="I303" s="1" t="s">
        <v>9183</v>
      </c>
      <c r="J303" s="1" t="s">
        <v>9184</v>
      </c>
      <c r="K303" s="1" t="s">
        <v>9185</v>
      </c>
      <c r="L303" s="1">
        <v>-1.0</v>
      </c>
      <c r="M303" s="1">
        <v>0.0025833333333333333</v>
      </c>
      <c r="N303" s="1">
        <v>16.038883333333334</v>
      </c>
      <c r="O303" s="1" t="s">
        <v>36</v>
      </c>
      <c r="P303" s="1" t="s">
        <v>9186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31</v>
      </c>
      <c r="B304" s="1" t="s">
        <v>17</v>
      </c>
      <c r="C304" s="3">
        <v>498.0</v>
      </c>
      <c r="D304" s="1">
        <v>0.0</v>
      </c>
      <c r="E304" s="1" t="s">
        <v>8938</v>
      </c>
      <c r="F304" s="1" t="s">
        <v>59</v>
      </c>
      <c r="G304" s="1" t="s">
        <v>24</v>
      </c>
      <c r="H304" s="1" t="s">
        <v>9187</v>
      </c>
      <c r="I304" s="1" t="s">
        <v>9188</v>
      </c>
      <c r="J304" s="1" t="s">
        <v>9189</v>
      </c>
      <c r="K304" s="1" t="s">
        <v>9190</v>
      </c>
      <c r="L304" s="1">
        <v>0.0</v>
      </c>
      <c r="M304" s="1">
        <v>0.006183333333333333</v>
      </c>
      <c r="N304" s="1">
        <v>17.096533333333333</v>
      </c>
      <c r="O304" s="1" t="s">
        <v>36</v>
      </c>
      <c r="P304" s="1" t="s">
        <v>9191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31</v>
      </c>
      <c r="B305" s="1" t="s">
        <v>17</v>
      </c>
      <c r="C305" s="1">
        <v>232.0</v>
      </c>
      <c r="D305" s="1">
        <v>42.0</v>
      </c>
      <c r="E305" s="1" t="s">
        <v>8938</v>
      </c>
      <c r="F305" s="1" t="s">
        <v>59</v>
      </c>
      <c r="G305" s="1" t="s">
        <v>24</v>
      </c>
      <c r="H305" s="1" t="s">
        <v>9192</v>
      </c>
      <c r="I305" s="1" t="s">
        <v>9193</v>
      </c>
      <c r="J305" s="1" t="s">
        <v>9194</v>
      </c>
      <c r="K305" s="1" t="s">
        <v>9195</v>
      </c>
      <c r="L305" s="1">
        <v>-6.0</v>
      </c>
      <c r="M305" s="1">
        <v>0.0020166666666666666</v>
      </c>
      <c r="N305" s="1">
        <v>6.49005</v>
      </c>
      <c r="O305" s="1" t="s">
        <v>36</v>
      </c>
      <c r="P305" s="1" t="s">
        <v>8408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16</v>
      </c>
      <c r="B306" s="1" t="s">
        <v>17</v>
      </c>
      <c r="C306" s="1">
        <v>264.0</v>
      </c>
      <c r="D306" s="1">
        <v>0.0</v>
      </c>
      <c r="E306" s="2"/>
      <c r="F306" s="1" t="s">
        <v>18</v>
      </c>
      <c r="G306" s="1" t="s">
        <v>24</v>
      </c>
      <c r="H306" s="1" t="s">
        <v>9196</v>
      </c>
      <c r="I306" s="1" t="s">
        <v>9197</v>
      </c>
      <c r="J306" s="1" t="s">
        <v>9197</v>
      </c>
      <c r="K306" s="2"/>
      <c r="L306" s="1">
        <v>-8.0</v>
      </c>
      <c r="M306" s="1"/>
      <c r="N306" s="1">
        <v>6.436016666666666</v>
      </c>
      <c r="O306" s="1" t="s">
        <v>8166</v>
      </c>
      <c r="P306" s="1" t="s">
        <v>8873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31</v>
      </c>
      <c r="B307" s="1" t="s">
        <v>17</v>
      </c>
      <c r="C307" s="1">
        <v>318.0</v>
      </c>
      <c r="D307" s="1">
        <v>0.0</v>
      </c>
      <c r="E307" s="1" t="s">
        <v>8616</v>
      </c>
      <c r="F307" s="1" t="s">
        <v>59</v>
      </c>
      <c r="G307" s="1" t="s">
        <v>24</v>
      </c>
      <c r="H307" s="1" t="s">
        <v>9198</v>
      </c>
      <c r="I307" s="1" t="s">
        <v>9199</v>
      </c>
      <c r="J307" s="1" t="s">
        <v>9200</v>
      </c>
      <c r="K307" s="1" t="s">
        <v>9201</v>
      </c>
      <c r="L307" s="1">
        <v>-8.0</v>
      </c>
      <c r="M307" s="1">
        <v>0.00425</v>
      </c>
      <c r="N307" s="1">
        <v>7.511516666666667</v>
      </c>
      <c r="O307" s="1" t="s">
        <v>36</v>
      </c>
      <c r="P307" s="1" t="s">
        <v>9202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31</v>
      </c>
      <c r="B308" s="1" t="s">
        <v>17</v>
      </c>
      <c r="C308" s="3">
        <v>476.0</v>
      </c>
      <c r="D308" s="1">
        <v>0.0</v>
      </c>
      <c r="E308" s="1" t="s">
        <v>8616</v>
      </c>
      <c r="F308" s="1" t="s">
        <v>59</v>
      </c>
      <c r="G308" s="1" t="s">
        <v>24</v>
      </c>
      <c r="H308" s="1" t="s">
        <v>9203</v>
      </c>
      <c r="I308" s="1" t="s">
        <v>9204</v>
      </c>
      <c r="J308" s="1" t="s">
        <v>9205</v>
      </c>
      <c r="K308" s="1" t="s">
        <v>9206</v>
      </c>
      <c r="L308" s="1">
        <v>-9.0</v>
      </c>
      <c r="M308" s="1">
        <v>0.00665</v>
      </c>
      <c r="N308" s="1">
        <v>7.489283333333334</v>
      </c>
      <c r="O308" s="1" t="s">
        <v>36</v>
      </c>
      <c r="P308" s="1" t="s">
        <v>9207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31</v>
      </c>
      <c r="B309" s="1" t="s">
        <v>17</v>
      </c>
      <c r="C309" s="3">
        <v>481.0</v>
      </c>
      <c r="D309" s="1">
        <v>46.0</v>
      </c>
      <c r="E309" s="1" t="s">
        <v>8938</v>
      </c>
      <c r="F309" s="1" t="s">
        <v>59</v>
      </c>
      <c r="G309" s="1" t="s">
        <v>24</v>
      </c>
      <c r="H309" s="1" t="s">
        <v>9208</v>
      </c>
      <c r="I309" s="1" t="s">
        <v>9209</v>
      </c>
      <c r="J309" s="1" t="s">
        <v>9210</v>
      </c>
      <c r="K309" s="1" t="s">
        <v>9211</v>
      </c>
      <c r="L309" s="1">
        <v>-5.0</v>
      </c>
      <c r="M309" s="1">
        <v>0.002</v>
      </c>
      <c r="N309" s="1">
        <v>13.428116666666666</v>
      </c>
      <c r="O309" s="1" t="s">
        <v>36</v>
      </c>
      <c r="P309" s="1" t="s">
        <v>9212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41</v>
      </c>
      <c r="B310" s="1" t="s">
        <v>17</v>
      </c>
      <c r="C310" s="1">
        <v>329.0</v>
      </c>
      <c r="D310" s="1">
        <v>0.0</v>
      </c>
      <c r="E310" s="1" t="s">
        <v>42</v>
      </c>
      <c r="F310" s="1" t="s">
        <v>18</v>
      </c>
      <c r="G310" s="1" t="s">
        <v>24</v>
      </c>
      <c r="H310" s="1" t="s">
        <v>9213</v>
      </c>
      <c r="I310" s="1" t="s">
        <v>9214</v>
      </c>
      <c r="J310" s="1" t="s">
        <v>9214</v>
      </c>
      <c r="K310" s="2"/>
      <c r="L310" s="1">
        <v>0.0</v>
      </c>
      <c r="M310" s="1"/>
      <c r="N310" s="1">
        <v>15.337</v>
      </c>
      <c r="O310" s="1" t="s">
        <v>8166</v>
      </c>
      <c r="P310" s="1" t="s">
        <v>9215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41</v>
      </c>
      <c r="B311" s="1" t="s">
        <v>17</v>
      </c>
      <c r="C311" s="1">
        <v>259.0</v>
      </c>
      <c r="D311" s="1">
        <v>0.0</v>
      </c>
      <c r="E311" s="1" t="s">
        <v>42</v>
      </c>
      <c r="F311" s="1" t="s">
        <v>18</v>
      </c>
      <c r="G311" s="1" t="s">
        <v>24</v>
      </c>
      <c r="H311" s="1" t="s">
        <v>9216</v>
      </c>
      <c r="I311" s="1" t="s">
        <v>9217</v>
      </c>
      <c r="J311" s="1" t="s">
        <v>9217</v>
      </c>
      <c r="K311" s="2"/>
      <c r="L311" s="1">
        <v>-1.0</v>
      </c>
      <c r="M311" s="1"/>
      <c r="N311" s="1">
        <v>13.281516666666667</v>
      </c>
      <c r="O311" s="1" t="s">
        <v>8166</v>
      </c>
      <c r="P311" s="1" t="s">
        <v>9218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84</v>
      </c>
      <c r="B312" s="1" t="s">
        <v>17</v>
      </c>
      <c r="C312" s="1">
        <v>658.0</v>
      </c>
      <c r="D312" s="1">
        <v>0.0</v>
      </c>
      <c r="E312" s="1" t="s">
        <v>9219</v>
      </c>
      <c r="F312" s="1" t="s">
        <v>18</v>
      </c>
      <c r="G312" s="1" t="s">
        <v>24</v>
      </c>
      <c r="H312" s="1" t="s">
        <v>9220</v>
      </c>
      <c r="I312" s="1" t="s">
        <v>9221</v>
      </c>
      <c r="J312" s="1" t="s">
        <v>9221</v>
      </c>
      <c r="K312" s="2"/>
      <c r="L312" s="1">
        <v>-2.0</v>
      </c>
      <c r="M312" s="1"/>
      <c r="N312" s="1">
        <v>13.811866666666667</v>
      </c>
      <c r="O312" s="1" t="s">
        <v>8166</v>
      </c>
      <c r="P312" s="1" t="s">
        <v>9222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41</v>
      </c>
      <c r="B313" s="1" t="s">
        <v>17</v>
      </c>
      <c r="C313" s="3">
        <v>329.0</v>
      </c>
      <c r="D313" s="1">
        <v>0.0</v>
      </c>
      <c r="E313" s="1" t="s">
        <v>42</v>
      </c>
      <c r="F313" s="1" t="s">
        <v>18</v>
      </c>
      <c r="G313" s="1" t="s">
        <v>24</v>
      </c>
      <c r="H313" s="1" t="s">
        <v>9223</v>
      </c>
      <c r="I313" s="1" t="s">
        <v>9224</v>
      </c>
      <c r="J313" s="1" t="s">
        <v>9224</v>
      </c>
      <c r="K313" s="2"/>
      <c r="L313" s="1">
        <v>-6.0</v>
      </c>
      <c r="M313" s="1"/>
      <c r="N313" s="1">
        <v>8.161216666666666</v>
      </c>
      <c r="O313" s="1" t="s">
        <v>8166</v>
      </c>
      <c r="P313" s="1" t="s">
        <v>9225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41</v>
      </c>
      <c r="B314" s="1" t="s">
        <v>17</v>
      </c>
      <c r="C314" s="1">
        <v>321.0</v>
      </c>
      <c r="D314" s="1">
        <v>0.0</v>
      </c>
      <c r="E314" s="1" t="s">
        <v>42</v>
      </c>
      <c r="F314" s="1" t="s">
        <v>18</v>
      </c>
      <c r="G314" s="1" t="s">
        <v>24</v>
      </c>
      <c r="H314" s="1" t="s">
        <v>9226</v>
      </c>
      <c r="I314" s="1" t="s">
        <v>9227</v>
      </c>
      <c r="J314" s="1" t="s">
        <v>9227</v>
      </c>
      <c r="K314" s="2"/>
      <c r="L314" s="1">
        <v>0.0</v>
      </c>
      <c r="M314" s="1"/>
      <c r="N314" s="1">
        <v>14.119816666666667</v>
      </c>
      <c r="O314" s="1" t="s">
        <v>8166</v>
      </c>
      <c r="P314" s="1" t="s">
        <v>8659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70</v>
      </c>
      <c r="B315" s="1" t="s">
        <v>17</v>
      </c>
      <c r="C315" s="1">
        <v>20.0</v>
      </c>
      <c r="D315" s="1">
        <v>35.0</v>
      </c>
      <c r="E315" s="2"/>
      <c r="F315" s="1" t="s">
        <v>32</v>
      </c>
      <c r="G315" s="1" t="s">
        <v>19</v>
      </c>
      <c r="H315" s="1" t="s">
        <v>9228</v>
      </c>
      <c r="I315" s="1" t="s">
        <v>9229</v>
      </c>
      <c r="J315" s="1" t="s">
        <v>9229</v>
      </c>
      <c r="K315" s="2"/>
      <c r="L315" s="1">
        <v>-4.0</v>
      </c>
      <c r="M315" s="1"/>
      <c r="N315" s="1">
        <v>0.11718333333333333</v>
      </c>
      <c r="O315" s="1" t="s">
        <v>73</v>
      </c>
      <c r="P315" s="1" t="s">
        <v>9230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16</v>
      </c>
      <c r="B316" s="1" t="s">
        <v>17</v>
      </c>
      <c r="C316" s="1">
        <v>658.0</v>
      </c>
      <c r="D316" s="1">
        <v>0.0</v>
      </c>
      <c r="E316" s="2"/>
      <c r="F316" s="1" t="s">
        <v>18</v>
      </c>
      <c r="G316" s="1" t="s">
        <v>24</v>
      </c>
      <c r="H316" s="1" t="s">
        <v>9231</v>
      </c>
      <c r="I316" s="1" t="s">
        <v>9232</v>
      </c>
      <c r="J316" s="1" t="s">
        <v>9232</v>
      </c>
      <c r="K316" s="2"/>
      <c r="L316" s="1">
        <v>2.0</v>
      </c>
      <c r="M316" s="1"/>
      <c r="N316" s="1">
        <v>17.382783333333332</v>
      </c>
      <c r="O316" s="1" t="s">
        <v>8166</v>
      </c>
      <c r="P316" s="1" t="s">
        <v>9233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31</v>
      </c>
      <c r="B317" s="1" t="s">
        <v>17</v>
      </c>
      <c r="C317" s="3">
        <v>568.0</v>
      </c>
      <c r="D317" s="1">
        <v>0.0</v>
      </c>
      <c r="E317" s="1" t="s">
        <v>8938</v>
      </c>
      <c r="F317" s="1" t="s">
        <v>59</v>
      </c>
      <c r="G317" s="1" t="s">
        <v>24</v>
      </c>
      <c r="H317" s="1" t="s">
        <v>9234</v>
      </c>
      <c r="I317" s="1" t="s">
        <v>9235</v>
      </c>
      <c r="J317" s="1" t="s">
        <v>9236</v>
      </c>
      <c r="K317" s="1" t="s">
        <v>9237</v>
      </c>
      <c r="L317" s="1">
        <v>-1.0</v>
      </c>
      <c r="M317" s="1">
        <v>0.0078</v>
      </c>
      <c r="N317" s="1">
        <v>21.277483333333333</v>
      </c>
      <c r="O317" s="1" t="s">
        <v>36</v>
      </c>
      <c r="P317" s="1" t="s">
        <v>9238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41</v>
      </c>
      <c r="B318" s="1" t="s">
        <v>17</v>
      </c>
      <c r="C318" s="1">
        <v>407.0</v>
      </c>
      <c r="D318" s="1">
        <v>0.0</v>
      </c>
      <c r="E318" s="1" t="s">
        <v>42</v>
      </c>
      <c r="F318" s="1" t="s">
        <v>18</v>
      </c>
      <c r="G318" s="1" t="s">
        <v>24</v>
      </c>
      <c r="H318" s="1" t="s">
        <v>9239</v>
      </c>
      <c r="I318" s="1" t="s">
        <v>9240</v>
      </c>
      <c r="J318" s="1" t="s">
        <v>9240</v>
      </c>
      <c r="K318" s="2"/>
      <c r="L318" s="1">
        <v>11.0</v>
      </c>
      <c r="M318" s="1"/>
      <c r="N318" s="1">
        <v>26.71365</v>
      </c>
      <c r="O318" s="1" t="s">
        <v>8166</v>
      </c>
      <c r="P318" s="1" t="s">
        <v>9241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41</v>
      </c>
      <c r="B319" s="1" t="s">
        <v>17</v>
      </c>
      <c r="C319" s="1">
        <v>693.0</v>
      </c>
      <c r="D319" s="1">
        <v>0.0</v>
      </c>
      <c r="E319" s="1" t="s">
        <v>42</v>
      </c>
      <c r="F319" s="1" t="s">
        <v>18</v>
      </c>
      <c r="G319" s="1" t="s">
        <v>24</v>
      </c>
      <c r="H319" s="1" t="s">
        <v>9242</v>
      </c>
      <c r="I319" s="1" t="s">
        <v>9243</v>
      </c>
      <c r="J319" s="1" t="s">
        <v>9243</v>
      </c>
      <c r="K319" s="2"/>
      <c r="L319" s="1">
        <v>8.0</v>
      </c>
      <c r="M319" s="1"/>
      <c r="N319" s="1">
        <v>23.72815</v>
      </c>
      <c r="O319" s="1" t="s">
        <v>8166</v>
      </c>
      <c r="P319" s="1" t="s">
        <v>9244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16</v>
      </c>
      <c r="B320" s="1" t="s">
        <v>17</v>
      </c>
      <c r="C320" s="1">
        <v>610.0</v>
      </c>
      <c r="D320" s="1">
        <v>0.0</v>
      </c>
      <c r="E320" s="2"/>
      <c r="F320" s="1" t="s">
        <v>18</v>
      </c>
      <c r="G320" s="1" t="s">
        <v>19</v>
      </c>
      <c r="H320" s="1" t="s">
        <v>9245</v>
      </c>
      <c r="I320" s="1" t="s">
        <v>9246</v>
      </c>
      <c r="J320" s="1" t="s">
        <v>9246</v>
      </c>
      <c r="K320" s="2"/>
      <c r="L320" s="1">
        <v>1.0</v>
      </c>
      <c r="M320" s="1"/>
      <c r="N320" s="1">
        <v>16.76878333333333</v>
      </c>
      <c r="O320" s="1" t="s">
        <v>8166</v>
      </c>
      <c r="P320" s="1" t="s">
        <v>9247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41</v>
      </c>
      <c r="B321" s="1" t="s">
        <v>17</v>
      </c>
      <c r="C321" s="1">
        <v>394.0</v>
      </c>
      <c r="D321" s="1">
        <v>0.0</v>
      </c>
      <c r="E321" s="1" t="s">
        <v>42</v>
      </c>
      <c r="F321" s="1" t="s">
        <v>18</v>
      </c>
      <c r="G321" s="1" t="s">
        <v>24</v>
      </c>
      <c r="H321" s="1" t="s">
        <v>9248</v>
      </c>
      <c r="I321" s="1" t="s">
        <v>9249</v>
      </c>
      <c r="J321" s="1" t="s">
        <v>9249</v>
      </c>
      <c r="K321" s="2"/>
      <c r="L321" s="1">
        <v>-7.0</v>
      </c>
      <c r="M321" s="1"/>
      <c r="N321" s="1">
        <v>7.392216666666667</v>
      </c>
      <c r="O321" s="1" t="s">
        <v>8166</v>
      </c>
      <c r="P321" s="1" t="s">
        <v>9250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70</v>
      </c>
      <c r="B322" s="1" t="s">
        <v>17</v>
      </c>
      <c r="C322" s="3">
        <v>0.0</v>
      </c>
      <c r="D322" s="1">
        <v>118.0</v>
      </c>
      <c r="E322" s="2"/>
      <c r="F322" s="1" t="s">
        <v>32</v>
      </c>
      <c r="G322" s="1" t="s">
        <v>19</v>
      </c>
      <c r="H322" s="1" t="s">
        <v>9251</v>
      </c>
      <c r="I322" s="1" t="s">
        <v>9252</v>
      </c>
      <c r="J322" s="1" t="s">
        <v>9252</v>
      </c>
      <c r="K322" s="2"/>
      <c r="L322" s="1">
        <v>-4.0</v>
      </c>
      <c r="M322" s="1"/>
      <c r="N322" s="1">
        <v>0.051166666666666666</v>
      </c>
      <c r="O322" s="1" t="s">
        <v>73</v>
      </c>
      <c r="P322" s="1" t="s">
        <v>9253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224.0</v>
      </c>
      <c r="D323" s="1">
        <v>0.0</v>
      </c>
      <c r="E323" s="2"/>
      <c r="F323" s="1" t="s">
        <v>18</v>
      </c>
      <c r="G323" s="1" t="s">
        <v>24</v>
      </c>
      <c r="H323" s="1" t="s">
        <v>9254</v>
      </c>
      <c r="I323" s="1" t="s">
        <v>9255</v>
      </c>
      <c r="J323" s="1" t="s">
        <v>9255</v>
      </c>
      <c r="K323" s="2"/>
      <c r="L323" s="1">
        <v>-2.0</v>
      </c>
      <c r="M323" s="1"/>
      <c r="N323" s="1">
        <v>12.2464</v>
      </c>
      <c r="O323" s="1" t="s">
        <v>8166</v>
      </c>
      <c r="P323" s="1" t="s">
        <v>9256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31</v>
      </c>
      <c r="B324" s="1" t="s">
        <v>17</v>
      </c>
      <c r="C324" s="1">
        <v>274.0</v>
      </c>
      <c r="D324" s="1">
        <v>0.0</v>
      </c>
      <c r="E324" s="1" t="s">
        <v>8938</v>
      </c>
      <c r="F324" s="1" t="s">
        <v>59</v>
      </c>
      <c r="G324" s="1" t="s">
        <v>19</v>
      </c>
      <c r="H324" s="1" t="s">
        <v>9257</v>
      </c>
      <c r="I324" s="1" t="s">
        <v>9258</v>
      </c>
      <c r="J324" s="1" t="s">
        <v>9259</v>
      </c>
      <c r="K324" s="1" t="s">
        <v>9260</v>
      </c>
      <c r="L324" s="1">
        <v>7.0</v>
      </c>
      <c r="M324" s="1">
        <v>0.002</v>
      </c>
      <c r="N324" s="1">
        <v>10.60295</v>
      </c>
      <c r="O324" s="1" t="s">
        <v>36</v>
      </c>
      <c r="P324" s="1" t="s">
        <v>9261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41</v>
      </c>
      <c r="B325" s="1" t="s">
        <v>17</v>
      </c>
      <c r="C325" s="1">
        <v>468.0</v>
      </c>
      <c r="D325" s="1">
        <v>0.0</v>
      </c>
      <c r="E325" s="1" t="s">
        <v>42</v>
      </c>
      <c r="F325" s="1" t="s">
        <v>18</v>
      </c>
      <c r="G325" s="1" t="s">
        <v>24</v>
      </c>
      <c r="H325" s="1" t="s">
        <v>9262</v>
      </c>
      <c r="I325" s="1" t="s">
        <v>9263</v>
      </c>
      <c r="J325" s="1" t="s">
        <v>9263</v>
      </c>
      <c r="K325" s="2"/>
      <c r="L325" s="1">
        <v>-2.0</v>
      </c>
      <c r="M325" s="1"/>
      <c r="N325" s="1">
        <v>12.918033333333334</v>
      </c>
      <c r="O325" s="1" t="s">
        <v>8166</v>
      </c>
      <c r="P325" s="1" t="s">
        <v>9264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41</v>
      </c>
      <c r="B326" s="1" t="s">
        <v>17</v>
      </c>
      <c r="C326" s="1">
        <v>434.0</v>
      </c>
      <c r="D326" s="1">
        <v>0.0</v>
      </c>
      <c r="E326" s="1" t="s">
        <v>42</v>
      </c>
      <c r="F326" s="1" t="s">
        <v>18</v>
      </c>
      <c r="G326" s="1" t="s">
        <v>24</v>
      </c>
      <c r="H326" s="1" t="s">
        <v>9265</v>
      </c>
      <c r="I326" s="1" t="s">
        <v>9266</v>
      </c>
      <c r="J326" s="1" t="s">
        <v>9266</v>
      </c>
      <c r="K326" s="2"/>
      <c r="L326" s="1">
        <v>-1.0</v>
      </c>
      <c r="M326" s="1"/>
      <c r="N326" s="1">
        <v>13.6941</v>
      </c>
      <c r="O326" s="1" t="s">
        <v>8166</v>
      </c>
      <c r="P326" s="1" t="s">
        <v>9267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31</v>
      </c>
      <c r="B327" s="1" t="s">
        <v>17</v>
      </c>
      <c r="C327" s="1">
        <v>927.0</v>
      </c>
      <c r="D327" s="1">
        <v>0.0</v>
      </c>
      <c r="E327" s="1" t="s">
        <v>8938</v>
      </c>
      <c r="F327" s="1" t="s">
        <v>59</v>
      </c>
      <c r="G327" s="1" t="s">
        <v>24</v>
      </c>
      <c r="H327" s="1" t="s">
        <v>9268</v>
      </c>
      <c r="I327" s="1" t="s">
        <v>9269</v>
      </c>
      <c r="J327" s="1" t="s">
        <v>9270</v>
      </c>
      <c r="K327" s="1" t="s">
        <v>9271</v>
      </c>
      <c r="L327" s="1">
        <v>1.0</v>
      </c>
      <c r="M327" s="1">
        <v>0.0023666666666666667</v>
      </c>
      <c r="N327" s="1">
        <v>15.08885</v>
      </c>
      <c r="O327" s="1" t="s">
        <v>36</v>
      </c>
      <c r="P327" s="1" t="s">
        <v>9272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31</v>
      </c>
      <c r="B328" s="3" t="s">
        <v>17</v>
      </c>
      <c r="C328" s="1">
        <v>249.0</v>
      </c>
      <c r="D328" s="1">
        <v>0.0</v>
      </c>
      <c r="E328" s="1" t="s">
        <v>8938</v>
      </c>
      <c r="F328" s="1" t="s">
        <v>59</v>
      </c>
      <c r="G328" s="1" t="s">
        <v>24</v>
      </c>
      <c r="H328" s="1" t="s">
        <v>9273</v>
      </c>
      <c r="I328" s="1" t="s">
        <v>9274</v>
      </c>
      <c r="J328" s="1" t="s">
        <v>9275</v>
      </c>
      <c r="K328" s="1" t="s">
        <v>9276</v>
      </c>
      <c r="L328" s="1">
        <v>11.0</v>
      </c>
      <c r="M328" s="1">
        <v>0.0031</v>
      </c>
      <c r="N328" s="1">
        <v>9.424283333333333</v>
      </c>
      <c r="O328" s="1" t="s">
        <v>36</v>
      </c>
      <c r="P328" s="1" t="s">
        <v>9277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31</v>
      </c>
      <c r="B329" s="1" t="s">
        <v>17</v>
      </c>
      <c r="C329" s="1">
        <v>344.0</v>
      </c>
      <c r="D329" s="1">
        <v>0.0</v>
      </c>
      <c r="E329" s="1" t="s">
        <v>8938</v>
      </c>
      <c r="F329" s="1" t="s">
        <v>59</v>
      </c>
      <c r="G329" s="1" t="s">
        <v>19</v>
      </c>
      <c r="H329" s="1" t="s">
        <v>9278</v>
      </c>
      <c r="I329" s="1" t="s">
        <v>9279</v>
      </c>
      <c r="J329" s="1" t="s">
        <v>9280</v>
      </c>
      <c r="K329" s="1" t="s">
        <v>9281</v>
      </c>
      <c r="L329" s="1">
        <v>3.0</v>
      </c>
      <c r="M329" s="1">
        <v>0.0016833333333333333</v>
      </c>
      <c r="N329" s="1">
        <v>7.2881</v>
      </c>
      <c r="O329" s="1" t="s">
        <v>36</v>
      </c>
      <c r="P329" s="1" t="s">
        <v>9282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41</v>
      </c>
      <c r="B330" s="1" t="s">
        <v>17</v>
      </c>
      <c r="C330" s="1">
        <v>438.0</v>
      </c>
      <c r="D330" s="1">
        <v>0.0</v>
      </c>
      <c r="E330" s="1" t="s">
        <v>42</v>
      </c>
      <c r="F330" s="1" t="s">
        <v>18</v>
      </c>
      <c r="G330" s="1" t="s">
        <v>24</v>
      </c>
      <c r="H330" s="1" t="s">
        <v>9283</v>
      </c>
      <c r="I330" s="1" t="s">
        <v>9284</v>
      </c>
      <c r="J330" s="1" t="s">
        <v>9284</v>
      </c>
      <c r="K330" s="2"/>
      <c r="L330" s="1">
        <v>-5.0</v>
      </c>
      <c r="M330" s="1"/>
      <c r="N330" s="1">
        <v>9.343316666666666</v>
      </c>
      <c r="O330" s="1" t="s">
        <v>8166</v>
      </c>
      <c r="P330" s="1" t="s">
        <v>9285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70</v>
      </c>
      <c r="B331" s="1" t="s">
        <v>17</v>
      </c>
      <c r="C331" s="1">
        <v>20.0</v>
      </c>
      <c r="D331" s="1">
        <v>35.0</v>
      </c>
      <c r="E331" s="2"/>
      <c r="F331" s="1" t="s">
        <v>32</v>
      </c>
      <c r="G331" s="1" t="s">
        <v>19</v>
      </c>
      <c r="H331" s="1" t="s">
        <v>9286</v>
      </c>
      <c r="I331" s="1" t="s">
        <v>9287</v>
      </c>
      <c r="J331" s="1" t="s">
        <v>9287</v>
      </c>
      <c r="K331" s="2"/>
      <c r="L331" s="1">
        <v>-4.0</v>
      </c>
      <c r="M331" s="1"/>
      <c r="N331" s="1">
        <v>0.26338333333333336</v>
      </c>
      <c r="O331" s="1" t="s">
        <v>73</v>
      </c>
      <c r="P331" s="1" t="s">
        <v>9288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31</v>
      </c>
      <c r="B332" s="1" t="s">
        <v>17</v>
      </c>
      <c r="C332" s="1">
        <v>592.0</v>
      </c>
      <c r="D332" s="1">
        <v>0.0</v>
      </c>
      <c r="E332" s="1" t="s">
        <v>8938</v>
      </c>
      <c r="F332" s="1" t="s">
        <v>59</v>
      </c>
      <c r="G332" s="1" t="s">
        <v>19</v>
      </c>
      <c r="H332" s="1" t="s">
        <v>9289</v>
      </c>
      <c r="I332" s="1" t="s">
        <v>9290</v>
      </c>
      <c r="J332" s="1" t="s">
        <v>9291</v>
      </c>
      <c r="K332" s="1" t="s">
        <v>9292</v>
      </c>
      <c r="L332" s="1">
        <v>2.0</v>
      </c>
      <c r="M332" s="1">
        <v>0.0027333333333333333</v>
      </c>
      <c r="N332" s="1">
        <v>24.118266666666667</v>
      </c>
      <c r="O332" s="1" t="s">
        <v>36</v>
      </c>
      <c r="P332" s="1" t="s">
        <v>9293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31</v>
      </c>
      <c r="B333" s="1" t="s">
        <v>17</v>
      </c>
      <c r="C333" s="1">
        <v>368.0</v>
      </c>
      <c r="D333" s="1">
        <v>0.0</v>
      </c>
      <c r="E333" s="1" t="s">
        <v>8938</v>
      </c>
      <c r="F333" s="1" t="s">
        <v>59</v>
      </c>
      <c r="G333" s="1" t="s">
        <v>19</v>
      </c>
      <c r="H333" s="1" t="s">
        <v>9294</v>
      </c>
      <c r="I333" s="1" t="s">
        <v>9295</v>
      </c>
      <c r="J333" s="1" t="s">
        <v>9296</v>
      </c>
      <c r="K333" s="1" t="s">
        <v>9297</v>
      </c>
      <c r="L333" s="1">
        <v>-1.0</v>
      </c>
      <c r="M333" s="1">
        <v>0.0021666666666666666</v>
      </c>
      <c r="N333" s="1">
        <v>8.214816666666668</v>
      </c>
      <c r="O333" s="1" t="s">
        <v>36</v>
      </c>
      <c r="P333" s="1" t="s">
        <v>9298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70</v>
      </c>
      <c r="B334" s="1" t="s">
        <v>17</v>
      </c>
      <c r="C334" s="1">
        <v>20.0</v>
      </c>
      <c r="D334" s="1">
        <v>35.0</v>
      </c>
      <c r="E334" s="2"/>
      <c r="F334" s="1" t="s">
        <v>32</v>
      </c>
      <c r="G334" s="1" t="s">
        <v>19</v>
      </c>
      <c r="H334" s="1" t="s">
        <v>9299</v>
      </c>
      <c r="I334" s="1" t="s">
        <v>9300</v>
      </c>
      <c r="J334" s="1" t="s">
        <v>9300</v>
      </c>
      <c r="K334" s="2"/>
      <c r="L334" s="1">
        <v>5.0</v>
      </c>
      <c r="M334" s="1"/>
      <c r="N334" s="1">
        <v>10.5634</v>
      </c>
      <c r="O334" s="1" t="s">
        <v>73</v>
      </c>
      <c r="P334" s="1" t="s">
        <v>9301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16</v>
      </c>
      <c r="B335" s="1" t="s">
        <v>17</v>
      </c>
      <c r="C335" s="1">
        <v>792.0</v>
      </c>
      <c r="D335" s="1">
        <v>0.0</v>
      </c>
      <c r="E335" s="2"/>
      <c r="F335" s="1" t="s">
        <v>18</v>
      </c>
      <c r="G335" s="1" t="s">
        <v>24</v>
      </c>
      <c r="H335" s="1" t="s">
        <v>9302</v>
      </c>
      <c r="I335" s="1" t="s">
        <v>9303</v>
      </c>
      <c r="J335" s="1" t="s">
        <v>9303</v>
      </c>
      <c r="K335" s="2"/>
      <c r="L335" s="1">
        <v>-1.0</v>
      </c>
      <c r="M335" s="1"/>
      <c r="N335" s="1">
        <v>13.432316666666667</v>
      </c>
      <c r="O335" s="1" t="s">
        <v>8166</v>
      </c>
      <c r="P335" s="1" t="s">
        <v>9304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41</v>
      </c>
      <c r="B336" s="1" t="s">
        <v>17</v>
      </c>
      <c r="C336" s="1">
        <v>321.0</v>
      </c>
      <c r="D336" s="1">
        <v>0.0</v>
      </c>
      <c r="E336" s="1" t="s">
        <v>42</v>
      </c>
      <c r="F336" s="1" t="s">
        <v>18</v>
      </c>
      <c r="G336" s="1" t="s">
        <v>24</v>
      </c>
      <c r="H336" s="1" t="s">
        <v>9305</v>
      </c>
      <c r="I336" s="1" t="s">
        <v>9306</v>
      </c>
      <c r="J336" s="1" t="s">
        <v>9306</v>
      </c>
      <c r="K336" s="2"/>
      <c r="L336" s="1">
        <v>4.0</v>
      </c>
      <c r="M336" s="1"/>
      <c r="N336" s="1">
        <v>19.849483333333332</v>
      </c>
      <c r="O336" s="1" t="s">
        <v>8166</v>
      </c>
      <c r="P336" s="1" t="s">
        <v>9307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84</v>
      </c>
      <c r="B337" s="1" t="s">
        <v>17</v>
      </c>
      <c r="C337" s="1">
        <v>730.0</v>
      </c>
      <c r="D337" s="1">
        <v>0.0</v>
      </c>
      <c r="E337" s="1" t="s">
        <v>9308</v>
      </c>
      <c r="F337" s="1" t="s">
        <v>18</v>
      </c>
      <c r="G337" s="1" t="s">
        <v>24</v>
      </c>
      <c r="H337" s="1" t="s">
        <v>9309</v>
      </c>
      <c r="I337" s="1" t="s">
        <v>9310</v>
      </c>
      <c r="J337" s="1" t="s">
        <v>9310</v>
      </c>
      <c r="K337" s="2"/>
      <c r="L337" s="1">
        <v>0.0</v>
      </c>
      <c r="M337" s="1"/>
      <c r="N337" s="1">
        <v>16.343333333333334</v>
      </c>
      <c r="O337" s="1" t="s">
        <v>8166</v>
      </c>
      <c r="P337" s="1" t="s">
        <v>9311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41</v>
      </c>
      <c r="B338" s="1" t="s">
        <v>17</v>
      </c>
      <c r="C338" s="1">
        <v>264.0</v>
      </c>
      <c r="D338" s="1">
        <v>0.0</v>
      </c>
      <c r="E338" s="1" t="s">
        <v>42</v>
      </c>
      <c r="F338" s="1" t="s">
        <v>18</v>
      </c>
      <c r="G338" s="1" t="s">
        <v>24</v>
      </c>
      <c r="H338" s="1" t="s">
        <v>9312</v>
      </c>
      <c r="I338" s="1" t="s">
        <v>9313</v>
      </c>
      <c r="J338" s="1" t="s">
        <v>9313</v>
      </c>
      <c r="K338" s="2"/>
      <c r="L338" s="1">
        <v>11.0</v>
      </c>
      <c r="M338" s="1"/>
      <c r="N338" s="1">
        <v>26.2232</v>
      </c>
      <c r="O338" s="1" t="s">
        <v>8166</v>
      </c>
      <c r="P338" s="1" t="s">
        <v>9314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16</v>
      </c>
      <c r="B339" s="1" t="s">
        <v>17</v>
      </c>
      <c r="C339" s="1">
        <v>224.0</v>
      </c>
      <c r="D339" s="1">
        <v>0.0</v>
      </c>
      <c r="E339" s="2"/>
      <c r="F339" s="1" t="s">
        <v>18</v>
      </c>
      <c r="G339" s="1" t="s">
        <v>24</v>
      </c>
      <c r="H339" s="1" t="s">
        <v>9315</v>
      </c>
      <c r="I339" s="1" t="s">
        <v>9316</v>
      </c>
      <c r="J339" s="1" t="s">
        <v>9316</v>
      </c>
      <c r="K339" s="2"/>
      <c r="L339" s="1">
        <v>-1.0</v>
      </c>
      <c r="M339" s="1"/>
      <c r="N339" s="1">
        <v>13.547083333333333</v>
      </c>
      <c r="O339" s="1" t="s">
        <v>8166</v>
      </c>
      <c r="P339" s="1" t="s">
        <v>9256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70</v>
      </c>
      <c r="B340" s="1" t="s">
        <v>17</v>
      </c>
      <c r="C340" s="1">
        <v>60.0</v>
      </c>
      <c r="D340" s="1">
        <v>105.0</v>
      </c>
      <c r="E340" s="2"/>
      <c r="F340" s="1" t="s">
        <v>32</v>
      </c>
      <c r="G340" s="1" t="s">
        <v>19</v>
      </c>
      <c r="H340" s="1" t="s">
        <v>9317</v>
      </c>
      <c r="I340" s="1" t="s">
        <v>9318</v>
      </c>
      <c r="J340" s="1" t="s">
        <v>9318</v>
      </c>
      <c r="K340" s="2"/>
      <c r="L340" s="1">
        <v>-4.0</v>
      </c>
      <c r="M340" s="1"/>
      <c r="N340" s="1">
        <v>0.20111666666666667</v>
      </c>
      <c r="O340" s="1" t="s">
        <v>73</v>
      </c>
      <c r="P340" s="1" t="s">
        <v>9319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31</v>
      </c>
      <c r="B341" s="1" t="s">
        <v>17</v>
      </c>
      <c r="C341" s="1">
        <v>229.0</v>
      </c>
      <c r="D341" s="1">
        <v>0.0</v>
      </c>
      <c r="E341" s="1" t="s">
        <v>8938</v>
      </c>
      <c r="F341" s="1" t="s">
        <v>59</v>
      </c>
      <c r="G341" s="1" t="s">
        <v>19</v>
      </c>
      <c r="H341" s="1" t="s">
        <v>9320</v>
      </c>
      <c r="I341" s="1" t="s">
        <v>9321</v>
      </c>
      <c r="J341" s="1" t="s">
        <v>9322</v>
      </c>
      <c r="K341" s="1" t="s">
        <v>9323</v>
      </c>
      <c r="L341" s="1">
        <v>0.0</v>
      </c>
      <c r="M341" s="1">
        <v>0.00195</v>
      </c>
      <c r="N341" s="1">
        <v>36.615833333333335</v>
      </c>
      <c r="O341" s="1" t="s">
        <v>36</v>
      </c>
      <c r="P341" s="1" t="s">
        <v>9324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41</v>
      </c>
      <c r="B342" s="1" t="s">
        <v>17</v>
      </c>
      <c r="C342" s="1">
        <v>528.0</v>
      </c>
      <c r="D342" s="1">
        <v>0.0</v>
      </c>
      <c r="E342" s="1" t="s">
        <v>42</v>
      </c>
      <c r="F342" s="1" t="s">
        <v>18</v>
      </c>
      <c r="G342" s="1" t="s">
        <v>24</v>
      </c>
      <c r="H342" s="1" t="s">
        <v>9325</v>
      </c>
      <c r="I342" s="1" t="s">
        <v>9326</v>
      </c>
      <c r="J342" s="1" t="s">
        <v>9326</v>
      </c>
      <c r="K342" s="2"/>
      <c r="L342" s="1">
        <v>-1.0</v>
      </c>
      <c r="M342" s="1"/>
      <c r="N342" s="1">
        <v>13.007466666666666</v>
      </c>
      <c r="O342" s="1" t="s">
        <v>8166</v>
      </c>
      <c r="P342" s="1" t="s">
        <v>9327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2476.0</v>
      </c>
      <c r="D343" s="1">
        <v>0.0</v>
      </c>
      <c r="E343" s="2"/>
      <c r="F343" s="1" t="s">
        <v>18</v>
      </c>
      <c r="G343" s="1" t="s">
        <v>24</v>
      </c>
      <c r="H343" s="1" t="s">
        <v>9328</v>
      </c>
      <c r="I343" s="1" t="s">
        <v>9329</v>
      </c>
      <c r="J343" s="1" t="s">
        <v>9329</v>
      </c>
      <c r="K343" s="2"/>
      <c r="L343" s="1">
        <v>3.0</v>
      </c>
      <c r="M343" s="1"/>
      <c r="N343" s="1">
        <v>20.5682</v>
      </c>
      <c r="O343" s="1" t="s">
        <v>8166</v>
      </c>
      <c r="P343" s="1" t="s">
        <v>9330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41</v>
      </c>
      <c r="B344" s="1" t="s">
        <v>17</v>
      </c>
      <c r="C344" s="1">
        <v>339.0</v>
      </c>
      <c r="D344" s="1">
        <v>0.0</v>
      </c>
      <c r="E344" s="1" t="s">
        <v>42</v>
      </c>
      <c r="F344" s="1" t="s">
        <v>18</v>
      </c>
      <c r="G344" s="1" t="s">
        <v>24</v>
      </c>
      <c r="H344" s="1" t="s">
        <v>9331</v>
      </c>
      <c r="I344" s="1" t="s">
        <v>9332</v>
      </c>
      <c r="J344" s="1" t="s">
        <v>9332</v>
      </c>
      <c r="K344" s="2"/>
      <c r="L344" s="1">
        <v>-3.0</v>
      </c>
      <c r="M344" s="1"/>
      <c r="N344" s="1">
        <v>11.083033333333333</v>
      </c>
      <c r="O344" s="1" t="s">
        <v>8166</v>
      </c>
      <c r="P344" s="1" t="s">
        <v>9333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41</v>
      </c>
      <c r="B345" s="1" t="s">
        <v>17</v>
      </c>
      <c r="C345" s="1">
        <v>329.0</v>
      </c>
      <c r="D345" s="1">
        <v>0.0</v>
      </c>
      <c r="E345" s="1" t="s">
        <v>42</v>
      </c>
      <c r="F345" s="1" t="s">
        <v>18</v>
      </c>
      <c r="G345" s="1" t="s">
        <v>24</v>
      </c>
      <c r="H345" s="1" t="s">
        <v>9334</v>
      </c>
      <c r="I345" s="1" t="s">
        <v>9335</v>
      </c>
      <c r="J345" s="1" t="s">
        <v>9335</v>
      </c>
      <c r="K345" s="2"/>
      <c r="L345" s="1">
        <v>-3.0</v>
      </c>
      <c r="M345" s="1"/>
      <c r="N345" s="1">
        <v>11.929366666666667</v>
      </c>
      <c r="O345" s="1" t="s">
        <v>8166</v>
      </c>
      <c r="P345" s="1" t="s">
        <v>9336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84</v>
      </c>
      <c r="B346" s="1" t="s">
        <v>17</v>
      </c>
      <c r="C346" s="3">
        <v>384.0</v>
      </c>
      <c r="D346" s="1">
        <v>0.0</v>
      </c>
      <c r="E346" s="1" t="s">
        <v>2577</v>
      </c>
      <c r="F346" s="1" t="s">
        <v>18</v>
      </c>
      <c r="G346" s="1" t="s">
        <v>24</v>
      </c>
      <c r="H346" s="1" t="s">
        <v>9337</v>
      </c>
      <c r="I346" s="1" t="s">
        <v>9338</v>
      </c>
      <c r="J346" s="1" t="s">
        <v>9338</v>
      </c>
      <c r="K346" s="2"/>
      <c r="L346" s="1">
        <v>0.0</v>
      </c>
      <c r="M346" s="1"/>
      <c r="N346" s="1">
        <v>14.827</v>
      </c>
      <c r="O346" s="1" t="s">
        <v>8166</v>
      </c>
      <c r="P346" s="1" t="s">
        <v>9339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41</v>
      </c>
      <c r="B347" s="1" t="s">
        <v>17</v>
      </c>
      <c r="C347" s="3">
        <v>777.0</v>
      </c>
      <c r="D347" s="1">
        <v>0.0</v>
      </c>
      <c r="E347" s="1" t="s">
        <v>42</v>
      </c>
      <c r="F347" s="1" t="s">
        <v>18</v>
      </c>
      <c r="G347" s="1" t="s">
        <v>24</v>
      </c>
      <c r="H347" s="1" t="s">
        <v>9340</v>
      </c>
      <c r="I347" s="1" t="s">
        <v>9341</v>
      </c>
      <c r="J347" s="1" t="s">
        <v>9341</v>
      </c>
      <c r="K347" s="2"/>
      <c r="L347" s="1">
        <v>-2.0</v>
      </c>
      <c r="M347" s="1"/>
      <c r="N347" s="1">
        <v>12.705933333333334</v>
      </c>
      <c r="O347" s="1" t="s">
        <v>8166</v>
      </c>
      <c r="P347" s="1" t="s">
        <v>9342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70</v>
      </c>
      <c r="B348" s="1" t="s">
        <v>17</v>
      </c>
      <c r="C348" s="1">
        <v>118.0</v>
      </c>
      <c r="D348" s="1">
        <v>0.0</v>
      </c>
      <c r="E348" s="2"/>
      <c r="F348" s="1" t="s">
        <v>32</v>
      </c>
      <c r="G348" s="1" t="s">
        <v>19</v>
      </c>
      <c r="H348" s="1" t="s">
        <v>9343</v>
      </c>
      <c r="I348" s="1" t="s">
        <v>9344</v>
      </c>
      <c r="J348" s="1" t="s">
        <v>9344</v>
      </c>
      <c r="K348" s="2"/>
      <c r="L348" s="1">
        <v>-4.0</v>
      </c>
      <c r="M348" s="1"/>
      <c r="N348" s="1">
        <v>0.24373333333333333</v>
      </c>
      <c r="O348" s="1" t="s">
        <v>73</v>
      </c>
      <c r="P348" s="1" t="s">
        <v>9345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31</v>
      </c>
      <c r="B349" s="1" t="s">
        <v>17</v>
      </c>
      <c r="C349" s="1">
        <v>329.0</v>
      </c>
      <c r="D349" s="1">
        <v>0.0</v>
      </c>
      <c r="E349" s="1" t="s">
        <v>42</v>
      </c>
      <c r="F349" s="1" t="s">
        <v>59</v>
      </c>
      <c r="G349" s="1" t="s">
        <v>24</v>
      </c>
      <c r="H349" s="1" t="s">
        <v>9346</v>
      </c>
      <c r="I349" s="1" t="s">
        <v>9347</v>
      </c>
      <c r="J349" s="1" t="s">
        <v>9348</v>
      </c>
      <c r="K349" s="1" t="s">
        <v>9349</v>
      </c>
      <c r="L349" s="1">
        <v>-11.0</v>
      </c>
      <c r="M349" s="1">
        <v>1.9473166666666666</v>
      </c>
      <c r="N349" s="1">
        <v>8.316933333333333</v>
      </c>
      <c r="O349" s="1" t="s">
        <v>36</v>
      </c>
      <c r="P349" s="1" t="s">
        <v>9096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17</v>
      </c>
      <c r="C350" s="1">
        <v>388.0</v>
      </c>
      <c r="D350" s="1">
        <v>0.0</v>
      </c>
      <c r="E350" s="2"/>
      <c r="F350" s="1" t="s">
        <v>18</v>
      </c>
      <c r="G350" s="1" t="s">
        <v>19</v>
      </c>
      <c r="H350" s="1" t="s">
        <v>9350</v>
      </c>
      <c r="I350" s="1" t="s">
        <v>9351</v>
      </c>
      <c r="J350" s="1" t="s">
        <v>9351</v>
      </c>
      <c r="K350" s="2"/>
      <c r="L350" s="1">
        <v>-2.0</v>
      </c>
      <c r="M350" s="1"/>
      <c r="N350" s="1">
        <v>12.110483333333333</v>
      </c>
      <c r="O350" s="1" t="s">
        <v>8166</v>
      </c>
      <c r="P350" s="1" t="s">
        <v>9352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41</v>
      </c>
      <c r="B351" s="1" t="s">
        <v>17</v>
      </c>
      <c r="C351" s="3">
        <v>264.0</v>
      </c>
      <c r="D351" s="1">
        <v>0.0</v>
      </c>
      <c r="E351" s="1" t="s">
        <v>42</v>
      </c>
      <c r="F351" s="1" t="s">
        <v>18</v>
      </c>
      <c r="G351" s="1" t="s">
        <v>24</v>
      </c>
      <c r="H351" s="1" t="s">
        <v>9353</v>
      </c>
      <c r="I351" s="1" t="s">
        <v>9354</v>
      </c>
      <c r="J351" s="1" t="s">
        <v>9354</v>
      </c>
      <c r="K351" s="2"/>
      <c r="L351" s="1">
        <v>-1.0</v>
      </c>
      <c r="M351" s="1"/>
      <c r="N351" s="1">
        <v>13.541133333333333</v>
      </c>
      <c r="O351" s="1" t="s">
        <v>8166</v>
      </c>
      <c r="P351" s="1" t="s">
        <v>9038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84</v>
      </c>
      <c r="B352" s="1" t="s">
        <v>17</v>
      </c>
      <c r="C352" s="1">
        <v>379.0</v>
      </c>
      <c r="D352" s="1">
        <v>0.0</v>
      </c>
      <c r="E352" s="1" t="s">
        <v>1306</v>
      </c>
      <c r="F352" s="1" t="s">
        <v>18</v>
      </c>
      <c r="G352" s="1" t="s">
        <v>24</v>
      </c>
      <c r="H352" s="1" t="s">
        <v>9355</v>
      </c>
      <c r="I352" s="1" t="s">
        <v>9356</v>
      </c>
      <c r="J352" s="1" t="s">
        <v>9356</v>
      </c>
      <c r="K352" s="2"/>
      <c r="L352" s="1">
        <v>-6.0</v>
      </c>
      <c r="M352" s="1"/>
      <c r="N352" s="1">
        <v>8.3426</v>
      </c>
      <c r="O352" s="1" t="s">
        <v>8166</v>
      </c>
      <c r="P352" s="1" t="s">
        <v>9357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31</v>
      </c>
      <c r="B353" s="1" t="s">
        <v>17</v>
      </c>
      <c r="C353" s="3">
        <v>361.0</v>
      </c>
      <c r="D353" s="1">
        <v>0.0</v>
      </c>
      <c r="E353" s="1" t="s">
        <v>42</v>
      </c>
      <c r="F353" s="1" t="s">
        <v>59</v>
      </c>
      <c r="G353" s="1" t="s">
        <v>19</v>
      </c>
      <c r="H353" s="1" t="s">
        <v>9358</v>
      </c>
      <c r="I353" s="1" t="s">
        <v>9359</v>
      </c>
      <c r="J353" s="1" t="s">
        <v>9360</v>
      </c>
      <c r="K353" s="1" t="s">
        <v>9361</v>
      </c>
      <c r="L353" s="1">
        <v>9.0</v>
      </c>
      <c r="M353" s="1">
        <v>15.992983333333333</v>
      </c>
      <c r="N353" s="1">
        <v>17.200016666666667</v>
      </c>
      <c r="O353" s="1" t="s">
        <v>36</v>
      </c>
      <c r="P353" s="1" t="s">
        <v>9362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84</v>
      </c>
      <c r="B354" s="1" t="s">
        <v>17</v>
      </c>
      <c r="C354" s="1">
        <v>389.0</v>
      </c>
      <c r="D354" s="1">
        <v>0.0</v>
      </c>
      <c r="E354" s="1" t="s">
        <v>9363</v>
      </c>
      <c r="F354" s="1" t="s">
        <v>18</v>
      </c>
      <c r="G354" s="1" t="s">
        <v>24</v>
      </c>
      <c r="H354" s="1" t="s">
        <v>9364</v>
      </c>
      <c r="I354" s="1" t="s">
        <v>9365</v>
      </c>
      <c r="J354" s="1" t="s">
        <v>9365</v>
      </c>
      <c r="K354" s="2"/>
      <c r="L354" s="1">
        <v>-9.0</v>
      </c>
      <c r="M354" s="1"/>
      <c r="N354" s="1">
        <v>5.212066666666667</v>
      </c>
      <c r="O354" s="1" t="s">
        <v>8166</v>
      </c>
      <c r="P354" s="1" t="s">
        <v>9366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41</v>
      </c>
      <c r="B355" s="1" t="s">
        <v>17</v>
      </c>
      <c r="C355" s="1">
        <v>321.0</v>
      </c>
      <c r="D355" s="1">
        <v>0.0</v>
      </c>
      <c r="E355" s="1" t="s">
        <v>42</v>
      </c>
      <c r="F355" s="1" t="s">
        <v>18</v>
      </c>
      <c r="G355" s="1" t="s">
        <v>24</v>
      </c>
      <c r="H355" s="1" t="s">
        <v>9367</v>
      </c>
      <c r="I355" s="1" t="s">
        <v>9368</v>
      </c>
      <c r="J355" s="1" t="s">
        <v>9368</v>
      </c>
      <c r="K355" s="2"/>
      <c r="L355" s="1">
        <v>-7.0</v>
      </c>
      <c r="M355" s="1"/>
      <c r="N355" s="1">
        <v>7.339216666666666</v>
      </c>
      <c r="O355" s="1" t="s">
        <v>8166</v>
      </c>
      <c r="P355" s="1" t="s">
        <v>9307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16</v>
      </c>
      <c r="B356" s="1" t="s">
        <v>17</v>
      </c>
      <c r="C356" s="1">
        <v>331.0</v>
      </c>
      <c r="D356" s="1">
        <v>0.0</v>
      </c>
      <c r="E356" s="2"/>
      <c r="F356" s="1" t="s">
        <v>18</v>
      </c>
      <c r="G356" s="1" t="s">
        <v>24</v>
      </c>
      <c r="H356" s="1" t="s">
        <v>9369</v>
      </c>
      <c r="I356" s="1" t="s">
        <v>9370</v>
      </c>
      <c r="J356" s="1" t="s">
        <v>9370</v>
      </c>
      <c r="K356" s="2"/>
      <c r="L356" s="1">
        <v>-7.0</v>
      </c>
      <c r="M356" s="1"/>
      <c r="N356" s="1">
        <v>7.564683333333333</v>
      </c>
      <c r="O356" s="1" t="s">
        <v>8166</v>
      </c>
      <c r="P356" s="1" t="s">
        <v>9371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41</v>
      </c>
      <c r="B357" s="1" t="s">
        <v>17</v>
      </c>
      <c r="C357" s="1">
        <v>471.0</v>
      </c>
      <c r="D357" s="1">
        <v>0.0</v>
      </c>
      <c r="E357" s="1" t="s">
        <v>42</v>
      </c>
      <c r="F357" s="1" t="s">
        <v>18</v>
      </c>
      <c r="G357" s="1" t="s">
        <v>24</v>
      </c>
      <c r="H357" s="1" t="s">
        <v>9372</v>
      </c>
      <c r="I357" s="1" t="s">
        <v>9373</v>
      </c>
      <c r="J357" s="1" t="s">
        <v>9373</v>
      </c>
      <c r="K357" s="2"/>
      <c r="L357" s="1">
        <v>0.0</v>
      </c>
      <c r="M357" s="1"/>
      <c r="N357" s="1">
        <v>39.082883333333335</v>
      </c>
      <c r="O357" s="1" t="s">
        <v>8166</v>
      </c>
      <c r="P357" s="1" t="s">
        <v>9374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17</v>
      </c>
      <c r="C358" s="1">
        <v>329.0</v>
      </c>
      <c r="D358" s="1">
        <v>0.0</v>
      </c>
      <c r="E358" s="2"/>
      <c r="F358" s="1" t="s">
        <v>18</v>
      </c>
      <c r="G358" s="1" t="s">
        <v>19</v>
      </c>
      <c r="H358" s="1" t="s">
        <v>9375</v>
      </c>
      <c r="I358" s="1" t="s">
        <v>9376</v>
      </c>
      <c r="J358" s="1" t="s">
        <v>9376</v>
      </c>
      <c r="K358" s="2"/>
      <c r="L358" s="1">
        <v>-3.0</v>
      </c>
      <c r="M358" s="1"/>
      <c r="N358" s="1">
        <v>11.8817</v>
      </c>
      <c r="O358" s="1" t="s">
        <v>8166</v>
      </c>
      <c r="P358" s="1" t="s">
        <v>8342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41</v>
      </c>
      <c r="B359" s="1" t="s">
        <v>17</v>
      </c>
      <c r="C359" s="1">
        <v>394.0</v>
      </c>
      <c r="D359" s="1">
        <v>0.0</v>
      </c>
      <c r="E359" s="1" t="s">
        <v>42</v>
      </c>
      <c r="F359" s="1" t="s">
        <v>18</v>
      </c>
      <c r="G359" s="1" t="s">
        <v>24</v>
      </c>
      <c r="H359" s="1" t="s">
        <v>9377</v>
      </c>
      <c r="I359" s="1" t="s">
        <v>9378</v>
      </c>
      <c r="J359" s="1" t="s">
        <v>9378</v>
      </c>
      <c r="K359" s="2"/>
      <c r="L359" s="1">
        <v>-7.0</v>
      </c>
      <c r="M359" s="1"/>
      <c r="N359" s="1">
        <v>7.816</v>
      </c>
      <c r="O359" s="1" t="s">
        <v>8166</v>
      </c>
      <c r="P359" s="1" t="s">
        <v>9379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16</v>
      </c>
      <c r="B360" s="1" t="s">
        <v>17</v>
      </c>
      <c r="C360" s="1">
        <v>388.0</v>
      </c>
      <c r="D360" s="1">
        <v>0.0</v>
      </c>
      <c r="E360" s="2"/>
      <c r="F360" s="1" t="s">
        <v>18</v>
      </c>
      <c r="G360" s="1" t="s">
        <v>24</v>
      </c>
      <c r="H360" s="1" t="s">
        <v>9380</v>
      </c>
      <c r="I360" s="1" t="s">
        <v>9381</v>
      </c>
      <c r="J360" s="1" t="s">
        <v>9381</v>
      </c>
      <c r="K360" s="2"/>
      <c r="L360" s="1">
        <v>-6.0</v>
      </c>
      <c r="M360" s="1"/>
      <c r="N360" s="1">
        <v>8.431716666666667</v>
      </c>
      <c r="O360" s="1" t="s">
        <v>8166</v>
      </c>
      <c r="P360" s="1" t="s">
        <v>9382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84</v>
      </c>
      <c r="B361" s="1" t="s">
        <v>17</v>
      </c>
      <c r="C361" s="1">
        <v>264.0</v>
      </c>
      <c r="D361" s="1">
        <v>0.0</v>
      </c>
      <c r="E361" s="1" t="s">
        <v>2577</v>
      </c>
      <c r="F361" s="1" t="s">
        <v>18</v>
      </c>
      <c r="G361" s="1" t="s">
        <v>24</v>
      </c>
      <c r="H361" s="1" t="s">
        <v>9383</v>
      </c>
      <c r="I361" s="1" t="s">
        <v>9384</v>
      </c>
      <c r="J361" s="1" t="s">
        <v>9384</v>
      </c>
      <c r="K361" s="2"/>
      <c r="L361" s="1">
        <v>-9.0</v>
      </c>
      <c r="M361" s="1"/>
      <c r="N361" s="1">
        <v>5.041383333333333</v>
      </c>
      <c r="O361" s="1" t="s">
        <v>8166</v>
      </c>
      <c r="P361" s="1" t="s">
        <v>1665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41</v>
      </c>
      <c r="B362" s="1" t="s">
        <v>17</v>
      </c>
      <c r="C362" s="1">
        <v>364.0</v>
      </c>
      <c r="D362" s="1">
        <v>0.0</v>
      </c>
      <c r="E362" s="1" t="s">
        <v>42</v>
      </c>
      <c r="F362" s="1" t="s">
        <v>18</v>
      </c>
      <c r="G362" s="1" t="s">
        <v>24</v>
      </c>
      <c r="H362" s="1" t="s">
        <v>9385</v>
      </c>
      <c r="I362" s="1" t="s">
        <v>9386</v>
      </c>
      <c r="J362" s="1" t="s">
        <v>9386</v>
      </c>
      <c r="K362" s="2"/>
      <c r="L362" s="1">
        <v>-7.0</v>
      </c>
      <c r="M362" s="1"/>
      <c r="N362" s="1">
        <v>7.087883333333333</v>
      </c>
      <c r="O362" s="1" t="s">
        <v>8166</v>
      </c>
      <c r="P362" s="1" t="s">
        <v>9387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41</v>
      </c>
      <c r="B363" s="1" t="s">
        <v>17</v>
      </c>
      <c r="C363" s="3">
        <v>178.0</v>
      </c>
      <c r="D363" s="1">
        <v>0.0</v>
      </c>
      <c r="E363" s="1" t="s">
        <v>42</v>
      </c>
      <c r="F363" s="1" t="s">
        <v>18</v>
      </c>
      <c r="G363" s="1" t="s">
        <v>24</v>
      </c>
      <c r="H363" s="1" t="s">
        <v>9388</v>
      </c>
      <c r="I363" s="1" t="s">
        <v>9389</v>
      </c>
      <c r="J363" s="1" t="s">
        <v>9389</v>
      </c>
      <c r="K363" s="2"/>
      <c r="L363" s="1">
        <v>-5.0</v>
      </c>
      <c r="M363" s="1"/>
      <c r="N363" s="1">
        <v>12.179616666666666</v>
      </c>
      <c r="O363" s="1" t="s">
        <v>8166</v>
      </c>
      <c r="P363" s="1" t="s">
        <v>9390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70</v>
      </c>
      <c r="B364" s="1" t="s">
        <v>17</v>
      </c>
      <c r="C364" s="1">
        <v>249.0</v>
      </c>
      <c r="D364" s="1">
        <v>0.0</v>
      </c>
      <c r="E364" s="2"/>
      <c r="F364" s="1" t="s">
        <v>32</v>
      </c>
      <c r="G364" s="1" t="s">
        <v>19</v>
      </c>
      <c r="H364" s="1" t="s">
        <v>9391</v>
      </c>
      <c r="I364" s="1" t="s">
        <v>9392</v>
      </c>
      <c r="J364" s="1" t="s">
        <v>9392</v>
      </c>
      <c r="K364" s="2"/>
      <c r="L364" s="1">
        <v>-4.0</v>
      </c>
      <c r="M364" s="1"/>
      <c r="N364" s="1">
        <v>0.38706666666666667</v>
      </c>
      <c r="O364" s="1" t="s">
        <v>73</v>
      </c>
      <c r="P364" s="1" t="s">
        <v>9393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31</v>
      </c>
      <c r="B365" s="1" t="s">
        <v>17</v>
      </c>
      <c r="C365" s="1">
        <v>816.0</v>
      </c>
      <c r="D365" s="1">
        <v>0.0</v>
      </c>
      <c r="E365" s="1" t="s">
        <v>8938</v>
      </c>
      <c r="F365" s="1" t="s">
        <v>59</v>
      </c>
      <c r="G365" s="1" t="s">
        <v>24</v>
      </c>
      <c r="H365" s="1" t="s">
        <v>9394</v>
      </c>
      <c r="I365" s="1" t="s">
        <v>9395</v>
      </c>
      <c r="J365" s="1" t="s">
        <v>9396</v>
      </c>
      <c r="K365" s="1" t="s">
        <v>9397</v>
      </c>
      <c r="L365" s="1">
        <v>-11.0</v>
      </c>
      <c r="M365" s="1">
        <v>0.002416666666666667</v>
      </c>
      <c r="N365" s="1">
        <v>8.9151</v>
      </c>
      <c r="O365" s="1" t="s">
        <v>36</v>
      </c>
      <c r="P365" s="1" t="s">
        <v>9398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41</v>
      </c>
      <c r="B366" s="1" t="s">
        <v>17</v>
      </c>
      <c r="C366" s="1">
        <v>329.0</v>
      </c>
      <c r="D366" s="1">
        <v>0.0</v>
      </c>
      <c r="E366" s="1" t="s">
        <v>42</v>
      </c>
      <c r="F366" s="1" t="s">
        <v>18</v>
      </c>
      <c r="G366" s="1" t="s">
        <v>24</v>
      </c>
      <c r="H366" s="1" t="s">
        <v>9399</v>
      </c>
      <c r="I366" s="1" t="s">
        <v>9400</v>
      </c>
      <c r="J366" s="1" t="s">
        <v>9400</v>
      </c>
      <c r="K366" s="2"/>
      <c r="L366" s="1">
        <v>1.0</v>
      </c>
      <c r="M366" s="1"/>
      <c r="N366" s="1">
        <v>16.513866666666665</v>
      </c>
      <c r="O366" s="1" t="s">
        <v>8166</v>
      </c>
      <c r="P366" s="1" t="s">
        <v>9401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84</v>
      </c>
      <c r="B367" s="1" t="s">
        <v>17</v>
      </c>
      <c r="C367" s="1">
        <v>563.0</v>
      </c>
      <c r="D367" s="1">
        <v>0.0</v>
      </c>
      <c r="E367" s="1" t="s">
        <v>2214</v>
      </c>
      <c r="F367" s="1" t="s">
        <v>18</v>
      </c>
      <c r="G367" s="1" t="s">
        <v>24</v>
      </c>
      <c r="H367" s="1" t="s">
        <v>9402</v>
      </c>
      <c r="I367" s="1" t="s">
        <v>9403</v>
      </c>
      <c r="J367" s="1" t="s">
        <v>9403</v>
      </c>
      <c r="K367" s="2"/>
      <c r="L367" s="1">
        <v>2.0</v>
      </c>
      <c r="M367" s="1"/>
      <c r="N367" s="1">
        <v>18.734766666666665</v>
      </c>
      <c r="O367" s="1" t="s">
        <v>8166</v>
      </c>
      <c r="P367" s="1" t="s">
        <v>9404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31</v>
      </c>
      <c r="B368" s="1" t="s">
        <v>17</v>
      </c>
      <c r="C368" s="1">
        <v>243.0</v>
      </c>
      <c r="D368" s="1">
        <v>56.0</v>
      </c>
      <c r="E368" s="2"/>
      <c r="F368" s="1" t="s">
        <v>32</v>
      </c>
      <c r="G368" s="1" t="s">
        <v>19</v>
      </c>
      <c r="H368" s="1" t="s">
        <v>9405</v>
      </c>
      <c r="I368" s="1" t="s">
        <v>9406</v>
      </c>
      <c r="J368" s="1" t="s">
        <v>9406</v>
      </c>
      <c r="K368" s="2"/>
      <c r="L368" s="1">
        <v>0.0</v>
      </c>
      <c r="M368" s="1"/>
      <c r="N368" s="1">
        <v>19.9088</v>
      </c>
      <c r="O368" s="1" t="s">
        <v>36</v>
      </c>
      <c r="P368" s="1" t="s">
        <v>9407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41</v>
      </c>
      <c r="B369" s="1" t="s">
        <v>17</v>
      </c>
      <c r="C369" s="1">
        <v>728.0</v>
      </c>
      <c r="D369" s="1">
        <v>0.0</v>
      </c>
      <c r="E369" s="1" t="s">
        <v>42</v>
      </c>
      <c r="F369" s="1" t="s">
        <v>18</v>
      </c>
      <c r="G369" s="1" t="s">
        <v>24</v>
      </c>
      <c r="H369" s="1" t="s">
        <v>9408</v>
      </c>
      <c r="I369" s="1" t="s">
        <v>9409</v>
      </c>
      <c r="J369" s="1" t="s">
        <v>9409</v>
      </c>
      <c r="K369" s="2"/>
      <c r="L369" s="1">
        <v>-2.0</v>
      </c>
      <c r="M369" s="1"/>
      <c r="N369" s="1">
        <v>12.095116666666666</v>
      </c>
      <c r="O369" s="1" t="s">
        <v>8166</v>
      </c>
      <c r="P369" s="1" t="s">
        <v>9410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84</v>
      </c>
      <c r="B370" s="1" t="s">
        <v>17</v>
      </c>
      <c r="C370" s="1">
        <v>329.0</v>
      </c>
      <c r="D370" s="1">
        <v>0.0</v>
      </c>
      <c r="E370" s="1" t="s">
        <v>2214</v>
      </c>
      <c r="F370" s="1" t="s">
        <v>18</v>
      </c>
      <c r="G370" s="1" t="s">
        <v>24</v>
      </c>
      <c r="H370" s="1" t="s">
        <v>9411</v>
      </c>
      <c r="I370" s="1" t="s">
        <v>9412</v>
      </c>
      <c r="J370" s="1" t="s">
        <v>9412</v>
      </c>
      <c r="K370" s="2"/>
      <c r="L370" s="1">
        <v>-3.0</v>
      </c>
      <c r="M370" s="1"/>
      <c r="N370" s="1">
        <v>11.216466666666667</v>
      </c>
      <c r="O370" s="1" t="s">
        <v>8166</v>
      </c>
      <c r="P370" s="1" t="s">
        <v>1305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429.0</v>
      </c>
      <c r="D371" s="1">
        <v>0.0</v>
      </c>
      <c r="E371" s="2"/>
      <c r="F371" s="1" t="s">
        <v>18</v>
      </c>
      <c r="G371" s="1" t="s">
        <v>24</v>
      </c>
      <c r="H371" s="1" t="s">
        <v>9413</v>
      </c>
      <c r="I371" s="1" t="s">
        <v>9414</v>
      </c>
      <c r="J371" s="1" t="s">
        <v>9414</v>
      </c>
      <c r="K371" s="2"/>
      <c r="L371" s="1">
        <v>-4.0</v>
      </c>
      <c r="M371" s="1"/>
      <c r="N371" s="1">
        <v>10.295816666666667</v>
      </c>
      <c r="O371" s="1" t="s">
        <v>8166</v>
      </c>
      <c r="P371" s="1" t="s">
        <v>9415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31</v>
      </c>
      <c r="B372" s="1" t="s">
        <v>17</v>
      </c>
      <c r="C372" s="1">
        <v>319.0</v>
      </c>
      <c r="D372" s="1">
        <v>75.0</v>
      </c>
      <c r="E372" s="2"/>
      <c r="F372" s="1" t="s">
        <v>32</v>
      </c>
      <c r="G372" s="1" t="s">
        <v>24</v>
      </c>
      <c r="H372" s="1" t="s">
        <v>9416</v>
      </c>
      <c r="I372" s="1" t="s">
        <v>9417</v>
      </c>
      <c r="J372" s="1" t="s">
        <v>9417</v>
      </c>
      <c r="K372" s="2"/>
      <c r="L372" s="1">
        <v>-13.0</v>
      </c>
      <c r="M372" s="1"/>
      <c r="N372" s="1">
        <v>4.5106166666666665</v>
      </c>
      <c r="O372" s="1" t="s">
        <v>36</v>
      </c>
      <c r="P372" s="1" t="s">
        <v>9418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16</v>
      </c>
      <c r="B373" s="1" t="s">
        <v>17</v>
      </c>
      <c r="C373" s="1">
        <v>453.0</v>
      </c>
      <c r="D373" s="1">
        <v>0.0</v>
      </c>
      <c r="E373" s="2"/>
      <c r="F373" s="1" t="s">
        <v>18</v>
      </c>
      <c r="G373" s="1" t="s">
        <v>24</v>
      </c>
      <c r="H373" s="1" t="s">
        <v>9419</v>
      </c>
      <c r="I373" s="1" t="s">
        <v>9420</v>
      </c>
      <c r="J373" s="1" t="s">
        <v>9420</v>
      </c>
      <c r="K373" s="2"/>
      <c r="L373" s="1">
        <v>4.0</v>
      </c>
      <c r="M373" s="1"/>
      <c r="N373" s="1">
        <v>19.6299</v>
      </c>
      <c r="O373" s="1" t="s">
        <v>8166</v>
      </c>
      <c r="P373" s="1" t="s">
        <v>9421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31</v>
      </c>
      <c r="B374" s="1" t="s">
        <v>17</v>
      </c>
      <c r="C374" s="1">
        <v>406.0</v>
      </c>
      <c r="D374" s="1">
        <v>0.0</v>
      </c>
      <c r="E374" s="1" t="s">
        <v>8938</v>
      </c>
      <c r="F374" s="1" t="s">
        <v>59</v>
      </c>
      <c r="G374" s="1" t="s">
        <v>19</v>
      </c>
      <c r="H374" s="1" t="s">
        <v>9422</v>
      </c>
      <c r="I374" s="1" t="s">
        <v>9423</v>
      </c>
      <c r="J374" s="1" t="s">
        <v>9424</v>
      </c>
      <c r="K374" s="1" t="s">
        <v>9425</v>
      </c>
      <c r="L374" s="1">
        <v>-2.0</v>
      </c>
      <c r="M374" s="1">
        <v>0.0021333333333333334</v>
      </c>
      <c r="N374" s="1">
        <v>7.3486666666666665</v>
      </c>
      <c r="O374" s="1" t="s">
        <v>36</v>
      </c>
      <c r="P374" s="1" t="s">
        <v>9426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31</v>
      </c>
      <c r="B375" s="1" t="s">
        <v>17</v>
      </c>
      <c r="C375" s="1">
        <v>462.0</v>
      </c>
      <c r="D375" s="1">
        <v>111.0</v>
      </c>
      <c r="E375" s="2"/>
      <c r="F375" s="1" t="s">
        <v>32</v>
      </c>
      <c r="G375" s="1" t="s">
        <v>33</v>
      </c>
      <c r="H375" s="1" t="s">
        <v>9427</v>
      </c>
      <c r="I375" s="1" t="s">
        <v>9428</v>
      </c>
      <c r="J375" s="1" t="s">
        <v>9428</v>
      </c>
      <c r="K375" s="2"/>
      <c r="L375" s="1">
        <v>-9.0</v>
      </c>
      <c r="M375" s="1"/>
      <c r="N375" s="1">
        <v>10.370733333333334</v>
      </c>
      <c r="O375" s="1" t="s">
        <v>36</v>
      </c>
      <c r="P375" s="1" t="s">
        <v>9429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31</v>
      </c>
      <c r="B376" s="1" t="s">
        <v>17</v>
      </c>
      <c r="C376" s="1">
        <v>518.0</v>
      </c>
      <c r="D376" s="1">
        <v>0.0</v>
      </c>
      <c r="E376" s="1" t="s">
        <v>8938</v>
      </c>
      <c r="F376" s="1" t="s">
        <v>59</v>
      </c>
      <c r="G376" s="1" t="s">
        <v>24</v>
      </c>
      <c r="H376" s="1" t="s">
        <v>9430</v>
      </c>
      <c r="I376" s="1" t="s">
        <v>9431</v>
      </c>
      <c r="J376" s="1" t="s">
        <v>9432</v>
      </c>
      <c r="K376" s="1" t="s">
        <v>9433</v>
      </c>
      <c r="L376" s="1">
        <v>-2.0</v>
      </c>
      <c r="M376" s="1">
        <v>0.0052833333333333335</v>
      </c>
      <c r="N376" s="1">
        <v>5.206416666666667</v>
      </c>
      <c r="O376" s="1" t="s">
        <v>36</v>
      </c>
      <c r="P376" s="1" t="s">
        <v>8538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31</v>
      </c>
      <c r="B377" s="1" t="s">
        <v>17</v>
      </c>
      <c r="C377" s="1">
        <v>309.0</v>
      </c>
      <c r="D377" s="1">
        <v>0.0</v>
      </c>
      <c r="E377" s="1" t="s">
        <v>8938</v>
      </c>
      <c r="F377" s="1" t="s">
        <v>59</v>
      </c>
      <c r="G377" s="1" t="s">
        <v>24</v>
      </c>
      <c r="H377" s="1" t="s">
        <v>9434</v>
      </c>
      <c r="I377" s="1" t="s">
        <v>9435</v>
      </c>
      <c r="J377" s="1" t="s">
        <v>9436</v>
      </c>
      <c r="K377" s="1" t="s">
        <v>9437</v>
      </c>
      <c r="L377" s="1">
        <v>2.0</v>
      </c>
      <c r="M377" s="1">
        <v>0.005233333333333334</v>
      </c>
      <c r="N377" s="1">
        <v>10.3946</v>
      </c>
      <c r="O377" s="1" t="s">
        <v>36</v>
      </c>
      <c r="P377" s="1" t="s">
        <v>9438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41</v>
      </c>
      <c r="B378" s="1" t="s">
        <v>17</v>
      </c>
      <c r="C378" s="1">
        <v>528.0</v>
      </c>
      <c r="D378" s="1">
        <v>0.0</v>
      </c>
      <c r="E378" s="1" t="s">
        <v>42</v>
      </c>
      <c r="F378" s="1" t="s">
        <v>18</v>
      </c>
      <c r="G378" s="1" t="s">
        <v>24</v>
      </c>
      <c r="H378" s="1" t="s">
        <v>9439</v>
      </c>
      <c r="I378" s="1" t="s">
        <v>9440</v>
      </c>
      <c r="J378" s="1" t="s">
        <v>9440</v>
      </c>
      <c r="K378" s="2"/>
      <c r="L378" s="1">
        <v>-4.0</v>
      </c>
      <c r="M378" s="1"/>
      <c r="N378" s="1">
        <v>10.017833333333334</v>
      </c>
      <c r="O378" s="1" t="s">
        <v>8166</v>
      </c>
      <c r="P378" s="1" t="s">
        <v>9441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70</v>
      </c>
      <c r="B379" s="1" t="s">
        <v>17</v>
      </c>
      <c r="C379" s="1">
        <v>249.0</v>
      </c>
      <c r="D379" s="1">
        <v>0.0</v>
      </c>
      <c r="E379" s="2"/>
      <c r="F379" s="1" t="s">
        <v>32</v>
      </c>
      <c r="G379" s="1" t="s">
        <v>19</v>
      </c>
      <c r="H379" s="1" t="s">
        <v>9442</v>
      </c>
      <c r="I379" s="1" t="s">
        <v>9443</v>
      </c>
      <c r="J379" s="1" t="s">
        <v>9443</v>
      </c>
      <c r="K379" s="2"/>
      <c r="L379" s="1">
        <v>-4.0</v>
      </c>
      <c r="M379" s="1"/>
      <c r="N379" s="1">
        <v>0.08728333333333334</v>
      </c>
      <c r="O379" s="1" t="s">
        <v>73</v>
      </c>
      <c r="P379" s="1" t="s">
        <v>9444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70</v>
      </c>
      <c r="B380" s="1" t="s">
        <v>17</v>
      </c>
      <c r="C380" s="3">
        <v>388.0</v>
      </c>
      <c r="D380" s="1">
        <v>0.0</v>
      </c>
      <c r="E380" s="2"/>
      <c r="F380" s="1" t="s">
        <v>32</v>
      </c>
      <c r="G380" s="1" t="s">
        <v>19</v>
      </c>
      <c r="H380" s="1" t="s">
        <v>9445</v>
      </c>
      <c r="I380" s="1" t="s">
        <v>9446</v>
      </c>
      <c r="J380" s="1" t="s">
        <v>9446</v>
      </c>
      <c r="K380" s="2"/>
      <c r="L380" s="1">
        <v>-4.0</v>
      </c>
      <c r="M380" s="1"/>
      <c r="N380" s="1">
        <v>0.05105</v>
      </c>
      <c r="O380" s="1" t="s">
        <v>73</v>
      </c>
      <c r="P380" s="1" t="s">
        <v>9447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16</v>
      </c>
      <c r="B381" s="1" t="s">
        <v>17</v>
      </c>
      <c r="C381" s="1">
        <v>1330.0</v>
      </c>
      <c r="D381" s="1">
        <v>0.0</v>
      </c>
      <c r="E381" s="2"/>
      <c r="F381" s="1" t="s">
        <v>18</v>
      </c>
      <c r="G381" s="1" t="s">
        <v>19</v>
      </c>
      <c r="H381" s="1" t="s">
        <v>9448</v>
      </c>
      <c r="I381" s="1" t="s">
        <v>9449</v>
      </c>
      <c r="J381" s="1" t="s">
        <v>9449</v>
      </c>
      <c r="K381" s="2"/>
      <c r="L381" s="1">
        <v>4.0</v>
      </c>
      <c r="M381" s="1"/>
      <c r="N381" s="1">
        <v>19.26385</v>
      </c>
      <c r="O381" s="1" t="s">
        <v>8166</v>
      </c>
      <c r="P381" s="1" t="s">
        <v>9450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84</v>
      </c>
      <c r="B382" s="1" t="s">
        <v>17</v>
      </c>
      <c r="C382" s="1">
        <v>329.0</v>
      </c>
      <c r="D382" s="1">
        <v>0.0</v>
      </c>
      <c r="E382" s="1" t="s">
        <v>9451</v>
      </c>
      <c r="F382" s="1" t="s">
        <v>18</v>
      </c>
      <c r="G382" s="1" t="s">
        <v>24</v>
      </c>
      <c r="H382" s="1" t="s">
        <v>9452</v>
      </c>
      <c r="I382" s="1" t="s">
        <v>9453</v>
      </c>
      <c r="J382" s="1" t="s">
        <v>9453</v>
      </c>
      <c r="K382" s="2"/>
      <c r="L382" s="1">
        <v>-5.0</v>
      </c>
      <c r="M382" s="1"/>
      <c r="N382" s="1">
        <v>9.804583333333333</v>
      </c>
      <c r="O382" s="1" t="s">
        <v>8166</v>
      </c>
      <c r="P382" s="1" t="s">
        <v>1309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41</v>
      </c>
      <c r="B383" s="1" t="s">
        <v>17</v>
      </c>
      <c r="C383" s="1">
        <v>294.0</v>
      </c>
      <c r="D383" s="1">
        <v>0.0</v>
      </c>
      <c r="E383" s="1" t="s">
        <v>42</v>
      </c>
      <c r="F383" s="1" t="s">
        <v>18</v>
      </c>
      <c r="G383" s="1" t="s">
        <v>24</v>
      </c>
      <c r="H383" s="1" t="s">
        <v>9454</v>
      </c>
      <c r="I383" s="1" t="s">
        <v>9455</v>
      </c>
      <c r="J383" s="1" t="s">
        <v>9455</v>
      </c>
      <c r="K383" s="2"/>
      <c r="L383" s="1">
        <v>-8.0</v>
      </c>
      <c r="M383" s="1"/>
      <c r="N383" s="1">
        <v>6.9913</v>
      </c>
      <c r="O383" s="1" t="s">
        <v>8166</v>
      </c>
      <c r="P383" s="1" t="s">
        <v>9456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70</v>
      </c>
      <c r="B384" s="1" t="s">
        <v>17</v>
      </c>
      <c r="C384" s="1">
        <v>617.0</v>
      </c>
      <c r="D384" s="1">
        <v>0.0</v>
      </c>
      <c r="E384" s="2"/>
      <c r="F384" s="1" t="s">
        <v>32</v>
      </c>
      <c r="G384" s="1" t="s">
        <v>19</v>
      </c>
      <c r="H384" s="1" t="s">
        <v>9457</v>
      </c>
      <c r="I384" s="1" t="s">
        <v>9458</v>
      </c>
      <c r="J384" s="1" t="s">
        <v>9458</v>
      </c>
      <c r="K384" s="2"/>
      <c r="L384" s="1">
        <v>-4.0</v>
      </c>
      <c r="M384" s="1"/>
      <c r="N384" s="1">
        <v>0.7684</v>
      </c>
      <c r="O384" s="1" t="s">
        <v>73</v>
      </c>
      <c r="P384" s="1" t="s">
        <v>9459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70</v>
      </c>
      <c r="B385" s="1" t="s">
        <v>17</v>
      </c>
      <c r="C385" s="3">
        <v>119.0</v>
      </c>
      <c r="D385" s="1">
        <v>0.0</v>
      </c>
      <c r="E385" s="2"/>
      <c r="F385" s="1" t="s">
        <v>32</v>
      </c>
      <c r="G385" s="1" t="s">
        <v>19</v>
      </c>
      <c r="H385" s="1" t="s">
        <v>9460</v>
      </c>
      <c r="I385" s="1" t="s">
        <v>9461</v>
      </c>
      <c r="J385" s="1" t="s">
        <v>9461</v>
      </c>
      <c r="K385" s="2"/>
      <c r="L385" s="1">
        <v>-2.0</v>
      </c>
      <c r="M385" s="1"/>
      <c r="N385" s="1">
        <v>2.00935</v>
      </c>
      <c r="O385" s="1" t="s">
        <v>73</v>
      </c>
      <c r="P385" s="1" t="s">
        <v>9462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84</v>
      </c>
      <c r="B386" s="1" t="s">
        <v>17</v>
      </c>
      <c r="C386" s="1">
        <v>329.0</v>
      </c>
      <c r="D386" s="1">
        <v>0.0</v>
      </c>
      <c r="E386" s="1" t="s">
        <v>9463</v>
      </c>
      <c r="F386" s="1" t="s">
        <v>18</v>
      </c>
      <c r="G386" s="1" t="s">
        <v>24</v>
      </c>
      <c r="H386" s="1" t="s">
        <v>9464</v>
      </c>
      <c r="I386" s="1" t="s">
        <v>9465</v>
      </c>
      <c r="J386" s="1" t="s">
        <v>9465</v>
      </c>
      <c r="K386" s="2"/>
      <c r="L386" s="1">
        <v>-5.0</v>
      </c>
      <c r="M386" s="1"/>
      <c r="N386" s="1">
        <v>10.381516666666666</v>
      </c>
      <c r="O386" s="1" t="s">
        <v>8166</v>
      </c>
      <c r="P386" s="1" t="s">
        <v>1305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84</v>
      </c>
      <c r="B387" s="1" t="s">
        <v>17</v>
      </c>
      <c r="C387" s="1">
        <v>658.0</v>
      </c>
      <c r="D387" s="1">
        <v>0.0</v>
      </c>
      <c r="E387" s="1" t="s">
        <v>1351</v>
      </c>
      <c r="F387" s="1" t="s">
        <v>18</v>
      </c>
      <c r="G387" s="1" t="s">
        <v>24</v>
      </c>
      <c r="H387" s="1" t="s">
        <v>9466</v>
      </c>
      <c r="I387" s="1" t="s">
        <v>9467</v>
      </c>
      <c r="J387" s="1" t="s">
        <v>9467</v>
      </c>
      <c r="K387" s="2"/>
      <c r="L387" s="1">
        <v>3.0</v>
      </c>
      <c r="M387" s="1"/>
      <c r="N387" s="1">
        <v>23.792</v>
      </c>
      <c r="O387" s="1" t="s">
        <v>8166</v>
      </c>
      <c r="P387" s="1" t="s">
        <v>9468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41</v>
      </c>
      <c r="B388" s="1" t="s">
        <v>17</v>
      </c>
      <c r="C388" s="1">
        <v>509.0</v>
      </c>
      <c r="D388" s="1">
        <v>0.0</v>
      </c>
      <c r="E388" s="1" t="s">
        <v>42</v>
      </c>
      <c r="F388" s="1" t="s">
        <v>18</v>
      </c>
      <c r="G388" s="1" t="s">
        <v>24</v>
      </c>
      <c r="H388" s="1" t="s">
        <v>9469</v>
      </c>
      <c r="I388" s="1" t="s">
        <v>9470</v>
      </c>
      <c r="J388" s="1" t="s">
        <v>9470</v>
      </c>
      <c r="K388" s="2"/>
      <c r="L388" s="1">
        <v>-6.0</v>
      </c>
      <c r="M388" s="1"/>
      <c r="N388" s="1">
        <v>8.968933333333334</v>
      </c>
      <c r="O388" s="1" t="s">
        <v>8166</v>
      </c>
      <c r="P388" s="1" t="s">
        <v>9471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84</v>
      </c>
      <c r="B389" s="1" t="s">
        <v>17</v>
      </c>
      <c r="C389" s="1">
        <v>389.0</v>
      </c>
      <c r="D389" s="1">
        <v>0.0</v>
      </c>
      <c r="E389" s="1" t="s">
        <v>9451</v>
      </c>
      <c r="F389" s="1" t="s">
        <v>18</v>
      </c>
      <c r="G389" s="1" t="s">
        <v>24</v>
      </c>
      <c r="H389" s="1" t="s">
        <v>9472</v>
      </c>
      <c r="I389" s="1" t="s">
        <v>9473</v>
      </c>
      <c r="J389" s="1" t="s">
        <v>9473</v>
      </c>
      <c r="K389" s="2"/>
      <c r="L389" s="1">
        <v>-6.0</v>
      </c>
      <c r="M389" s="1"/>
      <c r="N389" s="1">
        <v>8.979016666666666</v>
      </c>
      <c r="O389" s="1" t="s">
        <v>8166</v>
      </c>
      <c r="P389" s="1" t="s">
        <v>9474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31</v>
      </c>
      <c r="B390" s="1" t="s">
        <v>17</v>
      </c>
      <c r="C390" s="1">
        <v>443.0</v>
      </c>
      <c r="D390" s="1">
        <v>0.0</v>
      </c>
      <c r="E390" s="1" t="s">
        <v>8938</v>
      </c>
      <c r="F390" s="1" t="s">
        <v>59</v>
      </c>
      <c r="G390" s="1" t="s">
        <v>24</v>
      </c>
      <c r="H390" s="1" t="s">
        <v>9475</v>
      </c>
      <c r="I390" s="1" t="s">
        <v>9476</v>
      </c>
      <c r="J390" s="1" t="s">
        <v>9477</v>
      </c>
      <c r="K390" s="1" t="s">
        <v>9478</v>
      </c>
      <c r="L390" s="1">
        <v>-18.0</v>
      </c>
      <c r="M390" s="1">
        <v>0.010616666666666667</v>
      </c>
      <c r="N390" s="1">
        <v>7.508233333333333</v>
      </c>
      <c r="O390" s="1" t="s">
        <v>36</v>
      </c>
      <c r="P390" s="1" t="s">
        <v>9479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16</v>
      </c>
      <c r="B391" s="1" t="s">
        <v>17</v>
      </c>
      <c r="C391" s="1">
        <v>368.0</v>
      </c>
      <c r="D391" s="1">
        <v>0.0</v>
      </c>
      <c r="E391" s="2"/>
      <c r="F391" s="1" t="s">
        <v>18</v>
      </c>
      <c r="G391" s="1" t="s">
        <v>24</v>
      </c>
      <c r="H391" s="1" t="s">
        <v>9480</v>
      </c>
      <c r="I391" s="1" t="s">
        <v>9481</v>
      </c>
      <c r="J391" s="1" t="s">
        <v>9481</v>
      </c>
      <c r="K391" s="2"/>
      <c r="L391" s="1">
        <v>-8.0</v>
      </c>
      <c r="M391" s="1"/>
      <c r="N391" s="1">
        <v>6.8479833333333335</v>
      </c>
      <c r="O391" s="1" t="s">
        <v>8166</v>
      </c>
      <c r="P391" s="1" t="s">
        <v>9482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31</v>
      </c>
      <c r="B392" s="1" t="s">
        <v>17</v>
      </c>
      <c r="C392" s="1">
        <v>249.0</v>
      </c>
      <c r="D392" s="1">
        <v>0.0</v>
      </c>
      <c r="E392" s="1" t="s">
        <v>8938</v>
      </c>
      <c r="F392" s="1" t="s">
        <v>59</v>
      </c>
      <c r="G392" s="1" t="s">
        <v>19</v>
      </c>
      <c r="H392" s="1" t="s">
        <v>9483</v>
      </c>
      <c r="I392" s="1" t="s">
        <v>9484</v>
      </c>
      <c r="J392" s="1" t="s">
        <v>9485</v>
      </c>
      <c r="K392" s="1" t="s">
        <v>9486</v>
      </c>
      <c r="L392" s="1">
        <v>-5.0</v>
      </c>
      <c r="M392" s="1">
        <v>0.00315</v>
      </c>
      <c r="N392" s="1">
        <v>4.389666666666667</v>
      </c>
      <c r="O392" s="1" t="s">
        <v>36</v>
      </c>
      <c r="P392" s="1" t="s">
        <v>9487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3">
        <v>264.0</v>
      </c>
      <c r="D393" s="1">
        <v>0.0</v>
      </c>
      <c r="E393" s="2"/>
      <c r="F393" s="1" t="s">
        <v>18</v>
      </c>
      <c r="G393" s="1" t="s">
        <v>24</v>
      </c>
      <c r="H393" s="1" t="s">
        <v>9488</v>
      </c>
      <c r="I393" s="1" t="s">
        <v>9489</v>
      </c>
      <c r="J393" s="1" t="s">
        <v>9489</v>
      </c>
      <c r="K393" s="2"/>
      <c r="L393" s="1">
        <v>-8.0</v>
      </c>
      <c r="M393" s="1"/>
      <c r="N393" s="1">
        <v>6.3314</v>
      </c>
      <c r="O393" s="1" t="s">
        <v>8166</v>
      </c>
      <c r="P393" s="1" t="s">
        <v>9490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41</v>
      </c>
      <c r="B394" s="1" t="s">
        <v>17</v>
      </c>
      <c r="C394" s="1">
        <v>264.0</v>
      </c>
      <c r="D394" s="1">
        <v>0.0</v>
      </c>
      <c r="E394" s="1" t="s">
        <v>42</v>
      </c>
      <c r="F394" s="1" t="s">
        <v>18</v>
      </c>
      <c r="G394" s="1" t="s">
        <v>24</v>
      </c>
      <c r="H394" s="1" t="s">
        <v>9491</v>
      </c>
      <c r="I394" s="1" t="s">
        <v>9492</v>
      </c>
      <c r="J394" s="1" t="s">
        <v>9492</v>
      </c>
      <c r="K394" s="2"/>
      <c r="L394" s="1">
        <v>-8.0</v>
      </c>
      <c r="M394" s="1"/>
      <c r="N394" s="1">
        <v>6.999116666666667</v>
      </c>
      <c r="O394" s="1" t="s">
        <v>8166</v>
      </c>
      <c r="P394" s="1" t="s">
        <v>8773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31</v>
      </c>
      <c r="B395" s="1" t="s">
        <v>17</v>
      </c>
      <c r="C395" s="1">
        <v>329.0</v>
      </c>
      <c r="D395" s="1">
        <v>0.0</v>
      </c>
      <c r="E395" s="1" t="s">
        <v>8938</v>
      </c>
      <c r="F395" s="1" t="s">
        <v>59</v>
      </c>
      <c r="G395" s="1" t="s">
        <v>19</v>
      </c>
      <c r="H395" s="1" t="s">
        <v>9493</v>
      </c>
      <c r="I395" s="1" t="s">
        <v>9494</v>
      </c>
      <c r="J395" s="1" t="s">
        <v>9495</v>
      </c>
      <c r="K395" s="1" t="s">
        <v>9496</v>
      </c>
      <c r="L395" s="1">
        <v>-11.0</v>
      </c>
      <c r="M395" s="1">
        <v>0.00185</v>
      </c>
      <c r="N395" s="1">
        <v>6.642433333333333</v>
      </c>
      <c r="O395" s="1" t="s">
        <v>36</v>
      </c>
      <c r="P395" s="1" t="s">
        <v>9096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41</v>
      </c>
      <c r="B396" s="1" t="s">
        <v>17</v>
      </c>
      <c r="C396" s="1">
        <v>338.0</v>
      </c>
      <c r="D396" s="1">
        <v>0.0</v>
      </c>
      <c r="E396" s="1" t="s">
        <v>42</v>
      </c>
      <c r="F396" s="1" t="s">
        <v>18</v>
      </c>
      <c r="G396" s="1" t="s">
        <v>24</v>
      </c>
      <c r="H396" s="1" t="s">
        <v>9497</v>
      </c>
      <c r="I396" s="1" t="s">
        <v>9498</v>
      </c>
      <c r="J396" s="1" t="s">
        <v>9498</v>
      </c>
      <c r="K396" s="2"/>
      <c r="L396" s="1">
        <v>-7.0</v>
      </c>
      <c r="M396" s="1"/>
      <c r="N396" s="1">
        <v>7.47665</v>
      </c>
      <c r="O396" s="1" t="s">
        <v>8166</v>
      </c>
      <c r="P396" s="1" t="s">
        <v>9499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70</v>
      </c>
      <c r="B397" s="1" t="s">
        <v>17</v>
      </c>
      <c r="C397" s="3">
        <v>364.0</v>
      </c>
      <c r="D397" s="1">
        <v>0.0</v>
      </c>
      <c r="E397" s="2"/>
      <c r="F397" s="1" t="s">
        <v>32</v>
      </c>
      <c r="G397" s="1" t="s">
        <v>19</v>
      </c>
      <c r="H397" s="1" t="s">
        <v>9500</v>
      </c>
      <c r="I397" s="1" t="s">
        <v>9501</v>
      </c>
      <c r="J397" s="1" t="s">
        <v>9501</v>
      </c>
      <c r="K397" s="2"/>
      <c r="L397" s="1">
        <v>-4.0</v>
      </c>
      <c r="M397" s="1"/>
      <c r="N397" s="1">
        <v>0.047066666666666666</v>
      </c>
      <c r="O397" s="1" t="s">
        <v>73</v>
      </c>
      <c r="P397" s="1" t="s">
        <v>9502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41</v>
      </c>
      <c r="B398" s="1" t="s">
        <v>17</v>
      </c>
      <c r="C398" s="1">
        <v>987.0</v>
      </c>
      <c r="D398" s="1">
        <v>0.0</v>
      </c>
      <c r="E398" s="1" t="s">
        <v>42</v>
      </c>
      <c r="F398" s="1" t="s">
        <v>18</v>
      </c>
      <c r="G398" s="1" t="s">
        <v>24</v>
      </c>
      <c r="H398" s="1" t="s">
        <v>9503</v>
      </c>
      <c r="I398" s="1" t="s">
        <v>9504</v>
      </c>
      <c r="J398" s="1" t="s">
        <v>9504</v>
      </c>
      <c r="K398" s="2"/>
      <c r="L398" s="1">
        <v>-1.0</v>
      </c>
      <c r="M398" s="1"/>
      <c r="N398" s="1">
        <v>13.906616666666666</v>
      </c>
      <c r="O398" s="1" t="s">
        <v>8166</v>
      </c>
      <c r="P398" s="1" t="s">
        <v>9505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41</v>
      </c>
      <c r="B399" s="1" t="s">
        <v>17</v>
      </c>
      <c r="C399" s="3">
        <v>264.0</v>
      </c>
      <c r="D399" s="1">
        <v>0.0</v>
      </c>
      <c r="E399" s="1" t="s">
        <v>42</v>
      </c>
      <c r="F399" s="1" t="s">
        <v>18</v>
      </c>
      <c r="G399" s="1" t="s">
        <v>24</v>
      </c>
      <c r="H399" s="1" t="s">
        <v>9506</v>
      </c>
      <c r="I399" s="1" t="s">
        <v>9507</v>
      </c>
      <c r="J399" s="1" t="s">
        <v>9507</v>
      </c>
      <c r="K399" s="2"/>
      <c r="L399" s="1">
        <v>-4.0</v>
      </c>
      <c r="M399" s="1"/>
      <c r="N399" s="1">
        <v>10.020433333333333</v>
      </c>
      <c r="O399" s="1" t="s">
        <v>8166</v>
      </c>
      <c r="P399" s="1" t="s">
        <v>8951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41</v>
      </c>
      <c r="B400" s="1" t="s">
        <v>17</v>
      </c>
      <c r="C400" s="3">
        <v>329.0</v>
      </c>
      <c r="D400" s="1">
        <v>0.0</v>
      </c>
      <c r="E400" s="1" t="s">
        <v>42</v>
      </c>
      <c r="F400" s="1" t="s">
        <v>18</v>
      </c>
      <c r="G400" s="1" t="s">
        <v>24</v>
      </c>
      <c r="H400" s="1" t="s">
        <v>9508</v>
      </c>
      <c r="I400" s="1" t="s">
        <v>9509</v>
      </c>
      <c r="J400" s="1" t="s">
        <v>9509</v>
      </c>
      <c r="K400" s="2"/>
      <c r="L400" s="1">
        <v>-1.0</v>
      </c>
      <c r="M400" s="1"/>
      <c r="N400" s="1">
        <v>13.9215</v>
      </c>
      <c r="O400" s="1" t="s">
        <v>8166</v>
      </c>
      <c r="P400" s="1" t="s">
        <v>9510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16</v>
      </c>
      <c r="B401" s="1" t="s">
        <v>17</v>
      </c>
      <c r="C401" s="1">
        <v>404.0</v>
      </c>
      <c r="D401" s="1">
        <v>0.0</v>
      </c>
      <c r="E401" s="2"/>
      <c r="F401" s="1" t="s">
        <v>18</v>
      </c>
      <c r="G401" s="1" t="s">
        <v>24</v>
      </c>
      <c r="H401" s="1" t="s">
        <v>9511</v>
      </c>
      <c r="I401" s="1" t="s">
        <v>9512</v>
      </c>
      <c r="J401" s="1" t="s">
        <v>9512</v>
      </c>
      <c r="K401" s="2"/>
      <c r="L401" s="1">
        <v>-3.0</v>
      </c>
      <c r="M401" s="1"/>
      <c r="N401" s="1">
        <v>11.744683333333333</v>
      </c>
      <c r="O401" s="1" t="s">
        <v>8166</v>
      </c>
      <c r="P401" s="1" t="s">
        <v>9513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41</v>
      </c>
      <c r="B402" s="1" t="s">
        <v>17</v>
      </c>
      <c r="C402" s="1">
        <v>230.3</v>
      </c>
      <c r="D402" s="1">
        <v>98.7</v>
      </c>
      <c r="E402" s="1" t="s">
        <v>42</v>
      </c>
      <c r="F402" s="1" t="s">
        <v>18</v>
      </c>
      <c r="G402" s="1" t="s">
        <v>24</v>
      </c>
      <c r="H402" s="1" t="s">
        <v>9514</v>
      </c>
      <c r="I402" s="1" t="s">
        <v>9515</v>
      </c>
      <c r="J402" s="1" t="s">
        <v>9515</v>
      </c>
      <c r="K402" s="2"/>
      <c r="L402" s="1">
        <v>0.0</v>
      </c>
      <c r="M402" s="1"/>
      <c r="N402" s="1">
        <v>15.4679</v>
      </c>
      <c r="O402" s="1" t="s">
        <v>8166</v>
      </c>
      <c r="P402" s="1" t="s">
        <v>9516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84</v>
      </c>
      <c r="B403" s="1" t="s">
        <v>17</v>
      </c>
      <c r="C403" s="1">
        <v>329.0</v>
      </c>
      <c r="D403" s="1">
        <v>0.0</v>
      </c>
      <c r="E403" s="1" t="s">
        <v>5022</v>
      </c>
      <c r="F403" s="1" t="s">
        <v>18</v>
      </c>
      <c r="G403" s="1" t="s">
        <v>24</v>
      </c>
      <c r="H403" s="1" t="s">
        <v>9517</v>
      </c>
      <c r="I403" s="1" t="s">
        <v>9518</v>
      </c>
      <c r="J403" s="1" t="s">
        <v>9518</v>
      </c>
      <c r="K403" s="2"/>
      <c r="L403" s="1">
        <v>-5.0</v>
      </c>
      <c r="M403" s="1"/>
      <c r="N403" s="1">
        <v>9.9208</v>
      </c>
      <c r="O403" s="1" t="s">
        <v>8166</v>
      </c>
      <c r="P403" s="1" t="s">
        <v>258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41</v>
      </c>
      <c r="B404" s="1" t="s">
        <v>17</v>
      </c>
      <c r="C404" s="1">
        <v>380.0</v>
      </c>
      <c r="D404" s="1">
        <v>0.0</v>
      </c>
      <c r="E404" s="1" t="s">
        <v>42</v>
      </c>
      <c r="F404" s="1" t="s">
        <v>18</v>
      </c>
      <c r="G404" s="1" t="s">
        <v>24</v>
      </c>
      <c r="H404" s="1" t="s">
        <v>9519</v>
      </c>
      <c r="I404" s="1" t="s">
        <v>9520</v>
      </c>
      <c r="J404" s="1" t="s">
        <v>9520</v>
      </c>
      <c r="K404" s="2"/>
      <c r="L404" s="1">
        <v>0.0</v>
      </c>
      <c r="M404" s="1"/>
      <c r="N404" s="1">
        <v>15.251133333333334</v>
      </c>
      <c r="O404" s="1" t="s">
        <v>8166</v>
      </c>
      <c r="P404" s="1" t="s">
        <v>9521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1">
        <v>698.0</v>
      </c>
      <c r="D405" s="1">
        <v>0.0</v>
      </c>
      <c r="E405" s="2"/>
      <c r="F405" s="1" t="s">
        <v>18</v>
      </c>
      <c r="G405" s="1" t="s">
        <v>24</v>
      </c>
      <c r="H405" s="1" t="s">
        <v>9522</v>
      </c>
      <c r="I405" s="1" t="s">
        <v>9523</v>
      </c>
      <c r="J405" s="1" t="s">
        <v>9523</v>
      </c>
      <c r="K405" s="2"/>
      <c r="L405" s="1">
        <v>1.0</v>
      </c>
      <c r="M405" s="1"/>
      <c r="N405" s="1">
        <v>16.457466666666665</v>
      </c>
      <c r="O405" s="1" t="s">
        <v>8166</v>
      </c>
      <c r="P405" s="1" t="s">
        <v>9524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70</v>
      </c>
      <c r="B406" s="1" t="s">
        <v>17</v>
      </c>
      <c r="C406" s="3">
        <v>538.0</v>
      </c>
      <c r="D406" s="1">
        <v>0.0</v>
      </c>
      <c r="E406" s="2"/>
      <c r="F406" s="1" t="s">
        <v>32</v>
      </c>
      <c r="G406" s="1" t="s">
        <v>19</v>
      </c>
      <c r="H406" s="1" t="s">
        <v>9525</v>
      </c>
      <c r="I406" s="1" t="s">
        <v>9526</v>
      </c>
      <c r="J406" s="1" t="s">
        <v>9526</v>
      </c>
      <c r="K406" s="2"/>
      <c r="L406" s="1">
        <v>15.0</v>
      </c>
      <c r="M406" s="1"/>
      <c r="N406" s="1">
        <v>20.578333333333333</v>
      </c>
      <c r="O406" s="1" t="s">
        <v>73</v>
      </c>
      <c r="P406" s="1" t="s">
        <v>9527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84</v>
      </c>
      <c r="B407" s="1" t="s">
        <v>17</v>
      </c>
      <c r="C407" s="1">
        <v>329.0</v>
      </c>
      <c r="D407" s="1">
        <v>0.0</v>
      </c>
      <c r="E407" s="1" t="s">
        <v>1252</v>
      </c>
      <c r="F407" s="1" t="s">
        <v>18</v>
      </c>
      <c r="G407" s="1" t="s">
        <v>24</v>
      </c>
      <c r="H407" s="1" t="s">
        <v>9528</v>
      </c>
      <c r="I407" s="1" t="s">
        <v>9529</v>
      </c>
      <c r="J407" s="1" t="s">
        <v>9529</v>
      </c>
      <c r="K407" s="2"/>
      <c r="L407" s="1">
        <v>-7.0</v>
      </c>
      <c r="M407" s="1"/>
      <c r="N407" s="1">
        <v>7.498083333333334</v>
      </c>
      <c r="O407" s="1" t="s">
        <v>8166</v>
      </c>
      <c r="P407" s="1" t="s">
        <v>1176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41</v>
      </c>
      <c r="B408" s="1" t="s">
        <v>17</v>
      </c>
      <c r="C408" s="3">
        <v>329.0</v>
      </c>
      <c r="D408" s="1">
        <v>0.0</v>
      </c>
      <c r="E408" s="1" t="s">
        <v>42</v>
      </c>
      <c r="F408" s="1" t="s">
        <v>18</v>
      </c>
      <c r="G408" s="1" t="s">
        <v>24</v>
      </c>
      <c r="H408" s="1" t="s">
        <v>9530</v>
      </c>
      <c r="I408" s="1" t="s">
        <v>9531</v>
      </c>
      <c r="J408" s="1" t="s">
        <v>9531</v>
      </c>
      <c r="K408" s="2"/>
      <c r="L408" s="1">
        <v>-2.0</v>
      </c>
      <c r="M408" s="1"/>
      <c r="N408" s="1">
        <v>12.166766666666666</v>
      </c>
      <c r="O408" s="1" t="s">
        <v>8166</v>
      </c>
      <c r="P408" s="1" t="s">
        <v>9401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84</v>
      </c>
      <c r="B409" s="1" t="s">
        <v>17</v>
      </c>
      <c r="C409" s="3">
        <v>493.0</v>
      </c>
      <c r="D409" s="1">
        <v>0.0</v>
      </c>
      <c r="E409" s="1" t="s">
        <v>5260</v>
      </c>
      <c r="F409" s="1" t="s">
        <v>18</v>
      </c>
      <c r="G409" s="1" t="s">
        <v>24</v>
      </c>
      <c r="H409" s="1" t="s">
        <v>9532</v>
      </c>
      <c r="I409" s="1" t="s">
        <v>9533</v>
      </c>
      <c r="J409" s="1" t="s">
        <v>9533</v>
      </c>
      <c r="K409" s="2"/>
      <c r="L409" s="1">
        <v>-1.0</v>
      </c>
      <c r="M409" s="1"/>
      <c r="N409" s="1">
        <v>13.0915</v>
      </c>
      <c r="O409" s="1" t="s">
        <v>8166</v>
      </c>
      <c r="P409" s="1" t="s">
        <v>9534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3">
        <v>329.0</v>
      </c>
      <c r="D410" s="1">
        <v>0.0</v>
      </c>
      <c r="E410" s="2"/>
      <c r="F410" s="1" t="s">
        <v>18</v>
      </c>
      <c r="G410" s="1" t="s">
        <v>19</v>
      </c>
      <c r="H410" s="1" t="s">
        <v>9535</v>
      </c>
      <c r="I410" s="1" t="s">
        <v>9536</v>
      </c>
      <c r="J410" s="1" t="s">
        <v>9536</v>
      </c>
      <c r="K410" s="2"/>
      <c r="L410" s="1">
        <v>0.0</v>
      </c>
      <c r="M410" s="1"/>
      <c r="N410" s="1">
        <v>15.926866666666667</v>
      </c>
      <c r="O410" s="1" t="s">
        <v>8166</v>
      </c>
      <c r="P410" s="1" t="s">
        <v>9537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41</v>
      </c>
      <c r="B411" s="1" t="s">
        <v>17</v>
      </c>
      <c r="C411" s="1">
        <v>329.0</v>
      </c>
      <c r="D411" s="1">
        <v>0.0</v>
      </c>
      <c r="E411" s="1" t="s">
        <v>42</v>
      </c>
      <c r="F411" s="1" t="s">
        <v>18</v>
      </c>
      <c r="G411" s="1" t="s">
        <v>24</v>
      </c>
      <c r="H411" s="1" t="s">
        <v>9538</v>
      </c>
      <c r="I411" s="1" t="s">
        <v>9539</v>
      </c>
      <c r="J411" s="1" t="s">
        <v>9539</v>
      </c>
      <c r="K411" s="2"/>
      <c r="L411" s="1">
        <v>5.0</v>
      </c>
      <c r="M411" s="1"/>
      <c r="N411" s="1">
        <v>20.3809</v>
      </c>
      <c r="O411" s="1" t="s">
        <v>8166</v>
      </c>
      <c r="P411" s="1" t="s">
        <v>9540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84</v>
      </c>
      <c r="B412" s="1" t="s">
        <v>17</v>
      </c>
      <c r="C412" s="1">
        <v>394.0</v>
      </c>
      <c r="D412" s="1">
        <v>0.0</v>
      </c>
      <c r="E412" s="1" t="s">
        <v>9541</v>
      </c>
      <c r="F412" s="1" t="s">
        <v>18</v>
      </c>
      <c r="G412" s="1" t="s">
        <v>24</v>
      </c>
      <c r="H412" s="1" t="s">
        <v>9542</v>
      </c>
      <c r="I412" s="1" t="s">
        <v>9543</v>
      </c>
      <c r="J412" s="1" t="s">
        <v>9543</v>
      </c>
      <c r="K412" s="2"/>
      <c r="L412" s="1">
        <v>-1.0</v>
      </c>
      <c r="M412" s="1"/>
      <c r="N412" s="1">
        <v>13.07815</v>
      </c>
      <c r="O412" s="1" t="s">
        <v>8166</v>
      </c>
      <c r="P412" s="1" t="s">
        <v>9544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70</v>
      </c>
      <c r="B413" s="1" t="s">
        <v>17</v>
      </c>
      <c r="C413" s="1">
        <v>309.0</v>
      </c>
      <c r="D413" s="1">
        <v>0.0</v>
      </c>
      <c r="E413" s="2"/>
      <c r="F413" s="1" t="s">
        <v>32</v>
      </c>
      <c r="G413" s="1" t="s">
        <v>19</v>
      </c>
      <c r="H413" s="1" t="s">
        <v>9545</v>
      </c>
      <c r="I413" s="1" t="s">
        <v>9546</v>
      </c>
      <c r="J413" s="1" t="s">
        <v>9546</v>
      </c>
      <c r="K413" s="2"/>
      <c r="L413" s="1">
        <v>6.0</v>
      </c>
      <c r="M413" s="1"/>
      <c r="N413" s="1">
        <v>11.505416666666667</v>
      </c>
      <c r="O413" s="1" t="s">
        <v>73</v>
      </c>
      <c r="P413" s="1" t="s">
        <v>9547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31</v>
      </c>
      <c r="B414" s="1" t="s">
        <v>17</v>
      </c>
      <c r="C414" s="1">
        <v>309.0</v>
      </c>
      <c r="D414" s="1">
        <v>0.0</v>
      </c>
      <c r="E414" s="1" t="s">
        <v>9548</v>
      </c>
      <c r="F414" s="1" t="s">
        <v>59</v>
      </c>
      <c r="G414" s="1" t="s">
        <v>19</v>
      </c>
      <c r="H414" s="1" t="s">
        <v>9549</v>
      </c>
      <c r="I414" s="1" t="s">
        <v>9550</v>
      </c>
      <c r="J414" s="1" t="s">
        <v>9551</v>
      </c>
      <c r="K414" s="1" t="s">
        <v>9552</v>
      </c>
      <c r="L414" s="1">
        <v>-12.0</v>
      </c>
      <c r="M414" s="1">
        <v>0.00195</v>
      </c>
      <c r="N414" s="1">
        <v>14.303833333333333</v>
      </c>
      <c r="O414" s="1" t="s">
        <v>36</v>
      </c>
      <c r="P414" s="1" t="s">
        <v>9553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84</v>
      </c>
      <c r="B415" s="1" t="s">
        <v>17</v>
      </c>
      <c r="C415" s="1">
        <v>264.0</v>
      </c>
      <c r="D415" s="1">
        <v>0.0</v>
      </c>
      <c r="E415" s="1" t="s">
        <v>85</v>
      </c>
      <c r="F415" s="1" t="s">
        <v>18</v>
      </c>
      <c r="G415" s="1" t="s">
        <v>24</v>
      </c>
      <c r="H415" s="1" t="s">
        <v>9554</v>
      </c>
      <c r="I415" s="1" t="s">
        <v>9555</v>
      </c>
      <c r="J415" s="1" t="s">
        <v>9555</v>
      </c>
      <c r="K415" s="2"/>
      <c r="L415" s="1">
        <v>-5.0</v>
      </c>
      <c r="M415" s="1"/>
      <c r="N415" s="1">
        <v>9.7457</v>
      </c>
      <c r="O415" s="1" t="s">
        <v>8166</v>
      </c>
      <c r="P415" s="1" t="s">
        <v>9556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70</v>
      </c>
      <c r="B416" s="1" t="s">
        <v>17</v>
      </c>
      <c r="C416" s="3">
        <v>119.0</v>
      </c>
      <c r="D416" s="1">
        <v>0.0</v>
      </c>
      <c r="E416" s="2"/>
      <c r="F416" s="1" t="s">
        <v>32</v>
      </c>
      <c r="G416" s="1" t="s">
        <v>19</v>
      </c>
      <c r="H416" s="1" t="s">
        <v>9557</v>
      </c>
      <c r="I416" s="1" t="s">
        <v>9558</v>
      </c>
      <c r="J416" s="1" t="s">
        <v>9558</v>
      </c>
      <c r="K416" s="2"/>
      <c r="L416" s="1">
        <v>-4.0</v>
      </c>
      <c r="M416" s="1"/>
      <c r="N416" s="1">
        <v>0.3451166666666667</v>
      </c>
      <c r="O416" s="1" t="s">
        <v>73</v>
      </c>
      <c r="P416" s="1" t="s">
        <v>9559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84</v>
      </c>
      <c r="B417" s="1" t="s">
        <v>17</v>
      </c>
      <c r="C417" s="3">
        <v>321.0</v>
      </c>
      <c r="D417" s="1">
        <v>0.0</v>
      </c>
      <c r="E417" s="1" t="s">
        <v>9560</v>
      </c>
      <c r="F417" s="1" t="s">
        <v>18</v>
      </c>
      <c r="G417" s="1" t="s">
        <v>24</v>
      </c>
      <c r="H417" s="1" t="s">
        <v>9561</v>
      </c>
      <c r="I417" s="1" t="s">
        <v>9562</v>
      </c>
      <c r="J417" s="1" t="s">
        <v>9562</v>
      </c>
      <c r="K417" s="2"/>
      <c r="L417" s="1">
        <v>0.0</v>
      </c>
      <c r="M417" s="1"/>
      <c r="N417" s="1">
        <v>14.7649</v>
      </c>
      <c r="O417" s="1" t="s">
        <v>8166</v>
      </c>
      <c r="P417" s="1" t="s">
        <v>9563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84</v>
      </c>
      <c r="B418" s="1" t="s">
        <v>17</v>
      </c>
      <c r="C418" s="3">
        <v>987.0</v>
      </c>
      <c r="D418" s="1">
        <v>0.0</v>
      </c>
      <c r="E418" s="1" t="s">
        <v>9564</v>
      </c>
      <c r="F418" s="1" t="s">
        <v>18</v>
      </c>
      <c r="G418" s="1" t="s">
        <v>24</v>
      </c>
      <c r="H418" s="1" t="s">
        <v>9565</v>
      </c>
      <c r="I418" s="1" t="s">
        <v>9566</v>
      </c>
      <c r="J418" s="1" t="s">
        <v>9566</v>
      </c>
      <c r="K418" s="2"/>
      <c r="L418" s="1">
        <v>6.0</v>
      </c>
      <c r="M418" s="1"/>
      <c r="N418" s="1">
        <v>23.99515</v>
      </c>
      <c r="O418" s="1" t="s">
        <v>8166</v>
      </c>
      <c r="P418" s="1" t="s">
        <v>9567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70</v>
      </c>
      <c r="B419" s="1" t="s">
        <v>17</v>
      </c>
      <c r="C419" s="1">
        <v>498.0</v>
      </c>
      <c r="D419" s="1">
        <v>0.0</v>
      </c>
      <c r="E419" s="2"/>
      <c r="F419" s="1" t="s">
        <v>32</v>
      </c>
      <c r="G419" s="1" t="s">
        <v>19</v>
      </c>
      <c r="H419" s="1" t="s">
        <v>9568</v>
      </c>
      <c r="I419" s="1" t="s">
        <v>9569</v>
      </c>
      <c r="J419" s="1" t="s">
        <v>9569</v>
      </c>
      <c r="K419" s="2"/>
      <c r="L419" s="1">
        <v>26.0</v>
      </c>
      <c r="M419" s="1"/>
      <c r="N419" s="1">
        <v>31.316533333333332</v>
      </c>
      <c r="O419" s="1" t="s">
        <v>73</v>
      </c>
      <c r="P419" s="1" t="s">
        <v>9570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41</v>
      </c>
      <c r="B420" s="1" t="s">
        <v>17</v>
      </c>
      <c r="C420" s="1">
        <v>433.0</v>
      </c>
      <c r="D420" s="1">
        <v>0.0</v>
      </c>
      <c r="E420" s="1" t="s">
        <v>42</v>
      </c>
      <c r="F420" s="1" t="s">
        <v>18</v>
      </c>
      <c r="G420" s="1" t="s">
        <v>24</v>
      </c>
      <c r="H420" s="1" t="s">
        <v>9571</v>
      </c>
      <c r="I420" s="1" t="s">
        <v>9572</v>
      </c>
      <c r="J420" s="1" t="s">
        <v>9572</v>
      </c>
      <c r="K420" s="2"/>
      <c r="L420" s="1">
        <v>1.0</v>
      </c>
      <c r="M420" s="1"/>
      <c r="N420" s="1">
        <v>16.6056</v>
      </c>
      <c r="O420" s="1" t="s">
        <v>8166</v>
      </c>
      <c r="P420" s="1" t="s">
        <v>9573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16</v>
      </c>
      <c r="B421" s="1" t="s">
        <v>17</v>
      </c>
      <c r="C421" s="1">
        <v>289.0</v>
      </c>
      <c r="D421" s="1">
        <v>0.0</v>
      </c>
      <c r="E421" s="2"/>
      <c r="F421" s="1" t="s">
        <v>18</v>
      </c>
      <c r="G421" s="1" t="s">
        <v>24</v>
      </c>
      <c r="H421" s="1" t="s">
        <v>9574</v>
      </c>
      <c r="I421" s="1" t="s">
        <v>9575</v>
      </c>
      <c r="J421" s="1" t="s">
        <v>9575</v>
      </c>
      <c r="K421" s="2"/>
      <c r="L421" s="1">
        <v>21.0</v>
      </c>
      <c r="M421" s="1"/>
      <c r="N421" s="1">
        <v>36.52121666666667</v>
      </c>
      <c r="O421" s="1" t="s">
        <v>8166</v>
      </c>
      <c r="P421" s="1" t="s">
        <v>9576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31</v>
      </c>
      <c r="B422" s="1" t="s">
        <v>17</v>
      </c>
      <c r="C422" s="1">
        <v>249.0</v>
      </c>
      <c r="D422" s="1">
        <v>0.0</v>
      </c>
      <c r="E422" s="1" t="s">
        <v>9548</v>
      </c>
      <c r="F422" s="1" t="s">
        <v>59</v>
      </c>
      <c r="G422" s="1" t="s">
        <v>19</v>
      </c>
      <c r="H422" s="1" t="s">
        <v>9577</v>
      </c>
      <c r="I422" s="1" t="s">
        <v>9578</v>
      </c>
      <c r="J422" s="1" t="s">
        <v>9579</v>
      </c>
      <c r="K422" s="1" t="s">
        <v>9580</v>
      </c>
      <c r="L422" s="1">
        <v>-14.0</v>
      </c>
      <c r="M422" s="1">
        <v>0.0018166666666666667</v>
      </c>
      <c r="N422" s="1">
        <v>6.125</v>
      </c>
      <c r="O422" s="1" t="s">
        <v>36</v>
      </c>
      <c r="P422" s="1" t="s">
        <v>9581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31</v>
      </c>
      <c r="B423" s="1" t="s">
        <v>17</v>
      </c>
      <c r="C423" s="1">
        <v>493.0</v>
      </c>
      <c r="D423" s="1">
        <v>0.0</v>
      </c>
      <c r="E423" s="1" t="s">
        <v>9548</v>
      </c>
      <c r="F423" s="1" t="s">
        <v>59</v>
      </c>
      <c r="G423" s="1" t="s">
        <v>24</v>
      </c>
      <c r="H423" s="1" t="s">
        <v>9582</v>
      </c>
      <c r="I423" s="1" t="s">
        <v>9583</v>
      </c>
      <c r="J423" s="1" t="s">
        <v>9584</v>
      </c>
      <c r="K423" s="1" t="s">
        <v>9585</v>
      </c>
      <c r="L423" s="1">
        <v>-6.0</v>
      </c>
      <c r="M423" s="1">
        <v>0.0019833333333333335</v>
      </c>
      <c r="N423" s="1">
        <v>16.5616</v>
      </c>
      <c r="O423" s="1" t="s">
        <v>36</v>
      </c>
      <c r="P423" s="1" t="s">
        <v>9586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41</v>
      </c>
      <c r="B424" s="1" t="s">
        <v>17</v>
      </c>
      <c r="C424" s="3">
        <v>224.0</v>
      </c>
      <c r="D424" s="1">
        <v>0.0</v>
      </c>
      <c r="E424" s="1" t="s">
        <v>42</v>
      </c>
      <c r="F424" s="1" t="s">
        <v>18</v>
      </c>
      <c r="G424" s="1" t="s">
        <v>24</v>
      </c>
      <c r="H424" s="1" t="s">
        <v>9587</v>
      </c>
      <c r="I424" s="1" t="s">
        <v>9588</v>
      </c>
      <c r="J424" s="1" t="s">
        <v>9588</v>
      </c>
      <c r="K424" s="2"/>
      <c r="L424" s="1">
        <v>5.0</v>
      </c>
      <c r="M424" s="1"/>
      <c r="N424" s="1">
        <v>20.955733333333335</v>
      </c>
      <c r="O424" s="1" t="s">
        <v>8166</v>
      </c>
      <c r="P424" s="1" t="s">
        <v>8511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41</v>
      </c>
      <c r="B425" s="1" t="s">
        <v>17</v>
      </c>
      <c r="C425" s="1">
        <v>329.0</v>
      </c>
      <c r="D425" s="1">
        <v>0.0</v>
      </c>
      <c r="E425" s="1" t="s">
        <v>42</v>
      </c>
      <c r="F425" s="1" t="s">
        <v>18</v>
      </c>
      <c r="G425" s="1" t="s">
        <v>24</v>
      </c>
      <c r="H425" s="1" t="s">
        <v>9589</v>
      </c>
      <c r="I425" s="1" t="s">
        <v>9590</v>
      </c>
      <c r="J425" s="1" t="s">
        <v>9590</v>
      </c>
      <c r="K425" s="2"/>
      <c r="L425" s="1">
        <v>-7.0</v>
      </c>
      <c r="M425" s="1"/>
      <c r="N425" s="1">
        <v>7.93385</v>
      </c>
      <c r="O425" s="1" t="s">
        <v>8166</v>
      </c>
      <c r="P425" s="1" t="s">
        <v>8761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31</v>
      </c>
      <c r="B426" s="1" t="s">
        <v>17</v>
      </c>
      <c r="C426" s="1">
        <v>586.0</v>
      </c>
      <c r="D426" s="1">
        <v>137.0</v>
      </c>
      <c r="E426" s="2"/>
      <c r="F426" s="1" t="s">
        <v>32</v>
      </c>
      <c r="G426" s="1" t="s">
        <v>24</v>
      </c>
      <c r="H426" s="1" t="s">
        <v>9591</v>
      </c>
      <c r="I426" s="1" t="s">
        <v>9592</v>
      </c>
      <c r="J426" s="1" t="s">
        <v>9592</v>
      </c>
      <c r="K426" s="2"/>
      <c r="L426" s="1">
        <v>3.0</v>
      </c>
      <c r="M426" s="1"/>
      <c r="N426" s="1">
        <v>23.056566666666665</v>
      </c>
      <c r="O426" s="1" t="s">
        <v>36</v>
      </c>
      <c r="P426" s="1" t="s">
        <v>9593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333.0</v>
      </c>
      <c r="D427" s="1">
        <v>0.0</v>
      </c>
      <c r="E427" s="2"/>
      <c r="F427" s="1" t="s">
        <v>18</v>
      </c>
      <c r="G427" s="1" t="s">
        <v>24</v>
      </c>
      <c r="H427" s="1" t="s">
        <v>9594</v>
      </c>
      <c r="I427" s="1" t="s">
        <v>9595</v>
      </c>
      <c r="J427" s="1" t="s">
        <v>9595</v>
      </c>
      <c r="K427" s="2"/>
      <c r="L427" s="1">
        <v>11.0</v>
      </c>
      <c r="M427" s="1"/>
      <c r="N427" s="1">
        <v>26.1004</v>
      </c>
      <c r="O427" s="1" t="s">
        <v>8166</v>
      </c>
      <c r="P427" s="1" t="s">
        <v>9596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41</v>
      </c>
      <c r="B428" s="1" t="s">
        <v>17</v>
      </c>
      <c r="C428" s="3">
        <v>264.0</v>
      </c>
      <c r="D428" s="1">
        <v>0.0</v>
      </c>
      <c r="E428" s="1" t="s">
        <v>42</v>
      </c>
      <c r="F428" s="1" t="s">
        <v>18</v>
      </c>
      <c r="G428" s="1" t="s">
        <v>24</v>
      </c>
      <c r="H428" s="1" t="s">
        <v>9597</v>
      </c>
      <c r="I428" s="1" t="s">
        <v>9598</v>
      </c>
      <c r="J428" s="1" t="s">
        <v>9598</v>
      </c>
      <c r="K428" s="2"/>
      <c r="L428" s="1">
        <v>5.0</v>
      </c>
      <c r="M428" s="1"/>
      <c r="N428" s="1">
        <v>20.569566666666667</v>
      </c>
      <c r="O428" s="1" t="s">
        <v>8166</v>
      </c>
      <c r="P428" s="1" t="s">
        <v>8833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70</v>
      </c>
      <c r="B429" s="1" t="s">
        <v>17</v>
      </c>
      <c r="C429" s="3">
        <v>20.0</v>
      </c>
      <c r="D429" s="1">
        <v>35.0</v>
      </c>
      <c r="E429" s="2"/>
      <c r="F429" s="1" t="s">
        <v>32</v>
      </c>
      <c r="G429" s="1" t="s">
        <v>19</v>
      </c>
      <c r="H429" s="1" t="s">
        <v>9599</v>
      </c>
      <c r="I429" s="1" t="s">
        <v>9600</v>
      </c>
      <c r="J429" s="1" t="s">
        <v>9600</v>
      </c>
      <c r="K429" s="2"/>
      <c r="L429" s="1">
        <v>-4.0</v>
      </c>
      <c r="M429" s="1"/>
      <c r="N429" s="1">
        <v>0.6597</v>
      </c>
      <c r="O429" s="1" t="s">
        <v>73</v>
      </c>
      <c r="P429" s="1" t="s">
        <v>9601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84</v>
      </c>
      <c r="B430" s="1" t="s">
        <v>488</v>
      </c>
      <c r="C430" s="1">
        <v>394.0</v>
      </c>
      <c r="D430" s="1">
        <v>0.0</v>
      </c>
      <c r="E430" s="1" t="s">
        <v>7664</v>
      </c>
      <c r="F430" s="1" t="s">
        <v>18</v>
      </c>
      <c r="G430" s="1" t="s">
        <v>24</v>
      </c>
      <c r="H430" s="1" t="s">
        <v>9602</v>
      </c>
      <c r="I430" s="1" t="s">
        <v>9603</v>
      </c>
      <c r="J430" s="1" t="s">
        <v>9603</v>
      </c>
      <c r="K430" s="2"/>
      <c r="L430" s="1">
        <v>-2.0</v>
      </c>
      <c r="M430" s="1"/>
      <c r="N430" s="1">
        <v>12.24925</v>
      </c>
      <c r="O430" s="1" t="s">
        <v>8166</v>
      </c>
      <c r="P430" s="1" t="s">
        <v>9544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84</v>
      </c>
      <c r="B431" s="1" t="s">
        <v>17</v>
      </c>
      <c r="C431" s="1">
        <v>329.0</v>
      </c>
      <c r="D431" s="1">
        <v>0.0</v>
      </c>
      <c r="E431" s="1" t="s">
        <v>1075</v>
      </c>
      <c r="F431" s="1" t="s">
        <v>18</v>
      </c>
      <c r="G431" s="1" t="s">
        <v>24</v>
      </c>
      <c r="H431" s="1" t="s">
        <v>9604</v>
      </c>
      <c r="I431" s="1" t="s">
        <v>9605</v>
      </c>
      <c r="J431" s="1" t="s">
        <v>9605</v>
      </c>
      <c r="K431" s="2"/>
      <c r="L431" s="1">
        <v>-5.0</v>
      </c>
      <c r="M431" s="1"/>
      <c r="N431" s="1">
        <v>9.197266666666666</v>
      </c>
      <c r="O431" s="1" t="s">
        <v>8166</v>
      </c>
      <c r="P431" s="1" t="s">
        <v>1309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41</v>
      </c>
      <c r="B432" s="1" t="s">
        <v>17</v>
      </c>
      <c r="C432" s="3">
        <v>528.0</v>
      </c>
      <c r="D432" s="1">
        <v>0.0</v>
      </c>
      <c r="E432" s="1" t="s">
        <v>42</v>
      </c>
      <c r="F432" s="1" t="s">
        <v>18</v>
      </c>
      <c r="G432" s="1" t="s">
        <v>24</v>
      </c>
      <c r="H432" s="1" t="s">
        <v>9606</v>
      </c>
      <c r="I432" s="1" t="s">
        <v>9607</v>
      </c>
      <c r="J432" s="1" t="s">
        <v>9607</v>
      </c>
      <c r="K432" s="2"/>
      <c r="L432" s="1">
        <v>-1.0</v>
      </c>
      <c r="M432" s="1"/>
      <c r="N432" s="1">
        <v>13.80195</v>
      </c>
      <c r="O432" s="1" t="s">
        <v>8166</v>
      </c>
      <c r="P432" s="1" t="s">
        <v>9608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31</v>
      </c>
      <c r="B433" s="1" t="s">
        <v>17</v>
      </c>
      <c r="C433" s="3">
        <v>199.0</v>
      </c>
      <c r="D433" s="1">
        <v>50.0</v>
      </c>
      <c r="E433" s="2"/>
      <c r="F433" s="1" t="s">
        <v>32</v>
      </c>
      <c r="G433" s="1" t="s">
        <v>19</v>
      </c>
      <c r="H433" s="1" t="s">
        <v>9609</v>
      </c>
      <c r="I433" s="1" t="s">
        <v>9610</v>
      </c>
      <c r="J433" s="1" t="s">
        <v>9610</v>
      </c>
      <c r="K433" s="2"/>
      <c r="L433" s="1">
        <v>-14.0</v>
      </c>
      <c r="M433" s="1"/>
      <c r="N433" s="1">
        <v>5.02145</v>
      </c>
      <c r="O433" s="1" t="s">
        <v>36</v>
      </c>
      <c r="P433" s="1" t="s">
        <v>8752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41</v>
      </c>
      <c r="B434" s="1" t="s">
        <v>17</v>
      </c>
      <c r="C434" s="1">
        <v>469.0</v>
      </c>
      <c r="D434" s="1">
        <v>0.0</v>
      </c>
      <c r="E434" s="1" t="s">
        <v>42</v>
      </c>
      <c r="F434" s="1" t="s">
        <v>18</v>
      </c>
      <c r="G434" s="1" t="s">
        <v>24</v>
      </c>
      <c r="H434" s="1" t="s">
        <v>9611</v>
      </c>
      <c r="I434" s="1" t="s">
        <v>9612</v>
      </c>
      <c r="J434" s="1" t="s">
        <v>9612</v>
      </c>
      <c r="K434" s="2"/>
      <c r="L434" s="1">
        <v>0.0</v>
      </c>
      <c r="M434" s="1"/>
      <c r="N434" s="1">
        <v>14.117933333333333</v>
      </c>
      <c r="O434" s="1" t="s">
        <v>8166</v>
      </c>
      <c r="P434" s="1" t="s">
        <v>9613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16</v>
      </c>
      <c r="B435" s="1" t="s">
        <v>17</v>
      </c>
      <c r="C435" s="1">
        <v>992.0</v>
      </c>
      <c r="D435" s="1">
        <v>0.0</v>
      </c>
      <c r="E435" s="2"/>
      <c r="F435" s="1" t="s">
        <v>18</v>
      </c>
      <c r="G435" s="1" t="s">
        <v>24</v>
      </c>
      <c r="H435" s="1" t="s">
        <v>9614</v>
      </c>
      <c r="I435" s="1" t="s">
        <v>9615</v>
      </c>
      <c r="J435" s="1" t="s">
        <v>9615</v>
      </c>
      <c r="K435" s="2"/>
      <c r="L435" s="1">
        <v>3.0</v>
      </c>
      <c r="M435" s="1"/>
      <c r="N435" s="1">
        <v>18.773183333333332</v>
      </c>
      <c r="O435" s="1" t="s">
        <v>8166</v>
      </c>
      <c r="P435" s="1" t="s">
        <v>9616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1056.0</v>
      </c>
      <c r="D436" s="1">
        <v>0.0</v>
      </c>
      <c r="E436" s="2"/>
      <c r="F436" s="1" t="s">
        <v>18</v>
      </c>
      <c r="G436" s="1" t="s">
        <v>19</v>
      </c>
      <c r="H436" s="1" t="s">
        <v>9617</v>
      </c>
      <c r="I436" s="1" t="s">
        <v>9618</v>
      </c>
      <c r="J436" s="1" t="s">
        <v>9618</v>
      </c>
      <c r="K436" s="2"/>
      <c r="L436" s="1">
        <v>0.0</v>
      </c>
      <c r="M436" s="1"/>
      <c r="N436" s="1">
        <v>14.595166666666668</v>
      </c>
      <c r="O436" s="1" t="s">
        <v>8166</v>
      </c>
      <c r="P436" s="1" t="s">
        <v>9619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41</v>
      </c>
      <c r="B437" s="1" t="s">
        <v>17</v>
      </c>
      <c r="C437" s="1">
        <v>399.0</v>
      </c>
      <c r="D437" s="1">
        <v>0.0</v>
      </c>
      <c r="E437" s="1" t="s">
        <v>42</v>
      </c>
      <c r="F437" s="1" t="s">
        <v>18</v>
      </c>
      <c r="G437" s="1" t="s">
        <v>24</v>
      </c>
      <c r="H437" s="1" t="s">
        <v>9620</v>
      </c>
      <c r="I437" s="1" t="s">
        <v>9621</v>
      </c>
      <c r="J437" s="1" t="s">
        <v>9621</v>
      </c>
      <c r="K437" s="2"/>
      <c r="L437" s="1">
        <v>-6.0</v>
      </c>
      <c r="M437" s="1"/>
      <c r="N437" s="1">
        <v>8.99655</v>
      </c>
      <c r="O437" s="1" t="s">
        <v>8166</v>
      </c>
      <c r="P437" s="1" t="s">
        <v>9622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41</v>
      </c>
      <c r="B438" s="1" t="s">
        <v>17</v>
      </c>
      <c r="C438" s="1">
        <v>264.0</v>
      </c>
      <c r="D438" s="1">
        <v>0.0</v>
      </c>
      <c r="E438" s="1" t="s">
        <v>42</v>
      </c>
      <c r="F438" s="1" t="s">
        <v>18</v>
      </c>
      <c r="G438" s="1" t="s">
        <v>24</v>
      </c>
      <c r="H438" s="1" t="s">
        <v>9623</v>
      </c>
      <c r="I438" s="1" t="s">
        <v>9624</v>
      </c>
      <c r="J438" s="1" t="s">
        <v>9624</v>
      </c>
      <c r="K438" s="2"/>
      <c r="L438" s="1">
        <v>0.0</v>
      </c>
      <c r="M438" s="1"/>
      <c r="N438" s="1">
        <v>14.424316666666666</v>
      </c>
      <c r="O438" s="1" t="s">
        <v>8166</v>
      </c>
      <c r="P438" s="1" t="s">
        <v>8833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41</v>
      </c>
      <c r="B439" s="1" t="s">
        <v>17</v>
      </c>
      <c r="C439" s="1">
        <v>264.0</v>
      </c>
      <c r="D439" s="1">
        <v>0.0</v>
      </c>
      <c r="E439" s="1" t="s">
        <v>42</v>
      </c>
      <c r="F439" s="1" t="s">
        <v>18</v>
      </c>
      <c r="G439" s="1" t="s">
        <v>24</v>
      </c>
      <c r="H439" s="1" t="s">
        <v>9625</v>
      </c>
      <c r="I439" s="1" t="s">
        <v>9626</v>
      </c>
      <c r="J439" s="1" t="s">
        <v>9626</v>
      </c>
      <c r="K439" s="2"/>
      <c r="L439" s="1">
        <v>-7.0</v>
      </c>
      <c r="M439" s="1"/>
      <c r="N439" s="1">
        <v>7.1462</v>
      </c>
      <c r="O439" s="1" t="s">
        <v>8166</v>
      </c>
      <c r="P439" s="1" t="s">
        <v>8773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31</v>
      </c>
      <c r="B440" s="1" t="s">
        <v>17</v>
      </c>
      <c r="C440" s="1">
        <v>283.0</v>
      </c>
      <c r="D440" s="1">
        <v>0.0</v>
      </c>
      <c r="E440" s="1" t="s">
        <v>9627</v>
      </c>
      <c r="F440" s="1" t="s">
        <v>59</v>
      </c>
      <c r="G440" s="1" t="s">
        <v>24</v>
      </c>
      <c r="H440" s="1" t="s">
        <v>9628</v>
      </c>
      <c r="I440" s="1" t="s">
        <v>9629</v>
      </c>
      <c r="J440" s="1" t="s">
        <v>9630</v>
      </c>
      <c r="K440" s="1" t="s">
        <v>9631</v>
      </c>
      <c r="L440" s="1">
        <v>-3.0</v>
      </c>
      <c r="M440" s="1">
        <v>0.0017666666666666666</v>
      </c>
      <c r="N440" s="1">
        <v>1.2710666666666666</v>
      </c>
      <c r="O440" s="1" t="s">
        <v>36</v>
      </c>
      <c r="P440" s="1" t="s">
        <v>9632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70</v>
      </c>
      <c r="B441" s="1" t="s">
        <v>17</v>
      </c>
      <c r="C441" s="3">
        <v>349.0</v>
      </c>
      <c r="D441" s="1">
        <v>0.0</v>
      </c>
      <c r="E441" s="2"/>
      <c r="F441" s="1" t="s">
        <v>32</v>
      </c>
      <c r="G441" s="1" t="s">
        <v>19</v>
      </c>
      <c r="H441" s="1" t="s">
        <v>9633</v>
      </c>
      <c r="I441" s="1" t="s">
        <v>9634</v>
      </c>
      <c r="J441" s="1" t="s">
        <v>9634</v>
      </c>
      <c r="K441" s="2"/>
      <c r="L441" s="1">
        <v>-4.0</v>
      </c>
      <c r="M441" s="1"/>
      <c r="N441" s="1">
        <v>0.20256666666666667</v>
      </c>
      <c r="O441" s="1" t="s">
        <v>73</v>
      </c>
      <c r="P441" s="1" t="s">
        <v>9635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41</v>
      </c>
      <c r="B442" s="1" t="s">
        <v>17</v>
      </c>
      <c r="C442" s="3">
        <v>351.0</v>
      </c>
      <c r="D442" s="1">
        <v>0.0</v>
      </c>
      <c r="E442" s="1" t="s">
        <v>42</v>
      </c>
      <c r="F442" s="1" t="s">
        <v>18</v>
      </c>
      <c r="G442" s="1" t="s">
        <v>24</v>
      </c>
      <c r="H442" s="1" t="s">
        <v>9636</v>
      </c>
      <c r="I442" s="1" t="s">
        <v>9637</v>
      </c>
      <c r="J442" s="1" t="s">
        <v>9637</v>
      </c>
      <c r="K442" s="2"/>
      <c r="L442" s="1">
        <v>-4.0</v>
      </c>
      <c r="M442" s="1"/>
      <c r="N442" s="1">
        <v>10.823216666666667</v>
      </c>
      <c r="O442" s="1" t="s">
        <v>8166</v>
      </c>
      <c r="P442" s="1" t="s">
        <v>9638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84</v>
      </c>
      <c r="B443" s="1" t="s">
        <v>17</v>
      </c>
      <c r="C443" s="1">
        <v>329.0</v>
      </c>
      <c r="D443" s="1">
        <v>0.0</v>
      </c>
      <c r="E443" s="1" t="s">
        <v>5689</v>
      </c>
      <c r="F443" s="1" t="s">
        <v>18</v>
      </c>
      <c r="G443" s="1" t="s">
        <v>24</v>
      </c>
      <c r="H443" s="1" t="s">
        <v>9639</v>
      </c>
      <c r="I443" s="1" t="s">
        <v>9640</v>
      </c>
      <c r="J443" s="1" t="s">
        <v>9640</v>
      </c>
      <c r="K443" s="2"/>
      <c r="L443" s="1">
        <v>-1.0</v>
      </c>
      <c r="M443" s="1"/>
      <c r="N443" s="1">
        <v>13.408766666666667</v>
      </c>
      <c r="O443" s="1" t="s">
        <v>8166</v>
      </c>
      <c r="P443" s="1" t="s">
        <v>1361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41</v>
      </c>
      <c r="B444" s="1" t="s">
        <v>17</v>
      </c>
      <c r="C444" s="1">
        <v>364.0</v>
      </c>
      <c r="D444" s="1">
        <v>0.0</v>
      </c>
      <c r="E444" s="1" t="s">
        <v>42</v>
      </c>
      <c r="F444" s="1" t="s">
        <v>18</v>
      </c>
      <c r="G444" s="1" t="s">
        <v>24</v>
      </c>
      <c r="H444" s="1" t="s">
        <v>9641</v>
      </c>
      <c r="I444" s="1" t="s">
        <v>9642</v>
      </c>
      <c r="J444" s="1" t="s">
        <v>9642</v>
      </c>
      <c r="K444" s="2"/>
      <c r="L444" s="1">
        <v>-6.0</v>
      </c>
      <c r="M444" s="1"/>
      <c r="N444" s="1">
        <v>8.86795</v>
      </c>
      <c r="O444" s="1" t="s">
        <v>8166</v>
      </c>
      <c r="P444" s="1" t="s">
        <v>9643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41</v>
      </c>
      <c r="B445" s="1" t="s">
        <v>17</v>
      </c>
      <c r="C445" s="1">
        <v>343.0</v>
      </c>
      <c r="D445" s="1">
        <v>0.0</v>
      </c>
      <c r="E445" s="1" t="s">
        <v>42</v>
      </c>
      <c r="F445" s="1" t="s">
        <v>18</v>
      </c>
      <c r="G445" s="1" t="s">
        <v>24</v>
      </c>
      <c r="H445" s="1" t="s">
        <v>9644</v>
      </c>
      <c r="I445" s="1" t="s">
        <v>9645</v>
      </c>
      <c r="J445" s="1" t="s">
        <v>9645</v>
      </c>
      <c r="K445" s="2"/>
      <c r="L445" s="1">
        <v>-7.0</v>
      </c>
      <c r="M445" s="1"/>
      <c r="N445" s="1">
        <v>7.426633333333333</v>
      </c>
      <c r="O445" s="1" t="s">
        <v>8166</v>
      </c>
      <c r="P445" s="1" t="s">
        <v>9646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41</v>
      </c>
      <c r="B446" s="1" t="s">
        <v>17</v>
      </c>
      <c r="C446" s="1">
        <v>321.0</v>
      </c>
      <c r="D446" s="1">
        <v>0.0</v>
      </c>
      <c r="E446" s="1" t="s">
        <v>42</v>
      </c>
      <c r="F446" s="1" t="s">
        <v>18</v>
      </c>
      <c r="G446" s="1" t="s">
        <v>24</v>
      </c>
      <c r="H446" s="1" t="s">
        <v>9647</v>
      </c>
      <c r="I446" s="1" t="s">
        <v>9648</v>
      </c>
      <c r="J446" s="1" t="s">
        <v>9648</v>
      </c>
      <c r="K446" s="2"/>
      <c r="L446" s="1">
        <v>2.0</v>
      </c>
      <c r="M446" s="1"/>
      <c r="N446" s="1">
        <v>17.098333333333333</v>
      </c>
      <c r="O446" s="1" t="s">
        <v>8166</v>
      </c>
      <c r="P446" s="1" t="s">
        <v>9649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31</v>
      </c>
      <c r="B447" s="1" t="s">
        <v>17</v>
      </c>
      <c r="C447" s="1">
        <v>327.0</v>
      </c>
      <c r="D447" s="1">
        <v>82.0</v>
      </c>
      <c r="E447" s="2"/>
      <c r="F447" s="1" t="s">
        <v>32</v>
      </c>
      <c r="G447" s="1" t="s">
        <v>33</v>
      </c>
      <c r="H447" s="1" t="s">
        <v>9650</v>
      </c>
      <c r="I447" s="1" t="s">
        <v>9651</v>
      </c>
      <c r="J447" s="1" t="s">
        <v>9651</v>
      </c>
      <c r="K447" s="2"/>
      <c r="L447" s="1">
        <v>-9.0</v>
      </c>
      <c r="M447" s="1"/>
      <c r="N447" s="1">
        <v>9.73325</v>
      </c>
      <c r="O447" s="1" t="s">
        <v>36</v>
      </c>
      <c r="P447" s="1" t="s">
        <v>9652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41</v>
      </c>
      <c r="B448" s="1" t="s">
        <v>17</v>
      </c>
      <c r="C448" s="1">
        <v>129.0</v>
      </c>
      <c r="D448" s="1">
        <v>0.0</v>
      </c>
      <c r="E448" s="1" t="s">
        <v>42</v>
      </c>
      <c r="F448" s="1" t="s">
        <v>18</v>
      </c>
      <c r="G448" s="1" t="s">
        <v>24</v>
      </c>
      <c r="H448" s="1" t="s">
        <v>9653</v>
      </c>
      <c r="I448" s="1" t="s">
        <v>9654</v>
      </c>
      <c r="J448" s="1" t="s">
        <v>9654</v>
      </c>
      <c r="K448" s="2"/>
      <c r="L448" s="1">
        <v>-9.0</v>
      </c>
      <c r="M448" s="1"/>
      <c r="N448" s="1">
        <v>5.378216666666667</v>
      </c>
      <c r="O448" s="1" t="s">
        <v>8166</v>
      </c>
      <c r="P448" s="1" t="s">
        <v>9655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31</v>
      </c>
      <c r="B449" s="1" t="s">
        <v>17</v>
      </c>
      <c r="C449" s="1">
        <v>787.0</v>
      </c>
      <c r="D449" s="1">
        <v>0.0</v>
      </c>
      <c r="E449" s="1" t="s">
        <v>42</v>
      </c>
      <c r="F449" s="1" t="s">
        <v>59</v>
      </c>
      <c r="G449" s="1" t="s">
        <v>24</v>
      </c>
      <c r="H449" s="1" t="s">
        <v>9656</v>
      </c>
      <c r="I449" s="1" t="s">
        <v>9657</v>
      </c>
      <c r="J449" s="1" t="s">
        <v>9658</v>
      </c>
      <c r="K449" s="1" t="s">
        <v>9659</v>
      </c>
      <c r="L449" s="1">
        <v>0.0</v>
      </c>
      <c r="M449" s="1">
        <v>2.392533333333333</v>
      </c>
      <c r="N449" s="1">
        <v>5.4629666666666665</v>
      </c>
      <c r="O449" s="1" t="s">
        <v>36</v>
      </c>
      <c r="P449" s="1" t="s">
        <v>9660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70</v>
      </c>
      <c r="B450" s="1" t="s">
        <v>17</v>
      </c>
      <c r="C450" s="1">
        <v>288.0</v>
      </c>
      <c r="D450" s="1">
        <v>0.0</v>
      </c>
      <c r="E450" s="2"/>
      <c r="F450" s="1" t="s">
        <v>32</v>
      </c>
      <c r="G450" s="1" t="s">
        <v>19</v>
      </c>
      <c r="H450" s="1" t="s">
        <v>9661</v>
      </c>
      <c r="I450" s="1" t="s">
        <v>9662</v>
      </c>
      <c r="J450" s="1" t="s">
        <v>9662</v>
      </c>
      <c r="K450" s="2"/>
      <c r="L450" s="1">
        <v>-4.0</v>
      </c>
      <c r="M450" s="1"/>
      <c r="N450" s="1">
        <v>0.07418333333333334</v>
      </c>
      <c r="O450" s="1" t="s">
        <v>73</v>
      </c>
      <c r="P450" s="1" t="s">
        <v>9663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70</v>
      </c>
      <c r="B451" s="1" t="s">
        <v>17</v>
      </c>
      <c r="C451" s="1">
        <v>308.0</v>
      </c>
      <c r="D451" s="1">
        <v>0.0</v>
      </c>
      <c r="E451" s="2"/>
      <c r="F451" s="1" t="s">
        <v>32</v>
      </c>
      <c r="G451" s="1" t="s">
        <v>19</v>
      </c>
      <c r="H451" s="1" t="s">
        <v>9664</v>
      </c>
      <c r="I451" s="1" t="s">
        <v>9665</v>
      </c>
      <c r="J451" s="1" t="s">
        <v>9665</v>
      </c>
      <c r="K451" s="2"/>
      <c r="L451" s="1">
        <v>-4.0</v>
      </c>
      <c r="M451" s="1"/>
      <c r="N451" s="1">
        <v>0.10375</v>
      </c>
      <c r="O451" s="1" t="s">
        <v>73</v>
      </c>
      <c r="P451" s="1" t="s">
        <v>9666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70</v>
      </c>
      <c r="B452" s="1" t="s">
        <v>17</v>
      </c>
      <c r="C452" s="1">
        <v>309.0</v>
      </c>
      <c r="D452" s="1">
        <v>0.0</v>
      </c>
      <c r="E452" s="2"/>
      <c r="F452" s="1" t="s">
        <v>32</v>
      </c>
      <c r="G452" s="1" t="s">
        <v>19</v>
      </c>
      <c r="H452" s="1" t="s">
        <v>9667</v>
      </c>
      <c r="I452" s="1" t="s">
        <v>9668</v>
      </c>
      <c r="J452" s="1" t="s">
        <v>9668</v>
      </c>
      <c r="K452" s="2"/>
      <c r="L452" s="1">
        <v>-4.0</v>
      </c>
      <c r="M452" s="1"/>
      <c r="N452" s="1">
        <v>0.2924833333333333</v>
      </c>
      <c r="O452" s="1" t="s">
        <v>73</v>
      </c>
      <c r="P452" s="1" t="s">
        <v>9669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70</v>
      </c>
      <c r="B453" s="1" t="s">
        <v>2621</v>
      </c>
      <c r="C453" s="1">
        <v>249.0</v>
      </c>
      <c r="D453" s="1">
        <v>0.0</v>
      </c>
      <c r="E453" s="2"/>
      <c r="F453" s="1" t="s">
        <v>32</v>
      </c>
      <c r="G453" s="1" t="s">
        <v>19</v>
      </c>
      <c r="H453" s="1" t="s">
        <v>9670</v>
      </c>
      <c r="I453" s="2"/>
      <c r="J453" s="2"/>
      <c r="K453" s="2"/>
      <c r="L453" s="1">
        <v>0.0</v>
      </c>
      <c r="M453" s="1"/>
      <c r="N453" s="2"/>
      <c r="O453" s="1" t="s">
        <v>73</v>
      </c>
      <c r="P453" s="1" t="s">
        <v>9671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41</v>
      </c>
      <c r="B454" s="1" t="s">
        <v>17</v>
      </c>
      <c r="C454" s="1">
        <v>598.0</v>
      </c>
      <c r="D454" s="1">
        <v>0.0</v>
      </c>
      <c r="E454" s="1" t="s">
        <v>42</v>
      </c>
      <c r="F454" s="1" t="s">
        <v>18</v>
      </c>
      <c r="G454" s="1" t="s">
        <v>24</v>
      </c>
      <c r="H454" s="1" t="s">
        <v>9672</v>
      </c>
      <c r="I454" s="1" t="s">
        <v>9673</v>
      </c>
      <c r="J454" s="1" t="s">
        <v>9673</v>
      </c>
      <c r="K454" s="2"/>
      <c r="L454" s="1">
        <v>-10.0</v>
      </c>
      <c r="M454" s="1"/>
      <c r="N454" s="1">
        <v>4.911033333333333</v>
      </c>
      <c r="O454" s="1" t="s">
        <v>8166</v>
      </c>
      <c r="P454" s="1" t="s">
        <v>9674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41</v>
      </c>
      <c r="B455" s="1" t="s">
        <v>17</v>
      </c>
      <c r="C455" s="1">
        <v>329.0</v>
      </c>
      <c r="D455" s="1">
        <v>0.0</v>
      </c>
      <c r="E455" s="1" t="s">
        <v>42</v>
      </c>
      <c r="F455" s="1" t="s">
        <v>18</v>
      </c>
      <c r="G455" s="1" t="s">
        <v>24</v>
      </c>
      <c r="H455" s="1" t="s">
        <v>9675</v>
      </c>
      <c r="I455" s="1" t="s">
        <v>9676</v>
      </c>
      <c r="J455" s="1" t="s">
        <v>9676</v>
      </c>
      <c r="K455" s="2"/>
      <c r="L455" s="1">
        <v>-9.0</v>
      </c>
      <c r="M455" s="1"/>
      <c r="N455" s="1">
        <v>5.927666666666667</v>
      </c>
      <c r="O455" s="1" t="s">
        <v>8166</v>
      </c>
      <c r="P455" s="1" t="s">
        <v>8761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41</v>
      </c>
      <c r="B456" s="1" t="s">
        <v>17</v>
      </c>
      <c r="C456" s="1">
        <v>329.0</v>
      </c>
      <c r="D456" s="1">
        <v>0.0</v>
      </c>
      <c r="E456" s="1" t="s">
        <v>42</v>
      </c>
      <c r="F456" s="1" t="s">
        <v>18</v>
      </c>
      <c r="G456" s="1" t="s">
        <v>24</v>
      </c>
      <c r="H456" s="1" t="s">
        <v>9677</v>
      </c>
      <c r="I456" s="1" t="s">
        <v>9678</v>
      </c>
      <c r="J456" s="1" t="s">
        <v>9678</v>
      </c>
      <c r="K456" s="2"/>
      <c r="L456" s="1">
        <v>-2.0</v>
      </c>
      <c r="M456" s="1"/>
      <c r="N456" s="1">
        <v>12.062116666666666</v>
      </c>
      <c r="O456" s="1" t="s">
        <v>8166</v>
      </c>
      <c r="P456" s="1" t="s">
        <v>9679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31</v>
      </c>
      <c r="B457" s="1" t="s">
        <v>17</v>
      </c>
      <c r="C457" s="3">
        <v>199.0</v>
      </c>
      <c r="D457" s="1">
        <v>50.0</v>
      </c>
      <c r="E457" s="2"/>
      <c r="F457" s="1" t="s">
        <v>32</v>
      </c>
      <c r="G457" s="1" t="s">
        <v>33</v>
      </c>
      <c r="H457" s="1" t="s">
        <v>9680</v>
      </c>
      <c r="I457" s="1" t="s">
        <v>9681</v>
      </c>
      <c r="J457" s="1" t="s">
        <v>9681</v>
      </c>
      <c r="K457" s="2"/>
      <c r="L457" s="1">
        <v>-9.0</v>
      </c>
      <c r="M457" s="1"/>
      <c r="N457" s="1">
        <v>24.06175</v>
      </c>
      <c r="O457" s="1" t="s">
        <v>36</v>
      </c>
      <c r="P457" s="1" t="s">
        <v>9581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31</v>
      </c>
      <c r="B458" s="1" t="s">
        <v>17</v>
      </c>
      <c r="C458" s="1">
        <v>494.0</v>
      </c>
      <c r="D458" s="1">
        <v>124.0</v>
      </c>
      <c r="E458" s="2"/>
      <c r="F458" s="1" t="s">
        <v>32</v>
      </c>
      <c r="G458" s="1" t="s">
        <v>24</v>
      </c>
      <c r="H458" s="1" t="s">
        <v>9682</v>
      </c>
      <c r="I458" s="1" t="s">
        <v>9683</v>
      </c>
      <c r="J458" s="1" t="s">
        <v>9683</v>
      </c>
      <c r="K458" s="2"/>
      <c r="L458" s="1">
        <v>-14.0</v>
      </c>
      <c r="M458" s="1"/>
      <c r="N458" s="1">
        <v>4.249233333333334</v>
      </c>
      <c r="O458" s="1" t="s">
        <v>36</v>
      </c>
      <c r="P458" s="1" t="s">
        <v>9684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17</v>
      </c>
      <c r="C459" s="1">
        <v>847.0</v>
      </c>
      <c r="D459" s="1">
        <v>0.0</v>
      </c>
      <c r="E459" s="2"/>
      <c r="F459" s="1" t="s">
        <v>18</v>
      </c>
      <c r="G459" s="1" t="s">
        <v>24</v>
      </c>
      <c r="H459" s="1" t="s">
        <v>9685</v>
      </c>
      <c r="I459" s="1" t="s">
        <v>9686</v>
      </c>
      <c r="J459" s="1" t="s">
        <v>9686</v>
      </c>
      <c r="K459" s="2"/>
      <c r="L459" s="1">
        <v>0.0</v>
      </c>
      <c r="M459" s="1"/>
      <c r="N459" s="1">
        <v>14.450266666666666</v>
      </c>
      <c r="O459" s="1" t="s">
        <v>8166</v>
      </c>
      <c r="P459" s="1" t="s">
        <v>9687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17</v>
      </c>
      <c r="C460" s="1">
        <v>698.0</v>
      </c>
      <c r="D460" s="1">
        <v>0.0</v>
      </c>
      <c r="E460" s="2"/>
      <c r="F460" s="1" t="s">
        <v>18</v>
      </c>
      <c r="G460" s="1" t="s">
        <v>24</v>
      </c>
      <c r="H460" s="1" t="s">
        <v>9688</v>
      </c>
      <c r="I460" s="1" t="s">
        <v>9689</v>
      </c>
      <c r="J460" s="1" t="s">
        <v>9689</v>
      </c>
      <c r="K460" s="2"/>
      <c r="L460" s="1">
        <v>0.0</v>
      </c>
      <c r="M460" s="1"/>
      <c r="N460" s="1">
        <v>14.70355</v>
      </c>
      <c r="O460" s="1" t="s">
        <v>8166</v>
      </c>
      <c r="P460" s="1" t="s">
        <v>9690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3">
        <v>394.0</v>
      </c>
      <c r="D461" s="1">
        <v>0.0</v>
      </c>
      <c r="E461" s="2"/>
      <c r="F461" s="1" t="s">
        <v>18</v>
      </c>
      <c r="G461" s="1" t="s">
        <v>24</v>
      </c>
      <c r="H461" s="1" t="s">
        <v>9691</v>
      </c>
      <c r="I461" s="1" t="s">
        <v>9692</v>
      </c>
      <c r="J461" s="1" t="s">
        <v>9692</v>
      </c>
      <c r="K461" s="2"/>
      <c r="L461" s="1">
        <v>0.0</v>
      </c>
      <c r="M461" s="1"/>
      <c r="N461" s="1">
        <v>14.615833333333333</v>
      </c>
      <c r="O461" s="1" t="s">
        <v>8166</v>
      </c>
      <c r="P461" s="1" t="s">
        <v>9693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70</v>
      </c>
      <c r="B462" s="1" t="s">
        <v>17</v>
      </c>
      <c r="C462" s="3">
        <v>498.0</v>
      </c>
      <c r="D462" s="1">
        <v>0.0</v>
      </c>
      <c r="E462" s="2"/>
      <c r="F462" s="1" t="s">
        <v>32</v>
      </c>
      <c r="G462" s="1" t="s">
        <v>19</v>
      </c>
      <c r="H462" s="1" t="s">
        <v>9694</v>
      </c>
      <c r="I462" s="1" t="s">
        <v>9695</v>
      </c>
      <c r="J462" s="1" t="s">
        <v>9695</v>
      </c>
      <c r="K462" s="2"/>
      <c r="L462" s="1">
        <v>-4.0</v>
      </c>
      <c r="M462" s="1"/>
      <c r="N462" s="1">
        <v>0.0525</v>
      </c>
      <c r="O462" s="1" t="s">
        <v>73</v>
      </c>
      <c r="P462" s="1" t="s">
        <v>9696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41</v>
      </c>
      <c r="B463" s="1" t="s">
        <v>17</v>
      </c>
      <c r="C463" s="1">
        <v>394.0</v>
      </c>
      <c r="D463" s="1">
        <v>0.0</v>
      </c>
      <c r="E463" s="1" t="s">
        <v>42</v>
      </c>
      <c r="F463" s="1" t="s">
        <v>18</v>
      </c>
      <c r="G463" s="1" t="s">
        <v>24</v>
      </c>
      <c r="H463" s="1" t="s">
        <v>9697</v>
      </c>
      <c r="I463" s="1" t="s">
        <v>9698</v>
      </c>
      <c r="J463" s="1" t="s">
        <v>9699</v>
      </c>
      <c r="K463" s="2"/>
      <c r="L463" s="1">
        <v>-3.0</v>
      </c>
      <c r="M463" s="1"/>
      <c r="N463" s="1">
        <v>11.832533333333334</v>
      </c>
      <c r="O463" s="1" t="s">
        <v>8166</v>
      </c>
      <c r="P463" s="1" t="s">
        <v>9700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41</v>
      </c>
      <c r="B464" s="1" t="s">
        <v>17</v>
      </c>
      <c r="C464" s="1">
        <v>264.0</v>
      </c>
      <c r="D464" s="1">
        <v>0.0</v>
      </c>
      <c r="E464" s="1" t="s">
        <v>42</v>
      </c>
      <c r="F464" s="1" t="s">
        <v>18</v>
      </c>
      <c r="G464" s="1" t="s">
        <v>24</v>
      </c>
      <c r="H464" s="1" t="s">
        <v>9701</v>
      </c>
      <c r="I464" s="1" t="s">
        <v>9702</v>
      </c>
      <c r="J464" s="1" t="s">
        <v>9702</v>
      </c>
      <c r="K464" s="2"/>
      <c r="L464" s="1">
        <v>-7.0</v>
      </c>
      <c r="M464" s="1"/>
      <c r="N464" s="1">
        <v>7.404716666666666</v>
      </c>
      <c r="O464" s="1" t="s">
        <v>8166</v>
      </c>
      <c r="P464" s="1" t="s">
        <v>8691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41</v>
      </c>
      <c r="B465" s="1" t="s">
        <v>17</v>
      </c>
      <c r="C465" s="3">
        <v>434.0</v>
      </c>
      <c r="D465" s="1">
        <v>0.0</v>
      </c>
      <c r="E465" s="1" t="s">
        <v>42</v>
      </c>
      <c r="F465" s="1" t="s">
        <v>18</v>
      </c>
      <c r="G465" s="1" t="s">
        <v>24</v>
      </c>
      <c r="H465" s="1" t="s">
        <v>9703</v>
      </c>
      <c r="I465" s="1" t="s">
        <v>9704</v>
      </c>
      <c r="J465" s="1" t="s">
        <v>9704</v>
      </c>
      <c r="K465" s="2"/>
      <c r="L465" s="1">
        <v>-1.0</v>
      </c>
      <c r="M465" s="1"/>
      <c r="N465" s="1">
        <v>13.193883333333334</v>
      </c>
      <c r="O465" s="1" t="s">
        <v>8166</v>
      </c>
      <c r="P465" s="1" t="s">
        <v>9705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16</v>
      </c>
      <c r="B466" s="1" t="s">
        <v>17</v>
      </c>
      <c r="C466" s="1">
        <v>528.0</v>
      </c>
      <c r="D466" s="1">
        <v>0.0</v>
      </c>
      <c r="E466" s="2"/>
      <c r="F466" s="1" t="s">
        <v>18</v>
      </c>
      <c r="G466" s="1" t="s">
        <v>24</v>
      </c>
      <c r="H466" s="1" t="s">
        <v>9706</v>
      </c>
      <c r="I466" s="1" t="s">
        <v>9707</v>
      </c>
      <c r="J466" s="1" t="s">
        <v>9707</v>
      </c>
      <c r="K466" s="2"/>
      <c r="L466" s="1">
        <v>-2.0</v>
      </c>
      <c r="M466" s="1"/>
      <c r="N466" s="1">
        <v>12.904783333333333</v>
      </c>
      <c r="O466" s="1" t="s">
        <v>8166</v>
      </c>
      <c r="P466" s="1" t="s">
        <v>9708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31</v>
      </c>
      <c r="B467" s="1" t="s">
        <v>17</v>
      </c>
      <c r="C467" s="1">
        <v>409.0</v>
      </c>
      <c r="D467" s="1">
        <v>0.0</v>
      </c>
      <c r="E467" s="1" t="s">
        <v>8938</v>
      </c>
      <c r="F467" s="1" t="s">
        <v>59</v>
      </c>
      <c r="G467" s="1" t="s">
        <v>19</v>
      </c>
      <c r="H467" s="1" t="s">
        <v>9709</v>
      </c>
      <c r="I467" s="1" t="s">
        <v>9710</v>
      </c>
      <c r="J467" s="1" t="s">
        <v>9711</v>
      </c>
      <c r="K467" s="1" t="s">
        <v>9712</v>
      </c>
      <c r="L467" s="1">
        <v>-7.0</v>
      </c>
      <c r="M467" s="1">
        <v>0.0033333333333333335</v>
      </c>
      <c r="N467" s="1">
        <v>10.79225</v>
      </c>
      <c r="O467" s="1" t="s">
        <v>36</v>
      </c>
      <c r="P467" s="1" t="s">
        <v>9713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41</v>
      </c>
      <c r="B468" s="1" t="s">
        <v>17</v>
      </c>
      <c r="C468" s="3">
        <v>264.0</v>
      </c>
      <c r="D468" s="1">
        <v>0.0</v>
      </c>
      <c r="E468" s="1" t="s">
        <v>42</v>
      </c>
      <c r="F468" s="1" t="s">
        <v>18</v>
      </c>
      <c r="G468" s="1" t="s">
        <v>24</v>
      </c>
      <c r="H468" s="1" t="s">
        <v>9714</v>
      </c>
      <c r="I468" s="1" t="s">
        <v>9715</v>
      </c>
      <c r="J468" s="1" t="s">
        <v>9715</v>
      </c>
      <c r="K468" s="2"/>
      <c r="L468" s="1">
        <v>-7.0</v>
      </c>
      <c r="M468" s="1"/>
      <c r="N468" s="1">
        <v>7.71005</v>
      </c>
      <c r="O468" s="1" t="s">
        <v>8166</v>
      </c>
      <c r="P468" s="1" t="s">
        <v>8691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41</v>
      </c>
      <c r="B469" s="1" t="s">
        <v>17</v>
      </c>
      <c r="C469" s="1">
        <v>348.0</v>
      </c>
      <c r="D469" s="1">
        <v>0.0</v>
      </c>
      <c r="E469" s="1" t="s">
        <v>42</v>
      </c>
      <c r="F469" s="1" t="s">
        <v>18</v>
      </c>
      <c r="G469" s="1" t="s">
        <v>24</v>
      </c>
      <c r="H469" s="1" t="s">
        <v>9716</v>
      </c>
      <c r="I469" s="1" t="s">
        <v>9717</v>
      </c>
      <c r="J469" s="1" t="s">
        <v>9717</v>
      </c>
      <c r="K469" s="2"/>
      <c r="L469" s="1">
        <v>-4.0</v>
      </c>
      <c r="M469" s="1"/>
      <c r="N469" s="1">
        <v>10.7257</v>
      </c>
      <c r="O469" s="1" t="s">
        <v>8166</v>
      </c>
      <c r="P469" s="1" t="s">
        <v>9718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41</v>
      </c>
      <c r="B470" s="1" t="s">
        <v>17</v>
      </c>
      <c r="C470" s="1">
        <v>329.0</v>
      </c>
      <c r="D470" s="1">
        <v>0.0</v>
      </c>
      <c r="E470" s="1" t="s">
        <v>42</v>
      </c>
      <c r="F470" s="1" t="s">
        <v>18</v>
      </c>
      <c r="G470" s="1" t="s">
        <v>24</v>
      </c>
      <c r="H470" s="1" t="s">
        <v>9719</v>
      </c>
      <c r="I470" s="1" t="s">
        <v>9720</v>
      </c>
      <c r="J470" s="1" t="s">
        <v>9720</v>
      </c>
      <c r="K470" s="2"/>
      <c r="L470" s="1">
        <v>-4.0</v>
      </c>
      <c r="M470" s="1"/>
      <c r="N470" s="1">
        <v>10.484183333333334</v>
      </c>
      <c r="O470" s="1" t="s">
        <v>8166</v>
      </c>
      <c r="P470" s="1" t="s">
        <v>9721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84</v>
      </c>
      <c r="B471" s="1" t="s">
        <v>17</v>
      </c>
      <c r="C471" s="1">
        <v>658.0</v>
      </c>
      <c r="D471" s="1">
        <v>0.0</v>
      </c>
      <c r="E471" s="1" t="s">
        <v>8268</v>
      </c>
      <c r="F471" s="1" t="s">
        <v>18</v>
      </c>
      <c r="G471" s="1" t="s">
        <v>24</v>
      </c>
      <c r="H471" s="1" t="s">
        <v>9722</v>
      </c>
      <c r="I471" s="1" t="s">
        <v>9723</v>
      </c>
      <c r="J471" s="1" t="s">
        <v>9723</v>
      </c>
      <c r="K471" s="2"/>
      <c r="L471" s="1">
        <v>6.0</v>
      </c>
      <c r="M471" s="1"/>
      <c r="N471" s="1">
        <v>21.09905</v>
      </c>
      <c r="O471" s="1" t="s">
        <v>8166</v>
      </c>
      <c r="P471" s="1" t="s">
        <v>9724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31</v>
      </c>
      <c r="B472" s="1" t="s">
        <v>17</v>
      </c>
      <c r="C472" s="1">
        <v>327.0</v>
      </c>
      <c r="D472" s="1">
        <v>82.0</v>
      </c>
      <c r="E472" s="2"/>
      <c r="F472" s="1" t="s">
        <v>32</v>
      </c>
      <c r="G472" s="1" t="s">
        <v>19</v>
      </c>
      <c r="H472" s="1" t="s">
        <v>9725</v>
      </c>
      <c r="I472" s="1" t="s">
        <v>9726</v>
      </c>
      <c r="J472" s="1" t="s">
        <v>9726</v>
      </c>
      <c r="K472" s="2"/>
      <c r="L472" s="1">
        <v>-8.0</v>
      </c>
      <c r="M472" s="1"/>
      <c r="N472" s="1">
        <v>10.922716666666666</v>
      </c>
      <c r="O472" s="1" t="s">
        <v>36</v>
      </c>
      <c r="P472" s="1" t="s">
        <v>9727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16</v>
      </c>
      <c r="B473" s="1" t="s">
        <v>17</v>
      </c>
      <c r="C473" s="1">
        <v>598.0</v>
      </c>
      <c r="D473" s="1">
        <v>0.0</v>
      </c>
      <c r="E473" s="2"/>
      <c r="F473" s="1" t="s">
        <v>18</v>
      </c>
      <c r="G473" s="1" t="s">
        <v>24</v>
      </c>
      <c r="H473" s="1" t="s">
        <v>9728</v>
      </c>
      <c r="I473" s="1" t="s">
        <v>9729</v>
      </c>
      <c r="J473" s="1" t="s">
        <v>9729</v>
      </c>
      <c r="K473" s="2"/>
      <c r="L473" s="1">
        <v>9.0</v>
      </c>
      <c r="M473" s="1"/>
      <c r="N473" s="1">
        <v>24.425283333333333</v>
      </c>
      <c r="O473" s="1" t="s">
        <v>8166</v>
      </c>
      <c r="P473" s="1" t="s">
        <v>9730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41</v>
      </c>
      <c r="B474" s="1" t="s">
        <v>17</v>
      </c>
      <c r="C474" s="3">
        <v>478.0</v>
      </c>
      <c r="D474" s="1">
        <v>0.0</v>
      </c>
      <c r="E474" s="1" t="s">
        <v>42</v>
      </c>
      <c r="F474" s="1" t="s">
        <v>18</v>
      </c>
      <c r="G474" s="1" t="s">
        <v>24</v>
      </c>
      <c r="H474" s="1" t="s">
        <v>9731</v>
      </c>
      <c r="I474" s="1" t="s">
        <v>9732</v>
      </c>
      <c r="J474" s="1" t="s">
        <v>9732</v>
      </c>
      <c r="K474" s="2"/>
      <c r="L474" s="1">
        <v>11.0</v>
      </c>
      <c r="M474" s="1"/>
      <c r="N474" s="1">
        <v>26.34573333333333</v>
      </c>
      <c r="O474" s="1" t="s">
        <v>8166</v>
      </c>
      <c r="P474" s="1" t="s">
        <v>9733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31</v>
      </c>
      <c r="B475" s="1" t="s">
        <v>17</v>
      </c>
      <c r="C475" s="3">
        <v>394.0</v>
      </c>
      <c r="D475" s="1">
        <v>0.0</v>
      </c>
      <c r="E475" s="1" t="s">
        <v>8938</v>
      </c>
      <c r="F475" s="1" t="s">
        <v>59</v>
      </c>
      <c r="G475" s="1" t="s">
        <v>19</v>
      </c>
      <c r="H475" s="1" t="s">
        <v>9734</v>
      </c>
      <c r="I475" s="1" t="s">
        <v>9735</v>
      </c>
      <c r="J475" s="1" t="s">
        <v>9736</v>
      </c>
      <c r="K475" s="1" t="s">
        <v>9737</v>
      </c>
      <c r="L475" s="1">
        <v>13.0</v>
      </c>
      <c r="M475" s="1">
        <v>0.0021666666666666666</v>
      </c>
      <c r="N475" s="1">
        <v>18.112683333333333</v>
      </c>
      <c r="O475" s="1" t="s">
        <v>36</v>
      </c>
      <c r="P475" s="1" t="s">
        <v>9738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31</v>
      </c>
      <c r="B476" s="1" t="s">
        <v>17</v>
      </c>
      <c r="C476" s="3">
        <v>765.0</v>
      </c>
      <c r="D476" s="1">
        <v>35.0</v>
      </c>
      <c r="E476" s="1" t="s">
        <v>8938</v>
      </c>
      <c r="F476" s="1" t="s">
        <v>59</v>
      </c>
      <c r="G476" s="1" t="s">
        <v>24</v>
      </c>
      <c r="H476" s="1" t="s">
        <v>9739</v>
      </c>
      <c r="I476" s="1" t="s">
        <v>9740</v>
      </c>
      <c r="J476" s="1" t="s">
        <v>9741</v>
      </c>
      <c r="K476" s="1" t="s">
        <v>9742</v>
      </c>
      <c r="L476" s="1">
        <v>1.0</v>
      </c>
      <c r="M476" s="1">
        <v>0.0051333333333333335</v>
      </c>
      <c r="N476" s="1">
        <v>22.05515</v>
      </c>
      <c r="O476" s="1" t="s">
        <v>36</v>
      </c>
      <c r="P476" s="1" t="s">
        <v>9743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41</v>
      </c>
      <c r="B477" s="1" t="s">
        <v>17</v>
      </c>
      <c r="C477" s="1">
        <v>329.0</v>
      </c>
      <c r="D477" s="1">
        <v>0.0</v>
      </c>
      <c r="E477" s="1" t="s">
        <v>42</v>
      </c>
      <c r="F477" s="1" t="s">
        <v>18</v>
      </c>
      <c r="G477" s="1" t="s">
        <v>24</v>
      </c>
      <c r="H477" s="1" t="s">
        <v>9744</v>
      </c>
      <c r="I477" s="1" t="s">
        <v>9745</v>
      </c>
      <c r="J477" s="1" t="s">
        <v>9745</v>
      </c>
      <c r="K477" s="2"/>
      <c r="L477" s="1">
        <v>-6.0</v>
      </c>
      <c r="M477" s="1"/>
      <c r="N477" s="1">
        <v>8.184316666666666</v>
      </c>
      <c r="O477" s="1" t="s">
        <v>8166</v>
      </c>
      <c r="P477" s="1" t="s">
        <v>9746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84</v>
      </c>
      <c r="B478" s="1" t="s">
        <v>17</v>
      </c>
      <c r="C478" s="3">
        <v>329.0</v>
      </c>
      <c r="D478" s="1">
        <v>0.0</v>
      </c>
      <c r="E478" s="1" t="s">
        <v>3429</v>
      </c>
      <c r="F478" s="1" t="s">
        <v>18</v>
      </c>
      <c r="G478" s="1" t="s">
        <v>24</v>
      </c>
      <c r="H478" s="1" t="s">
        <v>9747</v>
      </c>
      <c r="I478" s="1" t="s">
        <v>9748</v>
      </c>
      <c r="J478" s="1" t="s">
        <v>9748</v>
      </c>
      <c r="K478" s="2"/>
      <c r="L478" s="1">
        <v>-7.0</v>
      </c>
      <c r="M478" s="1"/>
      <c r="N478" s="1">
        <v>7.283016666666667</v>
      </c>
      <c r="O478" s="1" t="s">
        <v>8166</v>
      </c>
      <c r="P478" s="1" t="s">
        <v>9749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70</v>
      </c>
      <c r="B479" s="1" t="s">
        <v>17</v>
      </c>
      <c r="C479" s="3">
        <v>344.0</v>
      </c>
      <c r="D479" s="1">
        <v>0.0</v>
      </c>
      <c r="E479" s="2"/>
      <c r="F479" s="1" t="s">
        <v>32</v>
      </c>
      <c r="G479" s="1" t="s">
        <v>19</v>
      </c>
      <c r="H479" s="1" t="s">
        <v>9750</v>
      </c>
      <c r="I479" s="1" t="s">
        <v>9751</v>
      </c>
      <c r="J479" s="1" t="s">
        <v>9751</v>
      </c>
      <c r="K479" s="2"/>
      <c r="L479" s="1">
        <v>8.0</v>
      </c>
      <c r="M479" s="1"/>
      <c r="N479" s="1">
        <v>13.700866666666666</v>
      </c>
      <c r="O479" s="1" t="s">
        <v>73</v>
      </c>
      <c r="P479" s="1" t="s">
        <v>9752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31</v>
      </c>
      <c r="B480" s="1" t="s">
        <v>17</v>
      </c>
      <c r="C480" s="1">
        <v>309.0</v>
      </c>
      <c r="D480" s="1">
        <v>0.0</v>
      </c>
      <c r="E480" s="1" t="s">
        <v>8938</v>
      </c>
      <c r="F480" s="1" t="s">
        <v>59</v>
      </c>
      <c r="G480" s="1" t="s">
        <v>19</v>
      </c>
      <c r="H480" s="1" t="s">
        <v>9753</v>
      </c>
      <c r="I480" s="1" t="s">
        <v>9754</v>
      </c>
      <c r="J480" s="1" t="s">
        <v>9755</v>
      </c>
      <c r="K480" s="1" t="s">
        <v>9756</v>
      </c>
      <c r="L480" s="1">
        <v>2.0</v>
      </c>
      <c r="M480" s="1">
        <v>0.0031666666666666666</v>
      </c>
      <c r="N480" s="1">
        <v>8.158983333333333</v>
      </c>
      <c r="O480" s="1" t="s">
        <v>36</v>
      </c>
      <c r="P480" s="1" t="s">
        <v>9757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41</v>
      </c>
      <c r="B481" s="1" t="s">
        <v>17</v>
      </c>
      <c r="C481" s="3">
        <v>358.0</v>
      </c>
      <c r="D481" s="1">
        <v>0.0</v>
      </c>
      <c r="E481" s="1" t="s">
        <v>42</v>
      </c>
      <c r="F481" s="1" t="s">
        <v>18</v>
      </c>
      <c r="G481" s="1" t="s">
        <v>24</v>
      </c>
      <c r="H481" s="1" t="s">
        <v>9758</v>
      </c>
      <c r="I481" s="1" t="s">
        <v>9759</v>
      </c>
      <c r="J481" s="1" t="s">
        <v>9759</v>
      </c>
      <c r="K481" s="2"/>
      <c r="L481" s="1">
        <v>0.0</v>
      </c>
      <c r="M481" s="1"/>
      <c r="N481" s="1">
        <v>15.2587</v>
      </c>
      <c r="O481" s="1" t="s">
        <v>8166</v>
      </c>
      <c r="P481" s="1" t="s">
        <v>9760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84</v>
      </c>
      <c r="B482" s="1" t="s">
        <v>17</v>
      </c>
      <c r="C482" s="3">
        <v>364.0</v>
      </c>
      <c r="D482" s="1">
        <v>0.0</v>
      </c>
      <c r="E482" s="1" t="s">
        <v>8268</v>
      </c>
      <c r="F482" s="1" t="s">
        <v>18</v>
      </c>
      <c r="G482" s="1" t="s">
        <v>24</v>
      </c>
      <c r="H482" s="1" t="s">
        <v>9761</v>
      </c>
      <c r="I482" s="1" t="s">
        <v>9762</v>
      </c>
      <c r="J482" s="1" t="s">
        <v>9762</v>
      </c>
      <c r="K482" s="2"/>
      <c r="L482" s="1">
        <v>0.0</v>
      </c>
      <c r="M482" s="1"/>
      <c r="N482" s="1">
        <v>15.562016666666667</v>
      </c>
      <c r="O482" s="1" t="s">
        <v>8166</v>
      </c>
      <c r="P482" s="1" t="s">
        <v>9763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31</v>
      </c>
      <c r="B483" s="1" t="s">
        <v>17</v>
      </c>
      <c r="C483" s="1">
        <v>398.0</v>
      </c>
      <c r="D483" s="1">
        <v>100.0</v>
      </c>
      <c r="E483" s="2"/>
      <c r="F483" s="1" t="s">
        <v>32</v>
      </c>
      <c r="G483" s="1" t="s">
        <v>19</v>
      </c>
      <c r="H483" s="1" t="s">
        <v>9764</v>
      </c>
      <c r="I483" s="1" t="s">
        <v>9765</v>
      </c>
      <c r="J483" s="1" t="s">
        <v>9765</v>
      </c>
      <c r="K483" s="2"/>
      <c r="L483" s="1">
        <v>-9.0</v>
      </c>
      <c r="M483" s="1"/>
      <c r="N483" s="1">
        <v>9.7549</v>
      </c>
      <c r="O483" s="1" t="s">
        <v>36</v>
      </c>
      <c r="P483" s="1" t="s">
        <v>9766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31</v>
      </c>
      <c r="B484" s="1" t="s">
        <v>17</v>
      </c>
      <c r="C484" s="1">
        <v>289.0</v>
      </c>
      <c r="D484" s="1">
        <v>20.0</v>
      </c>
      <c r="E484" s="1" t="s">
        <v>8938</v>
      </c>
      <c r="F484" s="1" t="s">
        <v>59</v>
      </c>
      <c r="G484" s="1" t="s">
        <v>24</v>
      </c>
      <c r="H484" s="1" t="s">
        <v>9767</v>
      </c>
      <c r="I484" s="1" t="s">
        <v>9768</v>
      </c>
      <c r="J484" s="1" t="s">
        <v>9769</v>
      </c>
      <c r="K484" s="1" t="s">
        <v>9770</v>
      </c>
      <c r="L484" s="1">
        <v>-2.0</v>
      </c>
      <c r="M484" s="1">
        <v>0.0032</v>
      </c>
      <c r="N484" s="1">
        <v>15.716816666666666</v>
      </c>
      <c r="O484" s="1" t="s">
        <v>36</v>
      </c>
      <c r="P484" s="1" t="s">
        <v>9021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17</v>
      </c>
      <c r="C485" s="1">
        <v>413.0</v>
      </c>
      <c r="D485" s="1">
        <v>0.0</v>
      </c>
      <c r="E485" s="2"/>
      <c r="F485" s="1" t="s">
        <v>18</v>
      </c>
      <c r="G485" s="1" t="s">
        <v>24</v>
      </c>
      <c r="H485" s="1" t="s">
        <v>9771</v>
      </c>
      <c r="I485" s="1" t="s">
        <v>9772</v>
      </c>
      <c r="J485" s="1" t="s">
        <v>9772</v>
      </c>
      <c r="K485" s="2"/>
      <c r="L485" s="1">
        <v>-2.0</v>
      </c>
      <c r="M485" s="1"/>
      <c r="N485" s="1">
        <v>12.070383333333334</v>
      </c>
      <c r="O485" s="1" t="s">
        <v>8166</v>
      </c>
      <c r="P485" s="1" t="s">
        <v>9773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31</v>
      </c>
      <c r="B486" s="1" t="s">
        <v>17</v>
      </c>
      <c r="C486" s="1">
        <v>249.0</v>
      </c>
      <c r="D486" s="1">
        <v>50.0</v>
      </c>
      <c r="E486" s="2"/>
      <c r="F486" s="1" t="s">
        <v>32</v>
      </c>
      <c r="G486" s="1" t="s">
        <v>24</v>
      </c>
      <c r="H486" s="1" t="s">
        <v>9774</v>
      </c>
      <c r="I486" s="1" t="s">
        <v>9775</v>
      </c>
      <c r="J486" s="1" t="s">
        <v>9775</v>
      </c>
      <c r="K486" s="2"/>
      <c r="L486" s="1">
        <v>-7.0</v>
      </c>
      <c r="M486" s="1"/>
      <c r="N486" s="1">
        <v>10.816916666666666</v>
      </c>
      <c r="O486" s="1" t="s">
        <v>36</v>
      </c>
      <c r="P486" s="1" t="s">
        <v>9776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16</v>
      </c>
      <c r="B487" s="1" t="s">
        <v>17</v>
      </c>
      <c r="C487" s="3">
        <v>321.0</v>
      </c>
      <c r="D487" s="1">
        <v>0.0</v>
      </c>
      <c r="E487" s="2"/>
      <c r="F487" s="1" t="s">
        <v>18</v>
      </c>
      <c r="G487" s="1" t="s">
        <v>24</v>
      </c>
      <c r="H487" s="1" t="s">
        <v>9777</v>
      </c>
      <c r="I487" s="1" t="s">
        <v>9778</v>
      </c>
      <c r="J487" s="1" t="s">
        <v>9778</v>
      </c>
      <c r="K487" s="2"/>
      <c r="L487" s="1">
        <v>-2.0</v>
      </c>
      <c r="M487" s="1"/>
      <c r="N487" s="1">
        <v>12.496533333333334</v>
      </c>
      <c r="O487" s="1" t="s">
        <v>8166</v>
      </c>
      <c r="P487" s="1" t="s">
        <v>9779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31</v>
      </c>
      <c r="B488" s="1" t="s">
        <v>17</v>
      </c>
      <c r="C488" s="3">
        <v>309.0</v>
      </c>
      <c r="D488" s="1">
        <v>0.0</v>
      </c>
      <c r="E488" s="1" t="s">
        <v>8938</v>
      </c>
      <c r="F488" s="1" t="s">
        <v>59</v>
      </c>
      <c r="G488" s="1" t="s">
        <v>24</v>
      </c>
      <c r="H488" s="1" t="s">
        <v>9780</v>
      </c>
      <c r="I488" s="1" t="s">
        <v>9781</v>
      </c>
      <c r="J488" s="1" t="s">
        <v>9782</v>
      </c>
      <c r="K488" s="1" t="s">
        <v>9783</v>
      </c>
      <c r="L488" s="1">
        <v>3.0</v>
      </c>
      <c r="M488" s="1">
        <v>0.00135</v>
      </c>
      <c r="N488" s="1">
        <v>8.7496</v>
      </c>
      <c r="O488" s="1" t="s">
        <v>36</v>
      </c>
      <c r="P488" s="1" t="s">
        <v>8190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17</v>
      </c>
      <c r="C489" s="1">
        <v>668.0</v>
      </c>
      <c r="D489" s="1">
        <v>0.0</v>
      </c>
      <c r="E489" s="2"/>
      <c r="F489" s="1" t="s">
        <v>18</v>
      </c>
      <c r="G489" s="1" t="s">
        <v>24</v>
      </c>
      <c r="H489" s="1" t="s">
        <v>9784</v>
      </c>
      <c r="I489" s="1" t="s">
        <v>9785</v>
      </c>
      <c r="J489" s="1" t="s">
        <v>9785</v>
      </c>
      <c r="K489" s="2"/>
      <c r="L489" s="1">
        <v>4.0</v>
      </c>
      <c r="M489" s="1"/>
      <c r="N489" s="1">
        <v>19.9166</v>
      </c>
      <c r="O489" s="1" t="s">
        <v>8166</v>
      </c>
      <c r="P489" s="1" t="s">
        <v>9786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41</v>
      </c>
      <c r="B490" s="1" t="s">
        <v>17</v>
      </c>
      <c r="C490" s="1">
        <v>234.0</v>
      </c>
      <c r="D490" s="1">
        <v>0.0</v>
      </c>
      <c r="E490" s="1" t="s">
        <v>42</v>
      </c>
      <c r="F490" s="1" t="s">
        <v>18</v>
      </c>
      <c r="G490" s="1" t="s">
        <v>24</v>
      </c>
      <c r="H490" s="1" t="s">
        <v>9787</v>
      </c>
      <c r="I490" s="1" t="s">
        <v>9788</v>
      </c>
      <c r="J490" s="1" t="s">
        <v>9788</v>
      </c>
      <c r="K490" s="2"/>
      <c r="L490" s="1">
        <v>-8.0</v>
      </c>
      <c r="M490" s="1"/>
      <c r="N490" s="1">
        <v>6.106916666666667</v>
      </c>
      <c r="O490" s="1" t="s">
        <v>8166</v>
      </c>
      <c r="P490" s="1" t="s">
        <v>9789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16</v>
      </c>
      <c r="B491" s="1" t="s">
        <v>17</v>
      </c>
      <c r="C491" s="1">
        <v>792.0</v>
      </c>
      <c r="D491" s="1">
        <v>0.0</v>
      </c>
      <c r="E491" s="2"/>
      <c r="F491" s="1" t="s">
        <v>18</v>
      </c>
      <c r="G491" s="1" t="s">
        <v>24</v>
      </c>
      <c r="H491" s="1" t="s">
        <v>9790</v>
      </c>
      <c r="I491" s="1" t="s">
        <v>9791</v>
      </c>
      <c r="J491" s="1" t="s">
        <v>9791</v>
      </c>
      <c r="K491" s="2"/>
      <c r="L491" s="1">
        <v>0.0</v>
      </c>
      <c r="M491" s="1"/>
      <c r="N491" s="1">
        <v>14.8986</v>
      </c>
      <c r="O491" s="1" t="s">
        <v>8166</v>
      </c>
      <c r="P491" s="1" t="s">
        <v>9792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792.0</v>
      </c>
      <c r="D492" s="1">
        <v>0.0</v>
      </c>
      <c r="E492" s="2"/>
      <c r="F492" s="1" t="s">
        <v>18</v>
      </c>
      <c r="G492" s="1" t="s">
        <v>24</v>
      </c>
      <c r="H492" s="1" t="s">
        <v>9793</v>
      </c>
      <c r="I492" s="1" t="s">
        <v>9794</v>
      </c>
      <c r="J492" s="1" t="s">
        <v>9794</v>
      </c>
      <c r="K492" s="2"/>
      <c r="L492" s="1">
        <v>-1.0</v>
      </c>
      <c r="M492" s="1"/>
      <c r="N492" s="1">
        <v>13.6688</v>
      </c>
      <c r="O492" s="1" t="s">
        <v>8166</v>
      </c>
      <c r="P492" s="1" t="s">
        <v>9792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41</v>
      </c>
      <c r="B493" s="1" t="s">
        <v>17</v>
      </c>
      <c r="C493" s="1">
        <v>329.0</v>
      </c>
      <c r="D493" s="1">
        <v>0.0</v>
      </c>
      <c r="E493" s="1" t="s">
        <v>42</v>
      </c>
      <c r="F493" s="1" t="s">
        <v>18</v>
      </c>
      <c r="G493" s="1" t="s">
        <v>24</v>
      </c>
      <c r="H493" s="1" t="s">
        <v>9795</v>
      </c>
      <c r="I493" s="1" t="s">
        <v>9796</v>
      </c>
      <c r="J493" s="1" t="s">
        <v>9796</v>
      </c>
      <c r="K493" s="2"/>
      <c r="L493" s="1">
        <v>3.0</v>
      </c>
      <c r="M493" s="1"/>
      <c r="N493" s="1">
        <v>18.4581</v>
      </c>
      <c r="O493" s="1" t="s">
        <v>8166</v>
      </c>
      <c r="P493" s="1" t="s">
        <v>9336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41</v>
      </c>
      <c r="B494" s="1" t="s">
        <v>17</v>
      </c>
      <c r="C494" s="1">
        <v>364.0</v>
      </c>
      <c r="D494" s="1">
        <v>0.0</v>
      </c>
      <c r="E494" s="1" t="s">
        <v>42</v>
      </c>
      <c r="F494" s="1" t="s">
        <v>18</v>
      </c>
      <c r="G494" s="1" t="s">
        <v>24</v>
      </c>
      <c r="H494" s="1" t="s">
        <v>9797</v>
      </c>
      <c r="I494" s="1" t="s">
        <v>9798</v>
      </c>
      <c r="J494" s="1" t="s">
        <v>9798</v>
      </c>
      <c r="K494" s="2"/>
      <c r="L494" s="1">
        <v>1.0</v>
      </c>
      <c r="M494" s="1"/>
      <c r="N494" s="1">
        <v>16.383466666666667</v>
      </c>
      <c r="O494" s="1" t="s">
        <v>8166</v>
      </c>
      <c r="P494" s="1" t="s">
        <v>9799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41</v>
      </c>
      <c r="B495" s="1" t="s">
        <v>17</v>
      </c>
      <c r="C495" s="1">
        <v>439.0</v>
      </c>
      <c r="D495" s="1">
        <v>0.0</v>
      </c>
      <c r="E495" s="1" t="s">
        <v>42</v>
      </c>
      <c r="F495" s="1" t="s">
        <v>18</v>
      </c>
      <c r="G495" s="1" t="s">
        <v>24</v>
      </c>
      <c r="H495" s="1" t="s">
        <v>9800</v>
      </c>
      <c r="I495" s="1" t="s">
        <v>9801</v>
      </c>
      <c r="J495" s="1" t="s">
        <v>9801</v>
      </c>
      <c r="K495" s="2"/>
      <c r="L495" s="1">
        <v>0.0</v>
      </c>
      <c r="M495" s="1"/>
      <c r="N495" s="1">
        <v>15.506383333333334</v>
      </c>
      <c r="O495" s="1" t="s">
        <v>8166</v>
      </c>
      <c r="P495" s="1" t="s">
        <v>9802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41</v>
      </c>
      <c r="B496" s="1" t="s">
        <v>17</v>
      </c>
      <c r="C496" s="1">
        <v>274.0</v>
      </c>
      <c r="D496" s="1">
        <v>0.0</v>
      </c>
      <c r="E496" s="1" t="s">
        <v>42</v>
      </c>
      <c r="F496" s="1" t="s">
        <v>18</v>
      </c>
      <c r="G496" s="1" t="s">
        <v>24</v>
      </c>
      <c r="H496" s="1" t="s">
        <v>9803</v>
      </c>
      <c r="I496" s="1" t="s">
        <v>9804</v>
      </c>
      <c r="J496" s="1" t="s">
        <v>9804</v>
      </c>
      <c r="K496" s="2"/>
      <c r="L496" s="1">
        <v>6.0</v>
      </c>
      <c r="M496" s="1"/>
      <c r="N496" s="1">
        <v>21.0481</v>
      </c>
      <c r="O496" s="1" t="s">
        <v>8166</v>
      </c>
      <c r="P496" s="1" t="s">
        <v>9805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41</v>
      </c>
      <c r="B497" s="1" t="s">
        <v>17</v>
      </c>
      <c r="C497" s="1">
        <v>304.0</v>
      </c>
      <c r="D497" s="1">
        <v>0.0</v>
      </c>
      <c r="E497" s="1" t="s">
        <v>42</v>
      </c>
      <c r="F497" s="1" t="s">
        <v>18</v>
      </c>
      <c r="G497" s="1" t="s">
        <v>24</v>
      </c>
      <c r="H497" s="1" t="s">
        <v>9806</v>
      </c>
      <c r="I497" s="1" t="s">
        <v>9807</v>
      </c>
      <c r="J497" s="1" t="s">
        <v>9807</v>
      </c>
      <c r="K497" s="2"/>
      <c r="L497" s="1">
        <v>11.0</v>
      </c>
      <c r="M497" s="1"/>
      <c r="N497" s="1">
        <v>26.6867</v>
      </c>
      <c r="O497" s="1" t="s">
        <v>8166</v>
      </c>
      <c r="P497" s="1" t="s">
        <v>9808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17</v>
      </c>
      <c r="C498" s="3">
        <v>299.0</v>
      </c>
      <c r="D498" s="1">
        <v>0.0</v>
      </c>
      <c r="E498" s="2"/>
      <c r="F498" s="1" t="s">
        <v>18</v>
      </c>
      <c r="G498" s="1" t="s">
        <v>24</v>
      </c>
      <c r="H498" s="1" t="s">
        <v>9809</v>
      </c>
      <c r="I498" s="1" t="s">
        <v>9810</v>
      </c>
      <c r="J498" s="1" t="s">
        <v>9810</v>
      </c>
      <c r="K498" s="2"/>
      <c r="L498" s="1">
        <v>-2.0</v>
      </c>
      <c r="M498" s="1"/>
      <c r="N498" s="1">
        <v>12.726066666666666</v>
      </c>
      <c r="O498" s="1" t="s">
        <v>8166</v>
      </c>
      <c r="P498" s="1" t="s">
        <v>9811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16</v>
      </c>
      <c r="B499" s="1" t="s">
        <v>17</v>
      </c>
      <c r="C499" s="1">
        <v>224.0</v>
      </c>
      <c r="D499" s="1">
        <v>0.0</v>
      </c>
      <c r="E499" s="2"/>
      <c r="F499" s="1" t="s">
        <v>18</v>
      </c>
      <c r="G499" s="1" t="s">
        <v>24</v>
      </c>
      <c r="H499" s="1" t="s">
        <v>9812</v>
      </c>
      <c r="I499" s="1" t="s">
        <v>9813</v>
      </c>
      <c r="J499" s="1" t="s">
        <v>9813</v>
      </c>
      <c r="K499" s="2"/>
      <c r="L499" s="1">
        <v>-7.0</v>
      </c>
      <c r="M499" s="1"/>
      <c r="N499" s="1">
        <v>7.399366666666666</v>
      </c>
      <c r="O499" s="1" t="s">
        <v>8166</v>
      </c>
      <c r="P499" s="1" t="s">
        <v>9256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31</v>
      </c>
      <c r="B500" s="1" t="s">
        <v>17</v>
      </c>
      <c r="C500" s="1">
        <v>306.0</v>
      </c>
      <c r="D500" s="1">
        <v>0.0</v>
      </c>
      <c r="E500" s="1" t="s">
        <v>8938</v>
      </c>
      <c r="F500" s="1" t="s">
        <v>59</v>
      </c>
      <c r="G500" s="1" t="s">
        <v>24</v>
      </c>
      <c r="H500" s="1" t="s">
        <v>9814</v>
      </c>
      <c r="I500" s="1" t="s">
        <v>9815</v>
      </c>
      <c r="J500" s="1" t="s">
        <v>9816</v>
      </c>
      <c r="K500" s="1" t="s">
        <v>9817</v>
      </c>
      <c r="L500" s="1">
        <v>1.0</v>
      </c>
      <c r="M500" s="1">
        <v>0.016666666666666666</v>
      </c>
      <c r="N500" s="1">
        <v>28.53955</v>
      </c>
      <c r="O500" s="1" t="s">
        <v>36</v>
      </c>
      <c r="P500" s="1" t="s">
        <v>8425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41</v>
      </c>
      <c r="B501" s="1" t="s">
        <v>17</v>
      </c>
      <c r="C501" s="1">
        <v>555.0</v>
      </c>
      <c r="D501" s="1">
        <v>0.0</v>
      </c>
      <c r="E501" s="1" t="s">
        <v>42</v>
      </c>
      <c r="F501" s="1" t="s">
        <v>18</v>
      </c>
      <c r="G501" s="1" t="s">
        <v>24</v>
      </c>
      <c r="H501" s="1" t="s">
        <v>9818</v>
      </c>
      <c r="I501" s="1" t="s">
        <v>9819</v>
      </c>
      <c r="J501" s="1" t="s">
        <v>9819</v>
      </c>
      <c r="K501" s="2"/>
      <c r="L501" s="1">
        <v>5.0</v>
      </c>
      <c r="M501" s="1"/>
      <c r="N501" s="1">
        <v>20.854133333333333</v>
      </c>
      <c r="O501" s="1" t="s">
        <v>8166</v>
      </c>
      <c r="P501" s="1" t="s">
        <v>9820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84</v>
      </c>
      <c r="B502" s="1" t="s">
        <v>17</v>
      </c>
      <c r="C502" s="1">
        <v>653.0</v>
      </c>
      <c r="D502" s="1">
        <v>0.0</v>
      </c>
      <c r="E502" s="1" t="s">
        <v>9308</v>
      </c>
      <c r="F502" s="1" t="s">
        <v>18</v>
      </c>
      <c r="G502" s="1" t="s">
        <v>24</v>
      </c>
      <c r="H502" s="1" t="s">
        <v>9821</v>
      </c>
      <c r="I502" s="1" t="s">
        <v>9822</v>
      </c>
      <c r="J502" s="1" t="s">
        <v>9822</v>
      </c>
      <c r="K502" s="2"/>
      <c r="L502" s="1">
        <v>0.0</v>
      </c>
      <c r="M502" s="1"/>
      <c r="N502" s="1">
        <v>16.779683333333335</v>
      </c>
      <c r="O502" s="1" t="s">
        <v>8166</v>
      </c>
      <c r="P502" s="1" t="s">
        <v>9823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41</v>
      </c>
      <c r="B503" s="1" t="s">
        <v>17</v>
      </c>
      <c r="C503" s="3">
        <v>523.0</v>
      </c>
      <c r="D503" s="1">
        <v>0.0</v>
      </c>
      <c r="E503" s="1" t="s">
        <v>42</v>
      </c>
      <c r="F503" s="1" t="s">
        <v>18</v>
      </c>
      <c r="G503" s="1" t="s">
        <v>24</v>
      </c>
      <c r="H503" s="1" t="s">
        <v>9824</v>
      </c>
      <c r="I503" s="1" t="s">
        <v>9825</v>
      </c>
      <c r="J503" s="1" t="s">
        <v>9825</v>
      </c>
      <c r="K503" s="2"/>
      <c r="L503" s="1">
        <v>-3.0</v>
      </c>
      <c r="M503" s="1"/>
      <c r="N503" s="1">
        <v>11.762416666666667</v>
      </c>
      <c r="O503" s="1" t="s">
        <v>8166</v>
      </c>
      <c r="P503" s="1" t="s">
        <v>9826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41</v>
      </c>
      <c r="B504" s="1" t="s">
        <v>17</v>
      </c>
      <c r="C504" s="1">
        <v>394.0</v>
      </c>
      <c r="D504" s="1">
        <v>0.0</v>
      </c>
      <c r="E504" s="1" t="s">
        <v>42</v>
      </c>
      <c r="F504" s="1" t="s">
        <v>18</v>
      </c>
      <c r="G504" s="1" t="s">
        <v>24</v>
      </c>
      <c r="H504" s="1" t="s">
        <v>9827</v>
      </c>
      <c r="I504" s="1" t="s">
        <v>9828</v>
      </c>
      <c r="J504" s="1" t="s">
        <v>9828</v>
      </c>
      <c r="K504" s="2"/>
      <c r="L504" s="1">
        <v>-4.0</v>
      </c>
      <c r="M504" s="1"/>
      <c r="N504" s="1">
        <v>10.319916666666666</v>
      </c>
      <c r="O504" s="1" t="s">
        <v>8166</v>
      </c>
      <c r="P504" s="1" t="s">
        <v>9829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658.0</v>
      </c>
      <c r="D505" s="1">
        <v>0.0</v>
      </c>
      <c r="E505" s="2"/>
      <c r="F505" s="1" t="s">
        <v>18</v>
      </c>
      <c r="G505" s="1" t="s">
        <v>24</v>
      </c>
      <c r="H505" s="1" t="s">
        <v>9830</v>
      </c>
      <c r="I505" s="1" t="s">
        <v>9831</v>
      </c>
      <c r="J505" s="1" t="s">
        <v>9831</v>
      </c>
      <c r="K505" s="2"/>
      <c r="L505" s="1">
        <v>7.0</v>
      </c>
      <c r="M505" s="1"/>
      <c r="N505" s="1">
        <v>22.92215</v>
      </c>
      <c r="O505" s="1" t="s">
        <v>8166</v>
      </c>
      <c r="P505" s="1" t="s">
        <v>9832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453.0</v>
      </c>
      <c r="D506" s="1">
        <v>0.0</v>
      </c>
      <c r="E506" s="2"/>
      <c r="F506" s="1" t="s">
        <v>18</v>
      </c>
      <c r="G506" s="1" t="s">
        <v>24</v>
      </c>
      <c r="H506" s="1" t="s">
        <v>9833</v>
      </c>
      <c r="I506" s="1" t="s">
        <v>9834</v>
      </c>
      <c r="J506" s="1" t="s">
        <v>9834</v>
      </c>
      <c r="K506" s="2"/>
      <c r="L506" s="1">
        <v>0.0</v>
      </c>
      <c r="M506" s="1"/>
      <c r="N506" s="1">
        <v>14.145</v>
      </c>
      <c r="O506" s="1" t="s">
        <v>8166</v>
      </c>
      <c r="P506" s="1" t="s">
        <v>9835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31</v>
      </c>
      <c r="B507" s="1" t="s">
        <v>17</v>
      </c>
      <c r="C507" s="3">
        <v>220.0</v>
      </c>
      <c r="D507" s="1">
        <v>0.0</v>
      </c>
      <c r="E507" s="1" t="s">
        <v>8177</v>
      </c>
      <c r="F507" s="1" t="s">
        <v>59</v>
      </c>
      <c r="G507" s="1" t="s">
        <v>24</v>
      </c>
      <c r="H507" s="1" t="s">
        <v>9836</v>
      </c>
      <c r="I507" s="1" t="s">
        <v>9837</v>
      </c>
      <c r="J507" s="1" t="s">
        <v>9838</v>
      </c>
      <c r="K507" s="1" t="s">
        <v>9839</v>
      </c>
      <c r="L507" s="1">
        <v>-4.0</v>
      </c>
      <c r="M507" s="1">
        <v>0.0019666666666666665</v>
      </c>
      <c r="N507" s="1">
        <v>13.142483333333333</v>
      </c>
      <c r="O507" s="1" t="s">
        <v>36</v>
      </c>
      <c r="P507" s="1" t="s">
        <v>9840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84</v>
      </c>
      <c r="B508" s="1" t="s">
        <v>17</v>
      </c>
      <c r="C508" s="1">
        <v>394.0</v>
      </c>
      <c r="D508" s="1">
        <v>0.0</v>
      </c>
      <c r="E508" s="1" t="s">
        <v>3168</v>
      </c>
      <c r="F508" s="1" t="s">
        <v>18</v>
      </c>
      <c r="G508" s="1" t="s">
        <v>24</v>
      </c>
      <c r="H508" s="1" t="s">
        <v>9841</v>
      </c>
      <c r="I508" s="1" t="s">
        <v>9842</v>
      </c>
      <c r="J508" s="1" t="s">
        <v>9842</v>
      </c>
      <c r="K508" s="2"/>
      <c r="L508" s="1">
        <v>-3.0</v>
      </c>
      <c r="M508" s="1"/>
      <c r="N508" s="1">
        <v>11.36725</v>
      </c>
      <c r="O508" s="1" t="s">
        <v>8166</v>
      </c>
      <c r="P508" s="1" t="s">
        <v>9843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31</v>
      </c>
      <c r="B509" s="1" t="s">
        <v>17</v>
      </c>
      <c r="C509" s="1">
        <v>369.0</v>
      </c>
      <c r="D509" s="1">
        <v>0.0</v>
      </c>
      <c r="E509" s="1" t="s">
        <v>8177</v>
      </c>
      <c r="F509" s="1" t="s">
        <v>59</v>
      </c>
      <c r="G509" s="1" t="s">
        <v>24</v>
      </c>
      <c r="H509" s="1" t="s">
        <v>9844</v>
      </c>
      <c r="I509" s="1" t="s">
        <v>9845</v>
      </c>
      <c r="J509" s="1" t="s">
        <v>9846</v>
      </c>
      <c r="K509" s="1" t="s">
        <v>9847</v>
      </c>
      <c r="L509" s="1">
        <v>-3.0</v>
      </c>
      <c r="M509" s="1">
        <v>0.0016666666666666668</v>
      </c>
      <c r="N509" s="1">
        <v>7.4144</v>
      </c>
      <c r="O509" s="1" t="s">
        <v>36</v>
      </c>
      <c r="P509" s="1" t="s">
        <v>9848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17</v>
      </c>
      <c r="C510" s="1">
        <v>351.0</v>
      </c>
      <c r="D510" s="1">
        <v>0.0</v>
      </c>
      <c r="E510" s="2"/>
      <c r="F510" s="1" t="s">
        <v>18</v>
      </c>
      <c r="G510" s="1" t="s">
        <v>24</v>
      </c>
      <c r="H510" s="1" t="s">
        <v>9849</v>
      </c>
      <c r="I510" s="1" t="s">
        <v>9850</v>
      </c>
      <c r="J510" s="1" t="s">
        <v>9850</v>
      </c>
      <c r="K510" s="2"/>
      <c r="L510" s="1">
        <v>-3.0</v>
      </c>
      <c r="M510" s="1"/>
      <c r="N510" s="1">
        <v>11.6157</v>
      </c>
      <c r="O510" s="1" t="s">
        <v>8166</v>
      </c>
      <c r="P510" s="1" t="s">
        <v>9851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31</v>
      </c>
      <c r="B511" s="1" t="s">
        <v>17</v>
      </c>
      <c r="C511" s="1">
        <v>119.0</v>
      </c>
      <c r="D511" s="1">
        <v>0.0</v>
      </c>
      <c r="E511" s="2"/>
      <c r="F511" s="1" t="s">
        <v>32</v>
      </c>
      <c r="G511" s="1" t="s">
        <v>33</v>
      </c>
      <c r="H511" s="1" t="s">
        <v>9852</v>
      </c>
      <c r="I511" s="1" t="s">
        <v>9853</v>
      </c>
      <c r="J511" s="1" t="s">
        <v>9853</v>
      </c>
      <c r="K511" s="2"/>
      <c r="L511" s="1">
        <v>-4.0</v>
      </c>
      <c r="M511" s="1"/>
      <c r="N511" s="1">
        <v>14.80935</v>
      </c>
      <c r="O511" s="1" t="s">
        <v>36</v>
      </c>
      <c r="P511" s="1" t="s">
        <v>9854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3">
        <v>987.0</v>
      </c>
      <c r="D512" s="1">
        <v>0.0</v>
      </c>
      <c r="E512" s="2"/>
      <c r="F512" s="1" t="s">
        <v>18</v>
      </c>
      <c r="G512" s="1" t="s">
        <v>24</v>
      </c>
      <c r="H512" s="1" t="s">
        <v>9855</v>
      </c>
      <c r="I512" s="1" t="s">
        <v>9856</v>
      </c>
      <c r="J512" s="1" t="s">
        <v>9856</v>
      </c>
      <c r="K512" s="2"/>
      <c r="L512" s="1">
        <v>2.0</v>
      </c>
      <c r="M512" s="1"/>
      <c r="N512" s="1">
        <v>17.57175</v>
      </c>
      <c r="O512" s="1" t="s">
        <v>8166</v>
      </c>
      <c r="P512" s="1" t="s">
        <v>9857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70</v>
      </c>
      <c r="B513" s="1" t="s">
        <v>17</v>
      </c>
      <c r="C513" s="1">
        <v>20.0</v>
      </c>
      <c r="D513" s="1">
        <v>35.0</v>
      </c>
      <c r="E513" s="2"/>
      <c r="F513" s="1" t="s">
        <v>32</v>
      </c>
      <c r="G513" s="1" t="s">
        <v>19</v>
      </c>
      <c r="H513" s="1" t="s">
        <v>9858</v>
      </c>
      <c r="I513" s="1" t="s">
        <v>9859</v>
      </c>
      <c r="J513" s="1" t="s">
        <v>9859</v>
      </c>
      <c r="K513" s="2"/>
      <c r="L513" s="1">
        <v>10.0</v>
      </c>
      <c r="M513" s="1"/>
      <c r="N513" s="1">
        <v>15.82575</v>
      </c>
      <c r="O513" s="1" t="s">
        <v>73</v>
      </c>
      <c r="P513" s="1" t="s">
        <v>9860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31</v>
      </c>
      <c r="B514" s="1" t="s">
        <v>17</v>
      </c>
      <c r="C514" s="1">
        <v>314.0</v>
      </c>
      <c r="D514" s="1">
        <v>0.0</v>
      </c>
      <c r="E514" s="1" t="s">
        <v>8177</v>
      </c>
      <c r="F514" s="1" t="s">
        <v>59</v>
      </c>
      <c r="G514" s="1" t="s">
        <v>24</v>
      </c>
      <c r="H514" s="1" t="s">
        <v>9861</v>
      </c>
      <c r="I514" s="1" t="s">
        <v>9862</v>
      </c>
      <c r="J514" s="1" t="s">
        <v>9863</v>
      </c>
      <c r="K514" s="1" t="s">
        <v>9864</v>
      </c>
      <c r="L514" s="1">
        <v>-7.0</v>
      </c>
      <c r="M514" s="1">
        <v>0.00925</v>
      </c>
      <c r="N514" s="1">
        <v>12.237866666666667</v>
      </c>
      <c r="O514" s="1" t="s">
        <v>36</v>
      </c>
      <c r="P514" s="1" t="s">
        <v>9865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41</v>
      </c>
      <c r="B515" s="1" t="s">
        <v>17</v>
      </c>
      <c r="C515" s="1">
        <v>394.0</v>
      </c>
      <c r="D515" s="1">
        <v>0.0</v>
      </c>
      <c r="E515" s="1" t="s">
        <v>42</v>
      </c>
      <c r="F515" s="1" t="s">
        <v>18</v>
      </c>
      <c r="G515" s="1" t="s">
        <v>24</v>
      </c>
      <c r="H515" s="1" t="s">
        <v>9866</v>
      </c>
      <c r="I515" s="1" t="s">
        <v>9867</v>
      </c>
      <c r="J515" s="1" t="s">
        <v>9867</v>
      </c>
      <c r="K515" s="2"/>
      <c r="L515" s="1">
        <v>5.0</v>
      </c>
      <c r="M515" s="1"/>
      <c r="N515" s="1">
        <v>20.681333333333335</v>
      </c>
      <c r="O515" s="1" t="s">
        <v>8166</v>
      </c>
      <c r="P515" s="1" t="s">
        <v>9868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31</v>
      </c>
      <c r="B516" s="1" t="s">
        <v>17</v>
      </c>
      <c r="C516" s="1">
        <v>369.0</v>
      </c>
      <c r="D516" s="1">
        <v>0.0</v>
      </c>
      <c r="E516" s="1" t="s">
        <v>8177</v>
      </c>
      <c r="F516" s="1" t="s">
        <v>59</v>
      </c>
      <c r="G516" s="1" t="s">
        <v>24</v>
      </c>
      <c r="H516" s="1" t="s">
        <v>9869</v>
      </c>
      <c r="I516" s="1" t="s">
        <v>9870</v>
      </c>
      <c r="J516" s="1" t="s">
        <v>9871</v>
      </c>
      <c r="K516" s="1" t="s">
        <v>9872</v>
      </c>
      <c r="L516" s="1">
        <v>-1.0</v>
      </c>
      <c r="M516" s="1">
        <v>0.00305</v>
      </c>
      <c r="N516" s="1">
        <v>15.839966666666667</v>
      </c>
      <c r="O516" s="1" t="s">
        <v>36</v>
      </c>
      <c r="P516" s="1" t="s">
        <v>9873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84</v>
      </c>
      <c r="B517" s="1" t="s">
        <v>17</v>
      </c>
      <c r="C517" s="1">
        <v>415.0</v>
      </c>
      <c r="D517" s="1">
        <v>0.0</v>
      </c>
      <c r="E517" s="1" t="s">
        <v>9874</v>
      </c>
      <c r="F517" s="1" t="s">
        <v>18</v>
      </c>
      <c r="G517" s="1" t="s">
        <v>24</v>
      </c>
      <c r="H517" s="1" t="s">
        <v>9875</v>
      </c>
      <c r="I517" s="1" t="s">
        <v>9876</v>
      </c>
      <c r="J517" s="1" t="s">
        <v>9876</v>
      </c>
      <c r="K517" s="2"/>
      <c r="L517" s="1">
        <v>4.0</v>
      </c>
      <c r="M517" s="1"/>
      <c r="N517" s="1">
        <v>19.83835</v>
      </c>
      <c r="O517" s="1" t="s">
        <v>8166</v>
      </c>
      <c r="P517" s="1" t="s">
        <v>8782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84</v>
      </c>
      <c r="B518" s="1" t="s">
        <v>17</v>
      </c>
      <c r="C518" s="1">
        <v>313.0</v>
      </c>
      <c r="D518" s="1">
        <v>0.0</v>
      </c>
      <c r="E518" s="1" t="s">
        <v>9877</v>
      </c>
      <c r="F518" s="1" t="s">
        <v>18</v>
      </c>
      <c r="G518" s="1" t="s">
        <v>24</v>
      </c>
      <c r="H518" s="1" t="s">
        <v>9878</v>
      </c>
      <c r="I518" s="1" t="s">
        <v>9879</v>
      </c>
      <c r="J518" s="1" t="s">
        <v>9879</v>
      </c>
      <c r="K518" s="2"/>
      <c r="L518" s="1">
        <v>3.0</v>
      </c>
      <c r="M518" s="1"/>
      <c r="N518" s="1">
        <v>18.56865</v>
      </c>
      <c r="O518" s="1" t="s">
        <v>8166</v>
      </c>
      <c r="P518" s="1" t="s">
        <v>9880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874.0</v>
      </c>
      <c r="D519" s="1">
        <v>0.0</v>
      </c>
      <c r="E519" s="2"/>
      <c r="F519" s="1" t="s">
        <v>18</v>
      </c>
      <c r="G519" s="1" t="s">
        <v>24</v>
      </c>
      <c r="H519" s="1" t="s">
        <v>9881</v>
      </c>
      <c r="I519" s="1" t="s">
        <v>9882</v>
      </c>
      <c r="J519" s="1" t="s">
        <v>9882</v>
      </c>
      <c r="K519" s="2"/>
      <c r="L519" s="1">
        <v>0.0</v>
      </c>
      <c r="M519" s="1"/>
      <c r="N519" s="1">
        <v>14.636316666666668</v>
      </c>
      <c r="O519" s="1" t="s">
        <v>8166</v>
      </c>
      <c r="P519" s="1" t="s">
        <v>9883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1">
        <v>329.0</v>
      </c>
      <c r="D520" s="1">
        <v>0.0</v>
      </c>
      <c r="E520" s="2"/>
      <c r="F520" s="1" t="s">
        <v>18</v>
      </c>
      <c r="G520" s="1" t="s">
        <v>24</v>
      </c>
      <c r="H520" s="1" t="s">
        <v>9884</v>
      </c>
      <c r="I520" s="1" t="s">
        <v>9885</v>
      </c>
      <c r="J520" s="1" t="s">
        <v>9885</v>
      </c>
      <c r="K520" s="2"/>
      <c r="L520" s="1">
        <v>-6.0</v>
      </c>
      <c r="M520" s="1"/>
      <c r="N520" s="1">
        <v>8.034</v>
      </c>
      <c r="O520" s="1" t="s">
        <v>8166</v>
      </c>
      <c r="P520" s="1" t="s">
        <v>8342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31</v>
      </c>
      <c r="B521" s="1" t="s">
        <v>17</v>
      </c>
      <c r="C521" s="1">
        <v>336.0</v>
      </c>
      <c r="D521" s="1">
        <v>0.0</v>
      </c>
      <c r="E521" s="1" t="s">
        <v>8177</v>
      </c>
      <c r="F521" s="1" t="s">
        <v>59</v>
      </c>
      <c r="G521" s="1" t="s">
        <v>24</v>
      </c>
      <c r="H521" s="1" t="s">
        <v>9886</v>
      </c>
      <c r="I521" s="1" t="s">
        <v>9887</v>
      </c>
      <c r="J521" s="1" t="s">
        <v>9888</v>
      </c>
      <c r="K521" s="1" t="s">
        <v>9889</v>
      </c>
      <c r="L521" s="1">
        <v>-15.0</v>
      </c>
      <c r="M521" s="1">
        <v>0.0019166666666666666</v>
      </c>
      <c r="N521" s="1">
        <v>7.795133333333333</v>
      </c>
      <c r="O521" s="1" t="s">
        <v>36</v>
      </c>
      <c r="P521" s="1" t="s">
        <v>9890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31</v>
      </c>
      <c r="B522" s="3" t="s">
        <v>17</v>
      </c>
      <c r="C522" s="1">
        <v>249.0</v>
      </c>
      <c r="D522" s="1">
        <v>0.0</v>
      </c>
      <c r="E522" s="1" t="s">
        <v>8177</v>
      </c>
      <c r="F522" s="1" t="s">
        <v>59</v>
      </c>
      <c r="G522" s="1" t="s">
        <v>19</v>
      </c>
      <c r="H522" s="1" t="s">
        <v>9891</v>
      </c>
      <c r="I522" s="1" t="s">
        <v>9892</v>
      </c>
      <c r="J522" s="1" t="s">
        <v>9893</v>
      </c>
      <c r="K522" s="1" t="s">
        <v>9894</v>
      </c>
      <c r="L522" s="1">
        <v>0.0</v>
      </c>
      <c r="M522" s="1">
        <v>0.006416666666666667</v>
      </c>
      <c r="N522" s="1">
        <v>52.1374</v>
      </c>
      <c r="O522" s="1" t="s">
        <v>36</v>
      </c>
      <c r="P522" s="1" t="s">
        <v>6624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84</v>
      </c>
      <c r="B523" s="1" t="s">
        <v>17</v>
      </c>
      <c r="C523" s="3">
        <v>224.0</v>
      </c>
      <c r="D523" s="1">
        <v>0.0</v>
      </c>
      <c r="E523" s="1" t="s">
        <v>9895</v>
      </c>
      <c r="F523" s="1" t="s">
        <v>18</v>
      </c>
      <c r="G523" s="1" t="s">
        <v>24</v>
      </c>
      <c r="H523" s="1" t="s">
        <v>9896</v>
      </c>
      <c r="I523" s="1" t="s">
        <v>9897</v>
      </c>
      <c r="J523" s="1" t="s">
        <v>9897</v>
      </c>
      <c r="K523" s="2"/>
      <c r="L523" s="1">
        <v>-9.0</v>
      </c>
      <c r="M523" s="1"/>
      <c r="N523" s="1">
        <v>5.8974166666666665</v>
      </c>
      <c r="O523" s="1" t="s">
        <v>8166</v>
      </c>
      <c r="P523" s="1" t="s">
        <v>1208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70</v>
      </c>
      <c r="B524" s="1" t="s">
        <v>17</v>
      </c>
      <c r="C524" s="1">
        <v>153.0</v>
      </c>
      <c r="D524" s="1">
        <v>153.0</v>
      </c>
      <c r="E524" s="2"/>
      <c r="F524" s="1" t="s">
        <v>32</v>
      </c>
      <c r="G524" s="1" t="s">
        <v>19</v>
      </c>
      <c r="H524" s="1" t="s">
        <v>9898</v>
      </c>
      <c r="I524" s="1" t="s">
        <v>9899</v>
      </c>
      <c r="J524" s="1" t="s">
        <v>9899</v>
      </c>
      <c r="K524" s="2"/>
      <c r="L524" s="1">
        <v>7.0</v>
      </c>
      <c r="M524" s="1"/>
      <c r="N524" s="1">
        <v>12.67175</v>
      </c>
      <c r="O524" s="1" t="s">
        <v>73</v>
      </c>
      <c r="P524" s="1" t="s">
        <v>9900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16</v>
      </c>
      <c r="B525" s="1" t="s">
        <v>17</v>
      </c>
      <c r="C525" s="1">
        <v>323.0</v>
      </c>
      <c r="D525" s="1">
        <v>0.0</v>
      </c>
      <c r="E525" s="2"/>
      <c r="F525" s="1" t="s">
        <v>18</v>
      </c>
      <c r="G525" s="1" t="s">
        <v>24</v>
      </c>
      <c r="H525" s="1" t="s">
        <v>9901</v>
      </c>
      <c r="I525" s="1" t="s">
        <v>9902</v>
      </c>
      <c r="J525" s="1" t="s">
        <v>9902</v>
      </c>
      <c r="K525" s="2"/>
      <c r="L525" s="1">
        <v>-5.0</v>
      </c>
      <c r="M525" s="1"/>
      <c r="N525" s="1">
        <v>9.336633333333333</v>
      </c>
      <c r="O525" s="1" t="s">
        <v>8166</v>
      </c>
      <c r="P525" s="1" t="s">
        <v>9903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41</v>
      </c>
      <c r="B526" s="1" t="s">
        <v>17</v>
      </c>
      <c r="C526" s="1">
        <v>369.6</v>
      </c>
      <c r="D526" s="1">
        <v>158.4</v>
      </c>
      <c r="E526" s="1" t="s">
        <v>42</v>
      </c>
      <c r="F526" s="1" t="s">
        <v>18</v>
      </c>
      <c r="G526" s="1" t="s">
        <v>24</v>
      </c>
      <c r="H526" s="1" t="s">
        <v>9904</v>
      </c>
      <c r="I526" s="1" t="s">
        <v>9905</v>
      </c>
      <c r="J526" s="1" t="s">
        <v>9905</v>
      </c>
      <c r="K526" s="2"/>
      <c r="L526" s="1">
        <v>-5.0</v>
      </c>
      <c r="M526" s="1"/>
      <c r="N526" s="1">
        <v>9.692816666666667</v>
      </c>
      <c r="O526" s="1" t="s">
        <v>8166</v>
      </c>
      <c r="P526" s="1" t="s">
        <v>9906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70</v>
      </c>
      <c r="B527" s="1" t="s">
        <v>17</v>
      </c>
      <c r="C527" s="1">
        <v>20.0</v>
      </c>
      <c r="D527" s="1">
        <v>35.0</v>
      </c>
      <c r="E527" s="2"/>
      <c r="F527" s="1" t="s">
        <v>32</v>
      </c>
      <c r="G527" s="1" t="s">
        <v>19</v>
      </c>
      <c r="H527" s="1" t="s">
        <v>9907</v>
      </c>
      <c r="I527" s="1" t="s">
        <v>9908</v>
      </c>
      <c r="J527" s="1" t="s">
        <v>9908</v>
      </c>
      <c r="K527" s="2"/>
      <c r="L527" s="1">
        <v>-3.0</v>
      </c>
      <c r="M527" s="1"/>
      <c r="N527" s="1">
        <v>1.9686</v>
      </c>
      <c r="O527" s="1" t="s">
        <v>73</v>
      </c>
      <c r="P527" s="1" t="s">
        <v>9909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31</v>
      </c>
      <c r="B528" s="1" t="s">
        <v>17</v>
      </c>
      <c r="C528" s="1">
        <v>249.0</v>
      </c>
      <c r="D528" s="1">
        <v>0.0</v>
      </c>
      <c r="E528" s="1" t="s">
        <v>8177</v>
      </c>
      <c r="F528" s="1" t="s">
        <v>59</v>
      </c>
      <c r="G528" s="1" t="s">
        <v>24</v>
      </c>
      <c r="H528" s="1" t="s">
        <v>9910</v>
      </c>
      <c r="I528" s="1" t="s">
        <v>9911</v>
      </c>
      <c r="J528" s="1" t="s">
        <v>9912</v>
      </c>
      <c r="K528" s="1" t="s">
        <v>9913</v>
      </c>
      <c r="L528" s="1">
        <v>-11.0</v>
      </c>
      <c r="M528" s="1">
        <v>0.006183333333333333</v>
      </c>
      <c r="N528" s="1">
        <v>9.742983333333333</v>
      </c>
      <c r="O528" s="1" t="s">
        <v>36</v>
      </c>
      <c r="P528" s="1" t="s">
        <v>8752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31</v>
      </c>
      <c r="B529" s="1" t="s">
        <v>17</v>
      </c>
      <c r="C529" s="1">
        <v>498.0</v>
      </c>
      <c r="D529" s="1">
        <v>0.0</v>
      </c>
      <c r="E529" s="1" t="s">
        <v>8177</v>
      </c>
      <c r="F529" s="1" t="s">
        <v>59</v>
      </c>
      <c r="G529" s="1" t="s">
        <v>19</v>
      </c>
      <c r="H529" s="1" t="s">
        <v>9914</v>
      </c>
      <c r="I529" s="1" t="s">
        <v>9915</v>
      </c>
      <c r="J529" s="1" t="s">
        <v>9916</v>
      </c>
      <c r="K529" s="1" t="s">
        <v>9917</v>
      </c>
      <c r="L529" s="1">
        <v>10.0</v>
      </c>
      <c r="M529" s="1">
        <v>0.0018833333333333334</v>
      </c>
      <c r="N529" s="1">
        <v>72.35103333333333</v>
      </c>
      <c r="O529" s="1" t="s">
        <v>36</v>
      </c>
      <c r="P529" s="1" t="s">
        <v>9918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16</v>
      </c>
      <c r="B530" s="1" t="s">
        <v>17</v>
      </c>
      <c r="C530" s="1">
        <v>329.0</v>
      </c>
      <c r="D530" s="1">
        <v>0.0</v>
      </c>
      <c r="E530" s="2"/>
      <c r="F530" s="1" t="s">
        <v>18</v>
      </c>
      <c r="G530" s="1" t="s">
        <v>24</v>
      </c>
      <c r="H530" s="1" t="s">
        <v>9919</v>
      </c>
      <c r="I530" s="1" t="s">
        <v>9920</v>
      </c>
      <c r="J530" s="1" t="s">
        <v>9920</v>
      </c>
      <c r="K530" s="2"/>
      <c r="L530" s="1">
        <v>-7.0</v>
      </c>
      <c r="M530" s="1"/>
      <c r="N530" s="1">
        <v>7.385016666666667</v>
      </c>
      <c r="O530" s="1" t="s">
        <v>8166</v>
      </c>
      <c r="P530" s="1" t="s">
        <v>9921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84</v>
      </c>
      <c r="B531" s="1" t="s">
        <v>17</v>
      </c>
      <c r="C531" s="1">
        <v>264.0</v>
      </c>
      <c r="D531" s="1">
        <v>0.0</v>
      </c>
      <c r="E531" s="1" t="s">
        <v>9922</v>
      </c>
      <c r="F531" s="1" t="s">
        <v>18</v>
      </c>
      <c r="G531" s="1" t="s">
        <v>24</v>
      </c>
      <c r="H531" s="1" t="s">
        <v>9923</v>
      </c>
      <c r="I531" s="1" t="s">
        <v>9924</v>
      </c>
      <c r="J531" s="1" t="s">
        <v>9924</v>
      </c>
      <c r="K531" s="2"/>
      <c r="L531" s="1">
        <v>-6.0</v>
      </c>
      <c r="M531" s="1"/>
      <c r="N531" s="1">
        <v>8.220683333333334</v>
      </c>
      <c r="O531" s="1" t="s">
        <v>8166</v>
      </c>
      <c r="P531" s="1" t="s">
        <v>699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70</v>
      </c>
      <c r="B532" s="1" t="s">
        <v>17</v>
      </c>
      <c r="C532" s="1">
        <v>249.0</v>
      </c>
      <c r="D532" s="1">
        <v>0.0</v>
      </c>
      <c r="E532" s="2"/>
      <c r="F532" s="1" t="s">
        <v>32</v>
      </c>
      <c r="G532" s="1" t="s">
        <v>19</v>
      </c>
      <c r="H532" s="1" t="s">
        <v>9925</v>
      </c>
      <c r="I532" s="1" t="s">
        <v>9926</v>
      </c>
      <c r="J532" s="1" t="s">
        <v>9926</v>
      </c>
      <c r="K532" s="2"/>
      <c r="L532" s="1">
        <v>0.0</v>
      </c>
      <c r="M532" s="1"/>
      <c r="N532" s="1">
        <v>5.696383333333333</v>
      </c>
      <c r="O532" s="1" t="s">
        <v>73</v>
      </c>
      <c r="P532" s="1" t="s">
        <v>9927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31</v>
      </c>
      <c r="B533" s="1" t="s">
        <v>17</v>
      </c>
      <c r="C533" s="1">
        <v>247.0</v>
      </c>
      <c r="D533" s="1">
        <v>62.0</v>
      </c>
      <c r="E533" s="2"/>
      <c r="F533" s="1" t="s">
        <v>32</v>
      </c>
      <c r="G533" s="1" t="s">
        <v>33</v>
      </c>
      <c r="H533" s="1" t="s">
        <v>9928</v>
      </c>
      <c r="I533" s="1" t="s">
        <v>9929</v>
      </c>
      <c r="J533" s="1" t="s">
        <v>9929</v>
      </c>
      <c r="K533" s="2"/>
      <c r="L533" s="1">
        <v>-10.0</v>
      </c>
      <c r="M533" s="1"/>
      <c r="N533" s="1">
        <v>9.4932</v>
      </c>
      <c r="O533" s="1" t="s">
        <v>36</v>
      </c>
      <c r="P533" s="1" t="s">
        <v>9930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41</v>
      </c>
      <c r="B534" s="1" t="s">
        <v>17</v>
      </c>
      <c r="C534" s="1">
        <v>274.0</v>
      </c>
      <c r="D534" s="1">
        <v>0.0</v>
      </c>
      <c r="E534" s="1" t="s">
        <v>42</v>
      </c>
      <c r="F534" s="1" t="s">
        <v>18</v>
      </c>
      <c r="G534" s="1" t="s">
        <v>24</v>
      </c>
      <c r="H534" s="1" t="s">
        <v>9931</v>
      </c>
      <c r="I534" s="1" t="s">
        <v>9932</v>
      </c>
      <c r="J534" s="1" t="s">
        <v>9932</v>
      </c>
      <c r="K534" s="2"/>
      <c r="L534" s="1">
        <v>-4.0</v>
      </c>
      <c r="M534" s="1"/>
      <c r="N534" s="1">
        <v>10.12235</v>
      </c>
      <c r="O534" s="1" t="s">
        <v>8166</v>
      </c>
      <c r="P534" s="1" t="s">
        <v>9933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792.0</v>
      </c>
      <c r="D535" s="1">
        <v>0.0</v>
      </c>
      <c r="E535" s="2"/>
      <c r="F535" s="1" t="s">
        <v>18</v>
      </c>
      <c r="G535" s="1" t="s">
        <v>24</v>
      </c>
      <c r="H535" s="1" t="s">
        <v>9934</v>
      </c>
      <c r="I535" s="1" t="s">
        <v>9935</v>
      </c>
      <c r="J535" s="1" t="s">
        <v>9935</v>
      </c>
      <c r="K535" s="2"/>
      <c r="L535" s="1">
        <v>-5.0</v>
      </c>
      <c r="M535" s="1"/>
      <c r="N535" s="1">
        <v>9.493966666666667</v>
      </c>
      <c r="O535" s="1" t="s">
        <v>8166</v>
      </c>
      <c r="P535" s="1" t="s">
        <v>9936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41</v>
      </c>
      <c r="B536" s="1" t="s">
        <v>17</v>
      </c>
      <c r="C536" s="1">
        <v>289.0</v>
      </c>
      <c r="D536" s="1">
        <v>0.0</v>
      </c>
      <c r="E536" s="1" t="s">
        <v>42</v>
      </c>
      <c r="F536" s="1" t="s">
        <v>18</v>
      </c>
      <c r="G536" s="1" t="s">
        <v>24</v>
      </c>
      <c r="H536" s="1" t="s">
        <v>9937</v>
      </c>
      <c r="I536" s="1" t="s">
        <v>9938</v>
      </c>
      <c r="J536" s="1" t="s">
        <v>9938</v>
      </c>
      <c r="K536" s="2"/>
      <c r="L536" s="1">
        <v>-8.0</v>
      </c>
      <c r="M536" s="1"/>
      <c r="N536" s="1">
        <v>6.311916666666667</v>
      </c>
      <c r="O536" s="1" t="s">
        <v>8166</v>
      </c>
      <c r="P536" s="1" t="s">
        <v>8474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70</v>
      </c>
      <c r="B537" s="1" t="s">
        <v>17</v>
      </c>
      <c r="C537" s="1">
        <v>118.0</v>
      </c>
      <c r="D537" s="1">
        <v>0.0</v>
      </c>
      <c r="E537" s="2"/>
      <c r="F537" s="1" t="s">
        <v>32</v>
      </c>
      <c r="G537" s="1" t="s">
        <v>19</v>
      </c>
      <c r="H537" s="1" t="s">
        <v>9939</v>
      </c>
      <c r="I537" s="1" t="s">
        <v>9940</v>
      </c>
      <c r="J537" s="1" t="s">
        <v>9940</v>
      </c>
      <c r="K537" s="2"/>
      <c r="L537" s="1">
        <v>-2.0</v>
      </c>
      <c r="M537" s="1"/>
      <c r="N537" s="1">
        <v>2.1965666666666666</v>
      </c>
      <c r="O537" s="1" t="s">
        <v>73</v>
      </c>
      <c r="P537" s="1" t="s">
        <v>9941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41</v>
      </c>
      <c r="B538" s="1" t="s">
        <v>17</v>
      </c>
      <c r="C538" s="3">
        <v>329.0</v>
      </c>
      <c r="D538" s="1">
        <v>0.0</v>
      </c>
      <c r="E538" s="1" t="s">
        <v>42</v>
      </c>
      <c r="F538" s="1" t="s">
        <v>18</v>
      </c>
      <c r="G538" s="1" t="s">
        <v>24</v>
      </c>
      <c r="H538" s="1" t="s">
        <v>9942</v>
      </c>
      <c r="I538" s="1" t="s">
        <v>9943</v>
      </c>
      <c r="J538" s="1" t="s">
        <v>9943</v>
      </c>
      <c r="K538" s="2"/>
      <c r="L538" s="1">
        <v>-9.0</v>
      </c>
      <c r="M538" s="1"/>
      <c r="N538" s="1">
        <v>5.2489333333333335</v>
      </c>
      <c r="O538" s="1" t="s">
        <v>8166</v>
      </c>
      <c r="P538" s="1" t="s">
        <v>8761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31</v>
      </c>
      <c r="B539" s="1" t="s">
        <v>17</v>
      </c>
      <c r="C539" s="1">
        <v>247.0</v>
      </c>
      <c r="D539" s="1">
        <v>62.0</v>
      </c>
      <c r="E539" s="2"/>
      <c r="F539" s="1" t="s">
        <v>32</v>
      </c>
      <c r="G539" s="1" t="s">
        <v>33</v>
      </c>
      <c r="H539" s="1" t="s">
        <v>9944</v>
      </c>
      <c r="I539" s="1" t="s">
        <v>9945</v>
      </c>
      <c r="J539" s="1" t="s">
        <v>9945</v>
      </c>
      <c r="K539" s="2"/>
      <c r="L539" s="1">
        <v>-12.0</v>
      </c>
      <c r="M539" s="1"/>
      <c r="N539" s="1">
        <v>6.562083333333334</v>
      </c>
      <c r="O539" s="1" t="s">
        <v>36</v>
      </c>
      <c r="P539" s="1" t="s">
        <v>9946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16</v>
      </c>
      <c r="B540" s="1" t="s">
        <v>17</v>
      </c>
      <c r="C540" s="1">
        <v>264.0</v>
      </c>
      <c r="D540" s="1">
        <v>0.0</v>
      </c>
      <c r="E540" s="2"/>
      <c r="F540" s="1" t="s">
        <v>18</v>
      </c>
      <c r="G540" s="1" t="s">
        <v>19</v>
      </c>
      <c r="H540" s="1" t="s">
        <v>9947</v>
      </c>
      <c r="I540" s="1" t="s">
        <v>9948</v>
      </c>
      <c r="J540" s="1" t="s">
        <v>9948</v>
      </c>
      <c r="K540" s="2"/>
      <c r="L540" s="1">
        <v>-6.0</v>
      </c>
      <c r="M540" s="1"/>
      <c r="N540" s="1">
        <v>8.09185</v>
      </c>
      <c r="O540" s="1" t="s">
        <v>8166</v>
      </c>
      <c r="P540" s="1" t="s">
        <v>8873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41</v>
      </c>
      <c r="B541" s="1" t="s">
        <v>17</v>
      </c>
      <c r="C541" s="1">
        <v>379.0</v>
      </c>
      <c r="D541" s="1">
        <v>0.0</v>
      </c>
      <c r="E541" s="1" t="s">
        <v>42</v>
      </c>
      <c r="F541" s="1" t="s">
        <v>18</v>
      </c>
      <c r="G541" s="1" t="s">
        <v>24</v>
      </c>
      <c r="H541" s="1" t="s">
        <v>9949</v>
      </c>
      <c r="I541" s="1" t="s">
        <v>9950</v>
      </c>
      <c r="J541" s="1" t="s">
        <v>9950</v>
      </c>
      <c r="K541" s="2"/>
      <c r="L541" s="1">
        <v>-3.0</v>
      </c>
      <c r="M541" s="1"/>
      <c r="N541" s="1">
        <v>11.6366</v>
      </c>
      <c r="O541" s="1" t="s">
        <v>8166</v>
      </c>
      <c r="P541" s="1" t="s">
        <v>9951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31</v>
      </c>
      <c r="B542" s="1" t="s">
        <v>17</v>
      </c>
      <c r="C542" s="1">
        <v>309.0</v>
      </c>
      <c r="D542" s="1">
        <v>0.0</v>
      </c>
      <c r="E542" s="1" t="s">
        <v>8938</v>
      </c>
      <c r="F542" s="1" t="s">
        <v>59</v>
      </c>
      <c r="G542" s="1" t="s">
        <v>24</v>
      </c>
      <c r="H542" s="1" t="s">
        <v>9952</v>
      </c>
      <c r="I542" s="1" t="s">
        <v>9953</v>
      </c>
      <c r="J542" s="1" t="s">
        <v>9954</v>
      </c>
      <c r="K542" s="1" t="s">
        <v>9955</v>
      </c>
      <c r="L542" s="1">
        <v>-5.0</v>
      </c>
      <c r="M542" s="1">
        <v>0.0021</v>
      </c>
      <c r="N542" s="1">
        <v>13.70765</v>
      </c>
      <c r="O542" s="1" t="s">
        <v>36</v>
      </c>
      <c r="P542" s="1" t="s">
        <v>9956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84</v>
      </c>
      <c r="B543" s="1" t="s">
        <v>17</v>
      </c>
      <c r="C543" s="3">
        <v>329.0</v>
      </c>
      <c r="D543" s="1">
        <v>0.0</v>
      </c>
      <c r="E543" s="1" t="s">
        <v>5689</v>
      </c>
      <c r="F543" s="1" t="s">
        <v>18</v>
      </c>
      <c r="G543" s="1" t="s">
        <v>24</v>
      </c>
      <c r="H543" s="1" t="s">
        <v>9957</v>
      </c>
      <c r="I543" s="1" t="s">
        <v>9958</v>
      </c>
      <c r="J543" s="1" t="s">
        <v>9958</v>
      </c>
      <c r="K543" s="2"/>
      <c r="L543" s="1">
        <v>-6.0</v>
      </c>
      <c r="M543" s="1"/>
      <c r="N543" s="1">
        <v>8.321333333333333</v>
      </c>
      <c r="O543" s="1" t="s">
        <v>8166</v>
      </c>
      <c r="P543" s="1" t="s">
        <v>9959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84</v>
      </c>
      <c r="B544" s="1" t="s">
        <v>17</v>
      </c>
      <c r="C544" s="3">
        <v>588.0</v>
      </c>
      <c r="D544" s="1">
        <v>0.0</v>
      </c>
      <c r="E544" s="1" t="s">
        <v>9960</v>
      </c>
      <c r="F544" s="1" t="s">
        <v>18</v>
      </c>
      <c r="G544" s="1" t="s">
        <v>24</v>
      </c>
      <c r="H544" s="1" t="s">
        <v>9961</v>
      </c>
      <c r="I544" s="1" t="s">
        <v>9962</v>
      </c>
      <c r="J544" s="1" t="s">
        <v>9962</v>
      </c>
      <c r="K544" s="2"/>
      <c r="L544" s="1">
        <v>-4.0</v>
      </c>
      <c r="M544" s="1"/>
      <c r="N544" s="1">
        <v>10.390166666666667</v>
      </c>
      <c r="O544" s="1" t="s">
        <v>8166</v>
      </c>
      <c r="P544" s="1" t="s">
        <v>9963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41</v>
      </c>
      <c r="B545" s="1" t="s">
        <v>17</v>
      </c>
      <c r="C545" s="1">
        <v>274.0</v>
      </c>
      <c r="D545" s="1">
        <v>0.0</v>
      </c>
      <c r="E545" s="1" t="s">
        <v>42</v>
      </c>
      <c r="F545" s="1" t="s">
        <v>18</v>
      </c>
      <c r="G545" s="1" t="s">
        <v>24</v>
      </c>
      <c r="H545" s="1" t="s">
        <v>9964</v>
      </c>
      <c r="I545" s="1" t="s">
        <v>9965</v>
      </c>
      <c r="J545" s="1" t="s">
        <v>9965</v>
      </c>
      <c r="K545" s="2"/>
      <c r="L545" s="1">
        <v>-8.0</v>
      </c>
      <c r="M545" s="1"/>
      <c r="N545" s="1">
        <v>6.7824</v>
      </c>
      <c r="O545" s="1" t="s">
        <v>8166</v>
      </c>
      <c r="P545" s="1" t="s">
        <v>9966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41</v>
      </c>
      <c r="B546" s="1" t="s">
        <v>17</v>
      </c>
      <c r="C546" s="1">
        <v>593.0</v>
      </c>
      <c r="D546" s="1">
        <v>0.0</v>
      </c>
      <c r="E546" s="1" t="s">
        <v>42</v>
      </c>
      <c r="F546" s="1" t="s">
        <v>18</v>
      </c>
      <c r="G546" s="1" t="s">
        <v>24</v>
      </c>
      <c r="H546" s="1" t="s">
        <v>9967</v>
      </c>
      <c r="I546" s="1" t="s">
        <v>9968</v>
      </c>
      <c r="J546" s="1" t="s">
        <v>9968</v>
      </c>
      <c r="K546" s="2"/>
      <c r="L546" s="1">
        <v>-6.0</v>
      </c>
      <c r="M546" s="1"/>
      <c r="N546" s="1">
        <v>8.97955</v>
      </c>
      <c r="O546" s="1" t="s">
        <v>8166</v>
      </c>
      <c r="P546" s="1" t="s">
        <v>9969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84</v>
      </c>
      <c r="B547" s="1" t="s">
        <v>17</v>
      </c>
      <c r="C547" s="1">
        <v>289.0</v>
      </c>
      <c r="D547" s="1">
        <v>0.0</v>
      </c>
      <c r="E547" s="1" t="s">
        <v>2577</v>
      </c>
      <c r="F547" s="1" t="s">
        <v>18</v>
      </c>
      <c r="G547" s="1" t="s">
        <v>24</v>
      </c>
      <c r="H547" s="1" t="s">
        <v>9970</v>
      </c>
      <c r="I547" s="1" t="s">
        <v>9971</v>
      </c>
      <c r="J547" s="1" t="s">
        <v>9971</v>
      </c>
      <c r="K547" s="2"/>
      <c r="L547" s="1">
        <v>-9.0</v>
      </c>
      <c r="M547" s="1"/>
      <c r="N547" s="1">
        <v>5.9971</v>
      </c>
      <c r="O547" s="1" t="s">
        <v>8166</v>
      </c>
      <c r="P547" s="1" t="s">
        <v>9972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31</v>
      </c>
      <c r="B548" s="1" t="s">
        <v>17</v>
      </c>
      <c r="C548" s="1">
        <v>311.0</v>
      </c>
      <c r="D548" s="1">
        <v>0.0</v>
      </c>
      <c r="E548" s="1" t="s">
        <v>8938</v>
      </c>
      <c r="F548" s="1" t="s">
        <v>59</v>
      </c>
      <c r="G548" s="1" t="s">
        <v>19</v>
      </c>
      <c r="H548" s="1" t="s">
        <v>9973</v>
      </c>
      <c r="I548" s="1" t="s">
        <v>9974</v>
      </c>
      <c r="J548" s="1" t="s">
        <v>9975</v>
      </c>
      <c r="K548" s="1" t="s">
        <v>9976</v>
      </c>
      <c r="L548" s="1">
        <v>-11.0</v>
      </c>
      <c r="M548" s="1">
        <v>0.0020666666666666667</v>
      </c>
      <c r="N548" s="1">
        <v>8.514466666666667</v>
      </c>
      <c r="O548" s="1" t="s">
        <v>36</v>
      </c>
      <c r="P548" s="1" t="s">
        <v>9977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41</v>
      </c>
      <c r="B549" s="1" t="s">
        <v>17</v>
      </c>
      <c r="C549" s="1">
        <v>399.0</v>
      </c>
      <c r="D549" s="1">
        <v>0.0</v>
      </c>
      <c r="E549" s="1" t="s">
        <v>42</v>
      </c>
      <c r="F549" s="1" t="s">
        <v>18</v>
      </c>
      <c r="G549" s="1" t="s">
        <v>24</v>
      </c>
      <c r="H549" s="1" t="s">
        <v>9978</v>
      </c>
      <c r="I549" s="1" t="s">
        <v>9979</v>
      </c>
      <c r="J549" s="1" t="s">
        <v>9979</v>
      </c>
      <c r="K549" s="2"/>
      <c r="L549" s="1">
        <v>-4.0</v>
      </c>
      <c r="M549" s="1"/>
      <c r="N549" s="1">
        <v>10.631633333333333</v>
      </c>
      <c r="O549" s="1" t="s">
        <v>8166</v>
      </c>
      <c r="P549" s="1" t="s">
        <v>9980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16</v>
      </c>
      <c r="B550" s="1" t="s">
        <v>17</v>
      </c>
      <c r="C550" s="1">
        <v>528.0</v>
      </c>
      <c r="D550" s="1">
        <v>0.0</v>
      </c>
      <c r="E550" s="2"/>
      <c r="F550" s="1" t="s">
        <v>18</v>
      </c>
      <c r="G550" s="1" t="s">
        <v>19</v>
      </c>
      <c r="H550" s="1" t="s">
        <v>9981</v>
      </c>
      <c r="I550" s="1" t="s">
        <v>9982</v>
      </c>
      <c r="J550" s="1" t="s">
        <v>9982</v>
      </c>
      <c r="K550" s="2"/>
      <c r="L550" s="1">
        <v>-3.0</v>
      </c>
      <c r="M550" s="1"/>
      <c r="N550" s="1">
        <v>11.74695</v>
      </c>
      <c r="O550" s="1" t="s">
        <v>8166</v>
      </c>
      <c r="P550" s="1" t="s">
        <v>9983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41</v>
      </c>
      <c r="B551" s="1" t="s">
        <v>17</v>
      </c>
      <c r="C551" s="1">
        <v>517.0</v>
      </c>
      <c r="D551" s="1">
        <v>0.0</v>
      </c>
      <c r="E551" s="1" t="s">
        <v>42</v>
      </c>
      <c r="F551" s="1" t="s">
        <v>18</v>
      </c>
      <c r="G551" s="1" t="s">
        <v>24</v>
      </c>
      <c r="H551" s="1" t="s">
        <v>9984</v>
      </c>
      <c r="I551" s="1" t="s">
        <v>9985</v>
      </c>
      <c r="J551" s="1" t="s">
        <v>9985</v>
      </c>
      <c r="K551" s="2"/>
      <c r="L551" s="1">
        <v>0.0</v>
      </c>
      <c r="M551" s="1"/>
      <c r="N551" s="1">
        <v>15.01125</v>
      </c>
      <c r="O551" s="1" t="s">
        <v>8166</v>
      </c>
      <c r="P551" s="1" t="s">
        <v>9986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31</v>
      </c>
      <c r="B552" s="1" t="s">
        <v>17</v>
      </c>
      <c r="C552" s="1">
        <v>438.0</v>
      </c>
      <c r="D552" s="1">
        <v>130.0</v>
      </c>
      <c r="E552" s="2"/>
      <c r="F552" s="1" t="s">
        <v>32</v>
      </c>
      <c r="G552" s="1" t="s">
        <v>24</v>
      </c>
      <c r="H552" s="1" t="s">
        <v>9987</v>
      </c>
      <c r="I552" s="1" t="s">
        <v>9988</v>
      </c>
      <c r="J552" s="1" t="s">
        <v>9988</v>
      </c>
      <c r="K552" s="2"/>
      <c r="L552" s="1">
        <v>-2.0</v>
      </c>
      <c r="M552" s="1"/>
      <c r="N552" s="1">
        <v>16.481633333333335</v>
      </c>
      <c r="O552" s="1" t="s">
        <v>36</v>
      </c>
      <c r="P552" s="1" t="s">
        <v>9989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16</v>
      </c>
      <c r="B553" s="1" t="s">
        <v>17</v>
      </c>
      <c r="C553" s="3">
        <v>528.0</v>
      </c>
      <c r="D553" s="1">
        <v>0.0</v>
      </c>
      <c r="E553" s="2"/>
      <c r="F553" s="1" t="s">
        <v>18</v>
      </c>
      <c r="G553" s="1" t="s">
        <v>24</v>
      </c>
      <c r="H553" s="1" t="s">
        <v>9990</v>
      </c>
      <c r="I553" s="1" t="s">
        <v>9991</v>
      </c>
      <c r="J553" s="1" t="s">
        <v>9991</v>
      </c>
      <c r="K553" s="2"/>
      <c r="L553" s="1">
        <v>-3.0</v>
      </c>
      <c r="M553" s="1"/>
      <c r="N553" s="1">
        <v>11.954383333333332</v>
      </c>
      <c r="O553" s="1" t="s">
        <v>8166</v>
      </c>
      <c r="P553" s="1" t="s">
        <v>9992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488</v>
      </c>
      <c r="C554" s="1">
        <v>528.0</v>
      </c>
      <c r="D554" s="1">
        <v>0.0</v>
      </c>
      <c r="E554" s="2"/>
      <c r="F554" s="1" t="s">
        <v>18</v>
      </c>
      <c r="G554" s="1" t="s">
        <v>24</v>
      </c>
      <c r="H554" s="1" t="s">
        <v>9993</v>
      </c>
      <c r="I554" s="1" t="s">
        <v>9994</v>
      </c>
      <c r="J554" s="1" t="s">
        <v>9994</v>
      </c>
      <c r="K554" s="2"/>
      <c r="L554" s="1">
        <v>-2.0</v>
      </c>
      <c r="M554" s="1"/>
      <c r="N554" s="1">
        <v>12.438383333333332</v>
      </c>
      <c r="O554" s="1" t="s">
        <v>8166</v>
      </c>
      <c r="P554" s="1" t="s">
        <v>9995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31</v>
      </c>
      <c r="B555" s="1" t="s">
        <v>17</v>
      </c>
      <c r="C555" s="1">
        <v>329.0</v>
      </c>
      <c r="D555" s="1">
        <v>0.0</v>
      </c>
      <c r="E555" s="1" t="s">
        <v>8938</v>
      </c>
      <c r="F555" s="1" t="s">
        <v>59</v>
      </c>
      <c r="G555" s="1" t="s">
        <v>24</v>
      </c>
      <c r="H555" s="1" t="s">
        <v>9996</v>
      </c>
      <c r="I555" s="1" t="s">
        <v>9997</v>
      </c>
      <c r="J555" s="1" t="s">
        <v>9998</v>
      </c>
      <c r="K555" s="1" t="s">
        <v>9999</v>
      </c>
      <c r="L555" s="1">
        <v>3.0</v>
      </c>
      <c r="M555" s="1">
        <v>0.005933333333333333</v>
      </c>
      <c r="N555" s="1">
        <v>15.000283333333334</v>
      </c>
      <c r="O555" s="1" t="s">
        <v>36</v>
      </c>
      <c r="P555" s="1" t="s">
        <v>9035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488</v>
      </c>
      <c r="C556" s="1">
        <v>624.0</v>
      </c>
      <c r="D556" s="1">
        <v>0.0</v>
      </c>
      <c r="E556" s="2"/>
      <c r="F556" s="1" t="s">
        <v>18</v>
      </c>
      <c r="G556" s="1" t="s">
        <v>24</v>
      </c>
      <c r="H556" s="1" t="s">
        <v>10000</v>
      </c>
      <c r="I556" s="1" t="s">
        <v>10001</v>
      </c>
      <c r="J556" s="1" t="s">
        <v>10001</v>
      </c>
      <c r="K556" s="2"/>
      <c r="L556" s="1">
        <v>2.0</v>
      </c>
      <c r="M556" s="1"/>
      <c r="N556" s="1">
        <v>17.021533333333334</v>
      </c>
      <c r="O556" s="1" t="s">
        <v>8166</v>
      </c>
      <c r="P556" s="1" t="s">
        <v>10002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41</v>
      </c>
      <c r="B557" s="1" t="s">
        <v>17</v>
      </c>
      <c r="C557" s="3">
        <v>329.0</v>
      </c>
      <c r="D557" s="1">
        <v>0.0</v>
      </c>
      <c r="E557" s="1" t="s">
        <v>42</v>
      </c>
      <c r="F557" s="1" t="s">
        <v>18</v>
      </c>
      <c r="G557" s="1" t="s">
        <v>24</v>
      </c>
      <c r="H557" s="1" t="s">
        <v>10003</v>
      </c>
      <c r="I557" s="1" t="s">
        <v>10004</v>
      </c>
      <c r="J557" s="1" t="s">
        <v>10004</v>
      </c>
      <c r="K557" s="2"/>
      <c r="L557" s="1">
        <v>0.0</v>
      </c>
      <c r="M557" s="1"/>
      <c r="N557" s="1">
        <v>15.530633333333334</v>
      </c>
      <c r="O557" s="1" t="s">
        <v>8166</v>
      </c>
      <c r="P557" s="1" t="s">
        <v>9401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16</v>
      </c>
      <c r="B558" s="1" t="s">
        <v>488</v>
      </c>
      <c r="C558" s="1">
        <v>519.0</v>
      </c>
      <c r="D558" s="1">
        <v>0.0</v>
      </c>
      <c r="E558" s="2"/>
      <c r="F558" s="1" t="s">
        <v>18</v>
      </c>
      <c r="G558" s="1" t="s">
        <v>24</v>
      </c>
      <c r="H558" s="1" t="s">
        <v>10005</v>
      </c>
      <c r="I558" s="1" t="s">
        <v>10006</v>
      </c>
      <c r="J558" s="1" t="s">
        <v>10006</v>
      </c>
      <c r="K558" s="2"/>
      <c r="L558" s="1">
        <v>2.0</v>
      </c>
      <c r="M558" s="1"/>
      <c r="N558" s="1">
        <v>17.06925</v>
      </c>
      <c r="O558" s="1" t="s">
        <v>8166</v>
      </c>
      <c r="P558" s="1" t="s">
        <v>10007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31</v>
      </c>
      <c r="B559" s="1" t="s">
        <v>17</v>
      </c>
      <c r="C559" s="1">
        <v>309.0</v>
      </c>
      <c r="D559" s="1">
        <v>0.0</v>
      </c>
      <c r="E559" s="1" t="s">
        <v>8938</v>
      </c>
      <c r="F559" s="1" t="s">
        <v>59</v>
      </c>
      <c r="G559" s="1" t="s">
        <v>24</v>
      </c>
      <c r="H559" s="1" t="s">
        <v>10008</v>
      </c>
      <c r="I559" s="1" t="s">
        <v>10009</v>
      </c>
      <c r="J559" s="1" t="s">
        <v>10010</v>
      </c>
      <c r="K559" s="1" t="s">
        <v>10011</v>
      </c>
      <c r="L559" s="1">
        <v>8.0</v>
      </c>
      <c r="M559" s="1">
        <v>0.00215</v>
      </c>
      <c r="N559" s="1">
        <v>29.95456666666667</v>
      </c>
      <c r="O559" s="1" t="s">
        <v>36</v>
      </c>
      <c r="P559" s="1" t="s">
        <v>10012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84</v>
      </c>
      <c r="B560" s="1" t="s">
        <v>488</v>
      </c>
      <c r="C560" s="1">
        <v>329.0</v>
      </c>
      <c r="D560" s="1">
        <v>0.0</v>
      </c>
      <c r="E560" s="1" t="s">
        <v>1358</v>
      </c>
      <c r="F560" s="1" t="s">
        <v>18</v>
      </c>
      <c r="G560" s="1" t="s">
        <v>24</v>
      </c>
      <c r="H560" s="1" t="s">
        <v>10013</v>
      </c>
      <c r="I560" s="1" t="s">
        <v>10014</v>
      </c>
      <c r="J560" s="1" t="s">
        <v>10014</v>
      </c>
      <c r="K560" s="2"/>
      <c r="L560" s="1">
        <v>0.0</v>
      </c>
      <c r="M560" s="1"/>
      <c r="N560" s="1">
        <v>15.392533333333333</v>
      </c>
      <c r="O560" s="1" t="s">
        <v>8166</v>
      </c>
      <c r="P560" s="1" t="s">
        <v>1305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41</v>
      </c>
      <c r="B561" s="1" t="s">
        <v>17</v>
      </c>
      <c r="C561" s="1">
        <v>578.0</v>
      </c>
      <c r="D561" s="1">
        <v>0.0</v>
      </c>
      <c r="E561" s="1" t="s">
        <v>42</v>
      </c>
      <c r="F561" s="1" t="s">
        <v>18</v>
      </c>
      <c r="G561" s="1" t="s">
        <v>24</v>
      </c>
      <c r="H561" s="1" t="s">
        <v>10015</v>
      </c>
      <c r="I561" s="1" t="s">
        <v>10016</v>
      </c>
      <c r="J561" s="1" t="s">
        <v>10016</v>
      </c>
      <c r="K561" s="2"/>
      <c r="L561" s="1">
        <v>5.0</v>
      </c>
      <c r="M561" s="1"/>
      <c r="N561" s="1">
        <v>20.0766</v>
      </c>
      <c r="O561" s="1" t="s">
        <v>8166</v>
      </c>
      <c r="P561" s="1" t="s">
        <v>10017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31</v>
      </c>
      <c r="B562" s="1" t="s">
        <v>17</v>
      </c>
      <c r="C562" s="1">
        <v>279.0</v>
      </c>
      <c r="D562" s="1">
        <v>0.0</v>
      </c>
      <c r="E562" s="1" t="s">
        <v>8938</v>
      </c>
      <c r="F562" s="1" t="s">
        <v>59</v>
      </c>
      <c r="G562" s="1" t="s">
        <v>24</v>
      </c>
      <c r="H562" s="1" t="s">
        <v>10018</v>
      </c>
      <c r="I562" s="1" t="s">
        <v>10019</v>
      </c>
      <c r="J562" s="1" t="s">
        <v>10020</v>
      </c>
      <c r="K562" s="1" t="s">
        <v>10021</v>
      </c>
      <c r="L562" s="1">
        <v>-8.0</v>
      </c>
      <c r="M562" s="1">
        <v>0.0020166666666666666</v>
      </c>
      <c r="N562" s="1">
        <v>8.3313</v>
      </c>
      <c r="O562" s="1" t="s">
        <v>36</v>
      </c>
      <c r="P562" s="1" t="s">
        <v>10022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41</v>
      </c>
      <c r="B563" s="1" t="s">
        <v>17</v>
      </c>
      <c r="C563" s="1">
        <v>668.0</v>
      </c>
      <c r="D563" s="1">
        <v>0.0</v>
      </c>
      <c r="E563" s="1" t="s">
        <v>42</v>
      </c>
      <c r="F563" s="1" t="s">
        <v>18</v>
      </c>
      <c r="G563" s="1" t="s">
        <v>24</v>
      </c>
      <c r="H563" s="1" t="s">
        <v>10023</v>
      </c>
      <c r="I563" s="1" t="s">
        <v>10024</v>
      </c>
      <c r="J563" s="1" t="s">
        <v>10024</v>
      </c>
      <c r="K563" s="2"/>
      <c r="L563" s="1">
        <v>9.0</v>
      </c>
      <c r="M563" s="1"/>
      <c r="N563" s="1">
        <v>24.890066666666666</v>
      </c>
      <c r="O563" s="1" t="s">
        <v>8166</v>
      </c>
      <c r="P563" s="1" t="s">
        <v>10025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16</v>
      </c>
      <c r="B564" s="1" t="s">
        <v>488</v>
      </c>
      <c r="C564" s="1">
        <v>662.0</v>
      </c>
      <c r="D564" s="1">
        <v>0.0</v>
      </c>
      <c r="E564" s="2"/>
      <c r="F564" s="1" t="s">
        <v>18</v>
      </c>
      <c r="G564" s="1" t="s">
        <v>24</v>
      </c>
      <c r="H564" s="1" t="s">
        <v>10026</v>
      </c>
      <c r="I564" s="1" t="s">
        <v>10027</v>
      </c>
      <c r="J564" s="1" t="s">
        <v>10027</v>
      </c>
      <c r="K564" s="2"/>
      <c r="L564" s="1">
        <v>10.0</v>
      </c>
      <c r="M564" s="1"/>
      <c r="N564" s="1">
        <v>25.288783333333335</v>
      </c>
      <c r="O564" s="1" t="s">
        <v>8166</v>
      </c>
      <c r="P564" s="1" t="s">
        <v>10028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31</v>
      </c>
      <c r="B565" s="1" t="s">
        <v>17</v>
      </c>
      <c r="C565" s="3">
        <v>295.0</v>
      </c>
      <c r="D565" s="1">
        <v>13.0</v>
      </c>
      <c r="E565" s="1" t="s">
        <v>8938</v>
      </c>
      <c r="F565" s="1" t="s">
        <v>59</v>
      </c>
      <c r="G565" s="1" t="s">
        <v>19</v>
      </c>
      <c r="H565" s="1" t="s">
        <v>10029</v>
      </c>
      <c r="I565" s="1" t="s">
        <v>10030</v>
      </c>
      <c r="J565" s="1" t="s">
        <v>10031</v>
      </c>
      <c r="K565" s="1" t="s">
        <v>10032</v>
      </c>
      <c r="L565" s="1">
        <v>0.0</v>
      </c>
      <c r="M565" s="1">
        <v>0.0024666666666666665</v>
      </c>
      <c r="N565" s="1">
        <v>12.86405</v>
      </c>
      <c r="O565" s="1" t="s">
        <v>36</v>
      </c>
      <c r="P565" s="1" t="s">
        <v>10033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84</v>
      </c>
      <c r="B566" s="1" t="s">
        <v>488</v>
      </c>
      <c r="C566" s="1">
        <v>329.0</v>
      </c>
      <c r="D566" s="1">
        <v>0.0</v>
      </c>
      <c r="E566" s="1" t="s">
        <v>1358</v>
      </c>
      <c r="F566" s="1" t="s">
        <v>18</v>
      </c>
      <c r="G566" s="1" t="s">
        <v>24</v>
      </c>
      <c r="H566" s="1" t="s">
        <v>10034</v>
      </c>
      <c r="I566" s="1" t="s">
        <v>10035</v>
      </c>
      <c r="J566" s="1" t="s">
        <v>10035</v>
      </c>
      <c r="K566" s="2"/>
      <c r="L566" s="1">
        <v>-8.0</v>
      </c>
      <c r="M566" s="1"/>
      <c r="N566" s="1">
        <v>6.672266666666666</v>
      </c>
      <c r="O566" s="1" t="s">
        <v>8166</v>
      </c>
      <c r="P566" s="1" t="s">
        <v>1527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84</v>
      </c>
      <c r="B567" s="1" t="s">
        <v>488</v>
      </c>
      <c r="C567" s="1">
        <v>264.0</v>
      </c>
      <c r="D567" s="1">
        <v>0.0</v>
      </c>
      <c r="E567" s="1" t="s">
        <v>10036</v>
      </c>
      <c r="F567" s="1" t="s">
        <v>18</v>
      </c>
      <c r="G567" s="1" t="s">
        <v>24</v>
      </c>
      <c r="H567" s="1" t="s">
        <v>10037</v>
      </c>
      <c r="I567" s="1" t="s">
        <v>10038</v>
      </c>
      <c r="J567" s="1" t="s">
        <v>10038</v>
      </c>
      <c r="K567" s="2"/>
      <c r="L567" s="1">
        <v>-8.0</v>
      </c>
      <c r="M567" s="1"/>
      <c r="N567" s="1">
        <v>6.3209333333333335</v>
      </c>
      <c r="O567" s="1" t="s">
        <v>8166</v>
      </c>
      <c r="P567" s="1" t="s">
        <v>10039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31</v>
      </c>
      <c r="B568" s="1" t="s">
        <v>17</v>
      </c>
      <c r="C568" s="1">
        <v>428.0</v>
      </c>
      <c r="D568" s="1">
        <v>0.0</v>
      </c>
      <c r="E568" s="1" t="s">
        <v>8938</v>
      </c>
      <c r="F568" s="1" t="s">
        <v>59</v>
      </c>
      <c r="G568" s="1" t="s">
        <v>24</v>
      </c>
      <c r="H568" s="1" t="s">
        <v>10040</v>
      </c>
      <c r="I568" s="1" t="s">
        <v>10041</v>
      </c>
      <c r="J568" s="1" t="s">
        <v>10042</v>
      </c>
      <c r="K568" s="1" t="s">
        <v>10043</v>
      </c>
      <c r="L568" s="1">
        <v>-1.0</v>
      </c>
      <c r="M568" s="1">
        <v>0.004683333333333334</v>
      </c>
      <c r="N568" s="1">
        <v>28.316916666666668</v>
      </c>
      <c r="O568" s="1" t="s">
        <v>36</v>
      </c>
      <c r="P568" s="1" t="s">
        <v>10044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31</v>
      </c>
      <c r="B569" s="1" t="s">
        <v>17</v>
      </c>
      <c r="C569" s="3">
        <v>548.0</v>
      </c>
      <c r="D569" s="1">
        <v>0.0</v>
      </c>
      <c r="E569" s="1" t="s">
        <v>8938</v>
      </c>
      <c r="F569" s="1" t="s">
        <v>59</v>
      </c>
      <c r="G569" s="1" t="s">
        <v>24</v>
      </c>
      <c r="H569" s="1" t="s">
        <v>10045</v>
      </c>
      <c r="I569" s="1" t="s">
        <v>10046</v>
      </c>
      <c r="J569" s="1" t="s">
        <v>10047</v>
      </c>
      <c r="K569" s="1" t="s">
        <v>10048</v>
      </c>
      <c r="L569" s="1">
        <v>-4.0</v>
      </c>
      <c r="M569" s="1">
        <v>0.0035166666666666666</v>
      </c>
      <c r="N569" s="1">
        <v>27.46615</v>
      </c>
      <c r="O569" s="1" t="s">
        <v>36</v>
      </c>
      <c r="P569" s="1" t="s">
        <v>10049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41</v>
      </c>
      <c r="B570" s="1" t="s">
        <v>17</v>
      </c>
      <c r="C570" s="1">
        <v>264.0</v>
      </c>
      <c r="D570" s="1">
        <v>0.0</v>
      </c>
      <c r="E570" s="1" t="s">
        <v>42</v>
      </c>
      <c r="F570" s="1" t="s">
        <v>18</v>
      </c>
      <c r="G570" s="1" t="s">
        <v>24</v>
      </c>
      <c r="H570" s="1" t="s">
        <v>10050</v>
      </c>
      <c r="I570" s="1" t="s">
        <v>10051</v>
      </c>
      <c r="J570" s="1" t="s">
        <v>10051</v>
      </c>
      <c r="K570" s="2"/>
      <c r="L570" s="1">
        <v>5.0</v>
      </c>
      <c r="M570" s="1"/>
      <c r="N570" s="1">
        <v>20.848233333333333</v>
      </c>
      <c r="O570" s="1" t="s">
        <v>8166</v>
      </c>
      <c r="P570" s="1" t="s">
        <v>8302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84</v>
      </c>
      <c r="B571" s="1" t="s">
        <v>488</v>
      </c>
      <c r="C571" s="1">
        <v>289.0</v>
      </c>
      <c r="D571" s="1">
        <v>0.0</v>
      </c>
      <c r="E571" s="1" t="s">
        <v>8560</v>
      </c>
      <c r="F571" s="1" t="s">
        <v>18</v>
      </c>
      <c r="G571" s="1" t="s">
        <v>24</v>
      </c>
      <c r="H571" s="1" t="s">
        <v>10052</v>
      </c>
      <c r="I571" s="1" t="s">
        <v>10053</v>
      </c>
      <c r="J571" s="1" t="s">
        <v>10053</v>
      </c>
      <c r="K571" s="2"/>
      <c r="L571" s="1">
        <v>10.0</v>
      </c>
      <c r="M571" s="1"/>
      <c r="N571" s="1">
        <v>25.27395</v>
      </c>
      <c r="O571" s="1" t="s">
        <v>8166</v>
      </c>
      <c r="P571" s="1" t="s">
        <v>8688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16</v>
      </c>
      <c r="B572" s="1" t="s">
        <v>488</v>
      </c>
      <c r="C572" s="1">
        <v>524.0</v>
      </c>
      <c r="D572" s="1">
        <v>0.0</v>
      </c>
      <c r="E572" s="2"/>
      <c r="F572" s="1" t="s">
        <v>18</v>
      </c>
      <c r="G572" s="1" t="s">
        <v>24</v>
      </c>
      <c r="H572" s="1" t="s">
        <v>10054</v>
      </c>
      <c r="I572" s="1" t="s">
        <v>10055</v>
      </c>
      <c r="J572" s="1" t="s">
        <v>10055</v>
      </c>
      <c r="K572" s="2"/>
      <c r="L572" s="1">
        <v>9.0</v>
      </c>
      <c r="M572" s="1"/>
      <c r="N572" s="1">
        <v>24.684183333333333</v>
      </c>
      <c r="O572" s="1" t="s">
        <v>8166</v>
      </c>
      <c r="P572" s="1" t="s">
        <v>10056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31</v>
      </c>
      <c r="B573" s="1" t="s">
        <v>17</v>
      </c>
      <c r="C573" s="3">
        <v>374.0</v>
      </c>
      <c r="D573" s="1">
        <v>0.0</v>
      </c>
      <c r="E573" s="1" t="s">
        <v>8938</v>
      </c>
      <c r="F573" s="1" t="s">
        <v>59</v>
      </c>
      <c r="G573" s="1" t="s">
        <v>24</v>
      </c>
      <c r="H573" s="1" t="s">
        <v>10057</v>
      </c>
      <c r="I573" s="1" t="s">
        <v>10058</v>
      </c>
      <c r="J573" s="1" t="s">
        <v>10059</v>
      </c>
      <c r="K573" s="1" t="s">
        <v>10060</v>
      </c>
      <c r="L573" s="1">
        <v>2.0</v>
      </c>
      <c r="M573" s="1">
        <v>0.0023166666666666665</v>
      </c>
      <c r="N573" s="1">
        <v>26.1688</v>
      </c>
      <c r="O573" s="1" t="s">
        <v>36</v>
      </c>
      <c r="P573" s="1" t="s">
        <v>8380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31</v>
      </c>
      <c r="B574" s="1" t="s">
        <v>17</v>
      </c>
      <c r="C574" s="1">
        <v>835.0</v>
      </c>
      <c r="D574" s="1">
        <v>196.0</v>
      </c>
      <c r="E574" s="2"/>
      <c r="F574" s="1" t="s">
        <v>32</v>
      </c>
      <c r="G574" s="1" t="s">
        <v>24</v>
      </c>
      <c r="H574" s="1" t="s">
        <v>10061</v>
      </c>
      <c r="I574" s="1" t="s">
        <v>10062</v>
      </c>
      <c r="J574" s="1" t="s">
        <v>10062</v>
      </c>
      <c r="K574" s="2"/>
      <c r="L574" s="1">
        <v>1.0</v>
      </c>
      <c r="M574" s="1"/>
      <c r="N574" s="1">
        <v>19.55056666666667</v>
      </c>
      <c r="O574" s="1" t="s">
        <v>36</v>
      </c>
      <c r="P574" s="1" t="s">
        <v>10063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31</v>
      </c>
      <c r="B575" s="1" t="s">
        <v>17</v>
      </c>
      <c r="C575" s="3">
        <v>723.0</v>
      </c>
      <c r="D575" s="1">
        <v>0.0</v>
      </c>
      <c r="E575" s="1" t="s">
        <v>8938</v>
      </c>
      <c r="F575" s="1" t="s">
        <v>59</v>
      </c>
      <c r="G575" s="1" t="s">
        <v>19</v>
      </c>
      <c r="H575" s="1" t="s">
        <v>10064</v>
      </c>
      <c r="I575" s="1" t="s">
        <v>10065</v>
      </c>
      <c r="J575" s="1" t="s">
        <v>10066</v>
      </c>
      <c r="K575" s="1" t="s">
        <v>10067</v>
      </c>
      <c r="L575" s="1">
        <v>-2.0</v>
      </c>
      <c r="M575" s="1">
        <v>0.002116666666666667</v>
      </c>
      <c r="N575" s="1">
        <v>25.40505</v>
      </c>
      <c r="O575" s="1" t="s">
        <v>36</v>
      </c>
      <c r="P575" s="1" t="s">
        <v>10068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41</v>
      </c>
      <c r="B576" s="3" t="s">
        <v>17</v>
      </c>
      <c r="C576" s="1">
        <v>429.0</v>
      </c>
      <c r="D576" s="1">
        <v>0.0</v>
      </c>
      <c r="E576" s="1" t="s">
        <v>42</v>
      </c>
      <c r="F576" s="1" t="s">
        <v>18</v>
      </c>
      <c r="G576" s="1" t="s">
        <v>24</v>
      </c>
      <c r="H576" s="1" t="s">
        <v>10069</v>
      </c>
      <c r="I576" s="1" t="s">
        <v>10070</v>
      </c>
      <c r="J576" s="1" t="s">
        <v>10070</v>
      </c>
      <c r="K576" s="2"/>
      <c r="L576" s="1">
        <v>2.0</v>
      </c>
      <c r="M576" s="1"/>
      <c r="N576" s="1">
        <v>17.581833333333332</v>
      </c>
      <c r="O576" s="1" t="s">
        <v>8166</v>
      </c>
      <c r="P576" s="1" t="s">
        <v>10071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41</v>
      </c>
      <c r="B577" s="1" t="s">
        <v>17</v>
      </c>
      <c r="C577" s="1">
        <v>605.0</v>
      </c>
      <c r="D577" s="1">
        <v>0.0</v>
      </c>
      <c r="E577" s="1" t="s">
        <v>42</v>
      </c>
      <c r="F577" s="1" t="s">
        <v>18</v>
      </c>
      <c r="G577" s="1" t="s">
        <v>24</v>
      </c>
      <c r="H577" s="1" t="s">
        <v>10072</v>
      </c>
      <c r="I577" s="1" t="s">
        <v>10073</v>
      </c>
      <c r="J577" s="1" t="s">
        <v>10073</v>
      </c>
      <c r="K577" s="2"/>
      <c r="L577" s="1">
        <v>0.0</v>
      </c>
      <c r="M577" s="1"/>
      <c r="N577" s="1">
        <v>15.174166666666666</v>
      </c>
      <c r="O577" s="1" t="s">
        <v>8166</v>
      </c>
      <c r="P577" s="1" t="s">
        <v>10074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31</v>
      </c>
      <c r="B578" s="1" t="s">
        <v>17</v>
      </c>
      <c r="C578" s="1">
        <v>319.0</v>
      </c>
      <c r="D578" s="1">
        <v>0.0</v>
      </c>
      <c r="E578" s="1" t="s">
        <v>8938</v>
      </c>
      <c r="F578" s="1" t="s">
        <v>59</v>
      </c>
      <c r="G578" s="1" t="s">
        <v>24</v>
      </c>
      <c r="H578" s="1" t="s">
        <v>10075</v>
      </c>
      <c r="I578" s="1" t="s">
        <v>10076</v>
      </c>
      <c r="J578" s="1" t="s">
        <v>10077</v>
      </c>
      <c r="K578" s="1" t="s">
        <v>10078</v>
      </c>
      <c r="L578" s="1">
        <v>-11.0</v>
      </c>
      <c r="M578" s="1">
        <v>0.0019333333333333333</v>
      </c>
      <c r="N578" s="1">
        <v>11.485283333333333</v>
      </c>
      <c r="O578" s="1" t="s">
        <v>36</v>
      </c>
      <c r="P578" s="1" t="s">
        <v>8190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41</v>
      </c>
      <c r="B579" s="1" t="s">
        <v>17</v>
      </c>
      <c r="C579" s="1">
        <v>593.0</v>
      </c>
      <c r="D579" s="1">
        <v>0.0</v>
      </c>
      <c r="E579" s="1" t="s">
        <v>42</v>
      </c>
      <c r="F579" s="1" t="s">
        <v>18</v>
      </c>
      <c r="G579" s="1" t="s">
        <v>24</v>
      </c>
      <c r="H579" s="1" t="s">
        <v>10079</v>
      </c>
      <c r="I579" s="1" t="s">
        <v>10080</v>
      </c>
      <c r="J579" s="1" t="s">
        <v>10080</v>
      </c>
      <c r="K579" s="2"/>
      <c r="L579" s="1">
        <v>-6.0</v>
      </c>
      <c r="M579" s="1"/>
      <c r="N579" s="1">
        <v>8.428016666666666</v>
      </c>
      <c r="O579" s="1" t="s">
        <v>8166</v>
      </c>
      <c r="P579" s="1" t="s">
        <v>10081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41</v>
      </c>
      <c r="B580" s="1" t="s">
        <v>17</v>
      </c>
      <c r="C580" s="1">
        <v>264.0</v>
      </c>
      <c r="D580" s="1">
        <v>0.0</v>
      </c>
      <c r="E580" s="1" t="s">
        <v>42</v>
      </c>
      <c r="F580" s="1" t="s">
        <v>18</v>
      </c>
      <c r="G580" s="1" t="s">
        <v>24</v>
      </c>
      <c r="H580" s="1" t="s">
        <v>10082</v>
      </c>
      <c r="I580" s="1" t="s">
        <v>10083</v>
      </c>
      <c r="J580" s="1" t="s">
        <v>10083</v>
      </c>
      <c r="K580" s="2"/>
      <c r="L580" s="1">
        <v>-4.0</v>
      </c>
      <c r="M580" s="1"/>
      <c r="N580" s="1">
        <v>10.086316666666667</v>
      </c>
      <c r="O580" s="1" t="s">
        <v>8166</v>
      </c>
      <c r="P580" s="1" t="s">
        <v>9088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31</v>
      </c>
      <c r="B581" s="1" t="s">
        <v>17</v>
      </c>
      <c r="C581" s="1">
        <v>124.0</v>
      </c>
      <c r="D581" s="1">
        <v>0.0</v>
      </c>
      <c r="E581" s="2"/>
      <c r="F581" s="1" t="s">
        <v>32</v>
      </c>
      <c r="G581" s="1" t="s">
        <v>24</v>
      </c>
      <c r="H581" s="1" t="s">
        <v>10084</v>
      </c>
      <c r="I581" s="1" t="s">
        <v>10085</v>
      </c>
      <c r="J581" s="1" t="s">
        <v>10085</v>
      </c>
      <c r="K581" s="2"/>
      <c r="L581" s="1">
        <v>-6.0</v>
      </c>
      <c r="M581" s="1"/>
      <c r="N581" s="1">
        <v>10.55465</v>
      </c>
      <c r="O581" s="1" t="s">
        <v>36</v>
      </c>
      <c r="P581" s="1" t="s">
        <v>10086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84</v>
      </c>
      <c r="B582" s="1" t="s">
        <v>488</v>
      </c>
      <c r="C582" s="1">
        <v>329.0</v>
      </c>
      <c r="D582" s="1">
        <v>0.0</v>
      </c>
      <c r="E582" s="1" t="s">
        <v>10087</v>
      </c>
      <c r="F582" s="1" t="s">
        <v>18</v>
      </c>
      <c r="G582" s="1" t="s">
        <v>24</v>
      </c>
      <c r="H582" s="1" t="s">
        <v>10088</v>
      </c>
      <c r="I582" s="1" t="s">
        <v>10089</v>
      </c>
      <c r="J582" s="1" t="s">
        <v>10089</v>
      </c>
      <c r="K582" s="2"/>
      <c r="L582" s="1">
        <v>-9.0</v>
      </c>
      <c r="M582" s="1"/>
      <c r="N582" s="1">
        <v>5.7275833333333335</v>
      </c>
      <c r="O582" s="1" t="s">
        <v>8166</v>
      </c>
      <c r="P582" s="1" t="s">
        <v>10090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16</v>
      </c>
      <c r="B583" s="1" t="s">
        <v>488</v>
      </c>
      <c r="C583" s="1">
        <v>474.0</v>
      </c>
      <c r="D583" s="1">
        <v>0.0</v>
      </c>
      <c r="E583" s="2"/>
      <c r="F583" s="1" t="s">
        <v>18</v>
      </c>
      <c r="G583" s="1" t="s">
        <v>24</v>
      </c>
      <c r="H583" s="1" t="s">
        <v>10091</v>
      </c>
      <c r="I583" s="1" t="s">
        <v>10092</v>
      </c>
      <c r="J583" s="1" t="s">
        <v>10092</v>
      </c>
      <c r="K583" s="2"/>
      <c r="L583" s="1">
        <v>-3.0</v>
      </c>
      <c r="M583" s="1"/>
      <c r="N583" s="1">
        <v>11.870733333333334</v>
      </c>
      <c r="O583" s="1" t="s">
        <v>8166</v>
      </c>
      <c r="P583" s="1" t="s">
        <v>10093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488</v>
      </c>
      <c r="C584" s="1">
        <v>927.0</v>
      </c>
      <c r="D584" s="1">
        <v>0.0</v>
      </c>
      <c r="E584" s="2"/>
      <c r="F584" s="1" t="s">
        <v>18</v>
      </c>
      <c r="G584" s="1" t="s">
        <v>24</v>
      </c>
      <c r="H584" s="1" t="s">
        <v>10094</v>
      </c>
      <c r="I584" s="1" t="s">
        <v>10095</v>
      </c>
      <c r="J584" s="1" t="s">
        <v>10095</v>
      </c>
      <c r="K584" s="2"/>
      <c r="L584" s="1">
        <v>-2.0</v>
      </c>
      <c r="M584" s="1"/>
      <c r="N584" s="1">
        <v>12.735983333333333</v>
      </c>
      <c r="O584" s="1" t="s">
        <v>8166</v>
      </c>
      <c r="P584" s="1" t="s">
        <v>10096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41</v>
      </c>
      <c r="B585" s="1" t="s">
        <v>17</v>
      </c>
      <c r="C585" s="1">
        <v>460.6</v>
      </c>
      <c r="D585" s="1">
        <v>197.4</v>
      </c>
      <c r="E585" s="1" t="s">
        <v>42</v>
      </c>
      <c r="F585" s="1" t="s">
        <v>18</v>
      </c>
      <c r="G585" s="1" t="s">
        <v>24</v>
      </c>
      <c r="H585" s="1" t="s">
        <v>10097</v>
      </c>
      <c r="I585" s="1" t="s">
        <v>10098</v>
      </c>
      <c r="J585" s="1" t="s">
        <v>10098</v>
      </c>
      <c r="K585" s="2"/>
      <c r="L585" s="1">
        <v>-7.0</v>
      </c>
      <c r="M585" s="1"/>
      <c r="N585" s="1">
        <v>7.156583333333334</v>
      </c>
      <c r="O585" s="1" t="s">
        <v>8166</v>
      </c>
      <c r="P585" s="1" t="s">
        <v>10099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16</v>
      </c>
      <c r="B586" s="1" t="s">
        <v>17</v>
      </c>
      <c r="C586" s="1">
        <v>283.0</v>
      </c>
      <c r="D586" s="1">
        <v>0.0</v>
      </c>
      <c r="E586" s="2"/>
      <c r="F586" s="1" t="s">
        <v>18</v>
      </c>
      <c r="G586" s="1" t="s">
        <v>24</v>
      </c>
      <c r="H586" s="1" t="s">
        <v>10100</v>
      </c>
      <c r="I586" s="1" t="s">
        <v>10101</v>
      </c>
      <c r="J586" s="1" t="s">
        <v>10101</v>
      </c>
      <c r="K586" s="2"/>
      <c r="L586" s="1">
        <v>-10.0</v>
      </c>
      <c r="M586" s="1"/>
      <c r="N586" s="1">
        <v>4.8171</v>
      </c>
      <c r="O586" s="1" t="s">
        <v>8166</v>
      </c>
      <c r="P586" s="1" t="s">
        <v>10102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16</v>
      </c>
      <c r="B587" s="3" t="s">
        <v>17</v>
      </c>
      <c r="C587" s="3">
        <v>429.0</v>
      </c>
      <c r="D587" s="1">
        <v>0.0</v>
      </c>
      <c r="E587" s="2"/>
      <c r="F587" s="1" t="s">
        <v>18</v>
      </c>
      <c r="G587" s="1" t="s">
        <v>24</v>
      </c>
      <c r="H587" s="1" t="s">
        <v>10103</v>
      </c>
      <c r="I587" s="1" t="s">
        <v>10104</v>
      </c>
      <c r="J587" s="1" t="s">
        <v>10104</v>
      </c>
      <c r="K587" s="2"/>
      <c r="L587" s="1">
        <v>-3.0</v>
      </c>
      <c r="M587" s="1"/>
      <c r="N587" s="1">
        <v>11.724283333333334</v>
      </c>
      <c r="O587" s="1" t="s">
        <v>8166</v>
      </c>
      <c r="P587" s="1" t="s">
        <v>10105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31</v>
      </c>
      <c r="B588" s="1" t="s">
        <v>17</v>
      </c>
      <c r="C588" s="3">
        <v>309.0</v>
      </c>
      <c r="D588" s="1">
        <v>0.0</v>
      </c>
      <c r="E588" s="1" t="s">
        <v>8938</v>
      </c>
      <c r="F588" s="1" t="s">
        <v>59</v>
      </c>
      <c r="G588" s="1" t="s">
        <v>24</v>
      </c>
      <c r="H588" s="1" t="s">
        <v>10106</v>
      </c>
      <c r="I588" s="1" t="s">
        <v>10107</v>
      </c>
      <c r="J588" s="1" t="s">
        <v>10108</v>
      </c>
      <c r="K588" s="1" t="s">
        <v>10109</v>
      </c>
      <c r="L588" s="1">
        <v>-9.0</v>
      </c>
      <c r="M588" s="1">
        <v>0.0023</v>
      </c>
      <c r="N588" s="1">
        <v>16.169216666666667</v>
      </c>
      <c r="O588" s="1" t="s">
        <v>36</v>
      </c>
      <c r="P588" s="1" t="s">
        <v>9021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16</v>
      </c>
      <c r="B589" s="1" t="s">
        <v>17</v>
      </c>
      <c r="C589" s="1">
        <v>488.0</v>
      </c>
      <c r="D589" s="1">
        <v>0.0</v>
      </c>
      <c r="E589" s="2"/>
      <c r="F589" s="1" t="s">
        <v>18</v>
      </c>
      <c r="G589" s="1" t="s">
        <v>24</v>
      </c>
      <c r="H589" s="1" t="s">
        <v>10110</v>
      </c>
      <c r="I589" s="1" t="s">
        <v>10111</v>
      </c>
      <c r="J589" s="1" t="s">
        <v>10111</v>
      </c>
      <c r="K589" s="2"/>
      <c r="L589" s="1">
        <v>-1.0</v>
      </c>
      <c r="M589" s="1"/>
      <c r="N589" s="1">
        <v>13.269133333333333</v>
      </c>
      <c r="O589" s="1" t="s">
        <v>8166</v>
      </c>
      <c r="P589" s="1" t="s">
        <v>10112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31</v>
      </c>
      <c r="B590" s="1" t="s">
        <v>17</v>
      </c>
      <c r="C590" s="1">
        <v>351.0</v>
      </c>
      <c r="D590" s="1">
        <v>0.0</v>
      </c>
      <c r="E590" s="1" t="s">
        <v>8177</v>
      </c>
      <c r="F590" s="1" t="s">
        <v>59</v>
      </c>
      <c r="G590" s="1" t="s">
        <v>24</v>
      </c>
      <c r="H590" s="1" t="s">
        <v>10113</v>
      </c>
      <c r="I590" s="1" t="s">
        <v>10114</v>
      </c>
      <c r="J590" s="1" t="s">
        <v>10115</v>
      </c>
      <c r="K590" s="1" t="s">
        <v>10116</v>
      </c>
      <c r="L590" s="1">
        <v>-8.0</v>
      </c>
      <c r="M590" s="1">
        <v>0.0018333333333333333</v>
      </c>
      <c r="N590" s="1">
        <v>16.10535</v>
      </c>
      <c r="O590" s="1" t="s">
        <v>36</v>
      </c>
      <c r="P590" s="1" t="s">
        <v>10117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31</v>
      </c>
      <c r="B591" s="1" t="s">
        <v>17</v>
      </c>
      <c r="C591" s="1">
        <v>999.0</v>
      </c>
      <c r="D591" s="1">
        <v>0.0</v>
      </c>
      <c r="E591" s="1" t="s">
        <v>8938</v>
      </c>
      <c r="F591" s="1" t="s">
        <v>59</v>
      </c>
      <c r="G591" s="1" t="s">
        <v>24</v>
      </c>
      <c r="H591" s="1" t="s">
        <v>10118</v>
      </c>
      <c r="I591" s="1" t="s">
        <v>10119</v>
      </c>
      <c r="J591" s="1" t="s">
        <v>10120</v>
      </c>
      <c r="K591" s="1" t="s">
        <v>10121</v>
      </c>
      <c r="L591" s="1">
        <v>-3.0</v>
      </c>
      <c r="M591" s="1">
        <v>0.002616666666666667</v>
      </c>
      <c r="N591" s="1">
        <v>12.425233333333333</v>
      </c>
      <c r="O591" s="1" t="s">
        <v>36</v>
      </c>
      <c r="P591" s="1" t="s">
        <v>10122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41</v>
      </c>
      <c r="B592" s="1" t="s">
        <v>17</v>
      </c>
      <c r="C592" s="1">
        <v>658.0</v>
      </c>
      <c r="D592" s="1">
        <v>0.0</v>
      </c>
      <c r="E592" s="1" t="s">
        <v>42</v>
      </c>
      <c r="F592" s="1" t="s">
        <v>18</v>
      </c>
      <c r="G592" s="1" t="s">
        <v>24</v>
      </c>
      <c r="H592" s="1" t="s">
        <v>10123</v>
      </c>
      <c r="I592" s="1" t="s">
        <v>10124</v>
      </c>
      <c r="J592" s="1" t="s">
        <v>10124</v>
      </c>
      <c r="K592" s="2"/>
      <c r="L592" s="1">
        <v>-3.0</v>
      </c>
      <c r="M592" s="1"/>
      <c r="N592" s="1">
        <v>11.9721</v>
      </c>
      <c r="O592" s="1" t="s">
        <v>8166</v>
      </c>
      <c r="P592" s="1" t="s">
        <v>10125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31</v>
      </c>
      <c r="B593" s="1" t="s">
        <v>17</v>
      </c>
      <c r="C593" s="1">
        <v>816.0</v>
      </c>
      <c r="D593" s="1">
        <v>187.0</v>
      </c>
      <c r="E593" s="2"/>
      <c r="F593" s="1" t="s">
        <v>32</v>
      </c>
      <c r="G593" s="1" t="s">
        <v>24</v>
      </c>
      <c r="H593" s="1" t="s">
        <v>10126</v>
      </c>
      <c r="I593" s="1" t="s">
        <v>10127</v>
      </c>
      <c r="J593" s="1" t="s">
        <v>10127</v>
      </c>
      <c r="K593" s="2"/>
      <c r="L593" s="1">
        <v>-2.0</v>
      </c>
      <c r="M593" s="1"/>
      <c r="N593" s="1">
        <v>292.3088666666667</v>
      </c>
      <c r="O593" s="1" t="s">
        <v>36</v>
      </c>
      <c r="P593" s="1" t="s">
        <v>10128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41</v>
      </c>
      <c r="B594" s="1" t="s">
        <v>17</v>
      </c>
      <c r="C594" s="1">
        <v>987.0</v>
      </c>
      <c r="D594" s="1">
        <v>0.0</v>
      </c>
      <c r="E594" s="1" t="s">
        <v>42</v>
      </c>
      <c r="F594" s="1" t="s">
        <v>18</v>
      </c>
      <c r="G594" s="1" t="s">
        <v>24</v>
      </c>
      <c r="H594" s="1" t="s">
        <v>10129</v>
      </c>
      <c r="I594" s="1" t="s">
        <v>10130</v>
      </c>
      <c r="J594" s="1" t="s">
        <v>10130</v>
      </c>
      <c r="K594" s="2"/>
      <c r="L594" s="1">
        <v>1.0</v>
      </c>
      <c r="M594" s="1"/>
      <c r="N594" s="1">
        <v>16.0825</v>
      </c>
      <c r="O594" s="1" t="s">
        <v>8166</v>
      </c>
      <c r="P594" s="1" t="s">
        <v>10131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321.0</v>
      </c>
      <c r="D595" s="1">
        <v>0.0</v>
      </c>
      <c r="E595" s="2"/>
      <c r="F595" s="1" t="s">
        <v>18</v>
      </c>
      <c r="G595" s="1" t="s">
        <v>19</v>
      </c>
      <c r="H595" s="1" t="s">
        <v>10132</v>
      </c>
      <c r="I595" s="1" t="s">
        <v>10133</v>
      </c>
      <c r="J595" s="1" t="s">
        <v>10133</v>
      </c>
      <c r="K595" s="2"/>
      <c r="L595" s="1">
        <v>-8.0</v>
      </c>
      <c r="M595" s="1"/>
      <c r="N595" s="1">
        <v>6.695516666666666</v>
      </c>
      <c r="O595" s="1" t="s">
        <v>8166</v>
      </c>
      <c r="P595" s="1" t="s">
        <v>10134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84</v>
      </c>
      <c r="B596" s="1" t="s">
        <v>17</v>
      </c>
      <c r="C596" s="1">
        <v>585.0</v>
      </c>
      <c r="D596" s="1">
        <v>0.0</v>
      </c>
      <c r="E596" s="1" t="s">
        <v>10135</v>
      </c>
      <c r="F596" s="1" t="s">
        <v>18</v>
      </c>
      <c r="G596" s="1" t="s">
        <v>24</v>
      </c>
      <c r="H596" s="1" t="s">
        <v>10136</v>
      </c>
      <c r="I596" s="1" t="s">
        <v>10137</v>
      </c>
      <c r="J596" s="1" t="s">
        <v>10137</v>
      </c>
      <c r="K596" s="2"/>
      <c r="L596" s="1">
        <v>-4.0</v>
      </c>
      <c r="M596" s="1"/>
      <c r="N596" s="1">
        <v>11.933816666666667</v>
      </c>
      <c r="O596" s="1" t="s">
        <v>8166</v>
      </c>
      <c r="P596" s="1" t="s">
        <v>10138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84</v>
      </c>
      <c r="B597" s="1" t="s">
        <v>17</v>
      </c>
      <c r="C597" s="3">
        <v>378.0</v>
      </c>
      <c r="D597" s="1">
        <v>0.0</v>
      </c>
      <c r="E597" s="1" t="s">
        <v>2256</v>
      </c>
      <c r="F597" s="1" t="s">
        <v>18</v>
      </c>
      <c r="G597" s="1" t="s">
        <v>24</v>
      </c>
      <c r="H597" s="1" t="s">
        <v>10139</v>
      </c>
      <c r="I597" s="1" t="s">
        <v>10140</v>
      </c>
      <c r="J597" s="1" t="s">
        <v>10140</v>
      </c>
      <c r="K597" s="2"/>
      <c r="L597" s="1">
        <v>-5.0</v>
      </c>
      <c r="M597" s="1"/>
      <c r="N597" s="1">
        <v>9.95125</v>
      </c>
      <c r="O597" s="1" t="s">
        <v>8166</v>
      </c>
      <c r="P597" s="1" t="s">
        <v>10141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31</v>
      </c>
      <c r="B598" s="1" t="s">
        <v>17</v>
      </c>
      <c r="C598" s="1">
        <v>618.0</v>
      </c>
      <c r="D598" s="1">
        <v>0.0</v>
      </c>
      <c r="E598" s="1" t="s">
        <v>8177</v>
      </c>
      <c r="F598" s="1" t="s">
        <v>59</v>
      </c>
      <c r="G598" s="1" t="s">
        <v>19</v>
      </c>
      <c r="H598" s="1" t="s">
        <v>10142</v>
      </c>
      <c r="I598" s="1" t="s">
        <v>10143</v>
      </c>
      <c r="J598" s="1" t="s">
        <v>10144</v>
      </c>
      <c r="K598" s="1" t="s">
        <v>10145</v>
      </c>
      <c r="L598" s="1">
        <v>2.0</v>
      </c>
      <c r="M598" s="1">
        <v>0.004233333333333334</v>
      </c>
      <c r="N598" s="1">
        <v>29.8542</v>
      </c>
      <c r="O598" s="1" t="s">
        <v>36</v>
      </c>
      <c r="P598" s="1" t="s">
        <v>10146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16</v>
      </c>
      <c r="B599" s="1" t="s">
        <v>17</v>
      </c>
      <c r="C599" s="3">
        <v>792.0</v>
      </c>
      <c r="D599" s="1">
        <v>0.0</v>
      </c>
      <c r="E599" s="2"/>
      <c r="F599" s="1" t="s">
        <v>18</v>
      </c>
      <c r="G599" s="1" t="s">
        <v>24</v>
      </c>
      <c r="H599" s="1" t="s">
        <v>10147</v>
      </c>
      <c r="I599" s="1" t="s">
        <v>10148</v>
      </c>
      <c r="J599" s="1" t="s">
        <v>10148</v>
      </c>
      <c r="K599" s="2"/>
      <c r="L599" s="1">
        <v>-1.0</v>
      </c>
      <c r="M599" s="1"/>
      <c r="N599" s="1">
        <v>13.29185</v>
      </c>
      <c r="O599" s="1" t="s">
        <v>8166</v>
      </c>
      <c r="P599" s="1" t="s">
        <v>10149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31</v>
      </c>
      <c r="B600" s="1" t="s">
        <v>17</v>
      </c>
      <c r="C600" s="1">
        <v>1419.0</v>
      </c>
      <c r="D600" s="1">
        <v>0.0</v>
      </c>
      <c r="E600" s="1" t="s">
        <v>8177</v>
      </c>
      <c r="F600" s="1" t="s">
        <v>59</v>
      </c>
      <c r="G600" s="1" t="s">
        <v>24</v>
      </c>
      <c r="H600" s="1" t="s">
        <v>10150</v>
      </c>
      <c r="I600" s="1" t="s">
        <v>10151</v>
      </c>
      <c r="J600" s="1" t="s">
        <v>10152</v>
      </c>
      <c r="K600" s="1" t="s">
        <v>10153</v>
      </c>
      <c r="L600" s="1">
        <v>1.0</v>
      </c>
      <c r="M600" s="1">
        <v>0.0028</v>
      </c>
      <c r="N600" s="1">
        <v>29.3712</v>
      </c>
      <c r="O600" s="1" t="s">
        <v>36</v>
      </c>
      <c r="P600" s="1" t="s">
        <v>10154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31</v>
      </c>
      <c r="B601" s="1" t="s">
        <v>17</v>
      </c>
      <c r="C601" s="1">
        <v>319.0</v>
      </c>
      <c r="D601" s="1">
        <v>0.0</v>
      </c>
      <c r="E601" s="1" t="s">
        <v>8177</v>
      </c>
      <c r="F601" s="1" t="s">
        <v>59</v>
      </c>
      <c r="G601" s="1" t="s">
        <v>24</v>
      </c>
      <c r="H601" s="1" t="s">
        <v>10155</v>
      </c>
      <c r="I601" s="1" t="s">
        <v>10156</v>
      </c>
      <c r="J601" s="1" t="s">
        <v>10157</v>
      </c>
      <c r="K601" s="1" t="s">
        <v>10158</v>
      </c>
      <c r="L601" s="1">
        <v>-12.0</v>
      </c>
      <c r="M601" s="1">
        <v>0.0017166666666666667</v>
      </c>
      <c r="N601" s="1">
        <v>11.321716666666667</v>
      </c>
      <c r="O601" s="1" t="s">
        <v>36</v>
      </c>
      <c r="P601" s="1" t="s">
        <v>9438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16</v>
      </c>
      <c r="B602" s="1" t="s">
        <v>17</v>
      </c>
      <c r="C602" s="3">
        <v>264.0</v>
      </c>
      <c r="D602" s="1">
        <v>0.0</v>
      </c>
      <c r="E602" s="2"/>
      <c r="F602" s="1" t="s">
        <v>18</v>
      </c>
      <c r="G602" s="1" t="s">
        <v>24</v>
      </c>
      <c r="H602" s="1" t="s">
        <v>10159</v>
      </c>
      <c r="I602" s="1" t="s">
        <v>10160</v>
      </c>
      <c r="J602" s="1" t="s">
        <v>10160</v>
      </c>
      <c r="K602" s="2"/>
      <c r="L602" s="1">
        <v>-4.0</v>
      </c>
      <c r="M602" s="1"/>
      <c r="N602" s="1">
        <v>10.194583333333334</v>
      </c>
      <c r="O602" s="1" t="s">
        <v>8166</v>
      </c>
      <c r="P602" s="1" t="s">
        <v>10161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70</v>
      </c>
      <c r="B603" s="1" t="s">
        <v>17</v>
      </c>
      <c r="C603" s="1">
        <v>216.3</v>
      </c>
      <c r="D603" s="1">
        <v>92.7</v>
      </c>
      <c r="E603" s="1" t="s">
        <v>8177</v>
      </c>
      <c r="F603" s="1" t="s">
        <v>59</v>
      </c>
      <c r="G603" s="1" t="s">
        <v>19</v>
      </c>
      <c r="H603" s="1" t="s">
        <v>10162</v>
      </c>
      <c r="I603" s="1" t="s">
        <v>10163</v>
      </c>
      <c r="J603" s="1" t="s">
        <v>10164</v>
      </c>
      <c r="K603" s="1" t="s">
        <v>10165</v>
      </c>
      <c r="L603" s="1">
        <v>12.0</v>
      </c>
      <c r="M603" s="1">
        <v>0.0044666666666666665</v>
      </c>
      <c r="N603" s="1">
        <v>26.745866666666668</v>
      </c>
      <c r="O603" s="1" t="s">
        <v>73</v>
      </c>
      <c r="P603" s="1" t="s">
        <v>10166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16</v>
      </c>
      <c r="B604" s="1" t="s">
        <v>17</v>
      </c>
      <c r="C604" s="1">
        <v>462.0</v>
      </c>
      <c r="D604" s="1">
        <v>0.0</v>
      </c>
      <c r="E604" s="2"/>
      <c r="F604" s="1" t="s">
        <v>18</v>
      </c>
      <c r="G604" s="1" t="s">
        <v>19</v>
      </c>
      <c r="H604" s="1" t="s">
        <v>10167</v>
      </c>
      <c r="I604" s="1" t="s">
        <v>10168</v>
      </c>
      <c r="J604" s="1" t="s">
        <v>10168</v>
      </c>
      <c r="K604" s="2"/>
      <c r="L604" s="1">
        <v>-2.0</v>
      </c>
      <c r="M604" s="1"/>
      <c r="N604" s="1">
        <v>12.670633333333333</v>
      </c>
      <c r="O604" s="1" t="s">
        <v>8166</v>
      </c>
      <c r="P604" s="1" t="s">
        <v>10169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31</v>
      </c>
      <c r="B605" s="1" t="s">
        <v>17</v>
      </c>
      <c r="C605" s="1">
        <v>409.0</v>
      </c>
      <c r="D605" s="1">
        <v>0.0</v>
      </c>
      <c r="E605" s="1" t="s">
        <v>42</v>
      </c>
      <c r="F605" s="1" t="s">
        <v>59</v>
      </c>
      <c r="G605" s="1" t="s">
        <v>24</v>
      </c>
      <c r="H605" s="1" t="s">
        <v>10170</v>
      </c>
      <c r="I605" s="1" t="s">
        <v>10171</v>
      </c>
      <c r="J605" s="1" t="s">
        <v>10172</v>
      </c>
      <c r="K605" s="1" t="s">
        <v>10173</v>
      </c>
      <c r="L605" s="1">
        <v>-1.0</v>
      </c>
      <c r="M605" s="1">
        <v>2.088416666666667</v>
      </c>
      <c r="N605" s="1">
        <v>14.382166666666667</v>
      </c>
      <c r="O605" s="1" t="s">
        <v>36</v>
      </c>
      <c r="P605" s="1" t="s">
        <v>10174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41</v>
      </c>
      <c r="B606" s="1" t="s">
        <v>17</v>
      </c>
      <c r="C606" s="3">
        <v>394.0</v>
      </c>
      <c r="D606" s="1">
        <v>0.0</v>
      </c>
      <c r="E606" s="1" t="s">
        <v>42</v>
      </c>
      <c r="F606" s="1" t="s">
        <v>18</v>
      </c>
      <c r="G606" s="1" t="s">
        <v>24</v>
      </c>
      <c r="H606" s="1" t="s">
        <v>10175</v>
      </c>
      <c r="I606" s="1" t="s">
        <v>10176</v>
      </c>
      <c r="J606" s="1" t="s">
        <v>10176</v>
      </c>
      <c r="K606" s="2"/>
      <c r="L606" s="1">
        <v>0.0</v>
      </c>
      <c r="M606" s="1"/>
      <c r="N606" s="1">
        <v>14.882133333333334</v>
      </c>
      <c r="O606" s="1" t="s">
        <v>8166</v>
      </c>
      <c r="P606" s="1" t="s">
        <v>10177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31</v>
      </c>
      <c r="B607" s="1" t="s">
        <v>17</v>
      </c>
      <c r="C607" s="1">
        <v>219.0</v>
      </c>
      <c r="D607" s="1">
        <v>50.0</v>
      </c>
      <c r="E607" s="2"/>
      <c r="F607" s="1" t="s">
        <v>32</v>
      </c>
      <c r="G607" s="1" t="s">
        <v>24</v>
      </c>
      <c r="H607" s="1" t="s">
        <v>10178</v>
      </c>
      <c r="I607" s="1" t="s">
        <v>10179</v>
      </c>
      <c r="J607" s="1" t="s">
        <v>10179</v>
      </c>
      <c r="K607" s="2"/>
      <c r="L607" s="1">
        <v>-10.0</v>
      </c>
      <c r="M607" s="1"/>
      <c r="N607" s="1">
        <v>5.3721</v>
      </c>
      <c r="O607" s="1" t="s">
        <v>36</v>
      </c>
      <c r="P607" s="1" t="s">
        <v>10180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16</v>
      </c>
      <c r="B608" s="1" t="s">
        <v>17</v>
      </c>
      <c r="C608" s="3">
        <v>353.0</v>
      </c>
      <c r="D608" s="1">
        <v>0.0</v>
      </c>
      <c r="E608" s="2"/>
      <c r="F608" s="1" t="s">
        <v>18</v>
      </c>
      <c r="G608" s="1" t="s">
        <v>24</v>
      </c>
      <c r="H608" s="1" t="s">
        <v>10181</v>
      </c>
      <c r="I608" s="1" t="s">
        <v>10182</v>
      </c>
      <c r="J608" s="1" t="s">
        <v>10182</v>
      </c>
      <c r="K608" s="2"/>
      <c r="L608" s="1">
        <v>-7.0</v>
      </c>
      <c r="M608" s="1"/>
      <c r="N608" s="1">
        <v>7.372333333333334</v>
      </c>
      <c r="O608" s="1" t="s">
        <v>8166</v>
      </c>
      <c r="P608" s="1" t="s">
        <v>10183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41</v>
      </c>
      <c r="B609" s="1" t="s">
        <v>17</v>
      </c>
      <c r="C609" s="1">
        <v>364.0</v>
      </c>
      <c r="D609" s="1">
        <v>0.0</v>
      </c>
      <c r="E609" s="1" t="s">
        <v>42</v>
      </c>
      <c r="F609" s="1" t="s">
        <v>18</v>
      </c>
      <c r="G609" s="1" t="s">
        <v>24</v>
      </c>
      <c r="H609" s="1" t="s">
        <v>10184</v>
      </c>
      <c r="I609" s="1" t="s">
        <v>10185</v>
      </c>
      <c r="J609" s="1" t="s">
        <v>10185</v>
      </c>
      <c r="K609" s="2"/>
      <c r="L609" s="1">
        <v>-6.0</v>
      </c>
      <c r="M609" s="1"/>
      <c r="N609" s="1">
        <v>8.469133333333334</v>
      </c>
      <c r="O609" s="1" t="s">
        <v>8166</v>
      </c>
      <c r="P609" s="1" t="s">
        <v>10186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1">
        <v>399.0</v>
      </c>
      <c r="D610" s="1">
        <v>0.0</v>
      </c>
      <c r="E610" s="2"/>
      <c r="F610" s="1" t="s">
        <v>18</v>
      </c>
      <c r="G610" s="1" t="s">
        <v>24</v>
      </c>
      <c r="H610" s="1" t="s">
        <v>10187</v>
      </c>
      <c r="I610" s="1" t="s">
        <v>10188</v>
      </c>
      <c r="J610" s="1" t="s">
        <v>10188</v>
      </c>
      <c r="K610" s="2"/>
      <c r="L610" s="1">
        <v>-1.0</v>
      </c>
      <c r="M610" s="1"/>
      <c r="N610" s="1">
        <v>13.730916666666667</v>
      </c>
      <c r="O610" s="1" t="s">
        <v>8166</v>
      </c>
      <c r="P610" s="1" t="s">
        <v>10189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84</v>
      </c>
      <c r="B611" s="1" t="s">
        <v>17</v>
      </c>
      <c r="C611" s="1">
        <v>693.0</v>
      </c>
      <c r="D611" s="1">
        <v>0.0</v>
      </c>
      <c r="E611" s="1" t="s">
        <v>10190</v>
      </c>
      <c r="F611" s="1" t="s">
        <v>18</v>
      </c>
      <c r="G611" s="1" t="s">
        <v>24</v>
      </c>
      <c r="H611" s="1" t="s">
        <v>10191</v>
      </c>
      <c r="I611" s="1" t="s">
        <v>10192</v>
      </c>
      <c r="J611" s="1" t="s">
        <v>10192</v>
      </c>
      <c r="K611" s="2"/>
      <c r="L611" s="1">
        <v>0.0</v>
      </c>
      <c r="M611" s="1"/>
      <c r="N611" s="1">
        <v>15.075266666666666</v>
      </c>
      <c r="O611" s="1" t="s">
        <v>8166</v>
      </c>
      <c r="P611" s="1" t="s">
        <v>10193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41</v>
      </c>
      <c r="B612" s="1" t="s">
        <v>17</v>
      </c>
      <c r="C612" s="1">
        <v>264.0</v>
      </c>
      <c r="D612" s="1">
        <v>0.0</v>
      </c>
      <c r="E612" s="1" t="s">
        <v>42</v>
      </c>
      <c r="F612" s="1" t="s">
        <v>18</v>
      </c>
      <c r="G612" s="1" t="s">
        <v>24</v>
      </c>
      <c r="H612" s="1" t="s">
        <v>10194</v>
      </c>
      <c r="I612" s="1" t="s">
        <v>10195</v>
      </c>
      <c r="J612" s="1" t="s">
        <v>10195</v>
      </c>
      <c r="K612" s="2"/>
      <c r="L612" s="1">
        <v>-9.0</v>
      </c>
      <c r="M612" s="1"/>
      <c r="N612" s="1">
        <v>5.909216666666667</v>
      </c>
      <c r="O612" s="1" t="s">
        <v>8166</v>
      </c>
      <c r="P612" s="1" t="s">
        <v>10196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84</v>
      </c>
      <c r="B613" s="1" t="s">
        <v>17</v>
      </c>
      <c r="C613" s="1">
        <v>309.0</v>
      </c>
      <c r="D613" s="1">
        <v>0.0</v>
      </c>
      <c r="E613" s="1" t="s">
        <v>1302</v>
      </c>
      <c r="F613" s="1" t="s">
        <v>18</v>
      </c>
      <c r="G613" s="1" t="s">
        <v>24</v>
      </c>
      <c r="H613" s="1" t="s">
        <v>10197</v>
      </c>
      <c r="I613" s="1" t="s">
        <v>10198</v>
      </c>
      <c r="J613" s="1" t="s">
        <v>10198</v>
      </c>
      <c r="K613" s="2"/>
      <c r="L613" s="1">
        <v>-8.0</v>
      </c>
      <c r="M613" s="1"/>
      <c r="N613" s="1">
        <v>6.24255</v>
      </c>
      <c r="O613" s="1" t="s">
        <v>8166</v>
      </c>
      <c r="P613" s="1" t="s">
        <v>10199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16</v>
      </c>
      <c r="B614" s="1" t="s">
        <v>17</v>
      </c>
      <c r="C614" s="1">
        <v>364.0</v>
      </c>
      <c r="D614" s="1">
        <v>0.0</v>
      </c>
      <c r="E614" s="2"/>
      <c r="F614" s="1" t="s">
        <v>18</v>
      </c>
      <c r="G614" s="1" t="s">
        <v>24</v>
      </c>
      <c r="H614" s="1" t="s">
        <v>10200</v>
      </c>
      <c r="I614" s="1" t="s">
        <v>10201</v>
      </c>
      <c r="J614" s="1" t="s">
        <v>10201</v>
      </c>
      <c r="K614" s="2"/>
      <c r="L614" s="1">
        <v>-8.0</v>
      </c>
      <c r="M614" s="1"/>
      <c r="N614" s="1">
        <v>6.544733333333333</v>
      </c>
      <c r="O614" s="1" t="s">
        <v>8166</v>
      </c>
      <c r="P614" s="1" t="s">
        <v>10202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31</v>
      </c>
      <c r="B615" s="1" t="s">
        <v>17</v>
      </c>
      <c r="C615" s="3">
        <v>435.0</v>
      </c>
      <c r="D615" s="1">
        <v>62.0</v>
      </c>
      <c r="E615" s="2"/>
      <c r="F615" s="1" t="s">
        <v>32</v>
      </c>
      <c r="G615" s="1" t="s">
        <v>33</v>
      </c>
      <c r="H615" s="1" t="s">
        <v>10203</v>
      </c>
      <c r="I615" s="1" t="s">
        <v>10204</v>
      </c>
      <c r="J615" s="1" t="s">
        <v>10204</v>
      </c>
      <c r="K615" s="2"/>
      <c r="L615" s="1">
        <v>-19.0</v>
      </c>
      <c r="M615" s="1"/>
      <c r="N615" s="1">
        <v>28.574633333333335</v>
      </c>
      <c r="O615" s="1" t="s">
        <v>36</v>
      </c>
      <c r="P615" s="1" t="s">
        <v>10205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41</v>
      </c>
      <c r="B616" s="1" t="s">
        <v>17</v>
      </c>
      <c r="C616" s="1">
        <v>368.0</v>
      </c>
      <c r="D616" s="1">
        <v>0.0</v>
      </c>
      <c r="E616" s="1" t="s">
        <v>42</v>
      </c>
      <c r="F616" s="1" t="s">
        <v>18</v>
      </c>
      <c r="G616" s="1" t="s">
        <v>24</v>
      </c>
      <c r="H616" s="1" t="s">
        <v>10206</v>
      </c>
      <c r="I616" s="1" t="s">
        <v>10207</v>
      </c>
      <c r="J616" s="1" t="s">
        <v>10207</v>
      </c>
      <c r="K616" s="2"/>
      <c r="L616" s="1">
        <v>-7.0</v>
      </c>
      <c r="M616" s="1"/>
      <c r="N616" s="1">
        <v>7.450333333333333</v>
      </c>
      <c r="O616" s="1" t="s">
        <v>8166</v>
      </c>
      <c r="P616" s="1" t="s">
        <v>10208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31</v>
      </c>
      <c r="B617" s="1" t="s">
        <v>17</v>
      </c>
      <c r="C617" s="1">
        <v>317.0</v>
      </c>
      <c r="D617" s="1">
        <v>0.0</v>
      </c>
      <c r="E617" s="1" t="s">
        <v>10209</v>
      </c>
      <c r="F617" s="1" t="s">
        <v>59</v>
      </c>
      <c r="G617" s="1" t="s">
        <v>24</v>
      </c>
      <c r="H617" s="1" t="s">
        <v>10210</v>
      </c>
      <c r="I617" s="1" t="s">
        <v>10211</v>
      </c>
      <c r="J617" s="1" t="s">
        <v>10212</v>
      </c>
      <c r="K617" s="1" t="s">
        <v>10213</v>
      </c>
      <c r="L617" s="1">
        <v>-5.0</v>
      </c>
      <c r="M617" s="1">
        <v>0.0022833333333333334</v>
      </c>
      <c r="N617" s="1">
        <v>12.097483333333333</v>
      </c>
      <c r="O617" s="1" t="s">
        <v>36</v>
      </c>
      <c r="P617" s="1" t="s">
        <v>10214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16</v>
      </c>
      <c r="B618" s="1" t="s">
        <v>17</v>
      </c>
      <c r="C618" s="1">
        <v>404.0</v>
      </c>
      <c r="D618" s="1">
        <v>0.0</v>
      </c>
      <c r="E618" s="2"/>
      <c r="F618" s="1" t="s">
        <v>18</v>
      </c>
      <c r="G618" s="1" t="s">
        <v>24</v>
      </c>
      <c r="H618" s="1" t="s">
        <v>10215</v>
      </c>
      <c r="I618" s="1" t="s">
        <v>10216</v>
      </c>
      <c r="J618" s="1" t="s">
        <v>10216</v>
      </c>
      <c r="K618" s="2"/>
      <c r="L618" s="1">
        <v>0.0</v>
      </c>
      <c r="M618" s="1"/>
      <c r="N618" s="1">
        <v>14.77695</v>
      </c>
      <c r="O618" s="1" t="s">
        <v>8166</v>
      </c>
      <c r="P618" s="1" t="s">
        <v>10217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17</v>
      </c>
      <c r="C619" s="1">
        <v>482.0</v>
      </c>
      <c r="D619" s="1">
        <v>0.0</v>
      </c>
      <c r="E619" s="2"/>
      <c r="F619" s="1" t="s">
        <v>18</v>
      </c>
      <c r="G619" s="1" t="s">
        <v>24</v>
      </c>
      <c r="H619" s="1" t="s">
        <v>10218</v>
      </c>
      <c r="I619" s="1" t="s">
        <v>10219</v>
      </c>
      <c r="J619" s="1" t="s">
        <v>10219</v>
      </c>
      <c r="K619" s="2"/>
      <c r="L619" s="1">
        <v>-1.0</v>
      </c>
      <c r="M619" s="1"/>
      <c r="N619" s="1">
        <v>13.913466666666666</v>
      </c>
      <c r="O619" s="1" t="s">
        <v>8166</v>
      </c>
      <c r="P619" s="1" t="s">
        <v>10220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31</v>
      </c>
      <c r="B620" s="1" t="s">
        <v>17</v>
      </c>
      <c r="C620" s="1">
        <v>259.0</v>
      </c>
      <c r="D620" s="1">
        <v>0.0</v>
      </c>
      <c r="E620" s="1" t="s">
        <v>10209</v>
      </c>
      <c r="F620" s="1" t="s">
        <v>59</v>
      </c>
      <c r="G620" s="1" t="s">
        <v>24</v>
      </c>
      <c r="H620" s="1" t="s">
        <v>10221</v>
      </c>
      <c r="I620" s="1" t="s">
        <v>10222</v>
      </c>
      <c r="J620" s="1" t="s">
        <v>10223</v>
      </c>
      <c r="K620" s="1" t="s">
        <v>10224</v>
      </c>
      <c r="L620" s="1">
        <v>-12.0</v>
      </c>
      <c r="M620" s="1">
        <v>0.0021666666666666666</v>
      </c>
      <c r="N620" s="1">
        <v>7.534316666666666</v>
      </c>
      <c r="O620" s="1" t="s">
        <v>36</v>
      </c>
      <c r="P620" s="1" t="s">
        <v>9581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84</v>
      </c>
      <c r="B621" s="1" t="s">
        <v>17</v>
      </c>
      <c r="C621" s="3">
        <v>593.0</v>
      </c>
      <c r="D621" s="1">
        <v>0.0</v>
      </c>
      <c r="E621" s="1" t="s">
        <v>85</v>
      </c>
      <c r="F621" s="1" t="s">
        <v>18</v>
      </c>
      <c r="G621" s="1" t="s">
        <v>24</v>
      </c>
      <c r="H621" s="1" t="s">
        <v>10225</v>
      </c>
      <c r="I621" s="1" t="s">
        <v>10226</v>
      </c>
      <c r="J621" s="1" t="s">
        <v>10226</v>
      </c>
      <c r="K621" s="2"/>
      <c r="L621" s="1">
        <v>18.0</v>
      </c>
      <c r="M621" s="1"/>
      <c r="N621" s="1">
        <v>33.8195</v>
      </c>
      <c r="O621" s="1" t="s">
        <v>8166</v>
      </c>
      <c r="P621" s="1" t="s">
        <v>10227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84</v>
      </c>
      <c r="B622" s="1" t="s">
        <v>17</v>
      </c>
      <c r="C622" s="1">
        <v>458.0</v>
      </c>
      <c r="D622" s="1">
        <v>0.0</v>
      </c>
      <c r="E622" s="1" t="s">
        <v>10228</v>
      </c>
      <c r="F622" s="1" t="s">
        <v>18</v>
      </c>
      <c r="G622" s="1" t="s">
        <v>24</v>
      </c>
      <c r="H622" s="1" t="s">
        <v>10229</v>
      </c>
      <c r="I622" s="1" t="s">
        <v>10230</v>
      </c>
      <c r="J622" s="1" t="s">
        <v>10230</v>
      </c>
      <c r="K622" s="2"/>
      <c r="L622" s="1">
        <v>16.0</v>
      </c>
      <c r="M622" s="1"/>
      <c r="N622" s="1">
        <v>31.377333333333333</v>
      </c>
      <c r="O622" s="1" t="s">
        <v>8166</v>
      </c>
      <c r="P622" s="1" t="s">
        <v>10231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41</v>
      </c>
      <c r="B623" s="1" t="s">
        <v>17</v>
      </c>
      <c r="C623" s="1">
        <v>528.0</v>
      </c>
      <c r="D623" s="1">
        <v>0.0</v>
      </c>
      <c r="E623" s="1" t="s">
        <v>42</v>
      </c>
      <c r="F623" s="1" t="s">
        <v>18</v>
      </c>
      <c r="G623" s="1" t="s">
        <v>24</v>
      </c>
      <c r="H623" s="1" t="s">
        <v>10232</v>
      </c>
      <c r="I623" s="1" t="s">
        <v>10233</v>
      </c>
      <c r="J623" s="1" t="s">
        <v>10233</v>
      </c>
      <c r="K623" s="2"/>
      <c r="L623" s="1">
        <v>11.0</v>
      </c>
      <c r="M623" s="1"/>
      <c r="N623" s="1">
        <v>26.503</v>
      </c>
      <c r="O623" s="1" t="s">
        <v>8166</v>
      </c>
      <c r="P623" s="1" t="s">
        <v>10234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70</v>
      </c>
      <c r="B624" s="1" t="s">
        <v>17</v>
      </c>
      <c r="C624" s="1">
        <v>35.75</v>
      </c>
      <c r="D624" s="1">
        <v>19.25</v>
      </c>
      <c r="E624" s="2"/>
      <c r="F624" s="1" t="s">
        <v>32</v>
      </c>
      <c r="G624" s="1" t="s">
        <v>19</v>
      </c>
      <c r="H624" s="1" t="s">
        <v>10235</v>
      </c>
      <c r="I624" s="1" t="s">
        <v>10236</v>
      </c>
      <c r="J624" s="1" t="s">
        <v>10236</v>
      </c>
      <c r="K624" s="2"/>
      <c r="L624" s="1">
        <v>-4.0</v>
      </c>
      <c r="M624" s="1"/>
      <c r="N624" s="1">
        <v>0.0010666666666666667</v>
      </c>
      <c r="O624" s="1" t="s">
        <v>73</v>
      </c>
      <c r="P624" s="1" t="s">
        <v>10237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31</v>
      </c>
      <c r="B625" s="1" t="s">
        <v>17</v>
      </c>
      <c r="C625" s="1">
        <v>579.0</v>
      </c>
      <c r="D625" s="1">
        <v>0.0</v>
      </c>
      <c r="E625" s="1" t="s">
        <v>10209</v>
      </c>
      <c r="F625" s="1" t="s">
        <v>59</v>
      </c>
      <c r="G625" s="1" t="s">
        <v>24</v>
      </c>
      <c r="H625" s="1" t="s">
        <v>10238</v>
      </c>
      <c r="I625" s="1" t="s">
        <v>10239</v>
      </c>
      <c r="J625" s="1" t="s">
        <v>10240</v>
      </c>
      <c r="K625" s="1" t="s">
        <v>10241</v>
      </c>
      <c r="L625" s="1">
        <v>4.0</v>
      </c>
      <c r="M625" s="1">
        <v>0.002183333333333333</v>
      </c>
      <c r="N625" s="1">
        <v>14.340666666666667</v>
      </c>
      <c r="O625" s="1" t="s">
        <v>36</v>
      </c>
      <c r="P625" s="1" t="s">
        <v>10242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16</v>
      </c>
      <c r="B626" s="1" t="s">
        <v>17</v>
      </c>
      <c r="C626" s="1">
        <v>717.0</v>
      </c>
      <c r="D626" s="1">
        <v>0.0</v>
      </c>
      <c r="E626" s="2"/>
      <c r="F626" s="1" t="s">
        <v>18</v>
      </c>
      <c r="G626" s="1" t="s">
        <v>24</v>
      </c>
      <c r="H626" s="1" t="s">
        <v>10243</v>
      </c>
      <c r="I626" s="1" t="s">
        <v>10244</v>
      </c>
      <c r="J626" s="1" t="s">
        <v>10244</v>
      </c>
      <c r="K626" s="2"/>
      <c r="L626" s="1">
        <v>7.0</v>
      </c>
      <c r="M626" s="1"/>
      <c r="N626" s="1">
        <v>22.882583333333333</v>
      </c>
      <c r="O626" s="1" t="s">
        <v>8166</v>
      </c>
      <c r="P626" s="1" t="s">
        <v>10245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16</v>
      </c>
      <c r="B627" s="1" t="s">
        <v>17</v>
      </c>
      <c r="C627" s="1">
        <v>717.0</v>
      </c>
      <c r="D627" s="1">
        <v>0.0</v>
      </c>
      <c r="E627" s="2"/>
      <c r="F627" s="1" t="s">
        <v>18</v>
      </c>
      <c r="G627" s="1" t="s">
        <v>24</v>
      </c>
      <c r="H627" s="1" t="s">
        <v>10246</v>
      </c>
      <c r="I627" s="1" t="s">
        <v>10247</v>
      </c>
      <c r="J627" s="1" t="s">
        <v>10247</v>
      </c>
      <c r="K627" s="2"/>
      <c r="L627" s="1">
        <v>-3.0</v>
      </c>
      <c r="M627" s="1"/>
      <c r="N627" s="1">
        <v>11.035166666666667</v>
      </c>
      <c r="O627" s="1" t="s">
        <v>8166</v>
      </c>
      <c r="P627" s="1" t="s">
        <v>10248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41</v>
      </c>
      <c r="B628" s="1" t="s">
        <v>17</v>
      </c>
      <c r="C628" s="1">
        <v>329.0</v>
      </c>
      <c r="D628" s="1">
        <v>0.0</v>
      </c>
      <c r="E628" s="1" t="s">
        <v>42</v>
      </c>
      <c r="F628" s="1" t="s">
        <v>18</v>
      </c>
      <c r="G628" s="1" t="s">
        <v>24</v>
      </c>
      <c r="H628" s="1" t="s">
        <v>10249</v>
      </c>
      <c r="I628" s="1" t="s">
        <v>10250</v>
      </c>
      <c r="J628" s="1" t="s">
        <v>10250</v>
      </c>
      <c r="K628" s="2"/>
      <c r="L628" s="1">
        <v>-2.0</v>
      </c>
      <c r="M628" s="1"/>
      <c r="N628" s="1">
        <v>12.28985</v>
      </c>
      <c r="O628" s="1" t="s">
        <v>8166</v>
      </c>
      <c r="P628" s="1" t="s">
        <v>10251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16</v>
      </c>
      <c r="B629" s="1" t="s">
        <v>17</v>
      </c>
      <c r="C629" s="3">
        <v>715.0</v>
      </c>
      <c r="D629" s="1">
        <v>0.0</v>
      </c>
      <c r="E629" s="2"/>
      <c r="F629" s="1" t="s">
        <v>18</v>
      </c>
      <c r="G629" s="1" t="s">
        <v>24</v>
      </c>
      <c r="H629" s="1" t="s">
        <v>10252</v>
      </c>
      <c r="I629" s="1" t="s">
        <v>10253</v>
      </c>
      <c r="J629" s="1" t="s">
        <v>10253</v>
      </c>
      <c r="K629" s="2"/>
      <c r="L629" s="1">
        <v>-1.0</v>
      </c>
      <c r="M629" s="1"/>
      <c r="N629" s="1">
        <v>13.839283333333332</v>
      </c>
      <c r="O629" s="1" t="s">
        <v>8166</v>
      </c>
      <c r="P629" s="1" t="s">
        <v>10254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41</v>
      </c>
      <c r="B630" s="1" t="s">
        <v>17</v>
      </c>
      <c r="C630" s="1">
        <v>299.0</v>
      </c>
      <c r="D630" s="1">
        <v>0.0</v>
      </c>
      <c r="E630" s="1" t="s">
        <v>42</v>
      </c>
      <c r="F630" s="1" t="s">
        <v>18</v>
      </c>
      <c r="G630" s="1" t="s">
        <v>24</v>
      </c>
      <c r="H630" s="1" t="s">
        <v>10255</v>
      </c>
      <c r="I630" s="1" t="s">
        <v>10256</v>
      </c>
      <c r="J630" s="1" t="s">
        <v>10256</v>
      </c>
      <c r="K630" s="2"/>
      <c r="L630" s="1">
        <v>0.0</v>
      </c>
      <c r="M630" s="1"/>
      <c r="N630" s="1">
        <v>14.7988</v>
      </c>
      <c r="O630" s="1" t="s">
        <v>8166</v>
      </c>
      <c r="P630" s="1" t="s">
        <v>10257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16</v>
      </c>
      <c r="B631" s="1" t="s">
        <v>17</v>
      </c>
      <c r="C631" s="1">
        <v>264.0</v>
      </c>
      <c r="D631" s="1">
        <v>0.0</v>
      </c>
      <c r="E631" s="2"/>
      <c r="F631" s="1" t="s">
        <v>18</v>
      </c>
      <c r="G631" s="1" t="s">
        <v>24</v>
      </c>
      <c r="H631" s="1" t="s">
        <v>10258</v>
      </c>
      <c r="I631" s="1" t="s">
        <v>10259</v>
      </c>
      <c r="J631" s="1" t="s">
        <v>10259</v>
      </c>
      <c r="K631" s="2"/>
      <c r="L631" s="1">
        <v>-9.0</v>
      </c>
      <c r="M631" s="1"/>
      <c r="N631" s="1">
        <v>5.681583333333333</v>
      </c>
      <c r="O631" s="1" t="s">
        <v>8166</v>
      </c>
      <c r="P631" s="1" t="s">
        <v>10260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41</v>
      </c>
      <c r="B632" s="1" t="s">
        <v>17</v>
      </c>
      <c r="C632" s="1">
        <v>264.0</v>
      </c>
      <c r="D632" s="1">
        <v>0.0</v>
      </c>
      <c r="E632" s="1" t="s">
        <v>42</v>
      </c>
      <c r="F632" s="1" t="s">
        <v>18</v>
      </c>
      <c r="G632" s="1" t="s">
        <v>24</v>
      </c>
      <c r="H632" s="1" t="s">
        <v>10261</v>
      </c>
      <c r="I632" s="1" t="s">
        <v>10262</v>
      </c>
      <c r="J632" s="1" t="s">
        <v>10262</v>
      </c>
      <c r="K632" s="2"/>
      <c r="L632" s="1">
        <v>-9.0</v>
      </c>
      <c r="M632" s="1"/>
      <c r="N632" s="1">
        <v>5.156266666666666</v>
      </c>
      <c r="O632" s="1" t="s">
        <v>8166</v>
      </c>
      <c r="P632" s="1" t="s">
        <v>10263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31</v>
      </c>
      <c r="B633" s="1" t="s">
        <v>17</v>
      </c>
      <c r="C633" s="1">
        <v>394.0</v>
      </c>
      <c r="D633" s="1">
        <v>0.0</v>
      </c>
      <c r="E633" s="1" t="s">
        <v>10209</v>
      </c>
      <c r="F633" s="1" t="s">
        <v>59</v>
      </c>
      <c r="G633" s="1" t="s">
        <v>24</v>
      </c>
      <c r="H633" s="1" t="s">
        <v>10264</v>
      </c>
      <c r="I633" s="1" t="s">
        <v>10265</v>
      </c>
      <c r="J633" s="1" t="s">
        <v>10266</v>
      </c>
      <c r="K633" s="1" t="s">
        <v>10267</v>
      </c>
      <c r="L633" s="1">
        <v>-10.0</v>
      </c>
      <c r="M633" s="1">
        <v>0.00635</v>
      </c>
      <c r="N633" s="1">
        <v>17.077833333333334</v>
      </c>
      <c r="O633" s="1" t="s">
        <v>36</v>
      </c>
      <c r="P633" s="1" t="s">
        <v>8891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16</v>
      </c>
      <c r="B634" s="1" t="s">
        <v>17</v>
      </c>
      <c r="C634" s="1">
        <v>558.0</v>
      </c>
      <c r="D634" s="1">
        <v>0.0</v>
      </c>
      <c r="E634" s="2"/>
      <c r="F634" s="1" t="s">
        <v>18</v>
      </c>
      <c r="G634" s="1" t="s">
        <v>24</v>
      </c>
      <c r="H634" s="1" t="s">
        <v>10268</v>
      </c>
      <c r="I634" s="1" t="s">
        <v>10269</v>
      </c>
      <c r="J634" s="1" t="s">
        <v>10269</v>
      </c>
      <c r="K634" s="2"/>
      <c r="L634" s="1">
        <v>1.0</v>
      </c>
      <c r="M634" s="1"/>
      <c r="N634" s="1">
        <v>16.2962</v>
      </c>
      <c r="O634" s="1" t="s">
        <v>8166</v>
      </c>
      <c r="P634" s="1" t="s">
        <v>10270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429.0</v>
      </c>
      <c r="D635" s="1">
        <v>0.0</v>
      </c>
      <c r="E635" s="2"/>
      <c r="F635" s="1" t="s">
        <v>18</v>
      </c>
      <c r="G635" s="1" t="s">
        <v>24</v>
      </c>
      <c r="H635" s="1" t="s">
        <v>10271</v>
      </c>
      <c r="I635" s="1" t="s">
        <v>10272</v>
      </c>
      <c r="J635" s="1" t="s">
        <v>10272</v>
      </c>
      <c r="K635" s="2"/>
      <c r="L635" s="1">
        <v>0.0</v>
      </c>
      <c r="M635" s="1"/>
      <c r="N635" s="1">
        <v>14.48715</v>
      </c>
      <c r="O635" s="1" t="s">
        <v>8166</v>
      </c>
      <c r="P635" s="1" t="s">
        <v>10273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16</v>
      </c>
      <c r="B636" s="1" t="s">
        <v>17</v>
      </c>
      <c r="C636" s="3">
        <v>658.0</v>
      </c>
      <c r="D636" s="1">
        <v>0.0</v>
      </c>
      <c r="E636" s="2"/>
      <c r="F636" s="1" t="s">
        <v>18</v>
      </c>
      <c r="G636" s="1" t="s">
        <v>24</v>
      </c>
      <c r="H636" s="1" t="s">
        <v>10274</v>
      </c>
      <c r="I636" s="1" t="s">
        <v>10275</v>
      </c>
      <c r="J636" s="1" t="s">
        <v>10275</v>
      </c>
      <c r="K636" s="2"/>
      <c r="L636" s="1">
        <v>5.0</v>
      </c>
      <c r="M636" s="1"/>
      <c r="N636" s="1">
        <v>20.839266666666667</v>
      </c>
      <c r="O636" s="1" t="s">
        <v>8166</v>
      </c>
      <c r="P636" s="1" t="s">
        <v>10276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84</v>
      </c>
      <c r="B637" s="1" t="s">
        <v>17</v>
      </c>
      <c r="C637" s="1">
        <v>471.0</v>
      </c>
      <c r="D637" s="1">
        <v>0.0</v>
      </c>
      <c r="E637" s="1" t="s">
        <v>10277</v>
      </c>
      <c r="F637" s="1" t="s">
        <v>18</v>
      </c>
      <c r="G637" s="1" t="s">
        <v>24</v>
      </c>
      <c r="H637" s="1" t="s">
        <v>10278</v>
      </c>
      <c r="I637" s="1" t="s">
        <v>10279</v>
      </c>
      <c r="J637" s="1" t="s">
        <v>10279</v>
      </c>
      <c r="K637" s="2"/>
      <c r="L637" s="1">
        <v>-2.0</v>
      </c>
      <c r="M637" s="1"/>
      <c r="N637" s="1">
        <v>12.24335</v>
      </c>
      <c r="O637" s="1" t="s">
        <v>8166</v>
      </c>
      <c r="P637" s="1" t="s">
        <v>10280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70</v>
      </c>
      <c r="B638" s="1" t="s">
        <v>17</v>
      </c>
      <c r="C638" s="1">
        <v>249.0</v>
      </c>
      <c r="D638" s="1">
        <v>0.0</v>
      </c>
      <c r="E638" s="2"/>
      <c r="F638" s="1" t="s">
        <v>32</v>
      </c>
      <c r="G638" s="1" t="s">
        <v>19</v>
      </c>
      <c r="H638" s="1" t="s">
        <v>10281</v>
      </c>
      <c r="I638" s="1" t="s">
        <v>10282</v>
      </c>
      <c r="J638" s="1" t="s">
        <v>10282</v>
      </c>
      <c r="K638" s="2"/>
      <c r="L638" s="1">
        <v>-4.0</v>
      </c>
      <c r="M638" s="1"/>
      <c r="N638" s="1">
        <v>0.10118333333333333</v>
      </c>
      <c r="O638" s="1" t="s">
        <v>73</v>
      </c>
      <c r="P638" s="1" t="s">
        <v>10283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31</v>
      </c>
      <c r="B639" s="1" t="s">
        <v>17</v>
      </c>
      <c r="C639" s="1">
        <v>624.0</v>
      </c>
      <c r="D639" s="1">
        <v>136.0</v>
      </c>
      <c r="E639" s="2"/>
      <c r="F639" s="1" t="s">
        <v>32</v>
      </c>
      <c r="G639" s="1" t="s">
        <v>19</v>
      </c>
      <c r="H639" s="1" t="s">
        <v>10284</v>
      </c>
      <c r="I639" s="1" t="s">
        <v>10285</v>
      </c>
      <c r="J639" s="1" t="s">
        <v>10285</v>
      </c>
      <c r="K639" s="2"/>
      <c r="L639" s="1">
        <v>-8.0</v>
      </c>
      <c r="M639" s="1"/>
      <c r="N639" s="1">
        <v>11.33585</v>
      </c>
      <c r="O639" s="1" t="s">
        <v>36</v>
      </c>
      <c r="P639" s="1" t="s">
        <v>10286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31</v>
      </c>
      <c r="B640" s="1" t="s">
        <v>17</v>
      </c>
      <c r="C640" s="1">
        <v>611.0</v>
      </c>
      <c r="D640" s="1">
        <v>31.0</v>
      </c>
      <c r="E640" s="1" t="s">
        <v>10209</v>
      </c>
      <c r="F640" s="1" t="s">
        <v>59</v>
      </c>
      <c r="G640" s="1" t="s">
        <v>24</v>
      </c>
      <c r="H640" s="1" t="s">
        <v>10287</v>
      </c>
      <c r="I640" s="1" t="s">
        <v>10288</v>
      </c>
      <c r="J640" s="1" t="s">
        <v>10289</v>
      </c>
      <c r="K640" s="1" t="s">
        <v>10290</v>
      </c>
      <c r="L640" s="1">
        <v>-6.0</v>
      </c>
      <c r="M640" s="1">
        <v>0.0019666666666666665</v>
      </c>
      <c r="N640" s="1">
        <v>14.27135</v>
      </c>
      <c r="O640" s="1" t="s">
        <v>36</v>
      </c>
      <c r="P640" s="1" t="s">
        <v>10291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41</v>
      </c>
      <c r="B641" s="1" t="s">
        <v>17</v>
      </c>
      <c r="C641" s="1">
        <v>289.0</v>
      </c>
      <c r="D641" s="1">
        <v>0.0</v>
      </c>
      <c r="E641" s="1" t="s">
        <v>42</v>
      </c>
      <c r="F641" s="1" t="s">
        <v>18</v>
      </c>
      <c r="G641" s="1" t="s">
        <v>24</v>
      </c>
      <c r="H641" s="1" t="s">
        <v>10292</v>
      </c>
      <c r="I641" s="1" t="s">
        <v>10293</v>
      </c>
      <c r="J641" s="1" t="s">
        <v>10293</v>
      </c>
      <c r="K641" s="2"/>
      <c r="L641" s="1">
        <v>-7.0</v>
      </c>
      <c r="M641" s="1"/>
      <c r="N641" s="1">
        <v>7.7563</v>
      </c>
      <c r="O641" s="1" t="s">
        <v>8166</v>
      </c>
      <c r="P641" s="1" t="s">
        <v>10294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84</v>
      </c>
      <c r="B642" s="1" t="s">
        <v>17</v>
      </c>
      <c r="C642" s="1">
        <v>394.0</v>
      </c>
      <c r="D642" s="1">
        <v>0.0</v>
      </c>
      <c r="E642" s="1" t="s">
        <v>8324</v>
      </c>
      <c r="F642" s="1" t="s">
        <v>18</v>
      </c>
      <c r="G642" s="1" t="s">
        <v>24</v>
      </c>
      <c r="H642" s="1" t="s">
        <v>10295</v>
      </c>
      <c r="I642" s="1" t="s">
        <v>10296</v>
      </c>
      <c r="J642" s="1" t="s">
        <v>10296</v>
      </c>
      <c r="K642" s="2"/>
      <c r="L642" s="1">
        <v>-7.0</v>
      </c>
      <c r="M642" s="1"/>
      <c r="N642" s="1">
        <v>7.65315</v>
      </c>
      <c r="O642" s="1" t="s">
        <v>8166</v>
      </c>
      <c r="P642" s="1" t="s">
        <v>9544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31</v>
      </c>
      <c r="B643" s="1" t="s">
        <v>17</v>
      </c>
      <c r="C643" s="1">
        <v>219.0</v>
      </c>
      <c r="D643" s="1">
        <v>55.0</v>
      </c>
      <c r="E643" s="2"/>
      <c r="F643" s="1" t="s">
        <v>32</v>
      </c>
      <c r="G643" s="1" t="s">
        <v>24</v>
      </c>
      <c r="H643" s="1" t="s">
        <v>10297</v>
      </c>
      <c r="I643" s="1" t="s">
        <v>10298</v>
      </c>
      <c r="J643" s="1" t="s">
        <v>10298</v>
      </c>
      <c r="K643" s="2"/>
      <c r="L643" s="1">
        <v>-8.0</v>
      </c>
      <c r="M643" s="1"/>
      <c r="N643" s="1">
        <v>10.684683333333334</v>
      </c>
      <c r="O643" s="1" t="s">
        <v>36</v>
      </c>
      <c r="P643" s="1" t="s">
        <v>10299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41</v>
      </c>
      <c r="B644" s="1" t="s">
        <v>17</v>
      </c>
      <c r="C644" s="1">
        <v>369.0</v>
      </c>
      <c r="D644" s="1">
        <v>0.0</v>
      </c>
      <c r="E644" s="1" t="s">
        <v>42</v>
      </c>
      <c r="F644" s="1" t="s">
        <v>18</v>
      </c>
      <c r="G644" s="1" t="s">
        <v>24</v>
      </c>
      <c r="H644" s="1" t="s">
        <v>10300</v>
      </c>
      <c r="I644" s="1" t="s">
        <v>10301</v>
      </c>
      <c r="J644" s="1" t="s">
        <v>10301</v>
      </c>
      <c r="K644" s="2"/>
      <c r="L644" s="1">
        <v>-3.0</v>
      </c>
      <c r="M644" s="1"/>
      <c r="N644" s="1">
        <v>1520.7531833333333</v>
      </c>
      <c r="O644" s="1" t="s">
        <v>8166</v>
      </c>
      <c r="P644" s="1" t="s">
        <v>10302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31</v>
      </c>
      <c r="B645" s="1" t="s">
        <v>17</v>
      </c>
      <c r="C645" s="1">
        <v>470.0</v>
      </c>
      <c r="D645" s="1">
        <v>148.0</v>
      </c>
      <c r="E645" s="2"/>
      <c r="F645" s="1" t="s">
        <v>32</v>
      </c>
      <c r="G645" s="1" t="s">
        <v>24</v>
      </c>
      <c r="H645" s="1" t="s">
        <v>10303</v>
      </c>
      <c r="I645" s="1" t="s">
        <v>10304</v>
      </c>
      <c r="J645" s="1" t="s">
        <v>10304</v>
      </c>
      <c r="K645" s="2"/>
      <c r="L645" s="1">
        <v>-7.0</v>
      </c>
      <c r="M645" s="1"/>
      <c r="N645" s="1">
        <v>11.24105</v>
      </c>
      <c r="O645" s="1" t="s">
        <v>36</v>
      </c>
      <c r="P645" s="1" t="s">
        <v>10305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31</v>
      </c>
      <c r="B646" s="1" t="s">
        <v>17</v>
      </c>
      <c r="C646" s="1">
        <v>300.0</v>
      </c>
      <c r="D646" s="1">
        <v>0.0</v>
      </c>
      <c r="E646" s="1" t="s">
        <v>10209</v>
      </c>
      <c r="F646" s="1" t="s">
        <v>59</v>
      </c>
      <c r="G646" s="1" t="s">
        <v>24</v>
      </c>
      <c r="H646" s="1" t="s">
        <v>10306</v>
      </c>
      <c r="I646" s="1" t="s">
        <v>10307</v>
      </c>
      <c r="J646" s="1" t="s">
        <v>10308</v>
      </c>
      <c r="K646" s="1" t="s">
        <v>10309</v>
      </c>
      <c r="L646" s="1">
        <v>-8.0</v>
      </c>
      <c r="M646" s="1">
        <v>0.006633333333333333</v>
      </c>
      <c r="N646" s="1">
        <v>13.92935</v>
      </c>
      <c r="O646" s="1" t="s">
        <v>36</v>
      </c>
      <c r="P646" s="1" t="s">
        <v>8714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41</v>
      </c>
      <c r="B647" s="1" t="s">
        <v>17</v>
      </c>
      <c r="C647" s="1">
        <v>394.0</v>
      </c>
      <c r="D647" s="1">
        <v>0.0</v>
      </c>
      <c r="E647" s="1" t="s">
        <v>42</v>
      </c>
      <c r="F647" s="1" t="s">
        <v>18</v>
      </c>
      <c r="G647" s="1" t="s">
        <v>24</v>
      </c>
      <c r="H647" s="1" t="s">
        <v>10310</v>
      </c>
      <c r="I647" s="1" t="s">
        <v>10311</v>
      </c>
      <c r="J647" s="1" t="s">
        <v>10311</v>
      </c>
      <c r="K647" s="2"/>
      <c r="L647" s="1">
        <v>0.0</v>
      </c>
      <c r="M647" s="1"/>
      <c r="N647" s="1">
        <v>15.151133333333334</v>
      </c>
      <c r="O647" s="1" t="s">
        <v>8166</v>
      </c>
      <c r="P647" s="1" t="s">
        <v>10312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16</v>
      </c>
      <c r="B648" s="1" t="s">
        <v>17</v>
      </c>
      <c r="C648" s="1">
        <v>294.0</v>
      </c>
      <c r="D648" s="1">
        <v>0.0</v>
      </c>
      <c r="E648" s="2"/>
      <c r="F648" s="1" t="s">
        <v>18</v>
      </c>
      <c r="G648" s="1" t="s">
        <v>24</v>
      </c>
      <c r="H648" s="1" t="s">
        <v>10313</v>
      </c>
      <c r="I648" s="1" t="s">
        <v>10314</v>
      </c>
      <c r="J648" s="1" t="s">
        <v>10314</v>
      </c>
      <c r="K648" s="2"/>
      <c r="L648" s="1">
        <v>-6.0</v>
      </c>
      <c r="M648" s="1"/>
      <c r="N648" s="1">
        <v>8.711383333333334</v>
      </c>
      <c r="O648" s="1" t="s">
        <v>8166</v>
      </c>
      <c r="P648" s="1" t="s">
        <v>10315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84</v>
      </c>
      <c r="B649" s="1" t="s">
        <v>17</v>
      </c>
      <c r="C649" s="1">
        <v>289.0</v>
      </c>
      <c r="D649" s="1">
        <v>0.0</v>
      </c>
      <c r="E649" s="1" t="s">
        <v>1075</v>
      </c>
      <c r="F649" s="1" t="s">
        <v>18</v>
      </c>
      <c r="G649" s="1" t="s">
        <v>24</v>
      </c>
      <c r="H649" s="1" t="s">
        <v>10316</v>
      </c>
      <c r="I649" s="1" t="s">
        <v>10317</v>
      </c>
      <c r="J649" s="1" t="s">
        <v>10317</v>
      </c>
      <c r="K649" s="2"/>
      <c r="L649" s="1">
        <v>-6.0</v>
      </c>
      <c r="M649" s="1"/>
      <c r="N649" s="1">
        <v>8.215166666666667</v>
      </c>
      <c r="O649" s="1" t="s">
        <v>8166</v>
      </c>
      <c r="P649" s="1" t="s">
        <v>10318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16</v>
      </c>
      <c r="B650" s="1" t="s">
        <v>17</v>
      </c>
      <c r="C650" s="1">
        <v>364.0</v>
      </c>
      <c r="D650" s="1">
        <v>0.0</v>
      </c>
      <c r="E650" s="2"/>
      <c r="F650" s="1" t="s">
        <v>18</v>
      </c>
      <c r="G650" s="1" t="s">
        <v>24</v>
      </c>
      <c r="H650" s="1" t="s">
        <v>10319</v>
      </c>
      <c r="I650" s="1" t="s">
        <v>10320</v>
      </c>
      <c r="J650" s="1" t="s">
        <v>10320</v>
      </c>
      <c r="K650" s="2"/>
      <c r="L650" s="1">
        <v>-6.0</v>
      </c>
      <c r="M650" s="1"/>
      <c r="N650" s="1">
        <v>8.733516666666667</v>
      </c>
      <c r="O650" s="1" t="s">
        <v>8166</v>
      </c>
      <c r="P650" s="1" t="s">
        <v>10321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31</v>
      </c>
      <c r="B651" s="1" t="s">
        <v>17</v>
      </c>
      <c r="C651" s="1">
        <v>1007.0</v>
      </c>
      <c r="D651" s="1">
        <v>0.0</v>
      </c>
      <c r="E651" s="1" t="s">
        <v>10322</v>
      </c>
      <c r="F651" s="1" t="s">
        <v>59</v>
      </c>
      <c r="G651" s="1" t="s">
        <v>24</v>
      </c>
      <c r="H651" s="1" t="s">
        <v>10323</v>
      </c>
      <c r="I651" s="1" t="s">
        <v>10324</v>
      </c>
      <c r="J651" s="1" t="s">
        <v>10325</v>
      </c>
      <c r="K651" s="1" t="s">
        <v>10326</v>
      </c>
      <c r="L651" s="1">
        <v>-13.0</v>
      </c>
      <c r="M651" s="1">
        <v>0.0024666666666666665</v>
      </c>
      <c r="N651" s="1">
        <v>10.94345</v>
      </c>
      <c r="O651" s="1" t="s">
        <v>36</v>
      </c>
      <c r="P651" s="1" t="s">
        <v>10327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224.0</v>
      </c>
      <c r="D652" s="1">
        <v>0.0</v>
      </c>
      <c r="E652" s="2"/>
      <c r="F652" s="1" t="s">
        <v>18</v>
      </c>
      <c r="G652" s="1" t="s">
        <v>24</v>
      </c>
      <c r="H652" s="1" t="s">
        <v>10328</v>
      </c>
      <c r="I652" s="1" t="s">
        <v>10329</v>
      </c>
      <c r="J652" s="1" t="s">
        <v>10329</v>
      </c>
      <c r="K652" s="2"/>
      <c r="L652" s="1">
        <v>-9.0</v>
      </c>
      <c r="M652" s="1"/>
      <c r="N652" s="1">
        <v>5.2513</v>
      </c>
      <c r="O652" s="1" t="s">
        <v>8166</v>
      </c>
      <c r="P652" s="1" t="s">
        <v>10330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17</v>
      </c>
      <c r="C653" s="3">
        <v>329.0</v>
      </c>
      <c r="D653" s="1">
        <v>0.0</v>
      </c>
      <c r="E653" s="2"/>
      <c r="F653" s="1" t="s">
        <v>18</v>
      </c>
      <c r="G653" s="1" t="s">
        <v>24</v>
      </c>
      <c r="H653" s="1" t="s">
        <v>10331</v>
      </c>
      <c r="I653" s="1" t="s">
        <v>10332</v>
      </c>
      <c r="J653" s="1" t="s">
        <v>10332</v>
      </c>
      <c r="K653" s="2"/>
      <c r="L653" s="1">
        <v>-6.0</v>
      </c>
      <c r="M653" s="1"/>
      <c r="N653" s="1">
        <v>8.21815</v>
      </c>
      <c r="O653" s="1" t="s">
        <v>8166</v>
      </c>
      <c r="P653" s="1" t="s">
        <v>10333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16</v>
      </c>
      <c r="B654" s="1" t="s">
        <v>17</v>
      </c>
      <c r="C654" s="1">
        <v>323.0</v>
      </c>
      <c r="D654" s="1">
        <v>0.0</v>
      </c>
      <c r="E654" s="2"/>
      <c r="F654" s="1" t="s">
        <v>18</v>
      </c>
      <c r="G654" s="1" t="s">
        <v>24</v>
      </c>
      <c r="H654" s="1" t="s">
        <v>10334</v>
      </c>
      <c r="I654" s="1" t="s">
        <v>10335</v>
      </c>
      <c r="J654" s="1" t="s">
        <v>10335</v>
      </c>
      <c r="K654" s="2"/>
      <c r="L654" s="1">
        <v>-6.0</v>
      </c>
      <c r="M654" s="1"/>
      <c r="N654" s="1">
        <v>8.194383333333333</v>
      </c>
      <c r="O654" s="1" t="s">
        <v>8166</v>
      </c>
      <c r="P654" s="1" t="s">
        <v>10336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41</v>
      </c>
      <c r="B655" s="1" t="s">
        <v>17</v>
      </c>
      <c r="C655" s="1">
        <v>354.0</v>
      </c>
      <c r="D655" s="1">
        <v>0.0</v>
      </c>
      <c r="E655" s="1" t="s">
        <v>42</v>
      </c>
      <c r="F655" s="1" t="s">
        <v>18</v>
      </c>
      <c r="G655" s="1" t="s">
        <v>24</v>
      </c>
      <c r="H655" s="1" t="s">
        <v>10337</v>
      </c>
      <c r="I655" s="1" t="s">
        <v>10338</v>
      </c>
      <c r="J655" s="1" t="s">
        <v>10338</v>
      </c>
      <c r="K655" s="2"/>
      <c r="L655" s="1">
        <v>-6.0</v>
      </c>
      <c r="M655" s="1"/>
      <c r="N655" s="1">
        <v>8.857316666666666</v>
      </c>
      <c r="O655" s="1" t="s">
        <v>8166</v>
      </c>
      <c r="P655" s="1" t="s">
        <v>10339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31</v>
      </c>
      <c r="B656" s="1" t="s">
        <v>17</v>
      </c>
      <c r="C656" s="1">
        <v>247.0</v>
      </c>
      <c r="D656" s="1">
        <v>62.0</v>
      </c>
      <c r="E656" s="2"/>
      <c r="F656" s="1" t="s">
        <v>32</v>
      </c>
      <c r="G656" s="1" t="s">
        <v>19</v>
      </c>
      <c r="H656" s="1" t="s">
        <v>10340</v>
      </c>
      <c r="I656" s="1" t="s">
        <v>10341</v>
      </c>
      <c r="J656" s="1" t="s">
        <v>10341</v>
      </c>
      <c r="K656" s="2"/>
      <c r="L656" s="1">
        <v>-12.0</v>
      </c>
      <c r="M656" s="1"/>
      <c r="N656" s="1">
        <v>6.59825</v>
      </c>
      <c r="O656" s="1" t="s">
        <v>36</v>
      </c>
      <c r="P656" s="1" t="s">
        <v>9553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70</v>
      </c>
      <c r="B657" s="1" t="s">
        <v>17</v>
      </c>
      <c r="C657" s="1">
        <v>20.0</v>
      </c>
      <c r="D657" s="1">
        <v>35.0</v>
      </c>
      <c r="E657" s="2"/>
      <c r="F657" s="1" t="s">
        <v>32</v>
      </c>
      <c r="G657" s="1" t="s">
        <v>19</v>
      </c>
      <c r="H657" s="1" t="s">
        <v>10342</v>
      </c>
      <c r="I657" s="1" t="s">
        <v>10343</v>
      </c>
      <c r="J657" s="1" t="s">
        <v>10343</v>
      </c>
      <c r="K657" s="2"/>
      <c r="L657" s="1">
        <v>-4.0</v>
      </c>
      <c r="M657" s="1"/>
      <c r="N657" s="1">
        <v>0.46113333333333334</v>
      </c>
      <c r="O657" s="1" t="s">
        <v>73</v>
      </c>
      <c r="P657" s="1" t="s">
        <v>10344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84</v>
      </c>
      <c r="B658" s="1" t="s">
        <v>17</v>
      </c>
      <c r="C658" s="1">
        <v>457.0</v>
      </c>
      <c r="D658" s="1">
        <v>0.0</v>
      </c>
      <c r="E658" s="1" t="s">
        <v>709</v>
      </c>
      <c r="F658" s="1" t="s">
        <v>18</v>
      </c>
      <c r="G658" s="1" t="s">
        <v>24</v>
      </c>
      <c r="H658" s="1" t="s">
        <v>10345</v>
      </c>
      <c r="I658" s="1" t="s">
        <v>10346</v>
      </c>
      <c r="J658" s="1" t="s">
        <v>10346</v>
      </c>
      <c r="K658" s="2"/>
      <c r="L658" s="1">
        <v>-6.0</v>
      </c>
      <c r="M658" s="1"/>
      <c r="N658" s="1">
        <v>8.6002</v>
      </c>
      <c r="O658" s="1" t="s">
        <v>8166</v>
      </c>
      <c r="P658" s="1" t="s">
        <v>10347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41</v>
      </c>
      <c r="B659" s="1" t="s">
        <v>17</v>
      </c>
      <c r="C659" s="1">
        <v>693.0</v>
      </c>
      <c r="D659" s="1">
        <v>0.0</v>
      </c>
      <c r="E659" s="1" t="s">
        <v>42</v>
      </c>
      <c r="F659" s="1" t="s">
        <v>18</v>
      </c>
      <c r="G659" s="1" t="s">
        <v>24</v>
      </c>
      <c r="H659" s="1" t="s">
        <v>10348</v>
      </c>
      <c r="I659" s="1" t="s">
        <v>10349</v>
      </c>
      <c r="J659" s="1" t="s">
        <v>10349</v>
      </c>
      <c r="K659" s="2"/>
      <c r="L659" s="1">
        <v>1.0</v>
      </c>
      <c r="M659" s="1"/>
      <c r="N659" s="1">
        <v>191.15025</v>
      </c>
      <c r="O659" s="1" t="s">
        <v>8166</v>
      </c>
      <c r="P659" s="1" t="s">
        <v>10350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84</v>
      </c>
      <c r="B660" s="1" t="s">
        <v>488</v>
      </c>
      <c r="C660" s="1">
        <v>321.0</v>
      </c>
      <c r="D660" s="1">
        <v>0.0</v>
      </c>
      <c r="E660" s="1" t="s">
        <v>1717</v>
      </c>
      <c r="F660" s="1" t="s">
        <v>18</v>
      </c>
      <c r="G660" s="1" t="s">
        <v>24</v>
      </c>
      <c r="H660" s="1" t="s">
        <v>10351</v>
      </c>
      <c r="I660" s="1" t="s">
        <v>10352</v>
      </c>
      <c r="J660" s="1" t="s">
        <v>10352</v>
      </c>
      <c r="K660" s="2"/>
      <c r="L660" s="1">
        <v>-8.0</v>
      </c>
      <c r="M660" s="1"/>
      <c r="N660" s="1">
        <v>6.750133333333333</v>
      </c>
      <c r="O660" s="1" t="s">
        <v>8166</v>
      </c>
      <c r="P660" s="1" t="s">
        <v>10353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31</v>
      </c>
      <c r="B661" s="1" t="s">
        <v>17</v>
      </c>
      <c r="C661" s="1">
        <v>438.0</v>
      </c>
      <c r="D661" s="1">
        <v>100.0</v>
      </c>
      <c r="E661" s="2"/>
      <c r="F661" s="1" t="s">
        <v>32</v>
      </c>
      <c r="G661" s="1" t="s">
        <v>24</v>
      </c>
      <c r="H661" s="1" t="s">
        <v>10354</v>
      </c>
      <c r="I661" s="1" t="s">
        <v>10355</v>
      </c>
      <c r="J661" s="1" t="s">
        <v>10355</v>
      </c>
      <c r="K661" s="2"/>
      <c r="L661" s="1">
        <v>-10.0</v>
      </c>
      <c r="M661" s="1"/>
      <c r="N661" s="1">
        <v>8.80175</v>
      </c>
      <c r="O661" s="1" t="s">
        <v>36</v>
      </c>
      <c r="P661" s="1" t="s">
        <v>10356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31</v>
      </c>
      <c r="B662" s="1" t="s">
        <v>17</v>
      </c>
      <c r="C662" s="1">
        <v>245.0</v>
      </c>
      <c r="D662" s="1">
        <v>61.0</v>
      </c>
      <c r="E662" s="2"/>
      <c r="F662" s="1" t="s">
        <v>32</v>
      </c>
      <c r="G662" s="1" t="s">
        <v>24</v>
      </c>
      <c r="H662" s="1" t="s">
        <v>10357</v>
      </c>
      <c r="I662" s="1" t="s">
        <v>10358</v>
      </c>
      <c r="J662" s="1" t="s">
        <v>10358</v>
      </c>
      <c r="K662" s="2"/>
      <c r="L662" s="1">
        <v>-12.0</v>
      </c>
      <c r="M662" s="1"/>
      <c r="N662" s="1">
        <v>5.66245</v>
      </c>
      <c r="O662" s="1" t="s">
        <v>36</v>
      </c>
      <c r="P662" s="1" t="s">
        <v>10359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31</v>
      </c>
      <c r="B663" s="1" t="s">
        <v>17</v>
      </c>
      <c r="C663" s="1">
        <v>249.0</v>
      </c>
      <c r="D663" s="1">
        <v>0.0</v>
      </c>
      <c r="E663" s="1" t="s">
        <v>42</v>
      </c>
      <c r="F663" s="1" t="s">
        <v>59</v>
      </c>
      <c r="G663" s="1" t="s">
        <v>24</v>
      </c>
      <c r="H663" s="1" t="s">
        <v>10360</v>
      </c>
      <c r="I663" s="1" t="s">
        <v>10361</v>
      </c>
      <c r="J663" s="1" t="s">
        <v>10362</v>
      </c>
      <c r="K663" s="1" t="s">
        <v>10363</v>
      </c>
      <c r="L663" s="1">
        <v>-3.0</v>
      </c>
      <c r="M663" s="1">
        <v>0.91635</v>
      </c>
      <c r="N663" s="1">
        <v>6.6806833333333335</v>
      </c>
      <c r="O663" s="1" t="s">
        <v>36</v>
      </c>
      <c r="P663" s="1" t="s">
        <v>8752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31</v>
      </c>
      <c r="B664" s="1" t="s">
        <v>17</v>
      </c>
      <c r="C664" s="1">
        <v>139.0</v>
      </c>
      <c r="D664" s="1">
        <v>0.0</v>
      </c>
      <c r="E664" s="2"/>
      <c r="F664" s="1" t="s">
        <v>32</v>
      </c>
      <c r="G664" s="1" t="s">
        <v>33</v>
      </c>
      <c r="H664" s="1" t="s">
        <v>10364</v>
      </c>
      <c r="I664" s="1" t="s">
        <v>10365</v>
      </c>
      <c r="J664" s="1" t="s">
        <v>10365</v>
      </c>
      <c r="K664" s="2"/>
      <c r="L664" s="1">
        <v>-5.0</v>
      </c>
      <c r="M664" s="1"/>
      <c r="N664" s="1">
        <v>29.2547</v>
      </c>
      <c r="O664" s="1" t="s">
        <v>36</v>
      </c>
      <c r="P664" s="1" t="s">
        <v>10366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84</v>
      </c>
      <c r="B665" s="1" t="s">
        <v>17</v>
      </c>
      <c r="C665" s="1">
        <v>443.0</v>
      </c>
      <c r="D665" s="1">
        <v>0.0</v>
      </c>
      <c r="E665" s="2"/>
      <c r="F665" s="1" t="s">
        <v>32</v>
      </c>
      <c r="G665" s="1" t="s">
        <v>24</v>
      </c>
      <c r="H665" s="1" t="s">
        <v>10367</v>
      </c>
      <c r="I665" s="1" t="s">
        <v>10368</v>
      </c>
      <c r="J665" s="1" t="s">
        <v>10368</v>
      </c>
      <c r="K665" s="2"/>
      <c r="L665" s="1">
        <v>-7.0</v>
      </c>
      <c r="M665" s="1"/>
      <c r="N665" s="1">
        <v>7.527033333333334</v>
      </c>
      <c r="O665" s="1" t="s">
        <v>8166</v>
      </c>
      <c r="P665" s="1" t="s">
        <v>10369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31</v>
      </c>
      <c r="B666" s="1" t="s">
        <v>17</v>
      </c>
      <c r="C666" s="1">
        <v>247.0</v>
      </c>
      <c r="D666" s="1">
        <v>62.0</v>
      </c>
      <c r="E666" s="2"/>
      <c r="F666" s="1" t="s">
        <v>32</v>
      </c>
      <c r="G666" s="1" t="s">
        <v>24</v>
      </c>
      <c r="H666" s="1" t="s">
        <v>10370</v>
      </c>
      <c r="I666" s="1" t="s">
        <v>10371</v>
      </c>
      <c r="J666" s="1" t="s">
        <v>10371</v>
      </c>
      <c r="K666" s="2"/>
      <c r="L666" s="1">
        <v>-10.0</v>
      </c>
      <c r="M666" s="1"/>
      <c r="N666" s="1">
        <v>7.219616666666667</v>
      </c>
      <c r="O666" s="1" t="s">
        <v>36</v>
      </c>
      <c r="P666" s="1" t="s">
        <v>8527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41</v>
      </c>
      <c r="B667" s="1" t="s">
        <v>17</v>
      </c>
      <c r="C667" s="1">
        <v>618.0</v>
      </c>
      <c r="D667" s="1">
        <v>0.0</v>
      </c>
      <c r="E667" s="1" t="s">
        <v>42</v>
      </c>
      <c r="F667" s="1" t="s">
        <v>18</v>
      </c>
      <c r="G667" s="1" t="s">
        <v>24</v>
      </c>
      <c r="H667" s="1" t="s">
        <v>10372</v>
      </c>
      <c r="I667" s="1" t="s">
        <v>10373</v>
      </c>
      <c r="J667" s="1" t="s">
        <v>10373</v>
      </c>
      <c r="K667" s="2"/>
      <c r="L667" s="1">
        <v>-11.0</v>
      </c>
      <c r="M667" s="1"/>
      <c r="N667" s="1">
        <v>7.6312</v>
      </c>
      <c r="O667" s="1" t="s">
        <v>8166</v>
      </c>
      <c r="P667" s="1" t="s">
        <v>10374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16</v>
      </c>
      <c r="B668" s="3" t="s">
        <v>17</v>
      </c>
      <c r="C668" s="3">
        <v>381.0</v>
      </c>
      <c r="D668" s="1">
        <v>0.0</v>
      </c>
      <c r="E668" s="2"/>
      <c r="F668" s="1" t="s">
        <v>18</v>
      </c>
      <c r="G668" s="1" t="s">
        <v>24</v>
      </c>
      <c r="H668" s="1" t="s">
        <v>10375</v>
      </c>
      <c r="I668" s="1" t="s">
        <v>10376</v>
      </c>
      <c r="J668" s="1" t="s">
        <v>10376</v>
      </c>
      <c r="K668" s="2"/>
      <c r="L668" s="1">
        <v>-1.0</v>
      </c>
      <c r="M668" s="1"/>
      <c r="N668" s="1">
        <v>13.188283333333333</v>
      </c>
      <c r="O668" s="1" t="s">
        <v>8166</v>
      </c>
      <c r="P668" s="1" t="s">
        <v>10377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41</v>
      </c>
      <c r="B669" s="1" t="s">
        <v>17</v>
      </c>
      <c r="C669" s="1">
        <v>278.6</v>
      </c>
      <c r="D669" s="1">
        <v>119.4</v>
      </c>
      <c r="E669" s="1" t="s">
        <v>42</v>
      </c>
      <c r="F669" s="1" t="s">
        <v>18</v>
      </c>
      <c r="G669" s="1" t="s">
        <v>24</v>
      </c>
      <c r="H669" s="1" t="s">
        <v>10378</v>
      </c>
      <c r="I669" s="1" t="s">
        <v>10379</v>
      </c>
      <c r="J669" s="1" t="s">
        <v>10379</v>
      </c>
      <c r="K669" s="2"/>
      <c r="L669" s="1">
        <v>-5.0</v>
      </c>
      <c r="M669" s="1"/>
      <c r="N669" s="1">
        <v>9.714316666666667</v>
      </c>
      <c r="O669" s="1" t="s">
        <v>8166</v>
      </c>
      <c r="P669" s="1" t="s">
        <v>10380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16</v>
      </c>
      <c r="B670" s="1" t="s">
        <v>17</v>
      </c>
      <c r="C670" s="1">
        <v>394.0</v>
      </c>
      <c r="D670" s="1">
        <v>0.0</v>
      </c>
      <c r="E670" s="2"/>
      <c r="F670" s="1" t="s">
        <v>18</v>
      </c>
      <c r="G670" s="1" t="s">
        <v>24</v>
      </c>
      <c r="H670" s="1" t="s">
        <v>10381</v>
      </c>
      <c r="I670" s="1" t="s">
        <v>10382</v>
      </c>
      <c r="J670" s="1" t="s">
        <v>10382</v>
      </c>
      <c r="K670" s="2"/>
      <c r="L670" s="1">
        <v>-6.0</v>
      </c>
      <c r="M670" s="1"/>
      <c r="N670" s="1">
        <v>8.60375</v>
      </c>
      <c r="O670" s="1" t="s">
        <v>8166</v>
      </c>
      <c r="P670" s="1" t="s">
        <v>10383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16</v>
      </c>
      <c r="B671" s="1" t="s">
        <v>17</v>
      </c>
      <c r="C671" s="1">
        <v>321.0</v>
      </c>
      <c r="D671" s="1">
        <v>0.0</v>
      </c>
      <c r="E671" s="2"/>
      <c r="F671" s="1" t="s">
        <v>18</v>
      </c>
      <c r="G671" s="1" t="s">
        <v>24</v>
      </c>
      <c r="H671" s="1" t="s">
        <v>10384</v>
      </c>
      <c r="I671" s="1" t="s">
        <v>10385</v>
      </c>
      <c r="J671" s="1" t="s">
        <v>10385</v>
      </c>
      <c r="K671" s="2"/>
      <c r="L671" s="1">
        <v>-8.0</v>
      </c>
      <c r="M671" s="1"/>
      <c r="N671" s="1">
        <v>6.253233333333333</v>
      </c>
      <c r="O671" s="1" t="s">
        <v>8166</v>
      </c>
      <c r="P671" s="1" t="s">
        <v>10386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16</v>
      </c>
      <c r="B672" s="1" t="s">
        <v>17</v>
      </c>
      <c r="C672" s="3">
        <v>264.0</v>
      </c>
      <c r="D672" s="1">
        <v>0.0</v>
      </c>
      <c r="E672" s="2"/>
      <c r="F672" s="1" t="s">
        <v>18</v>
      </c>
      <c r="G672" s="1" t="s">
        <v>24</v>
      </c>
      <c r="H672" s="1" t="s">
        <v>10387</v>
      </c>
      <c r="I672" s="1" t="s">
        <v>10388</v>
      </c>
      <c r="J672" s="1" t="s">
        <v>10388</v>
      </c>
      <c r="K672" s="2"/>
      <c r="L672" s="1">
        <v>3.0</v>
      </c>
      <c r="M672" s="1"/>
      <c r="N672" s="1">
        <v>12.604733333333334</v>
      </c>
      <c r="O672" s="1" t="s">
        <v>8166</v>
      </c>
      <c r="P672" s="1" t="s">
        <v>10389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31</v>
      </c>
      <c r="B673" s="1" t="s">
        <v>17</v>
      </c>
      <c r="C673" s="1">
        <v>269.0</v>
      </c>
      <c r="D673" s="1">
        <v>0.0</v>
      </c>
      <c r="E673" s="1" t="s">
        <v>42</v>
      </c>
      <c r="F673" s="1" t="s">
        <v>59</v>
      </c>
      <c r="G673" s="1" t="s">
        <v>19</v>
      </c>
      <c r="H673" s="1" t="s">
        <v>10390</v>
      </c>
      <c r="I673" s="1" t="s">
        <v>10391</v>
      </c>
      <c r="J673" s="1" t="s">
        <v>10392</v>
      </c>
      <c r="K673" s="1" t="s">
        <v>10393</v>
      </c>
      <c r="L673" s="1">
        <v>-1.0</v>
      </c>
      <c r="M673" s="1">
        <v>1.2229833333333333</v>
      </c>
      <c r="N673" s="1">
        <v>50.7173</v>
      </c>
      <c r="O673" s="1" t="s">
        <v>36</v>
      </c>
      <c r="P673" s="1" t="s">
        <v>10394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2"/>
      <c r="B679" s="2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16</v>
      </c>
      <c r="B2" s="1" t="s">
        <v>17</v>
      </c>
      <c r="C2" s="1">
        <v>705.0</v>
      </c>
      <c r="D2" s="1">
        <v>0.0</v>
      </c>
      <c r="E2" s="2"/>
      <c r="F2" s="1" t="s">
        <v>18</v>
      </c>
      <c r="G2" s="1" t="s">
        <v>24</v>
      </c>
      <c r="H2" s="1" t="s">
        <v>10395</v>
      </c>
      <c r="I2" s="1" t="s">
        <v>10396</v>
      </c>
      <c r="J2" s="1" t="s">
        <v>10396</v>
      </c>
      <c r="K2" s="2"/>
      <c r="L2" s="1">
        <v>-7.0</v>
      </c>
      <c r="M2" s="1"/>
      <c r="N2" s="1">
        <v>12.859216666666667</v>
      </c>
      <c r="O2" s="1" t="s">
        <v>10397</v>
      </c>
      <c r="P2" s="1" t="s">
        <v>10398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41</v>
      </c>
      <c r="B3" s="1" t="s">
        <v>17</v>
      </c>
      <c r="C3" s="1">
        <v>429.0</v>
      </c>
      <c r="D3" s="1">
        <v>0.0</v>
      </c>
      <c r="E3" s="1" t="s">
        <v>42</v>
      </c>
      <c r="F3" s="1" t="s">
        <v>18</v>
      </c>
      <c r="G3" s="1" t="s">
        <v>24</v>
      </c>
      <c r="H3" s="1" t="s">
        <v>10399</v>
      </c>
      <c r="I3" s="1" t="s">
        <v>10400</v>
      </c>
      <c r="J3" s="1" t="s">
        <v>10400</v>
      </c>
      <c r="K3" s="2"/>
      <c r="L3" s="1">
        <v>-3.0</v>
      </c>
      <c r="M3" s="1"/>
      <c r="N3" s="1">
        <v>11.655133333333334</v>
      </c>
      <c r="O3" s="1" t="s">
        <v>10401</v>
      </c>
      <c r="P3" s="1" t="s">
        <v>10402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31</v>
      </c>
      <c r="B4" s="1" t="s">
        <v>17</v>
      </c>
      <c r="C4" s="1">
        <v>309.0</v>
      </c>
      <c r="D4" s="1">
        <v>0.0</v>
      </c>
      <c r="E4" s="1" t="s">
        <v>42</v>
      </c>
      <c r="F4" s="1" t="s">
        <v>59</v>
      </c>
      <c r="G4" s="1" t="s">
        <v>24</v>
      </c>
      <c r="H4" s="1" t="s">
        <v>10403</v>
      </c>
      <c r="I4" s="1" t="s">
        <v>10404</v>
      </c>
      <c r="J4" s="1" t="s">
        <v>10405</v>
      </c>
      <c r="K4" s="1" t="s">
        <v>10406</v>
      </c>
      <c r="L4" s="1">
        <v>1.0</v>
      </c>
      <c r="M4" s="1">
        <v>1.80225</v>
      </c>
      <c r="N4" s="1">
        <v>1.8404</v>
      </c>
      <c r="O4" s="1" t="s">
        <v>36</v>
      </c>
      <c r="P4" s="1" t="s">
        <v>10407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41</v>
      </c>
      <c r="B5" s="1" t="s">
        <v>17</v>
      </c>
      <c r="C5" s="1">
        <v>398.0</v>
      </c>
      <c r="D5" s="1">
        <v>0.0</v>
      </c>
      <c r="E5" s="1" t="s">
        <v>42</v>
      </c>
      <c r="F5" s="1" t="s">
        <v>18</v>
      </c>
      <c r="G5" s="1" t="s">
        <v>24</v>
      </c>
      <c r="H5" s="1" t="s">
        <v>10408</v>
      </c>
      <c r="I5" s="1" t="s">
        <v>10409</v>
      </c>
      <c r="J5" s="1" t="s">
        <v>10409</v>
      </c>
      <c r="K5" s="2"/>
      <c r="L5" s="1">
        <v>3.0</v>
      </c>
      <c r="M5" s="1"/>
      <c r="N5" s="1">
        <v>18.041166666666665</v>
      </c>
      <c r="O5" s="1" t="s">
        <v>10401</v>
      </c>
      <c r="P5" s="1" t="s">
        <v>10410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1">
        <v>463.0</v>
      </c>
      <c r="D6" s="1">
        <v>0.0</v>
      </c>
      <c r="E6" s="2"/>
      <c r="F6" s="1" t="s">
        <v>18</v>
      </c>
      <c r="G6" s="1" t="s">
        <v>24</v>
      </c>
      <c r="H6" s="1" t="s">
        <v>10411</v>
      </c>
      <c r="I6" s="1" t="s">
        <v>10412</v>
      </c>
      <c r="J6" s="1" t="s">
        <v>10412</v>
      </c>
      <c r="K6" s="2"/>
      <c r="L6" s="1">
        <v>0.0</v>
      </c>
      <c r="M6" s="1"/>
      <c r="N6" s="1">
        <v>15.384283333333334</v>
      </c>
      <c r="O6" s="1" t="s">
        <v>10397</v>
      </c>
      <c r="P6" s="1" t="s">
        <v>10413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41</v>
      </c>
      <c r="B7" s="1" t="s">
        <v>17</v>
      </c>
      <c r="C7" s="1">
        <v>654.0</v>
      </c>
      <c r="D7" s="1">
        <v>0.0</v>
      </c>
      <c r="E7" s="1" t="s">
        <v>42</v>
      </c>
      <c r="F7" s="1" t="s">
        <v>18</v>
      </c>
      <c r="G7" s="1" t="s">
        <v>24</v>
      </c>
      <c r="H7" s="1" t="s">
        <v>10414</v>
      </c>
      <c r="I7" s="1" t="s">
        <v>10415</v>
      </c>
      <c r="J7" s="1" t="s">
        <v>10415</v>
      </c>
      <c r="K7" s="2"/>
      <c r="L7" s="1">
        <v>2.0</v>
      </c>
      <c r="M7" s="1"/>
      <c r="N7" s="1">
        <v>22.980866666666667</v>
      </c>
      <c r="O7" s="1" t="s">
        <v>10401</v>
      </c>
      <c r="P7" s="1" t="s">
        <v>10416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41</v>
      </c>
      <c r="B8" s="1" t="s">
        <v>17</v>
      </c>
      <c r="C8" s="1">
        <v>321.0</v>
      </c>
      <c r="D8" s="1">
        <v>0.0</v>
      </c>
      <c r="E8" s="1" t="s">
        <v>42</v>
      </c>
      <c r="F8" s="1" t="s">
        <v>18</v>
      </c>
      <c r="G8" s="1" t="s">
        <v>24</v>
      </c>
      <c r="H8" s="1" t="s">
        <v>10417</v>
      </c>
      <c r="I8" s="1" t="s">
        <v>10418</v>
      </c>
      <c r="J8" s="1" t="s">
        <v>10418</v>
      </c>
      <c r="K8" s="2"/>
      <c r="L8" s="1">
        <v>-1.0</v>
      </c>
      <c r="M8" s="1"/>
      <c r="N8" s="1">
        <v>13.371666666666666</v>
      </c>
      <c r="O8" s="1" t="s">
        <v>10401</v>
      </c>
      <c r="P8" s="1" t="s">
        <v>10419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2621</v>
      </c>
      <c r="C9" s="3">
        <v>975.0</v>
      </c>
      <c r="D9" s="1">
        <v>0.0</v>
      </c>
      <c r="E9" s="2"/>
      <c r="F9" s="1" t="s">
        <v>18</v>
      </c>
      <c r="G9" s="1" t="s">
        <v>24</v>
      </c>
      <c r="H9" s="1" t="s">
        <v>10420</v>
      </c>
      <c r="I9" s="2"/>
      <c r="J9" s="2"/>
      <c r="K9" s="2"/>
      <c r="L9" s="1">
        <v>0.0</v>
      </c>
      <c r="M9" s="1"/>
      <c r="N9" s="1"/>
      <c r="O9" s="1" t="s">
        <v>10397</v>
      </c>
      <c r="P9" s="1" t="s">
        <v>10421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41</v>
      </c>
      <c r="B10" s="1" t="s">
        <v>17</v>
      </c>
      <c r="C10" s="3">
        <v>329.0</v>
      </c>
      <c r="D10" s="1">
        <v>0.0</v>
      </c>
      <c r="E10" s="1" t="s">
        <v>42</v>
      </c>
      <c r="F10" s="1" t="s">
        <v>18</v>
      </c>
      <c r="G10" s="1" t="s">
        <v>24</v>
      </c>
      <c r="H10" s="1" t="s">
        <v>10422</v>
      </c>
      <c r="I10" s="1" t="s">
        <v>10423</v>
      </c>
      <c r="J10" s="1" t="s">
        <v>10423</v>
      </c>
      <c r="K10" s="2"/>
      <c r="L10" s="1">
        <v>2.0</v>
      </c>
      <c r="M10" s="1"/>
      <c r="N10" s="1">
        <v>17.135466666666666</v>
      </c>
      <c r="O10" s="1" t="s">
        <v>10401</v>
      </c>
      <c r="P10" s="1" t="s">
        <v>10424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41</v>
      </c>
      <c r="B11" s="1" t="s">
        <v>17</v>
      </c>
      <c r="C11" s="1">
        <v>623.0</v>
      </c>
      <c r="D11" s="1">
        <v>0.0</v>
      </c>
      <c r="E11" s="1" t="s">
        <v>42</v>
      </c>
      <c r="F11" s="1" t="s">
        <v>18</v>
      </c>
      <c r="G11" s="1" t="s">
        <v>24</v>
      </c>
      <c r="H11" s="1" t="s">
        <v>10425</v>
      </c>
      <c r="I11" s="1" t="s">
        <v>10426</v>
      </c>
      <c r="J11" s="1" t="s">
        <v>10426</v>
      </c>
      <c r="K11" s="2"/>
      <c r="L11" s="1">
        <v>-1.0</v>
      </c>
      <c r="M11" s="1"/>
      <c r="N11" s="1">
        <v>18.742183333333333</v>
      </c>
      <c r="O11" s="1" t="s">
        <v>10401</v>
      </c>
      <c r="P11" s="1" t="s">
        <v>10427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544.0</v>
      </c>
      <c r="D12" s="1">
        <v>0.0</v>
      </c>
      <c r="E12" s="2"/>
      <c r="F12" s="1" t="s">
        <v>18</v>
      </c>
      <c r="G12" s="1" t="s">
        <v>24</v>
      </c>
      <c r="H12" s="1" t="s">
        <v>10428</v>
      </c>
      <c r="I12" s="1" t="s">
        <v>10429</v>
      </c>
      <c r="J12" s="1" t="s">
        <v>10429</v>
      </c>
      <c r="K12" s="2"/>
      <c r="L12" s="1">
        <v>-2.0</v>
      </c>
      <c r="M12" s="1"/>
      <c r="N12" s="1">
        <v>17.767533333333333</v>
      </c>
      <c r="O12" s="1" t="s">
        <v>10397</v>
      </c>
      <c r="P12" s="1" t="s">
        <v>10430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84</v>
      </c>
      <c r="B13" s="1" t="s">
        <v>17</v>
      </c>
      <c r="C13" s="1">
        <v>264.0</v>
      </c>
      <c r="D13" s="1">
        <v>0.0</v>
      </c>
      <c r="E13" s="1" t="s">
        <v>8628</v>
      </c>
      <c r="F13" s="1" t="s">
        <v>18</v>
      </c>
      <c r="G13" s="1" t="s">
        <v>24</v>
      </c>
      <c r="H13" s="1" t="s">
        <v>10431</v>
      </c>
      <c r="I13" s="1" t="s">
        <v>10432</v>
      </c>
      <c r="J13" s="1" t="s">
        <v>10432</v>
      </c>
      <c r="K13" s="2"/>
      <c r="L13" s="1">
        <v>0.0</v>
      </c>
      <c r="M13" s="1"/>
      <c r="N13" s="1">
        <v>14.32035</v>
      </c>
      <c r="O13" s="1" t="s">
        <v>10397</v>
      </c>
      <c r="P13" s="1" t="s">
        <v>10433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41</v>
      </c>
      <c r="B14" s="1" t="s">
        <v>17</v>
      </c>
      <c r="C14" s="1">
        <v>518.0</v>
      </c>
      <c r="D14" s="1">
        <v>0.0</v>
      </c>
      <c r="E14" s="1" t="s">
        <v>42</v>
      </c>
      <c r="F14" s="1" t="s">
        <v>18</v>
      </c>
      <c r="G14" s="1" t="s">
        <v>24</v>
      </c>
      <c r="H14" s="1" t="s">
        <v>10434</v>
      </c>
      <c r="I14" s="1" t="s">
        <v>10435</v>
      </c>
      <c r="J14" s="1" t="s">
        <v>10435</v>
      </c>
      <c r="K14" s="2"/>
      <c r="L14" s="1">
        <v>-1.0</v>
      </c>
      <c r="M14" s="1"/>
      <c r="N14" s="1">
        <v>18.518933333333333</v>
      </c>
      <c r="O14" s="1" t="s">
        <v>10401</v>
      </c>
      <c r="P14" s="1" t="s">
        <v>10436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41</v>
      </c>
      <c r="B15" s="1" t="s">
        <v>17</v>
      </c>
      <c r="C15" s="1">
        <v>488.0</v>
      </c>
      <c r="D15" s="1">
        <v>0.0</v>
      </c>
      <c r="E15" s="1" t="s">
        <v>42</v>
      </c>
      <c r="F15" s="1" t="s">
        <v>18</v>
      </c>
      <c r="G15" s="1" t="s">
        <v>24</v>
      </c>
      <c r="H15" s="1" t="s">
        <v>10437</v>
      </c>
      <c r="I15" s="1" t="s">
        <v>10438</v>
      </c>
      <c r="J15" s="1" t="s">
        <v>10438</v>
      </c>
      <c r="K15" s="2"/>
      <c r="L15" s="1">
        <v>0.0</v>
      </c>
      <c r="M15" s="1"/>
      <c r="N15" s="1">
        <v>15.534433333333334</v>
      </c>
      <c r="O15" s="1" t="s">
        <v>10401</v>
      </c>
      <c r="P15" s="1" t="s">
        <v>10439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41</v>
      </c>
      <c r="B16" s="1" t="s">
        <v>17</v>
      </c>
      <c r="C16" s="3">
        <v>593.0</v>
      </c>
      <c r="D16" s="1">
        <v>0.0</v>
      </c>
      <c r="E16" s="1" t="s">
        <v>42</v>
      </c>
      <c r="F16" s="1" t="s">
        <v>18</v>
      </c>
      <c r="G16" s="1" t="s">
        <v>24</v>
      </c>
      <c r="H16" s="1" t="s">
        <v>10440</v>
      </c>
      <c r="I16" s="1" t="s">
        <v>10441</v>
      </c>
      <c r="J16" s="1" t="s">
        <v>10441</v>
      </c>
      <c r="K16" s="2"/>
      <c r="L16" s="1">
        <v>-1.0</v>
      </c>
      <c r="M16" s="1"/>
      <c r="N16" s="1">
        <v>18.498616666666667</v>
      </c>
      <c r="O16" s="1" t="s">
        <v>10401</v>
      </c>
      <c r="P16" s="1" t="s">
        <v>10442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41</v>
      </c>
      <c r="B17" s="1" t="s">
        <v>17</v>
      </c>
      <c r="C17" s="3">
        <v>329.0</v>
      </c>
      <c r="D17" s="1">
        <v>0.0</v>
      </c>
      <c r="E17" s="1" t="s">
        <v>42</v>
      </c>
      <c r="F17" s="1" t="s">
        <v>18</v>
      </c>
      <c r="G17" s="1" t="s">
        <v>24</v>
      </c>
      <c r="H17" s="1" t="s">
        <v>10443</v>
      </c>
      <c r="I17" s="1" t="s">
        <v>10444</v>
      </c>
      <c r="J17" s="1" t="s">
        <v>10444</v>
      </c>
      <c r="K17" s="2"/>
      <c r="L17" s="1">
        <v>-6.0</v>
      </c>
      <c r="M17" s="1"/>
      <c r="N17" s="1">
        <v>8.5961</v>
      </c>
      <c r="O17" s="1" t="s">
        <v>10401</v>
      </c>
      <c r="P17" s="1" t="s">
        <v>10445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394.0</v>
      </c>
      <c r="D18" s="1">
        <v>0.0</v>
      </c>
      <c r="E18" s="2"/>
      <c r="F18" s="1" t="s">
        <v>18</v>
      </c>
      <c r="G18" s="1" t="s">
        <v>24</v>
      </c>
      <c r="H18" s="1" t="s">
        <v>10446</v>
      </c>
      <c r="I18" s="1" t="s">
        <v>10447</v>
      </c>
      <c r="J18" s="1" t="s">
        <v>10447</v>
      </c>
      <c r="K18" s="2"/>
      <c r="L18" s="1">
        <v>2.0</v>
      </c>
      <c r="M18" s="1"/>
      <c r="N18" s="1">
        <v>17.01605</v>
      </c>
      <c r="O18" s="1" t="s">
        <v>10397</v>
      </c>
      <c r="P18" s="1" t="s">
        <v>10448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41</v>
      </c>
      <c r="B19" s="1" t="s">
        <v>17</v>
      </c>
      <c r="C19" s="1">
        <v>289.0</v>
      </c>
      <c r="D19" s="1">
        <v>0.0</v>
      </c>
      <c r="E19" s="1" t="s">
        <v>42</v>
      </c>
      <c r="F19" s="1" t="s">
        <v>18</v>
      </c>
      <c r="G19" s="1" t="s">
        <v>24</v>
      </c>
      <c r="H19" s="1" t="s">
        <v>10449</v>
      </c>
      <c r="I19" s="1" t="s">
        <v>10450</v>
      </c>
      <c r="J19" s="1" t="s">
        <v>10450</v>
      </c>
      <c r="K19" s="2"/>
      <c r="L19" s="1">
        <v>-2.0</v>
      </c>
      <c r="M19" s="1"/>
      <c r="N19" s="1">
        <v>12.437566666666667</v>
      </c>
      <c r="O19" s="1" t="s">
        <v>10401</v>
      </c>
      <c r="P19" s="1" t="s">
        <v>10451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70</v>
      </c>
      <c r="B20" s="1" t="s">
        <v>17</v>
      </c>
      <c r="C20" s="1">
        <v>595.0</v>
      </c>
      <c r="D20" s="1">
        <v>0.0</v>
      </c>
      <c r="E20" s="1" t="s">
        <v>10452</v>
      </c>
      <c r="F20" s="1" t="s">
        <v>59</v>
      </c>
      <c r="G20" s="1" t="s">
        <v>19</v>
      </c>
      <c r="H20" s="1" t="s">
        <v>10453</v>
      </c>
      <c r="I20" s="1" t="s">
        <v>10454</v>
      </c>
      <c r="J20" s="1" t="s">
        <v>10455</v>
      </c>
      <c r="K20" s="1" t="s">
        <v>10456</v>
      </c>
      <c r="L20" s="1">
        <v>1.0</v>
      </c>
      <c r="M20" s="1">
        <v>0.6306833333333334</v>
      </c>
      <c r="N20" s="1">
        <v>0.23928333333333332</v>
      </c>
      <c r="O20" s="1" t="s">
        <v>73</v>
      </c>
      <c r="P20" s="1" t="s">
        <v>10457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1">
        <v>368.0</v>
      </c>
      <c r="D21" s="1">
        <v>0.0</v>
      </c>
      <c r="E21" s="2"/>
      <c r="F21" s="1" t="s">
        <v>18</v>
      </c>
      <c r="G21" s="1" t="s">
        <v>24</v>
      </c>
      <c r="H21" s="1" t="s">
        <v>10458</v>
      </c>
      <c r="I21" s="1" t="s">
        <v>10459</v>
      </c>
      <c r="J21" s="1" t="s">
        <v>10459</v>
      </c>
      <c r="K21" s="2"/>
      <c r="L21" s="1">
        <v>-5.0</v>
      </c>
      <c r="M21" s="1"/>
      <c r="N21" s="1">
        <v>9.2832</v>
      </c>
      <c r="O21" s="1" t="s">
        <v>10397</v>
      </c>
      <c r="P21" s="1" t="s">
        <v>10460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41</v>
      </c>
      <c r="B22" s="1" t="s">
        <v>17</v>
      </c>
      <c r="C22" s="1">
        <v>304.0</v>
      </c>
      <c r="D22" s="1">
        <v>0.0</v>
      </c>
      <c r="E22" s="1" t="s">
        <v>42</v>
      </c>
      <c r="F22" s="1" t="s">
        <v>18</v>
      </c>
      <c r="G22" s="1" t="s">
        <v>24</v>
      </c>
      <c r="H22" s="1" t="s">
        <v>10461</v>
      </c>
      <c r="I22" s="1" t="s">
        <v>10462</v>
      </c>
      <c r="J22" s="1" t="s">
        <v>10462</v>
      </c>
      <c r="K22" s="2"/>
      <c r="L22" s="1">
        <v>-11.0</v>
      </c>
      <c r="M22" s="1"/>
      <c r="N22" s="1">
        <v>8.396883333333333</v>
      </c>
      <c r="O22" s="1" t="s">
        <v>10401</v>
      </c>
      <c r="P22" s="1" t="s">
        <v>10463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41</v>
      </c>
      <c r="B23" s="1" t="s">
        <v>17</v>
      </c>
      <c r="C23" s="3">
        <v>264.0</v>
      </c>
      <c r="D23" s="1">
        <v>0.0</v>
      </c>
      <c r="E23" s="1" t="s">
        <v>42</v>
      </c>
      <c r="F23" s="1" t="s">
        <v>18</v>
      </c>
      <c r="G23" s="1" t="s">
        <v>24</v>
      </c>
      <c r="H23" s="1" t="s">
        <v>10464</v>
      </c>
      <c r="I23" s="1" t="s">
        <v>10465</v>
      </c>
      <c r="J23" s="1" t="s">
        <v>10465</v>
      </c>
      <c r="K23" s="2"/>
      <c r="L23" s="1">
        <v>-4.0</v>
      </c>
      <c r="M23" s="1"/>
      <c r="N23" s="1">
        <v>10.408083333333334</v>
      </c>
      <c r="O23" s="1" t="s">
        <v>10401</v>
      </c>
      <c r="P23" s="1" t="s">
        <v>10466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41</v>
      </c>
      <c r="B24" s="1" t="s">
        <v>17</v>
      </c>
      <c r="C24" s="1">
        <v>304.0</v>
      </c>
      <c r="D24" s="1">
        <v>0.0</v>
      </c>
      <c r="E24" s="1" t="s">
        <v>42</v>
      </c>
      <c r="F24" s="1" t="s">
        <v>18</v>
      </c>
      <c r="G24" s="1" t="s">
        <v>24</v>
      </c>
      <c r="H24" s="1" t="s">
        <v>10467</v>
      </c>
      <c r="I24" s="1" t="s">
        <v>10468</v>
      </c>
      <c r="J24" s="1" t="s">
        <v>10468</v>
      </c>
      <c r="K24" s="2"/>
      <c r="L24" s="1">
        <v>-11.0</v>
      </c>
      <c r="M24" s="1"/>
      <c r="N24" s="1">
        <v>4.993416666666667</v>
      </c>
      <c r="O24" s="1" t="s">
        <v>10401</v>
      </c>
      <c r="P24" s="1" t="s">
        <v>10469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321.0</v>
      </c>
      <c r="D25" s="1">
        <v>0.0</v>
      </c>
      <c r="E25" s="2"/>
      <c r="F25" s="1" t="s">
        <v>18</v>
      </c>
      <c r="G25" s="1" t="s">
        <v>24</v>
      </c>
      <c r="H25" s="1" t="s">
        <v>10470</v>
      </c>
      <c r="I25" s="1" t="s">
        <v>10471</v>
      </c>
      <c r="J25" s="1" t="s">
        <v>10471</v>
      </c>
      <c r="K25" s="2"/>
      <c r="L25" s="1">
        <v>-9.0</v>
      </c>
      <c r="M25" s="1"/>
      <c r="N25" s="1">
        <v>5.577416666666666</v>
      </c>
      <c r="O25" s="1" t="s">
        <v>10397</v>
      </c>
      <c r="P25" s="1" t="s">
        <v>10472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70</v>
      </c>
      <c r="B26" s="1" t="s">
        <v>17</v>
      </c>
      <c r="C26" s="3">
        <v>124.5</v>
      </c>
      <c r="D26" s="1">
        <v>124.5</v>
      </c>
      <c r="E26" s="2"/>
      <c r="F26" s="1" t="s">
        <v>32</v>
      </c>
      <c r="G26" s="1" t="s">
        <v>19</v>
      </c>
      <c r="H26" s="1" t="s">
        <v>10473</v>
      </c>
      <c r="I26" s="1" t="s">
        <v>10474</v>
      </c>
      <c r="J26" s="1" t="s">
        <v>10474</v>
      </c>
      <c r="K26" s="2"/>
      <c r="L26" s="1">
        <v>-5.0</v>
      </c>
      <c r="M26" s="1"/>
      <c r="N26" s="1">
        <v>0.0547</v>
      </c>
      <c r="O26" s="1" t="s">
        <v>73</v>
      </c>
      <c r="P26" s="1" t="s">
        <v>10475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41</v>
      </c>
      <c r="B27" s="1" t="s">
        <v>17</v>
      </c>
      <c r="C27" s="3">
        <v>364.0</v>
      </c>
      <c r="D27" s="1">
        <v>0.0</v>
      </c>
      <c r="E27" s="1" t="s">
        <v>42</v>
      </c>
      <c r="F27" s="1" t="s">
        <v>18</v>
      </c>
      <c r="G27" s="1" t="s">
        <v>24</v>
      </c>
      <c r="H27" s="1" t="s">
        <v>10476</v>
      </c>
      <c r="I27" s="1" t="s">
        <v>10477</v>
      </c>
      <c r="J27" s="1" t="s">
        <v>10477</v>
      </c>
      <c r="K27" s="2"/>
      <c r="L27" s="1">
        <v>-11.0</v>
      </c>
      <c r="M27" s="1"/>
      <c r="N27" s="1">
        <v>8.579716666666666</v>
      </c>
      <c r="O27" s="1" t="s">
        <v>10401</v>
      </c>
      <c r="P27" s="1" t="s">
        <v>10478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31</v>
      </c>
      <c r="B28" s="1" t="s">
        <v>17</v>
      </c>
      <c r="C28" s="3">
        <v>409.0</v>
      </c>
      <c r="D28" s="1">
        <v>0.0</v>
      </c>
      <c r="E28" s="1" t="s">
        <v>10452</v>
      </c>
      <c r="F28" s="1" t="s">
        <v>59</v>
      </c>
      <c r="G28" s="1" t="s">
        <v>19</v>
      </c>
      <c r="H28" s="1" t="s">
        <v>10479</v>
      </c>
      <c r="I28" s="1" t="s">
        <v>10480</v>
      </c>
      <c r="J28" s="1" t="s">
        <v>10481</v>
      </c>
      <c r="K28" s="1" t="s">
        <v>10482</v>
      </c>
      <c r="L28" s="1">
        <v>-3.0</v>
      </c>
      <c r="M28" s="1">
        <v>0.0144</v>
      </c>
      <c r="N28" s="1">
        <v>13.170733333333333</v>
      </c>
      <c r="O28" s="1" t="s">
        <v>36</v>
      </c>
      <c r="P28" s="1" t="s">
        <v>10483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70</v>
      </c>
      <c r="B29" s="1" t="s">
        <v>17</v>
      </c>
      <c r="C29" s="3">
        <v>40.0</v>
      </c>
      <c r="D29" s="1">
        <v>70.0</v>
      </c>
      <c r="E29" s="2"/>
      <c r="F29" s="1" t="s">
        <v>32</v>
      </c>
      <c r="G29" s="1" t="s">
        <v>19</v>
      </c>
      <c r="H29" s="1" t="s">
        <v>10484</v>
      </c>
      <c r="I29" s="1" t="s">
        <v>10485</v>
      </c>
      <c r="J29" s="1" t="s">
        <v>10485</v>
      </c>
      <c r="K29" s="2"/>
      <c r="L29" s="1">
        <v>-5.0</v>
      </c>
      <c r="M29" s="1"/>
      <c r="N29" s="1">
        <v>0.07596666666666667</v>
      </c>
      <c r="O29" s="1" t="s">
        <v>73</v>
      </c>
      <c r="P29" s="1" t="s">
        <v>10486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1">
        <v>329.0</v>
      </c>
      <c r="D30" s="1">
        <v>0.0</v>
      </c>
      <c r="E30" s="2"/>
      <c r="F30" s="1" t="s">
        <v>18</v>
      </c>
      <c r="G30" s="1" t="s">
        <v>24</v>
      </c>
      <c r="H30" s="1" t="s">
        <v>10487</v>
      </c>
      <c r="I30" s="1" t="s">
        <v>10488</v>
      </c>
      <c r="J30" s="1" t="s">
        <v>10488</v>
      </c>
      <c r="K30" s="2"/>
      <c r="L30" s="1">
        <v>-6.0</v>
      </c>
      <c r="M30" s="1"/>
      <c r="N30" s="1">
        <v>8.895733333333334</v>
      </c>
      <c r="O30" s="1" t="s">
        <v>10397</v>
      </c>
      <c r="P30" s="1" t="s">
        <v>10489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70</v>
      </c>
      <c r="B31" s="1" t="s">
        <v>17</v>
      </c>
      <c r="C31" s="1">
        <v>357.0</v>
      </c>
      <c r="D31" s="1">
        <v>0.0</v>
      </c>
      <c r="E31" s="2"/>
      <c r="F31" s="1" t="s">
        <v>32</v>
      </c>
      <c r="G31" s="1" t="s">
        <v>19</v>
      </c>
      <c r="H31" s="1" t="s">
        <v>10490</v>
      </c>
      <c r="I31" s="1" t="s">
        <v>10491</v>
      </c>
      <c r="J31" s="1" t="s">
        <v>10491</v>
      </c>
      <c r="K31" s="2"/>
      <c r="L31" s="1">
        <v>6.0</v>
      </c>
      <c r="M31" s="1"/>
      <c r="N31" s="1">
        <v>12.0733</v>
      </c>
      <c r="O31" s="1" t="s">
        <v>73</v>
      </c>
      <c r="P31" s="1" t="s">
        <v>10492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84</v>
      </c>
      <c r="B32" s="1" t="s">
        <v>17</v>
      </c>
      <c r="C32" s="1">
        <v>364.0</v>
      </c>
      <c r="D32" s="1">
        <v>0.0</v>
      </c>
      <c r="E32" s="1" t="s">
        <v>664</v>
      </c>
      <c r="F32" s="1" t="s">
        <v>18</v>
      </c>
      <c r="G32" s="1" t="s">
        <v>24</v>
      </c>
      <c r="H32" s="1" t="s">
        <v>10493</v>
      </c>
      <c r="I32" s="1" t="s">
        <v>10494</v>
      </c>
      <c r="J32" s="1" t="s">
        <v>10494</v>
      </c>
      <c r="K32" s="2"/>
      <c r="L32" s="1">
        <v>-8.0</v>
      </c>
      <c r="M32" s="1"/>
      <c r="N32" s="1">
        <v>6.2164</v>
      </c>
      <c r="O32" s="1" t="s">
        <v>10397</v>
      </c>
      <c r="P32" s="1" t="s">
        <v>10495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16</v>
      </c>
      <c r="B33" s="1" t="s">
        <v>17</v>
      </c>
      <c r="C33" s="3">
        <v>528.0</v>
      </c>
      <c r="D33" s="1">
        <v>0.0</v>
      </c>
      <c r="E33" s="2"/>
      <c r="F33" s="1" t="s">
        <v>18</v>
      </c>
      <c r="G33" s="1" t="s">
        <v>19</v>
      </c>
      <c r="H33" s="1" t="s">
        <v>10496</v>
      </c>
      <c r="I33" s="1" t="s">
        <v>10497</v>
      </c>
      <c r="J33" s="1" t="s">
        <v>10497</v>
      </c>
      <c r="K33" s="2"/>
      <c r="L33" s="1">
        <v>-8.0</v>
      </c>
      <c r="M33" s="1"/>
      <c r="N33" s="1">
        <v>11.63565</v>
      </c>
      <c r="O33" s="1" t="s">
        <v>10397</v>
      </c>
      <c r="P33" s="1" t="s">
        <v>10498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41</v>
      </c>
      <c r="B34" s="1" t="s">
        <v>17</v>
      </c>
      <c r="C34" s="1">
        <v>264.0</v>
      </c>
      <c r="D34" s="1">
        <v>0.0</v>
      </c>
      <c r="E34" s="1" t="s">
        <v>42</v>
      </c>
      <c r="F34" s="1" t="s">
        <v>18</v>
      </c>
      <c r="G34" s="1" t="s">
        <v>24</v>
      </c>
      <c r="H34" s="1" t="s">
        <v>10499</v>
      </c>
      <c r="I34" s="1" t="s">
        <v>10500</v>
      </c>
      <c r="J34" s="1" t="s">
        <v>10500</v>
      </c>
      <c r="K34" s="2"/>
      <c r="L34" s="1">
        <v>-3.0</v>
      </c>
      <c r="M34" s="1"/>
      <c r="N34" s="1">
        <v>11.646816666666666</v>
      </c>
      <c r="O34" s="1" t="s">
        <v>10401</v>
      </c>
      <c r="P34" s="1" t="s">
        <v>10501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31</v>
      </c>
      <c r="B35" s="1" t="s">
        <v>17</v>
      </c>
      <c r="C35" s="1">
        <v>260.0</v>
      </c>
      <c r="D35" s="1">
        <v>0.0</v>
      </c>
      <c r="E35" s="1" t="s">
        <v>10452</v>
      </c>
      <c r="F35" s="1" t="s">
        <v>59</v>
      </c>
      <c r="G35" s="1" t="s">
        <v>24</v>
      </c>
      <c r="H35" s="1" t="s">
        <v>10502</v>
      </c>
      <c r="I35" s="1" t="s">
        <v>10503</v>
      </c>
      <c r="J35" s="1" t="s">
        <v>10504</v>
      </c>
      <c r="K35" s="1" t="s">
        <v>10505</v>
      </c>
      <c r="L35" s="1">
        <v>1.0</v>
      </c>
      <c r="M35" s="1">
        <v>0.0188</v>
      </c>
      <c r="N35" s="1">
        <v>10.865316666666667</v>
      </c>
      <c r="O35" s="1" t="s">
        <v>36</v>
      </c>
      <c r="P35" s="1" t="s">
        <v>10506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31</v>
      </c>
      <c r="B36" s="1" t="s">
        <v>17</v>
      </c>
      <c r="C36" s="3">
        <v>796.0</v>
      </c>
      <c r="D36" s="1">
        <v>0.0</v>
      </c>
      <c r="E36" s="1" t="s">
        <v>10452</v>
      </c>
      <c r="F36" s="1" t="s">
        <v>59</v>
      </c>
      <c r="G36" s="1" t="s">
        <v>24</v>
      </c>
      <c r="H36" s="1" t="s">
        <v>10507</v>
      </c>
      <c r="I36" s="1" t="s">
        <v>10508</v>
      </c>
      <c r="J36" s="1" t="s">
        <v>10509</v>
      </c>
      <c r="K36" s="1" t="s">
        <v>10510</v>
      </c>
      <c r="L36" s="1">
        <v>-2.0</v>
      </c>
      <c r="M36" s="1">
        <v>0.01085</v>
      </c>
      <c r="N36" s="1">
        <v>17.0428</v>
      </c>
      <c r="O36" s="1" t="s">
        <v>36</v>
      </c>
      <c r="P36" s="1" t="s">
        <v>10511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41</v>
      </c>
      <c r="B37" s="1" t="s">
        <v>17</v>
      </c>
      <c r="C37" s="3">
        <v>623.0</v>
      </c>
      <c r="D37" s="1">
        <v>0.0</v>
      </c>
      <c r="E37" s="1" t="s">
        <v>42</v>
      </c>
      <c r="F37" s="1" t="s">
        <v>18</v>
      </c>
      <c r="G37" s="1" t="s">
        <v>24</v>
      </c>
      <c r="H37" s="1" t="s">
        <v>10512</v>
      </c>
      <c r="I37" s="1" t="s">
        <v>10513</v>
      </c>
      <c r="J37" s="1" t="s">
        <v>10513</v>
      </c>
      <c r="K37" s="2"/>
      <c r="L37" s="1">
        <v>-9.0</v>
      </c>
      <c r="M37" s="1"/>
      <c r="N37" s="1">
        <v>10.76135</v>
      </c>
      <c r="O37" s="1" t="s">
        <v>10401</v>
      </c>
      <c r="P37" s="1" t="s">
        <v>10514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31</v>
      </c>
      <c r="B38" s="1" t="s">
        <v>17</v>
      </c>
      <c r="C38" s="1">
        <v>398.0</v>
      </c>
      <c r="D38" s="1">
        <v>0.0</v>
      </c>
      <c r="E38" s="1" t="s">
        <v>10515</v>
      </c>
      <c r="F38" s="1" t="s">
        <v>59</v>
      </c>
      <c r="G38" s="1" t="s">
        <v>24</v>
      </c>
      <c r="H38" s="1" t="s">
        <v>10516</v>
      </c>
      <c r="I38" s="1" t="s">
        <v>10517</v>
      </c>
      <c r="J38" s="1" t="s">
        <v>10518</v>
      </c>
      <c r="K38" s="1" t="s">
        <v>10519</v>
      </c>
      <c r="L38" s="1">
        <v>-23.0</v>
      </c>
      <c r="M38" s="1">
        <v>0.01855</v>
      </c>
      <c r="N38" s="1">
        <v>9.39095</v>
      </c>
      <c r="O38" s="1" t="s">
        <v>36</v>
      </c>
      <c r="P38" s="1" t="s">
        <v>10520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70</v>
      </c>
      <c r="B39" s="1" t="s">
        <v>17</v>
      </c>
      <c r="C39" s="1">
        <v>618.0</v>
      </c>
      <c r="D39" s="1">
        <v>0.0</v>
      </c>
      <c r="E39" s="2"/>
      <c r="F39" s="1" t="s">
        <v>32</v>
      </c>
      <c r="G39" s="1" t="s">
        <v>19</v>
      </c>
      <c r="H39" s="1" t="s">
        <v>10521</v>
      </c>
      <c r="I39" s="1" t="s">
        <v>10522</v>
      </c>
      <c r="J39" s="1" t="s">
        <v>10522</v>
      </c>
      <c r="K39" s="2"/>
      <c r="L39" s="1">
        <v>-1.0</v>
      </c>
      <c r="M39" s="1"/>
      <c r="N39" s="1">
        <v>9.67875</v>
      </c>
      <c r="O39" s="1" t="s">
        <v>73</v>
      </c>
      <c r="P39" s="1" t="s">
        <v>10523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70</v>
      </c>
      <c r="B40" s="1" t="s">
        <v>17</v>
      </c>
      <c r="C40" s="1">
        <v>309.0</v>
      </c>
      <c r="D40" s="1">
        <v>0.0</v>
      </c>
      <c r="E40" s="2"/>
      <c r="F40" s="1" t="s">
        <v>32</v>
      </c>
      <c r="G40" s="1" t="s">
        <v>19</v>
      </c>
      <c r="H40" s="1" t="s">
        <v>10524</v>
      </c>
      <c r="I40" s="1" t="s">
        <v>10525</v>
      </c>
      <c r="J40" s="1" t="s">
        <v>10525</v>
      </c>
      <c r="K40" s="2"/>
      <c r="L40" s="1">
        <v>0.0</v>
      </c>
      <c r="M40" s="1"/>
      <c r="N40" s="1">
        <v>6.795916666666667</v>
      </c>
      <c r="O40" s="1" t="s">
        <v>73</v>
      </c>
      <c r="P40" s="1" t="s">
        <v>10526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84</v>
      </c>
      <c r="B41" s="1" t="s">
        <v>17</v>
      </c>
      <c r="C41" s="1">
        <v>299.0</v>
      </c>
      <c r="D41" s="1">
        <v>0.0</v>
      </c>
      <c r="E41" s="1" t="s">
        <v>10527</v>
      </c>
      <c r="F41" s="1" t="s">
        <v>18</v>
      </c>
      <c r="G41" s="1" t="s">
        <v>24</v>
      </c>
      <c r="H41" s="1" t="s">
        <v>10528</v>
      </c>
      <c r="I41" s="1" t="s">
        <v>10529</v>
      </c>
      <c r="J41" s="1" t="s">
        <v>10529</v>
      </c>
      <c r="K41" s="2"/>
      <c r="L41" s="1">
        <v>-6.0</v>
      </c>
      <c r="M41" s="1"/>
      <c r="N41" s="1">
        <v>8.251866666666666</v>
      </c>
      <c r="O41" s="1" t="s">
        <v>10397</v>
      </c>
      <c r="P41" s="1" t="s">
        <v>10530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84</v>
      </c>
      <c r="B42" s="1" t="s">
        <v>17</v>
      </c>
      <c r="C42" s="3">
        <v>394.0</v>
      </c>
      <c r="D42" s="1">
        <v>0.0</v>
      </c>
      <c r="E42" s="1" t="s">
        <v>10531</v>
      </c>
      <c r="F42" s="1" t="s">
        <v>18</v>
      </c>
      <c r="G42" s="1" t="s">
        <v>24</v>
      </c>
      <c r="H42" s="1" t="s">
        <v>10532</v>
      </c>
      <c r="I42" s="1" t="s">
        <v>10533</v>
      </c>
      <c r="J42" s="1" t="s">
        <v>10533</v>
      </c>
      <c r="K42" s="2"/>
      <c r="L42" s="1">
        <v>-2.0</v>
      </c>
      <c r="M42" s="1"/>
      <c r="N42" s="1">
        <v>12.539183333333334</v>
      </c>
      <c r="O42" s="1" t="s">
        <v>10397</v>
      </c>
      <c r="P42" s="1" t="s">
        <v>10534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84</v>
      </c>
      <c r="B43" s="1" t="s">
        <v>17</v>
      </c>
      <c r="C43" s="1">
        <v>264.0</v>
      </c>
      <c r="D43" s="1">
        <v>0.0</v>
      </c>
      <c r="E43" s="1" t="s">
        <v>9895</v>
      </c>
      <c r="F43" s="1" t="s">
        <v>18</v>
      </c>
      <c r="G43" s="1" t="s">
        <v>24</v>
      </c>
      <c r="H43" s="1" t="s">
        <v>10535</v>
      </c>
      <c r="I43" s="1" t="s">
        <v>10536</v>
      </c>
      <c r="J43" s="1" t="s">
        <v>10536</v>
      </c>
      <c r="K43" s="2"/>
      <c r="L43" s="1">
        <v>0.0</v>
      </c>
      <c r="M43" s="1"/>
      <c r="N43" s="1">
        <v>15.092066666666666</v>
      </c>
      <c r="O43" s="1" t="s">
        <v>10397</v>
      </c>
      <c r="P43" s="1" t="s">
        <v>6149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84</v>
      </c>
      <c r="B44" s="1" t="s">
        <v>17</v>
      </c>
      <c r="C44" s="1">
        <v>294.0</v>
      </c>
      <c r="D44" s="1">
        <v>0.0</v>
      </c>
      <c r="E44" s="1" t="s">
        <v>8633</v>
      </c>
      <c r="F44" s="1" t="s">
        <v>18</v>
      </c>
      <c r="G44" s="1" t="s">
        <v>24</v>
      </c>
      <c r="H44" s="1" t="s">
        <v>10537</v>
      </c>
      <c r="I44" s="1" t="s">
        <v>10538</v>
      </c>
      <c r="J44" s="1" t="s">
        <v>10538</v>
      </c>
      <c r="K44" s="2"/>
      <c r="L44" s="1">
        <v>-2.0</v>
      </c>
      <c r="M44" s="1"/>
      <c r="N44" s="1">
        <v>12.541066666666667</v>
      </c>
      <c r="O44" s="1" t="s">
        <v>10397</v>
      </c>
      <c r="P44" s="1" t="s">
        <v>10539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1">
        <v>553.0</v>
      </c>
      <c r="D45" s="1">
        <v>0.0</v>
      </c>
      <c r="E45" s="2"/>
      <c r="F45" s="1" t="s">
        <v>18</v>
      </c>
      <c r="G45" s="1" t="s">
        <v>24</v>
      </c>
      <c r="H45" s="1" t="s">
        <v>10540</v>
      </c>
      <c r="I45" s="1" t="s">
        <v>10541</v>
      </c>
      <c r="J45" s="1" t="s">
        <v>10541</v>
      </c>
      <c r="K45" s="2"/>
      <c r="L45" s="1">
        <v>-12.0</v>
      </c>
      <c r="M45" s="1"/>
      <c r="N45" s="1">
        <v>7.987133333333333</v>
      </c>
      <c r="O45" s="1" t="s">
        <v>10397</v>
      </c>
      <c r="P45" s="1" t="s">
        <v>10542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31</v>
      </c>
      <c r="B46" s="1" t="s">
        <v>17</v>
      </c>
      <c r="C46" s="1">
        <v>438.0</v>
      </c>
      <c r="D46" s="1">
        <v>28.0</v>
      </c>
      <c r="E46" s="1" t="s">
        <v>10515</v>
      </c>
      <c r="F46" s="1" t="s">
        <v>59</v>
      </c>
      <c r="G46" s="1" t="s">
        <v>24</v>
      </c>
      <c r="H46" s="1" t="s">
        <v>10543</v>
      </c>
      <c r="I46" s="1" t="s">
        <v>10544</v>
      </c>
      <c r="J46" s="1" t="s">
        <v>10545</v>
      </c>
      <c r="K46" s="1" t="s">
        <v>10546</v>
      </c>
      <c r="L46" s="1">
        <v>-7.0</v>
      </c>
      <c r="M46" s="1">
        <v>0.00985</v>
      </c>
      <c r="N46" s="1">
        <v>12.587983333333334</v>
      </c>
      <c r="O46" s="1" t="s">
        <v>36</v>
      </c>
      <c r="P46" s="1" t="s">
        <v>10547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31</v>
      </c>
      <c r="B47" s="1" t="s">
        <v>17</v>
      </c>
      <c r="C47" s="1">
        <v>374.0</v>
      </c>
      <c r="D47" s="1">
        <v>20.0</v>
      </c>
      <c r="E47" s="1" t="s">
        <v>10452</v>
      </c>
      <c r="F47" s="1" t="s">
        <v>59</v>
      </c>
      <c r="G47" s="1" t="s">
        <v>24</v>
      </c>
      <c r="H47" s="1" t="s">
        <v>10548</v>
      </c>
      <c r="I47" s="1" t="s">
        <v>10549</v>
      </c>
      <c r="J47" s="1" t="s">
        <v>10550</v>
      </c>
      <c r="K47" s="1" t="s">
        <v>10551</v>
      </c>
      <c r="L47" s="1">
        <v>-5.0</v>
      </c>
      <c r="M47" s="1">
        <v>0.011116666666666667</v>
      </c>
      <c r="N47" s="1">
        <v>8.1326</v>
      </c>
      <c r="O47" s="1" t="s">
        <v>36</v>
      </c>
      <c r="P47" s="1" t="s">
        <v>10552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84</v>
      </c>
      <c r="B48" s="1" t="s">
        <v>17</v>
      </c>
      <c r="C48" s="3">
        <v>399.0</v>
      </c>
      <c r="D48" s="1">
        <v>0.0</v>
      </c>
      <c r="E48" s="1" t="s">
        <v>584</v>
      </c>
      <c r="F48" s="1" t="s">
        <v>18</v>
      </c>
      <c r="G48" s="1" t="s">
        <v>24</v>
      </c>
      <c r="H48" s="1" t="s">
        <v>10553</v>
      </c>
      <c r="I48" s="1" t="s">
        <v>10554</v>
      </c>
      <c r="J48" s="1" t="s">
        <v>10554</v>
      </c>
      <c r="K48" s="2"/>
      <c r="L48" s="1">
        <v>-8.0</v>
      </c>
      <c r="M48" s="1"/>
      <c r="N48" s="1">
        <v>6.487633333333333</v>
      </c>
      <c r="O48" s="1" t="s">
        <v>10397</v>
      </c>
      <c r="P48" s="1" t="s">
        <v>10555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41</v>
      </c>
      <c r="B49" s="1" t="s">
        <v>17</v>
      </c>
      <c r="C49" s="1">
        <v>394.0</v>
      </c>
      <c r="D49" s="1">
        <v>0.0</v>
      </c>
      <c r="E49" s="1" t="s">
        <v>42</v>
      </c>
      <c r="F49" s="1" t="s">
        <v>18</v>
      </c>
      <c r="G49" s="1" t="s">
        <v>24</v>
      </c>
      <c r="H49" s="1" t="s">
        <v>10556</v>
      </c>
      <c r="I49" s="1" t="s">
        <v>10557</v>
      </c>
      <c r="J49" s="1" t="s">
        <v>10557</v>
      </c>
      <c r="K49" s="2"/>
      <c r="L49" s="1">
        <v>-2.0</v>
      </c>
      <c r="M49" s="1"/>
      <c r="N49" s="1">
        <v>12.081983333333334</v>
      </c>
      <c r="O49" s="1" t="s">
        <v>10401</v>
      </c>
      <c r="P49" s="1" t="s">
        <v>10558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41</v>
      </c>
      <c r="B50" s="1" t="s">
        <v>17</v>
      </c>
      <c r="C50" s="1">
        <v>264.0</v>
      </c>
      <c r="D50" s="1">
        <v>0.0</v>
      </c>
      <c r="E50" s="1" t="s">
        <v>42</v>
      </c>
      <c r="F50" s="1" t="s">
        <v>18</v>
      </c>
      <c r="G50" s="1" t="s">
        <v>24</v>
      </c>
      <c r="H50" s="1" t="s">
        <v>10559</v>
      </c>
      <c r="I50" s="1" t="s">
        <v>10560</v>
      </c>
      <c r="J50" s="1" t="s">
        <v>10560</v>
      </c>
      <c r="K50" s="2"/>
      <c r="L50" s="1">
        <v>-11.0</v>
      </c>
      <c r="M50" s="1"/>
      <c r="N50" s="1">
        <v>6.561183333333333</v>
      </c>
      <c r="O50" s="1" t="s">
        <v>10401</v>
      </c>
      <c r="P50" s="1" t="s">
        <v>10561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31</v>
      </c>
      <c r="B51" s="1" t="s">
        <v>17</v>
      </c>
      <c r="C51" s="1">
        <v>319.0</v>
      </c>
      <c r="D51" s="1">
        <v>75.0</v>
      </c>
      <c r="E51" s="2"/>
      <c r="F51" s="1" t="s">
        <v>32</v>
      </c>
      <c r="G51" s="1" t="s">
        <v>33</v>
      </c>
      <c r="H51" s="1" t="s">
        <v>10562</v>
      </c>
      <c r="I51" s="1" t="s">
        <v>10563</v>
      </c>
      <c r="J51" s="1" t="s">
        <v>10563</v>
      </c>
      <c r="K51" s="2"/>
      <c r="L51" s="1">
        <v>-7.0</v>
      </c>
      <c r="M51" s="1"/>
      <c r="N51" s="1">
        <v>11.448566666666666</v>
      </c>
      <c r="O51" s="1" t="s">
        <v>36</v>
      </c>
      <c r="P51" s="1" t="s">
        <v>10564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70</v>
      </c>
      <c r="B52" s="1" t="s">
        <v>17</v>
      </c>
      <c r="C52" s="3">
        <v>266.0</v>
      </c>
      <c r="D52" s="1">
        <v>0.0</v>
      </c>
      <c r="E52" s="2"/>
      <c r="F52" s="1" t="s">
        <v>32</v>
      </c>
      <c r="G52" s="1" t="s">
        <v>19</v>
      </c>
      <c r="H52" s="1" t="s">
        <v>10565</v>
      </c>
      <c r="I52" s="1" t="s">
        <v>10566</v>
      </c>
      <c r="J52" s="1" t="s">
        <v>10566</v>
      </c>
      <c r="K52" s="2"/>
      <c r="L52" s="1">
        <v>3.0</v>
      </c>
      <c r="M52" s="1"/>
      <c r="N52" s="1">
        <v>9.336483333333334</v>
      </c>
      <c r="O52" s="1" t="s">
        <v>73</v>
      </c>
      <c r="P52" s="1" t="s">
        <v>10567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70</v>
      </c>
      <c r="B53" s="1" t="s">
        <v>17</v>
      </c>
      <c r="C53" s="1">
        <v>249.0</v>
      </c>
      <c r="D53" s="1">
        <v>0.0</v>
      </c>
      <c r="E53" s="2"/>
      <c r="F53" s="1" t="s">
        <v>32</v>
      </c>
      <c r="G53" s="1" t="s">
        <v>19</v>
      </c>
      <c r="H53" s="1" t="s">
        <v>10568</v>
      </c>
      <c r="I53" s="1" t="s">
        <v>10569</v>
      </c>
      <c r="J53" s="1" t="s">
        <v>10569</v>
      </c>
      <c r="K53" s="2"/>
      <c r="L53" s="1">
        <v>2.0</v>
      </c>
      <c r="M53" s="1"/>
      <c r="N53" s="1">
        <v>8.052433333333333</v>
      </c>
      <c r="O53" s="1" t="s">
        <v>73</v>
      </c>
      <c r="P53" s="1" t="s">
        <v>10570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70</v>
      </c>
      <c r="B54" s="1" t="s">
        <v>17</v>
      </c>
      <c r="C54" s="1">
        <v>249.0</v>
      </c>
      <c r="D54" s="1">
        <v>0.0</v>
      </c>
      <c r="E54" s="2"/>
      <c r="F54" s="1" t="s">
        <v>32</v>
      </c>
      <c r="G54" s="1" t="s">
        <v>19</v>
      </c>
      <c r="H54" s="1" t="s">
        <v>10571</v>
      </c>
      <c r="I54" s="1" t="s">
        <v>10572</v>
      </c>
      <c r="J54" s="1" t="s">
        <v>10572</v>
      </c>
      <c r="K54" s="2"/>
      <c r="L54" s="1">
        <v>-1.0</v>
      </c>
      <c r="M54" s="1"/>
      <c r="N54" s="1">
        <v>4.863316666666667</v>
      </c>
      <c r="O54" s="1" t="s">
        <v>73</v>
      </c>
      <c r="P54" s="1" t="s">
        <v>10573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528.0</v>
      </c>
      <c r="D55" s="1">
        <v>0.0</v>
      </c>
      <c r="E55" s="2"/>
      <c r="F55" s="1" t="s">
        <v>18</v>
      </c>
      <c r="G55" s="1" t="s">
        <v>19</v>
      </c>
      <c r="H55" s="1" t="s">
        <v>10574</v>
      </c>
      <c r="I55" s="1" t="s">
        <v>10575</v>
      </c>
      <c r="J55" s="1" t="s">
        <v>10575</v>
      </c>
      <c r="K55" s="2"/>
      <c r="L55" s="1">
        <v>-11.0</v>
      </c>
      <c r="M55" s="1"/>
      <c r="N55" s="1">
        <v>8.439133333333332</v>
      </c>
      <c r="O55" s="1" t="s">
        <v>10397</v>
      </c>
      <c r="P55" s="1" t="s">
        <v>10576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70</v>
      </c>
      <c r="B56" s="1" t="s">
        <v>17</v>
      </c>
      <c r="C56" s="3">
        <v>306.0</v>
      </c>
      <c r="D56" s="1">
        <v>0.0</v>
      </c>
      <c r="E56" s="2"/>
      <c r="F56" s="1" t="s">
        <v>32</v>
      </c>
      <c r="G56" s="1" t="s">
        <v>19</v>
      </c>
      <c r="H56" s="1" t="s">
        <v>10577</v>
      </c>
      <c r="I56" s="1" t="s">
        <v>10578</v>
      </c>
      <c r="J56" s="1" t="s">
        <v>10578</v>
      </c>
      <c r="K56" s="2"/>
      <c r="L56" s="1">
        <v>3.0</v>
      </c>
      <c r="M56" s="1"/>
      <c r="N56" s="1">
        <v>9.259516666666666</v>
      </c>
      <c r="O56" s="1" t="s">
        <v>73</v>
      </c>
      <c r="P56" s="1" t="s">
        <v>10579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84</v>
      </c>
      <c r="B57" s="1" t="s">
        <v>17</v>
      </c>
      <c r="C57" s="1">
        <v>329.0</v>
      </c>
      <c r="D57" s="1">
        <v>0.0</v>
      </c>
      <c r="E57" s="1" t="s">
        <v>793</v>
      </c>
      <c r="F57" s="1" t="s">
        <v>18</v>
      </c>
      <c r="G57" s="1" t="s">
        <v>24</v>
      </c>
      <c r="H57" s="1" t="s">
        <v>10580</v>
      </c>
      <c r="I57" s="1" t="s">
        <v>10581</v>
      </c>
      <c r="J57" s="1" t="s">
        <v>10581</v>
      </c>
      <c r="K57" s="2"/>
      <c r="L57" s="1">
        <v>-5.0</v>
      </c>
      <c r="M57" s="1"/>
      <c r="N57" s="1">
        <v>9.972333333333333</v>
      </c>
      <c r="O57" s="1" t="s">
        <v>10397</v>
      </c>
      <c r="P57" s="1" t="s">
        <v>10582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41</v>
      </c>
      <c r="B58" s="1" t="s">
        <v>17</v>
      </c>
      <c r="C58" s="3">
        <v>426.0</v>
      </c>
      <c r="D58" s="1">
        <v>0.0</v>
      </c>
      <c r="E58" s="1" t="s">
        <v>42</v>
      </c>
      <c r="F58" s="1" t="s">
        <v>18</v>
      </c>
      <c r="G58" s="1" t="s">
        <v>24</v>
      </c>
      <c r="H58" s="1" t="s">
        <v>10583</v>
      </c>
      <c r="I58" s="1" t="s">
        <v>10584</v>
      </c>
      <c r="J58" s="1" t="s">
        <v>10584</v>
      </c>
      <c r="K58" s="2"/>
      <c r="L58" s="1">
        <v>-3.0</v>
      </c>
      <c r="M58" s="1"/>
      <c r="N58" s="1">
        <v>11.644083333333333</v>
      </c>
      <c r="O58" s="1" t="s">
        <v>10401</v>
      </c>
      <c r="P58" s="1" t="s">
        <v>10585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1">
        <v>264.0</v>
      </c>
      <c r="D59" s="1">
        <v>0.0</v>
      </c>
      <c r="E59" s="2"/>
      <c r="F59" s="1" t="s">
        <v>18</v>
      </c>
      <c r="G59" s="1" t="s">
        <v>24</v>
      </c>
      <c r="H59" s="1" t="s">
        <v>10586</v>
      </c>
      <c r="I59" s="1" t="s">
        <v>10587</v>
      </c>
      <c r="J59" s="1" t="s">
        <v>10587</v>
      </c>
      <c r="K59" s="2"/>
      <c r="L59" s="1">
        <v>-5.0</v>
      </c>
      <c r="M59" s="1"/>
      <c r="N59" s="1">
        <v>9.423916666666667</v>
      </c>
      <c r="O59" s="1" t="s">
        <v>10397</v>
      </c>
      <c r="P59" s="1" t="s">
        <v>10588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264.0</v>
      </c>
      <c r="D60" s="1">
        <v>0.0</v>
      </c>
      <c r="E60" s="2"/>
      <c r="F60" s="1" t="s">
        <v>18</v>
      </c>
      <c r="G60" s="1" t="s">
        <v>24</v>
      </c>
      <c r="H60" s="1" t="s">
        <v>10589</v>
      </c>
      <c r="I60" s="1" t="s">
        <v>10590</v>
      </c>
      <c r="J60" s="1" t="s">
        <v>10590</v>
      </c>
      <c r="K60" s="2"/>
      <c r="L60" s="1">
        <v>-4.0</v>
      </c>
      <c r="M60" s="1"/>
      <c r="N60" s="1">
        <v>10.329133333333333</v>
      </c>
      <c r="O60" s="1" t="s">
        <v>10397</v>
      </c>
      <c r="P60" s="1" t="s">
        <v>10591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3">
        <v>483.0</v>
      </c>
      <c r="D61" s="1">
        <v>0.0</v>
      </c>
      <c r="E61" s="2"/>
      <c r="F61" s="1" t="s">
        <v>18</v>
      </c>
      <c r="G61" s="1" t="s">
        <v>24</v>
      </c>
      <c r="H61" s="1" t="s">
        <v>10592</v>
      </c>
      <c r="I61" s="1" t="s">
        <v>10593</v>
      </c>
      <c r="J61" s="1" t="s">
        <v>10593</v>
      </c>
      <c r="K61" s="2"/>
      <c r="L61" s="1">
        <v>-5.0</v>
      </c>
      <c r="M61" s="1"/>
      <c r="N61" s="1">
        <v>9.002216666666667</v>
      </c>
      <c r="O61" s="1" t="s">
        <v>10397</v>
      </c>
      <c r="P61" s="1" t="s">
        <v>10594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1">
        <v>479.0</v>
      </c>
      <c r="D62" s="1">
        <v>0.0</v>
      </c>
      <c r="E62" s="2"/>
      <c r="F62" s="1" t="s">
        <v>18</v>
      </c>
      <c r="G62" s="1" t="s">
        <v>19</v>
      </c>
      <c r="H62" s="1" t="s">
        <v>10595</v>
      </c>
      <c r="I62" s="1" t="s">
        <v>10596</v>
      </c>
      <c r="J62" s="1" t="s">
        <v>10596</v>
      </c>
      <c r="K62" s="2"/>
      <c r="L62" s="1">
        <v>-6.0</v>
      </c>
      <c r="M62" s="1"/>
      <c r="N62" s="1">
        <v>8.663133333333333</v>
      </c>
      <c r="O62" s="1" t="s">
        <v>10397</v>
      </c>
      <c r="P62" s="1" t="s">
        <v>10597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31</v>
      </c>
      <c r="B63" s="1" t="s">
        <v>17</v>
      </c>
      <c r="C63" s="1">
        <v>538.0</v>
      </c>
      <c r="D63" s="1">
        <v>0.0</v>
      </c>
      <c r="E63" s="1" t="s">
        <v>10515</v>
      </c>
      <c r="F63" s="1" t="s">
        <v>59</v>
      </c>
      <c r="G63" s="1" t="s">
        <v>19</v>
      </c>
      <c r="H63" s="1" t="s">
        <v>10598</v>
      </c>
      <c r="I63" s="1" t="s">
        <v>10599</v>
      </c>
      <c r="J63" s="1" t="s">
        <v>10600</v>
      </c>
      <c r="K63" s="1" t="s">
        <v>10601</v>
      </c>
      <c r="L63" s="1">
        <v>-29.0</v>
      </c>
      <c r="M63" s="1">
        <v>0.015883333333333333</v>
      </c>
      <c r="N63" s="1">
        <v>11.105016666666666</v>
      </c>
      <c r="O63" s="1" t="s">
        <v>36</v>
      </c>
      <c r="P63" s="1" t="s">
        <v>10602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31</v>
      </c>
      <c r="B64" s="1" t="s">
        <v>17</v>
      </c>
      <c r="C64" s="3">
        <v>269.0</v>
      </c>
      <c r="D64" s="1">
        <v>0.0</v>
      </c>
      <c r="E64" s="1" t="s">
        <v>10452</v>
      </c>
      <c r="F64" s="1" t="s">
        <v>59</v>
      </c>
      <c r="G64" s="1" t="s">
        <v>24</v>
      </c>
      <c r="H64" s="1" t="s">
        <v>10603</v>
      </c>
      <c r="I64" s="1" t="s">
        <v>10604</v>
      </c>
      <c r="J64" s="1" t="s">
        <v>10605</v>
      </c>
      <c r="K64" s="1" t="s">
        <v>10606</v>
      </c>
      <c r="L64" s="1">
        <v>-4.0</v>
      </c>
      <c r="M64" s="1">
        <v>0.017266666666666666</v>
      </c>
      <c r="N64" s="1">
        <v>5.4103</v>
      </c>
      <c r="O64" s="1" t="s">
        <v>36</v>
      </c>
      <c r="P64" s="1" t="s">
        <v>10607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41</v>
      </c>
      <c r="B65" s="1" t="s">
        <v>17</v>
      </c>
      <c r="C65" s="1">
        <v>356.0</v>
      </c>
      <c r="D65" s="1">
        <v>0.0</v>
      </c>
      <c r="E65" s="1" t="s">
        <v>42</v>
      </c>
      <c r="F65" s="1" t="s">
        <v>18</v>
      </c>
      <c r="G65" s="1" t="s">
        <v>24</v>
      </c>
      <c r="H65" s="1" t="s">
        <v>10608</v>
      </c>
      <c r="I65" s="1" t="s">
        <v>10609</v>
      </c>
      <c r="J65" s="1" t="s">
        <v>10609</v>
      </c>
      <c r="K65" s="2"/>
      <c r="L65" s="1">
        <v>-5.0</v>
      </c>
      <c r="M65" s="1"/>
      <c r="N65" s="1">
        <v>9.379366666666666</v>
      </c>
      <c r="O65" s="1" t="s">
        <v>10401</v>
      </c>
      <c r="P65" s="1" t="s">
        <v>10610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31</v>
      </c>
      <c r="B66" s="1" t="s">
        <v>17</v>
      </c>
      <c r="C66" s="1">
        <v>488.0</v>
      </c>
      <c r="D66" s="1">
        <v>0.0</v>
      </c>
      <c r="E66" s="1" t="s">
        <v>10452</v>
      </c>
      <c r="F66" s="1" t="s">
        <v>59</v>
      </c>
      <c r="G66" s="1" t="s">
        <v>24</v>
      </c>
      <c r="H66" s="1" t="s">
        <v>10611</v>
      </c>
      <c r="I66" s="1" t="s">
        <v>10612</v>
      </c>
      <c r="J66" s="1" t="s">
        <v>10613</v>
      </c>
      <c r="K66" s="1" t="s">
        <v>10614</v>
      </c>
      <c r="L66" s="1">
        <v>0.0</v>
      </c>
      <c r="M66" s="1">
        <v>0.0128</v>
      </c>
      <c r="N66" s="1">
        <v>15.689433333333334</v>
      </c>
      <c r="O66" s="1" t="s">
        <v>36</v>
      </c>
      <c r="P66" s="1" t="s">
        <v>10615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31</v>
      </c>
      <c r="B67" s="1" t="s">
        <v>17</v>
      </c>
      <c r="C67" s="3">
        <v>812.0</v>
      </c>
      <c r="D67" s="1">
        <v>27.0</v>
      </c>
      <c r="E67" s="1" t="s">
        <v>10452</v>
      </c>
      <c r="F67" s="1" t="s">
        <v>59</v>
      </c>
      <c r="G67" s="1" t="s">
        <v>24</v>
      </c>
      <c r="H67" s="1" t="s">
        <v>10616</v>
      </c>
      <c r="I67" s="1" t="s">
        <v>10617</v>
      </c>
      <c r="J67" s="1" t="s">
        <v>10618</v>
      </c>
      <c r="K67" s="1" t="s">
        <v>10619</v>
      </c>
      <c r="L67" s="1">
        <v>-2.0</v>
      </c>
      <c r="M67" s="1">
        <v>0.01735</v>
      </c>
      <c r="N67" s="1">
        <v>19.56485</v>
      </c>
      <c r="O67" s="1" t="s">
        <v>36</v>
      </c>
      <c r="P67" s="1" t="s">
        <v>10620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31</v>
      </c>
      <c r="B68" s="1" t="s">
        <v>17</v>
      </c>
      <c r="C68" s="1">
        <v>476.0</v>
      </c>
      <c r="D68" s="1">
        <v>0.0</v>
      </c>
      <c r="E68" s="1" t="s">
        <v>10515</v>
      </c>
      <c r="F68" s="1" t="s">
        <v>59</v>
      </c>
      <c r="G68" s="1" t="s">
        <v>24</v>
      </c>
      <c r="H68" s="1" t="s">
        <v>10621</v>
      </c>
      <c r="I68" s="1" t="s">
        <v>10622</v>
      </c>
      <c r="J68" s="1" t="s">
        <v>10623</v>
      </c>
      <c r="K68" s="1" t="s">
        <v>10624</v>
      </c>
      <c r="L68" s="1">
        <v>0.0</v>
      </c>
      <c r="M68" s="1">
        <v>0.019383333333333332</v>
      </c>
      <c r="N68" s="1">
        <v>12.496566666666666</v>
      </c>
      <c r="O68" s="1" t="s">
        <v>36</v>
      </c>
      <c r="P68" s="1" t="s">
        <v>10625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452.0</v>
      </c>
      <c r="D69" s="1">
        <v>0.0</v>
      </c>
      <c r="E69" s="2"/>
      <c r="F69" s="1" t="s">
        <v>18</v>
      </c>
      <c r="G69" s="1" t="s">
        <v>24</v>
      </c>
      <c r="H69" s="1" t="s">
        <v>10626</v>
      </c>
      <c r="I69" s="1" t="s">
        <v>10627</v>
      </c>
      <c r="J69" s="1" t="s">
        <v>10627</v>
      </c>
      <c r="K69" s="2"/>
      <c r="L69" s="1">
        <v>7.0</v>
      </c>
      <c r="M69" s="1"/>
      <c r="N69" s="1">
        <v>22.95135</v>
      </c>
      <c r="O69" s="1" t="s">
        <v>10397</v>
      </c>
      <c r="P69" s="1" t="s">
        <v>10628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31</v>
      </c>
      <c r="B70" s="1" t="s">
        <v>17</v>
      </c>
      <c r="C70" s="3">
        <v>632.0</v>
      </c>
      <c r="D70" s="1">
        <v>0.0</v>
      </c>
      <c r="E70" s="1" t="s">
        <v>10515</v>
      </c>
      <c r="F70" s="1" t="s">
        <v>59</v>
      </c>
      <c r="G70" s="1" t="s">
        <v>24</v>
      </c>
      <c r="H70" s="1" t="s">
        <v>10629</v>
      </c>
      <c r="I70" s="1" t="s">
        <v>10630</v>
      </c>
      <c r="J70" s="1" t="s">
        <v>10631</v>
      </c>
      <c r="K70" s="1" t="s">
        <v>10632</v>
      </c>
      <c r="L70" s="1">
        <v>-4.0</v>
      </c>
      <c r="M70" s="1">
        <v>0.01235</v>
      </c>
      <c r="N70" s="1">
        <v>16.15825</v>
      </c>
      <c r="O70" s="1" t="s">
        <v>36</v>
      </c>
      <c r="P70" s="1" t="s">
        <v>10633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41</v>
      </c>
      <c r="B71" s="1" t="s">
        <v>17</v>
      </c>
      <c r="C71" s="1">
        <v>289.0</v>
      </c>
      <c r="D71" s="1">
        <v>0.0</v>
      </c>
      <c r="E71" s="1" t="s">
        <v>42</v>
      </c>
      <c r="F71" s="1" t="s">
        <v>18</v>
      </c>
      <c r="G71" s="1" t="s">
        <v>24</v>
      </c>
      <c r="H71" s="1" t="s">
        <v>10634</v>
      </c>
      <c r="I71" s="1" t="s">
        <v>10635</v>
      </c>
      <c r="J71" s="1" t="s">
        <v>10635</v>
      </c>
      <c r="K71" s="2"/>
      <c r="L71" s="1">
        <v>6.0</v>
      </c>
      <c r="M71" s="1"/>
      <c r="N71" s="1">
        <v>23.628233333333334</v>
      </c>
      <c r="O71" s="1" t="s">
        <v>10401</v>
      </c>
      <c r="P71" s="1" t="s">
        <v>10636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31</v>
      </c>
      <c r="B72" s="1" t="s">
        <v>17</v>
      </c>
      <c r="C72" s="3">
        <v>434.0</v>
      </c>
      <c r="D72" s="1">
        <v>0.0</v>
      </c>
      <c r="E72" s="1" t="s">
        <v>10452</v>
      </c>
      <c r="F72" s="1" t="s">
        <v>59</v>
      </c>
      <c r="G72" s="1" t="s">
        <v>24</v>
      </c>
      <c r="H72" s="1" t="s">
        <v>10637</v>
      </c>
      <c r="I72" s="1" t="s">
        <v>10638</v>
      </c>
      <c r="J72" s="1" t="s">
        <v>10639</v>
      </c>
      <c r="K72" s="1" t="s">
        <v>10640</v>
      </c>
      <c r="L72" s="1">
        <v>-2.0</v>
      </c>
      <c r="M72" s="1">
        <v>0.022583333333333334</v>
      </c>
      <c r="N72" s="1">
        <v>8.81235</v>
      </c>
      <c r="O72" s="1" t="s">
        <v>36</v>
      </c>
      <c r="P72" s="1" t="s">
        <v>10641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31</v>
      </c>
      <c r="B73" s="1" t="s">
        <v>17</v>
      </c>
      <c r="C73" s="1">
        <v>327.0</v>
      </c>
      <c r="D73" s="1">
        <v>87.0</v>
      </c>
      <c r="E73" s="2"/>
      <c r="F73" s="1" t="s">
        <v>32</v>
      </c>
      <c r="G73" s="1" t="s">
        <v>33</v>
      </c>
      <c r="H73" s="1" t="s">
        <v>10642</v>
      </c>
      <c r="I73" s="1" t="s">
        <v>10643</v>
      </c>
      <c r="J73" s="1" t="s">
        <v>10643</v>
      </c>
      <c r="K73" s="2"/>
      <c r="L73" s="1">
        <v>-9.0</v>
      </c>
      <c r="M73" s="1"/>
      <c r="N73" s="1">
        <v>9.659733333333334</v>
      </c>
      <c r="O73" s="1" t="s">
        <v>36</v>
      </c>
      <c r="P73" s="1" t="s">
        <v>10644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31</v>
      </c>
      <c r="B74" s="1" t="s">
        <v>17</v>
      </c>
      <c r="C74" s="1">
        <v>309.0</v>
      </c>
      <c r="D74" s="1">
        <v>0.0</v>
      </c>
      <c r="E74" s="1" t="s">
        <v>10452</v>
      </c>
      <c r="F74" s="1" t="s">
        <v>59</v>
      </c>
      <c r="G74" s="1" t="s">
        <v>24</v>
      </c>
      <c r="H74" s="1" t="s">
        <v>10645</v>
      </c>
      <c r="I74" s="1" t="s">
        <v>10646</v>
      </c>
      <c r="J74" s="1" t="s">
        <v>10647</v>
      </c>
      <c r="K74" s="1" t="s">
        <v>10648</v>
      </c>
      <c r="L74" s="1">
        <v>-1.0</v>
      </c>
      <c r="M74" s="1">
        <v>0.014683333333333333</v>
      </c>
      <c r="N74" s="1">
        <v>12.714683333333333</v>
      </c>
      <c r="O74" s="1" t="s">
        <v>36</v>
      </c>
      <c r="P74" s="1" t="s">
        <v>10649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41</v>
      </c>
      <c r="B75" s="1" t="s">
        <v>17</v>
      </c>
      <c r="C75" s="1">
        <v>346.0</v>
      </c>
      <c r="D75" s="1">
        <v>0.0</v>
      </c>
      <c r="E75" s="1" t="s">
        <v>42</v>
      </c>
      <c r="F75" s="1" t="s">
        <v>18</v>
      </c>
      <c r="G75" s="1" t="s">
        <v>24</v>
      </c>
      <c r="H75" s="1" t="s">
        <v>10650</v>
      </c>
      <c r="I75" s="1" t="s">
        <v>10651</v>
      </c>
      <c r="J75" s="1" t="s">
        <v>10651</v>
      </c>
      <c r="K75" s="2"/>
      <c r="L75" s="1">
        <v>-6.0</v>
      </c>
      <c r="M75" s="1"/>
      <c r="N75" s="1">
        <v>8.092066666666666</v>
      </c>
      <c r="O75" s="1" t="s">
        <v>10401</v>
      </c>
      <c r="P75" s="1" t="s">
        <v>10652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41</v>
      </c>
      <c r="B76" s="1" t="s">
        <v>17</v>
      </c>
      <c r="C76" s="1">
        <v>388.0</v>
      </c>
      <c r="D76" s="1">
        <v>0.0</v>
      </c>
      <c r="E76" s="1" t="s">
        <v>42</v>
      </c>
      <c r="F76" s="1" t="s">
        <v>18</v>
      </c>
      <c r="G76" s="1" t="s">
        <v>24</v>
      </c>
      <c r="H76" s="1" t="s">
        <v>10653</v>
      </c>
      <c r="I76" s="1" t="s">
        <v>10654</v>
      </c>
      <c r="J76" s="1" t="s">
        <v>10654</v>
      </c>
      <c r="K76" s="2"/>
      <c r="L76" s="1">
        <v>-4.0</v>
      </c>
      <c r="M76" s="1"/>
      <c r="N76" s="1">
        <v>11.107683333333334</v>
      </c>
      <c r="O76" s="1" t="s">
        <v>10401</v>
      </c>
      <c r="P76" s="1" t="s">
        <v>10655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41</v>
      </c>
      <c r="B77" s="1" t="s">
        <v>17</v>
      </c>
      <c r="C77" s="1">
        <v>329.0</v>
      </c>
      <c r="D77" s="1">
        <v>0.0</v>
      </c>
      <c r="E77" s="1" t="s">
        <v>42</v>
      </c>
      <c r="F77" s="1" t="s">
        <v>18</v>
      </c>
      <c r="G77" s="1" t="s">
        <v>24</v>
      </c>
      <c r="H77" s="1" t="s">
        <v>10656</v>
      </c>
      <c r="I77" s="1" t="s">
        <v>10657</v>
      </c>
      <c r="J77" s="1" t="s">
        <v>10657</v>
      </c>
      <c r="K77" s="2"/>
      <c r="L77" s="1">
        <v>-5.0</v>
      </c>
      <c r="M77" s="1"/>
      <c r="N77" s="1">
        <v>9.469533333333333</v>
      </c>
      <c r="O77" s="1" t="s">
        <v>10401</v>
      </c>
      <c r="P77" s="1" t="s">
        <v>10445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31</v>
      </c>
      <c r="B78" s="1" t="s">
        <v>17</v>
      </c>
      <c r="C78" s="1">
        <v>346.0</v>
      </c>
      <c r="D78" s="1">
        <v>0.0</v>
      </c>
      <c r="E78" s="1" t="s">
        <v>10515</v>
      </c>
      <c r="F78" s="1" t="s">
        <v>59</v>
      </c>
      <c r="G78" s="1" t="s">
        <v>24</v>
      </c>
      <c r="H78" s="1" t="s">
        <v>10658</v>
      </c>
      <c r="I78" s="1" t="s">
        <v>10659</v>
      </c>
      <c r="J78" s="1" t="s">
        <v>10660</v>
      </c>
      <c r="K78" s="1" t="s">
        <v>10661</v>
      </c>
      <c r="L78" s="1">
        <v>4.0</v>
      </c>
      <c r="M78" s="1">
        <v>0.012566666666666667</v>
      </c>
      <c r="N78" s="1">
        <v>11.2386</v>
      </c>
      <c r="O78" s="1" t="s">
        <v>36</v>
      </c>
      <c r="P78" s="1" t="s">
        <v>10662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41</v>
      </c>
      <c r="B79" s="1" t="s">
        <v>17</v>
      </c>
      <c r="C79" s="1">
        <v>593.0</v>
      </c>
      <c r="D79" s="1">
        <v>0.0</v>
      </c>
      <c r="E79" s="1" t="s">
        <v>42</v>
      </c>
      <c r="F79" s="1" t="s">
        <v>18</v>
      </c>
      <c r="G79" s="1" t="s">
        <v>24</v>
      </c>
      <c r="H79" s="1" t="s">
        <v>10663</v>
      </c>
      <c r="I79" s="1" t="s">
        <v>10664</v>
      </c>
      <c r="J79" s="1" t="s">
        <v>10664</v>
      </c>
      <c r="K79" s="2"/>
      <c r="L79" s="1">
        <v>-2.0</v>
      </c>
      <c r="M79" s="1"/>
      <c r="N79" s="1">
        <v>26.190966666666668</v>
      </c>
      <c r="O79" s="1" t="s">
        <v>10401</v>
      </c>
      <c r="P79" s="1" t="s">
        <v>10665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31</v>
      </c>
      <c r="B80" s="1" t="s">
        <v>17</v>
      </c>
      <c r="C80" s="1">
        <v>612.0</v>
      </c>
      <c r="D80" s="1">
        <v>0.0</v>
      </c>
      <c r="E80" s="1" t="s">
        <v>10515</v>
      </c>
      <c r="F80" s="1" t="s">
        <v>59</v>
      </c>
      <c r="G80" s="1" t="s">
        <v>24</v>
      </c>
      <c r="H80" s="1" t="s">
        <v>10666</v>
      </c>
      <c r="I80" s="1" t="s">
        <v>10667</v>
      </c>
      <c r="J80" s="1" t="s">
        <v>10668</v>
      </c>
      <c r="K80" s="1" t="s">
        <v>10669</v>
      </c>
      <c r="L80" s="1">
        <v>10.0</v>
      </c>
      <c r="M80" s="1">
        <v>0.0118</v>
      </c>
      <c r="N80" s="1">
        <v>19.411166666666666</v>
      </c>
      <c r="O80" s="1" t="s">
        <v>36</v>
      </c>
      <c r="P80" s="1" t="s">
        <v>10670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16</v>
      </c>
      <c r="B81" s="1" t="s">
        <v>17</v>
      </c>
      <c r="C81" s="1">
        <v>517.0</v>
      </c>
      <c r="D81" s="1">
        <v>0.0</v>
      </c>
      <c r="E81" s="2"/>
      <c r="F81" s="1" t="s">
        <v>18</v>
      </c>
      <c r="G81" s="1" t="s">
        <v>24</v>
      </c>
      <c r="H81" s="1" t="s">
        <v>10671</v>
      </c>
      <c r="I81" s="1" t="s">
        <v>10672</v>
      </c>
      <c r="J81" s="1" t="s">
        <v>10672</v>
      </c>
      <c r="K81" s="2"/>
      <c r="L81" s="1">
        <v>1.0</v>
      </c>
      <c r="M81" s="1"/>
      <c r="N81" s="1">
        <v>21.972183333333334</v>
      </c>
      <c r="O81" s="1" t="s">
        <v>10397</v>
      </c>
      <c r="P81" s="1" t="s">
        <v>10673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31</v>
      </c>
      <c r="B82" s="1" t="s">
        <v>17</v>
      </c>
      <c r="C82" s="1">
        <v>348.0</v>
      </c>
      <c r="D82" s="1">
        <v>0.0</v>
      </c>
      <c r="E82" s="1" t="s">
        <v>10515</v>
      </c>
      <c r="F82" s="1" t="s">
        <v>59</v>
      </c>
      <c r="G82" s="1" t="s">
        <v>24</v>
      </c>
      <c r="H82" s="1" t="s">
        <v>10674</v>
      </c>
      <c r="I82" s="1" t="s">
        <v>10675</v>
      </c>
      <c r="J82" s="1" t="s">
        <v>10676</v>
      </c>
      <c r="K82" s="1" t="s">
        <v>10677</v>
      </c>
      <c r="L82" s="1">
        <v>7.0</v>
      </c>
      <c r="M82" s="1">
        <v>0.017583333333333333</v>
      </c>
      <c r="N82" s="1">
        <v>13.221416666666666</v>
      </c>
      <c r="O82" s="1" t="s">
        <v>36</v>
      </c>
      <c r="P82" s="1" t="s">
        <v>10678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31</v>
      </c>
      <c r="B83" s="1" t="s">
        <v>17</v>
      </c>
      <c r="C83" s="1">
        <v>366.0</v>
      </c>
      <c r="D83" s="1">
        <v>62.0</v>
      </c>
      <c r="E83" s="2"/>
      <c r="F83" s="1" t="s">
        <v>32</v>
      </c>
      <c r="G83" s="1" t="s">
        <v>33</v>
      </c>
      <c r="H83" s="1" t="s">
        <v>10679</v>
      </c>
      <c r="I83" s="1" t="s">
        <v>10680</v>
      </c>
      <c r="J83" s="1" t="s">
        <v>10680</v>
      </c>
      <c r="K83" s="2"/>
      <c r="L83" s="1">
        <v>9.0</v>
      </c>
      <c r="M83" s="1"/>
      <c r="N83" s="1">
        <v>28.7187</v>
      </c>
      <c r="O83" s="1" t="s">
        <v>36</v>
      </c>
      <c r="P83" s="1" t="s">
        <v>10681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1">
        <v>997.0</v>
      </c>
      <c r="D84" s="1">
        <v>0.0</v>
      </c>
      <c r="E84" s="2"/>
      <c r="F84" s="1" t="s">
        <v>18</v>
      </c>
      <c r="G84" s="1" t="s">
        <v>24</v>
      </c>
      <c r="H84" s="1" t="s">
        <v>10682</v>
      </c>
      <c r="I84" s="1" t="s">
        <v>10683</v>
      </c>
      <c r="J84" s="1" t="s">
        <v>10683</v>
      </c>
      <c r="K84" s="2"/>
      <c r="L84" s="1">
        <v>4.0</v>
      </c>
      <c r="M84" s="1"/>
      <c r="N84" s="1">
        <v>24.257316666666668</v>
      </c>
      <c r="O84" s="1" t="s">
        <v>10397</v>
      </c>
      <c r="P84" s="1" t="s">
        <v>10684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41</v>
      </c>
      <c r="B85" s="1" t="s">
        <v>17</v>
      </c>
      <c r="C85" s="1">
        <v>433.0</v>
      </c>
      <c r="D85" s="1">
        <v>0.0</v>
      </c>
      <c r="E85" s="1" t="s">
        <v>42</v>
      </c>
      <c r="F85" s="1" t="s">
        <v>18</v>
      </c>
      <c r="G85" s="1" t="s">
        <v>24</v>
      </c>
      <c r="H85" s="1" t="s">
        <v>10685</v>
      </c>
      <c r="I85" s="1" t="s">
        <v>10686</v>
      </c>
      <c r="J85" s="1" t="s">
        <v>10686</v>
      </c>
      <c r="K85" s="2"/>
      <c r="L85" s="1">
        <v>-5.0</v>
      </c>
      <c r="M85" s="1"/>
      <c r="N85" s="1">
        <v>15.609333333333334</v>
      </c>
      <c r="O85" s="1" t="s">
        <v>10401</v>
      </c>
      <c r="P85" s="1" t="s">
        <v>10687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31</v>
      </c>
      <c r="B86" s="1" t="s">
        <v>17</v>
      </c>
      <c r="C86" s="1">
        <v>400.0</v>
      </c>
      <c r="D86" s="1">
        <v>0.0</v>
      </c>
      <c r="E86" s="1" t="s">
        <v>10515</v>
      </c>
      <c r="F86" s="1" t="s">
        <v>59</v>
      </c>
      <c r="G86" s="1" t="s">
        <v>24</v>
      </c>
      <c r="H86" s="1" t="s">
        <v>10688</v>
      </c>
      <c r="I86" s="1" t="s">
        <v>10689</v>
      </c>
      <c r="J86" s="1" t="s">
        <v>10690</v>
      </c>
      <c r="K86" s="1" t="s">
        <v>10691</v>
      </c>
      <c r="L86" s="1">
        <v>-9.0</v>
      </c>
      <c r="M86" s="1">
        <v>0.013033333333333333</v>
      </c>
      <c r="N86" s="1">
        <v>11.834333333333333</v>
      </c>
      <c r="O86" s="1" t="s">
        <v>36</v>
      </c>
      <c r="P86" s="1" t="s">
        <v>10692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3">
        <v>1041.0</v>
      </c>
      <c r="D87" s="1">
        <v>0.0</v>
      </c>
      <c r="E87" s="2"/>
      <c r="F87" s="1" t="s">
        <v>18</v>
      </c>
      <c r="G87" s="1" t="s">
        <v>19</v>
      </c>
      <c r="H87" s="1" t="s">
        <v>10693</v>
      </c>
      <c r="I87" s="1" t="s">
        <v>10694</v>
      </c>
      <c r="J87" s="1" t="s">
        <v>10694</v>
      </c>
      <c r="K87" s="2"/>
      <c r="L87" s="1">
        <v>4.0</v>
      </c>
      <c r="M87" s="1"/>
      <c r="N87" s="1">
        <v>24.193216666666668</v>
      </c>
      <c r="O87" s="1" t="s">
        <v>10397</v>
      </c>
      <c r="P87" s="1" t="s">
        <v>10695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31</v>
      </c>
      <c r="B88" s="1" t="s">
        <v>17</v>
      </c>
      <c r="C88" s="3">
        <v>255.0</v>
      </c>
      <c r="D88" s="1">
        <v>103.0</v>
      </c>
      <c r="E88" s="2"/>
      <c r="F88" s="1" t="s">
        <v>32</v>
      </c>
      <c r="G88" s="1" t="s">
        <v>24</v>
      </c>
      <c r="H88" s="1" t="s">
        <v>10696</v>
      </c>
      <c r="I88" s="1" t="s">
        <v>10697</v>
      </c>
      <c r="J88" s="1" t="s">
        <v>10697</v>
      </c>
      <c r="K88" s="2"/>
      <c r="L88" s="1">
        <v>-6.0</v>
      </c>
      <c r="M88" s="1"/>
      <c r="N88" s="1">
        <v>13.3184</v>
      </c>
      <c r="O88" s="1" t="s">
        <v>36</v>
      </c>
      <c r="P88" s="1" t="s">
        <v>10698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41</v>
      </c>
      <c r="B89" s="1" t="s">
        <v>17</v>
      </c>
      <c r="C89" s="3">
        <v>528.0</v>
      </c>
      <c r="D89" s="1">
        <v>0.0</v>
      </c>
      <c r="E89" s="1" t="s">
        <v>42</v>
      </c>
      <c r="F89" s="1" t="s">
        <v>18</v>
      </c>
      <c r="G89" s="1" t="s">
        <v>24</v>
      </c>
      <c r="H89" s="1" t="s">
        <v>10699</v>
      </c>
      <c r="I89" s="1" t="s">
        <v>10700</v>
      </c>
      <c r="J89" s="1" t="s">
        <v>10700</v>
      </c>
      <c r="K89" s="2"/>
      <c r="L89" s="1">
        <v>0.0</v>
      </c>
      <c r="M89" s="1"/>
      <c r="N89" s="1">
        <v>19.355166666666666</v>
      </c>
      <c r="O89" s="1" t="s">
        <v>10401</v>
      </c>
      <c r="P89" s="1" t="s">
        <v>10701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31</v>
      </c>
      <c r="B90" s="1" t="s">
        <v>17</v>
      </c>
      <c r="C90" s="1">
        <v>918.0</v>
      </c>
      <c r="D90" s="1">
        <v>0.0</v>
      </c>
      <c r="E90" s="1" t="s">
        <v>10515</v>
      </c>
      <c r="F90" s="1" t="s">
        <v>59</v>
      </c>
      <c r="G90" s="1" t="s">
        <v>24</v>
      </c>
      <c r="H90" s="1" t="s">
        <v>10702</v>
      </c>
      <c r="I90" s="1" t="s">
        <v>10703</v>
      </c>
      <c r="J90" s="1" t="s">
        <v>10704</v>
      </c>
      <c r="K90" s="1" t="s">
        <v>10705</v>
      </c>
      <c r="L90" s="1">
        <v>-23.0</v>
      </c>
      <c r="M90" s="1">
        <v>0.011616666666666668</v>
      </c>
      <c r="N90" s="1">
        <v>13.621166666666667</v>
      </c>
      <c r="O90" s="1" t="s">
        <v>36</v>
      </c>
      <c r="P90" s="1" t="s">
        <v>10706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41</v>
      </c>
      <c r="B91" s="1" t="s">
        <v>17</v>
      </c>
      <c r="C91" s="1">
        <v>658.0</v>
      </c>
      <c r="D91" s="1">
        <v>0.0</v>
      </c>
      <c r="E91" s="1" t="s">
        <v>42</v>
      </c>
      <c r="F91" s="1" t="s">
        <v>18</v>
      </c>
      <c r="G91" s="1" t="s">
        <v>24</v>
      </c>
      <c r="H91" s="1" t="s">
        <v>10707</v>
      </c>
      <c r="I91" s="1" t="s">
        <v>10708</v>
      </c>
      <c r="J91" s="1" t="s">
        <v>10708</v>
      </c>
      <c r="K91" s="2"/>
      <c r="L91" s="1">
        <v>0.0</v>
      </c>
      <c r="M91" s="1"/>
      <c r="N91" s="1">
        <v>20.15225</v>
      </c>
      <c r="O91" s="1" t="s">
        <v>10401</v>
      </c>
      <c r="P91" s="1" t="s">
        <v>10709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41</v>
      </c>
      <c r="B92" s="1" t="s">
        <v>17</v>
      </c>
      <c r="C92" s="1">
        <v>323.0</v>
      </c>
      <c r="D92" s="1">
        <v>0.0</v>
      </c>
      <c r="E92" s="1" t="s">
        <v>42</v>
      </c>
      <c r="F92" s="1" t="s">
        <v>18</v>
      </c>
      <c r="G92" s="1" t="s">
        <v>24</v>
      </c>
      <c r="H92" s="1" t="s">
        <v>10710</v>
      </c>
      <c r="I92" s="1" t="s">
        <v>10711</v>
      </c>
      <c r="J92" s="1" t="s">
        <v>10711</v>
      </c>
      <c r="K92" s="2"/>
      <c r="L92" s="1">
        <v>0.0</v>
      </c>
      <c r="M92" s="1"/>
      <c r="N92" s="1">
        <v>15.756733333333333</v>
      </c>
      <c r="O92" s="1" t="s">
        <v>10401</v>
      </c>
      <c r="P92" s="1" t="s">
        <v>10712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1">
        <v>364.0</v>
      </c>
      <c r="D93" s="1">
        <v>0.0</v>
      </c>
      <c r="E93" s="2"/>
      <c r="F93" s="1" t="s">
        <v>18</v>
      </c>
      <c r="G93" s="1" t="s">
        <v>24</v>
      </c>
      <c r="H93" s="1" t="s">
        <v>10713</v>
      </c>
      <c r="I93" s="1" t="s">
        <v>10714</v>
      </c>
      <c r="J93" s="1" t="s">
        <v>10714</v>
      </c>
      <c r="K93" s="2"/>
      <c r="L93" s="1">
        <v>-8.0</v>
      </c>
      <c r="M93" s="1"/>
      <c r="N93" s="1">
        <v>6.317833333333334</v>
      </c>
      <c r="O93" s="1" t="s">
        <v>10397</v>
      </c>
      <c r="P93" s="1" t="s">
        <v>10715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41</v>
      </c>
      <c r="B94" s="1" t="s">
        <v>17</v>
      </c>
      <c r="C94" s="1">
        <v>254.0</v>
      </c>
      <c r="D94" s="1">
        <v>0.0</v>
      </c>
      <c r="E94" s="1" t="s">
        <v>42</v>
      </c>
      <c r="F94" s="1" t="s">
        <v>18</v>
      </c>
      <c r="G94" s="1" t="s">
        <v>24</v>
      </c>
      <c r="H94" s="1" t="s">
        <v>10716</v>
      </c>
      <c r="I94" s="1" t="s">
        <v>10717</v>
      </c>
      <c r="J94" s="1" t="s">
        <v>10717</v>
      </c>
      <c r="K94" s="2"/>
      <c r="L94" s="1">
        <v>-2.0</v>
      </c>
      <c r="M94" s="1"/>
      <c r="N94" s="1">
        <v>23.949566666666666</v>
      </c>
      <c r="O94" s="1" t="s">
        <v>10401</v>
      </c>
      <c r="P94" s="1" t="s">
        <v>10718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41</v>
      </c>
      <c r="B95" s="1" t="s">
        <v>17</v>
      </c>
      <c r="C95" s="1">
        <v>675.0</v>
      </c>
      <c r="D95" s="1">
        <v>0.0</v>
      </c>
      <c r="E95" s="1" t="s">
        <v>42</v>
      </c>
      <c r="F95" s="1" t="s">
        <v>18</v>
      </c>
      <c r="G95" s="1" t="s">
        <v>24</v>
      </c>
      <c r="H95" s="1" t="s">
        <v>10719</v>
      </c>
      <c r="I95" s="1" t="s">
        <v>10720</v>
      </c>
      <c r="J95" s="1" t="s">
        <v>10720</v>
      </c>
      <c r="K95" s="2"/>
      <c r="L95" s="1">
        <v>-3.0</v>
      </c>
      <c r="M95" s="1"/>
      <c r="N95" s="1">
        <v>16.261916666666668</v>
      </c>
      <c r="O95" s="1" t="s">
        <v>10401</v>
      </c>
      <c r="P95" s="1" t="s">
        <v>10721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41</v>
      </c>
      <c r="B96" s="1" t="s">
        <v>17</v>
      </c>
      <c r="C96" s="1">
        <v>544.0</v>
      </c>
      <c r="D96" s="1">
        <v>0.0</v>
      </c>
      <c r="E96" s="1" t="s">
        <v>42</v>
      </c>
      <c r="F96" s="1" t="s">
        <v>18</v>
      </c>
      <c r="G96" s="1" t="s">
        <v>24</v>
      </c>
      <c r="H96" s="1" t="s">
        <v>10722</v>
      </c>
      <c r="I96" s="1" t="s">
        <v>10723</v>
      </c>
      <c r="J96" s="1" t="s">
        <v>10723</v>
      </c>
      <c r="K96" s="2"/>
      <c r="L96" s="1">
        <v>-4.0</v>
      </c>
      <c r="M96" s="1"/>
      <c r="N96" s="1">
        <v>15.202183333333334</v>
      </c>
      <c r="O96" s="1" t="s">
        <v>10401</v>
      </c>
      <c r="P96" s="1" t="s">
        <v>10724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31</v>
      </c>
      <c r="B97" s="1" t="s">
        <v>17</v>
      </c>
      <c r="C97" s="3">
        <v>358.0</v>
      </c>
      <c r="D97" s="1">
        <v>0.0</v>
      </c>
      <c r="E97" s="1" t="s">
        <v>10515</v>
      </c>
      <c r="F97" s="1" t="s">
        <v>59</v>
      </c>
      <c r="G97" s="1" t="s">
        <v>19</v>
      </c>
      <c r="H97" s="1" t="s">
        <v>10725</v>
      </c>
      <c r="I97" s="1" t="s">
        <v>10726</v>
      </c>
      <c r="J97" s="1" t="s">
        <v>10727</v>
      </c>
      <c r="K97" s="1" t="s">
        <v>10728</v>
      </c>
      <c r="L97" s="1">
        <v>-18.0</v>
      </c>
      <c r="M97" s="1">
        <v>0.022866666666666667</v>
      </c>
      <c r="N97" s="1">
        <v>8.355933333333333</v>
      </c>
      <c r="O97" s="1" t="s">
        <v>36</v>
      </c>
      <c r="P97" s="1" t="s">
        <v>10649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84</v>
      </c>
      <c r="B98" s="1" t="s">
        <v>17</v>
      </c>
      <c r="C98" s="1">
        <v>321.0</v>
      </c>
      <c r="D98" s="1">
        <v>0.0</v>
      </c>
      <c r="E98" s="1" t="s">
        <v>3429</v>
      </c>
      <c r="F98" s="1" t="s">
        <v>18</v>
      </c>
      <c r="G98" s="1" t="s">
        <v>24</v>
      </c>
      <c r="H98" s="1" t="s">
        <v>10729</v>
      </c>
      <c r="I98" s="1" t="s">
        <v>10730</v>
      </c>
      <c r="J98" s="1" t="s">
        <v>10730</v>
      </c>
      <c r="K98" s="2"/>
      <c r="L98" s="1">
        <v>-1.0</v>
      </c>
      <c r="M98" s="1"/>
      <c r="N98" s="1">
        <v>13.841433333333333</v>
      </c>
      <c r="O98" s="1" t="s">
        <v>10397</v>
      </c>
      <c r="P98" s="1" t="s">
        <v>10353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31</v>
      </c>
      <c r="B99" s="1" t="s">
        <v>17</v>
      </c>
      <c r="C99" s="1">
        <v>289.0</v>
      </c>
      <c r="D99" s="1">
        <v>0.0</v>
      </c>
      <c r="E99" s="1" t="s">
        <v>10515</v>
      </c>
      <c r="F99" s="1" t="s">
        <v>59</v>
      </c>
      <c r="G99" s="1" t="s">
        <v>24</v>
      </c>
      <c r="H99" s="1" t="s">
        <v>10731</v>
      </c>
      <c r="I99" s="1" t="s">
        <v>10732</v>
      </c>
      <c r="J99" s="1" t="s">
        <v>10733</v>
      </c>
      <c r="K99" s="1" t="s">
        <v>10734</v>
      </c>
      <c r="L99" s="1">
        <v>-9.0</v>
      </c>
      <c r="M99" s="1">
        <v>0.009916666666666667</v>
      </c>
      <c r="N99" s="1">
        <v>9.74435</v>
      </c>
      <c r="O99" s="1" t="s">
        <v>36</v>
      </c>
      <c r="P99" s="1" t="s">
        <v>10735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31</v>
      </c>
      <c r="B100" s="1" t="s">
        <v>17</v>
      </c>
      <c r="C100" s="1">
        <v>119.0</v>
      </c>
      <c r="D100" s="1">
        <v>0.0</v>
      </c>
      <c r="E100" s="2"/>
      <c r="F100" s="1" t="s">
        <v>32</v>
      </c>
      <c r="G100" s="1" t="s">
        <v>33</v>
      </c>
      <c r="H100" s="1" t="s">
        <v>10736</v>
      </c>
      <c r="I100" s="1" t="s">
        <v>10737</v>
      </c>
      <c r="J100" s="1" t="s">
        <v>10737</v>
      </c>
      <c r="K100" s="2"/>
      <c r="L100" s="1">
        <v>-3.0</v>
      </c>
      <c r="M100" s="1"/>
      <c r="N100" s="1">
        <v>15.4587</v>
      </c>
      <c r="O100" s="1" t="s">
        <v>36</v>
      </c>
      <c r="P100" s="1" t="s">
        <v>10738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31</v>
      </c>
      <c r="B101" s="1" t="s">
        <v>17</v>
      </c>
      <c r="C101" s="3">
        <v>368.0</v>
      </c>
      <c r="D101" s="1">
        <v>0.0</v>
      </c>
      <c r="E101" s="1" t="s">
        <v>10515</v>
      </c>
      <c r="F101" s="1" t="s">
        <v>59</v>
      </c>
      <c r="G101" s="1" t="s">
        <v>24</v>
      </c>
      <c r="H101" s="1" t="s">
        <v>10739</v>
      </c>
      <c r="I101" s="1" t="s">
        <v>10740</v>
      </c>
      <c r="J101" s="1" t="s">
        <v>10741</v>
      </c>
      <c r="K101" s="1" t="s">
        <v>10742</v>
      </c>
      <c r="L101" s="1">
        <v>0.0</v>
      </c>
      <c r="M101" s="1">
        <v>0.017983333333333334</v>
      </c>
      <c r="N101" s="1">
        <v>13.5098</v>
      </c>
      <c r="O101" s="1" t="s">
        <v>36</v>
      </c>
      <c r="P101" s="1" t="s">
        <v>10743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41</v>
      </c>
      <c r="B102" s="1" t="s">
        <v>17</v>
      </c>
      <c r="C102" s="1">
        <v>304.0</v>
      </c>
      <c r="D102" s="1">
        <v>0.0</v>
      </c>
      <c r="E102" s="1" t="s">
        <v>42</v>
      </c>
      <c r="F102" s="1" t="s">
        <v>18</v>
      </c>
      <c r="G102" s="1" t="s">
        <v>24</v>
      </c>
      <c r="H102" s="1" t="s">
        <v>10744</v>
      </c>
      <c r="I102" s="1" t="s">
        <v>10745</v>
      </c>
      <c r="J102" s="1" t="s">
        <v>10745</v>
      </c>
      <c r="K102" s="2"/>
      <c r="L102" s="1">
        <v>-20.0</v>
      </c>
      <c r="M102" s="1"/>
      <c r="N102" s="1">
        <v>6.406616666666666</v>
      </c>
      <c r="O102" s="1" t="s">
        <v>10401</v>
      </c>
      <c r="P102" s="1" t="s">
        <v>10469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31</v>
      </c>
      <c r="B103" s="1" t="s">
        <v>17</v>
      </c>
      <c r="C103" s="1">
        <v>358.0</v>
      </c>
      <c r="D103" s="1">
        <v>0.0</v>
      </c>
      <c r="E103" s="1" t="s">
        <v>10515</v>
      </c>
      <c r="F103" s="1" t="s">
        <v>59</v>
      </c>
      <c r="G103" s="1" t="s">
        <v>19</v>
      </c>
      <c r="H103" s="1" t="s">
        <v>10746</v>
      </c>
      <c r="I103" s="1" t="s">
        <v>10747</v>
      </c>
      <c r="J103" s="1" t="s">
        <v>10748</v>
      </c>
      <c r="K103" s="1" t="s">
        <v>10749</v>
      </c>
      <c r="L103" s="1">
        <v>-2.0</v>
      </c>
      <c r="M103" s="1">
        <v>0.012983333333333333</v>
      </c>
      <c r="N103" s="1">
        <v>10.6298</v>
      </c>
      <c r="O103" s="1" t="s">
        <v>36</v>
      </c>
      <c r="P103" s="1" t="s">
        <v>10750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41</v>
      </c>
      <c r="B104" s="1" t="s">
        <v>17</v>
      </c>
      <c r="C104" s="3">
        <v>264.0</v>
      </c>
      <c r="D104" s="1">
        <v>0.0</v>
      </c>
      <c r="E104" s="1" t="s">
        <v>42</v>
      </c>
      <c r="F104" s="1" t="s">
        <v>18</v>
      </c>
      <c r="G104" s="1" t="s">
        <v>24</v>
      </c>
      <c r="H104" s="1" t="s">
        <v>10751</v>
      </c>
      <c r="I104" s="1" t="s">
        <v>10752</v>
      </c>
      <c r="J104" s="1" t="s">
        <v>10752</v>
      </c>
      <c r="K104" s="2"/>
      <c r="L104" s="1">
        <v>-2.0</v>
      </c>
      <c r="M104" s="1"/>
      <c r="N104" s="1">
        <v>12.523083333333334</v>
      </c>
      <c r="O104" s="1" t="s">
        <v>10401</v>
      </c>
      <c r="P104" s="1" t="s">
        <v>10753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70</v>
      </c>
      <c r="B105" s="1" t="s">
        <v>17</v>
      </c>
      <c r="C105" s="1">
        <v>618.0</v>
      </c>
      <c r="D105" s="1">
        <v>0.0</v>
      </c>
      <c r="E105" s="2"/>
      <c r="F105" s="1" t="s">
        <v>32</v>
      </c>
      <c r="G105" s="1" t="s">
        <v>19</v>
      </c>
      <c r="H105" s="1" t="s">
        <v>10754</v>
      </c>
      <c r="I105" s="1" t="s">
        <v>10755</v>
      </c>
      <c r="J105" s="1" t="s">
        <v>10755</v>
      </c>
      <c r="K105" s="2"/>
      <c r="L105" s="1">
        <v>-1.0</v>
      </c>
      <c r="M105" s="1"/>
      <c r="N105" s="1">
        <v>9.983083333333333</v>
      </c>
      <c r="O105" s="1" t="s">
        <v>73</v>
      </c>
      <c r="P105" s="1" t="s">
        <v>10756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31</v>
      </c>
      <c r="B106" s="1" t="s">
        <v>17</v>
      </c>
      <c r="C106" s="1">
        <v>616.0</v>
      </c>
      <c r="D106" s="1">
        <v>0.0</v>
      </c>
      <c r="E106" s="1" t="s">
        <v>10515</v>
      </c>
      <c r="F106" s="1" t="s">
        <v>59</v>
      </c>
      <c r="G106" s="1" t="s">
        <v>24</v>
      </c>
      <c r="H106" s="1" t="s">
        <v>10757</v>
      </c>
      <c r="I106" s="1" t="s">
        <v>10758</v>
      </c>
      <c r="J106" s="1" t="s">
        <v>10759</v>
      </c>
      <c r="K106" s="1" t="s">
        <v>10760</v>
      </c>
      <c r="L106" s="1">
        <v>-11.0</v>
      </c>
      <c r="M106" s="1">
        <v>0.0106</v>
      </c>
      <c r="N106" s="1">
        <v>9.203933333333334</v>
      </c>
      <c r="O106" s="1" t="s">
        <v>36</v>
      </c>
      <c r="P106" s="1" t="s">
        <v>10761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31</v>
      </c>
      <c r="B107" s="1" t="s">
        <v>17</v>
      </c>
      <c r="C107" s="1">
        <v>358.0</v>
      </c>
      <c r="D107" s="1">
        <v>0.0</v>
      </c>
      <c r="E107" s="1" t="s">
        <v>42</v>
      </c>
      <c r="F107" s="1" t="s">
        <v>59</v>
      </c>
      <c r="G107" s="1" t="s">
        <v>24</v>
      </c>
      <c r="H107" s="1" t="s">
        <v>10762</v>
      </c>
      <c r="I107" s="1" t="s">
        <v>10763</v>
      </c>
      <c r="J107" s="1" t="s">
        <v>10764</v>
      </c>
      <c r="K107" s="1" t="s">
        <v>10765</v>
      </c>
      <c r="L107" s="1">
        <v>-15.0</v>
      </c>
      <c r="M107" s="1">
        <v>10.960766666666666</v>
      </c>
      <c r="N107" s="1">
        <v>10.977083333333333</v>
      </c>
      <c r="O107" s="1" t="s">
        <v>36</v>
      </c>
      <c r="P107" s="1" t="s">
        <v>10649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41</v>
      </c>
      <c r="B108" s="1" t="s">
        <v>17</v>
      </c>
      <c r="C108" s="1">
        <v>364.0</v>
      </c>
      <c r="D108" s="1">
        <v>0.0</v>
      </c>
      <c r="E108" s="1" t="s">
        <v>42</v>
      </c>
      <c r="F108" s="1" t="s">
        <v>18</v>
      </c>
      <c r="G108" s="1" t="s">
        <v>24</v>
      </c>
      <c r="H108" s="1" t="s">
        <v>10766</v>
      </c>
      <c r="I108" s="1" t="s">
        <v>10767</v>
      </c>
      <c r="J108" s="1" t="s">
        <v>10767</v>
      </c>
      <c r="K108" s="2"/>
      <c r="L108" s="1">
        <v>-6.0</v>
      </c>
      <c r="M108" s="1"/>
      <c r="N108" s="1">
        <v>8.7622</v>
      </c>
      <c r="O108" s="1" t="s">
        <v>10401</v>
      </c>
      <c r="P108" s="1" t="s">
        <v>10768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41</v>
      </c>
      <c r="B109" s="1" t="s">
        <v>17</v>
      </c>
      <c r="C109" s="3">
        <v>329.0</v>
      </c>
      <c r="D109" s="1">
        <v>0.0</v>
      </c>
      <c r="E109" s="1" t="s">
        <v>42</v>
      </c>
      <c r="F109" s="1" t="s">
        <v>18</v>
      </c>
      <c r="G109" s="1" t="s">
        <v>24</v>
      </c>
      <c r="H109" s="1" t="s">
        <v>10769</v>
      </c>
      <c r="I109" s="1" t="s">
        <v>10770</v>
      </c>
      <c r="J109" s="1" t="s">
        <v>10770</v>
      </c>
      <c r="K109" s="2"/>
      <c r="L109" s="1">
        <v>-2.0</v>
      </c>
      <c r="M109" s="1"/>
      <c r="N109" s="1">
        <v>12.664416666666666</v>
      </c>
      <c r="O109" s="1" t="s">
        <v>10401</v>
      </c>
      <c r="P109" s="1" t="s">
        <v>10771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41</v>
      </c>
      <c r="B110" s="1" t="s">
        <v>17</v>
      </c>
      <c r="C110" s="3">
        <v>416.5</v>
      </c>
      <c r="D110" s="1">
        <v>178.5</v>
      </c>
      <c r="E110" s="1" t="s">
        <v>42</v>
      </c>
      <c r="F110" s="1" t="s">
        <v>18</v>
      </c>
      <c r="G110" s="1" t="s">
        <v>24</v>
      </c>
      <c r="H110" s="1" t="s">
        <v>10772</v>
      </c>
      <c r="I110" s="1" t="s">
        <v>10773</v>
      </c>
      <c r="J110" s="1" t="s">
        <v>10773</v>
      </c>
      <c r="K110" s="2"/>
      <c r="L110" s="1">
        <v>0.0</v>
      </c>
      <c r="M110" s="1"/>
      <c r="N110" s="1">
        <v>14.8453</v>
      </c>
      <c r="O110" s="1" t="s">
        <v>10401</v>
      </c>
      <c r="P110" s="1" t="s">
        <v>10774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31</v>
      </c>
      <c r="B111" s="1" t="s">
        <v>17</v>
      </c>
      <c r="C111" s="1">
        <v>393.0</v>
      </c>
      <c r="D111" s="1">
        <v>96.0</v>
      </c>
      <c r="E111" s="2"/>
      <c r="F111" s="1" t="s">
        <v>32</v>
      </c>
      <c r="G111" s="1" t="s">
        <v>24</v>
      </c>
      <c r="H111" s="1" t="s">
        <v>10775</v>
      </c>
      <c r="I111" s="1" t="s">
        <v>10776</v>
      </c>
      <c r="J111" s="1" t="s">
        <v>10776</v>
      </c>
      <c r="K111" s="2"/>
      <c r="L111" s="1">
        <v>-10.0</v>
      </c>
      <c r="M111" s="1"/>
      <c r="N111" s="1">
        <v>8.256033333333333</v>
      </c>
      <c r="O111" s="1" t="s">
        <v>36</v>
      </c>
      <c r="P111" s="1" t="s">
        <v>10777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70</v>
      </c>
      <c r="B112" s="1" t="s">
        <v>17</v>
      </c>
      <c r="C112" s="1">
        <v>40.0</v>
      </c>
      <c r="D112" s="1">
        <v>70.0</v>
      </c>
      <c r="E112" s="2"/>
      <c r="F112" s="1" t="s">
        <v>32</v>
      </c>
      <c r="G112" s="1" t="s">
        <v>19</v>
      </c>
      <c r="H112" s="1" t="s">
        <v>10778</v>
      </c>
      <c r="I112" s="1" t="s">
        <v>10779</v>
      </c>
      <c r="J112" s="1" t="s">
        <v>10779</v>
      </c>
      <c r="K112" s="2"/>
      <c r="L112" s="1">
        <v>-5.0</v>
      </c>
      <c r="M112" s="1"/>
      <c r="N112" s="1">
        <v>0.10448333333333333</v>
      </c>
      <c r="O112" s="1" t="s">
        <v>73</v>
      </c>
      <c r="P112" s="1" t="s">
        <v>10780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1">
        <v>329.0</v>
      </c>
      <c r="D113" s="1">
        <v>0.0</v>
      </c>
      <c r="E113" s="2"/>
      <c r="F113" s="1" t="s">
        <v>18</v>
      </c>
      <c r="G113" s="1" t="s">
        <v>19</v>
      </c>
      <c r="H113" s="1" t="s">
        <v>10781</v>
      </c>
      <c r="I113" s="1" t="s">
        <v>10782</v>
      </c>
      <c r="J113" s="1" t="s">
        <v>10782</v>
      </c>
      <c r="K113" s="2"/>
      <c r="L113" s="1">
        <v>-1.0</v>
      </c>
      <c r="M113" s="1"/>
      <c r="N113" s="1">
        <v>13.491416666666666</v>
      </c>
      <c r="O113" s="1" t="s">
        <v>10397</v>
      </c>
      <c r="P113" s="1" t="s">
        <v>10783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41</v>
      </c>
      <c r="B114" s="1" t="s">
        <v>17</v>
      </c>
      <c r="C114" s="1">
        <v>358.0</v>
      </c>
      <c r="D114" s="1">
        <v>0.0</v>
      </c>
      <c r="E114" s="1" t="s">
        <v>42</v>
      </c>
      <c r="F114" s="1" t="s">
        <v>18</v>
      </c>
      <c r="G114" s="1" t="s">
        <v>24</v>
      </c>
      <c r="H114" s="1" t="s">
        <v>10784</v>
      </c>
      <c r="I114" s="1" t="s">
        <v>10785</v>
      </c>
      <c r="J114" s="1" t="s">
        <v>10785</v>
      </c>
      <c r="K114" s="2"/>
      <c r="L114" s="1">
        <v>-5.0</v>
      </c>
      <c r="M114" s="1"/>
      <c r="N114" s="1">
        <v>9.995916666666666</v>
      </c>
      <c r="O114" s="1" t="s">
        <v>10401</v>
      </c>
      <c r="P114" s="1" t="s">
        <v>10786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31</v>
      </c>
      <c r="B115" s="1" t="s">
        <v>17</v>
      </c>
      <c r="C115" s="3">
        <v>632.0</v>
      </c>
      <c r="D115" s="1">
        <v>0.0</v>
      </c>
      <c r="E115" s="1" t="s">
        <v>10515</v>
      </c>
      <c r="F115" s="1" t="s">
        <v>59</v>
      </c>
      <c r="G115" s="1" t="s">
        <v>19</v>
      </c>
      <c r="H115" s="1" t="s">
        <v>10787</v>
      </c>
      <c r="I115" s="1" t="s">
        <v>10788</v>
      </c>
      <c r="J115" s="1" t="s">
        <v>10789</v>
      </c>
      <c r="K115" s="1" t="s">
        <v>10790</v>
      </c>
      <c r="L115" s="1">
        <v>-14.0</v>
      </c>
      <c r="M115" s="1">
        <v>0.017883333333333334</v>
      </c>
      <c r="N115" s="1">
        <v>28.964383333333334</v>
      </c>
      <c r="O115" s="1" t="s">
        <v>36</v>
      </c>
      <c r="P115" s="1" t="s">
        <v>10791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41</v>
      </c>
      <c r="B116" s="1" t="s">
        <v>17</v>
      </c>
      <c r="C116" s="1">
        <v>328.3</v>
      </c>
      <c r="D116" s="1">
        <v>140.7</v>
      </c>
      <c r="E116" s="1" t="s">
        <v>42</v>
      </c>
      <c r="F116" s="1" t="s">
        <v>18</v>
      </c>
      <c r="G116" s="1" t="s">
        <v>24</v>
      </c>
      <c r="H116" s="1" t="s">
        <v>10792</v>
      </c>
      <c r="I116" s="1" t="s">
        <v>10793</v>
      </c>
      <c r="J116" s="1" t="s">
        <v>10793</v>
      </c>
      <c r="K116" s="2"/>
      <c r="L116" s="1">
        <v>9.0</v>
      </c>
      <c r="M116" s="1"/>
      <c r="N116" s="1">
        <v>24.18115</v>
      </c>
      <c r="O116" s="1" t="s">
        <v>10401</v>
      </c>
      <c r="P116" s="1" t="s">
        <v>10794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16</v>
      </c>
      <c r="B117" s="1" t="s">
        <v>17</v>
      </c>
      <c r="C117" s="1">
        <v>264.0</v>
      </c>
      <c r="D117" s="1">
        <v>0.0</v>
      </c>
      <c r="E117" s="2"/>
      <c r="F117" s="1" t="s">
        <v>18</v>
      </c>
      <c r="G117" s="1" t="s">
        <v>24</v>
      </c>
      <c r="H117" s="1" t="s">
        <v>10795</v>
      </c>
      <c r="I117" s="1" t="s">
        <v>10796</v>
      </c>
      <c r="J117" s="1" t="s">
        <v>10796</v>
      </c>
      <c r="K117" s="2"/>
      <c r="L117" s="1">
        <v>5.0</v>
      </c>
      <c r="M117" s="1"/>
      <c r="N117" s="1">
        <v>20.0791</v>
      </c>
      <c r="O117" s="1" t="s">
        <v>10397</v>
      </c>
      <c r="P117" s="1" t="s">
        <v>10797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1">
        <v>264.0</v>
      </c>
      <c r="D118" s="1">
        <v>0.0</v>
      </c>
      <c r="E118" s="2"/>
      <c r="F118" s="1" t="s">
        <v>18</v>
      </c>
      <c r="G118" s="1" t="s">
        <v>24</v>
      </c>
      <c r="H118" s="1" t="s">
        <v>10798</v>
      </c>
      <c r="I118" s="1" t="s">
        <v>10799</v>
      </c>
      <c r="J118" s="1" t="s">
        <v>10799</v>
      </c>
      <c r="K118" s="2"/>
      <c r="L118" s="1">
        <v>15.0</v>
      </c>
      <c r="M118" s="1"/>
      <c r="N118" s="1">
        <v>30.3079</v>
      </c>
      <c r="O118" s="1" t="s">
        <v>10397</v>
      </c>
      <c r="P118" s="1" t="s">
        <v>10800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41</v>
      </c>
      <c r="B119" s="1" t="s">
        <v>17</v>
      </c>
      <c r="C119" s="3">
        <v>230.3</v>
      </c>
      <c r="D119" s="1">
        <v>98.7</v>
      </c>
      <c r="E119" s="1" t="s">
        <v>42</v>
      </c>
      <c r="F119" s="1" t="s">
        <v>18</v>
      </c>
      <c r="G119" s="1" t="s">
        <v>24</v>
      </c>
      <c r="H119" s="1" t="s">
        <v>10801</v>
      </c>
      <c r="I119" s="1" t="s">
        <v>10802</v>
      </c>
      <c r="J119" s="1" t="s">
        <v>10802</v>
      </c>
      <c r="K119" s="2"/>
      <c r="L119" s="1">
        <v>-1.0</v>
      </c>
      <c r="M119" s="1"/>
      <c r="N119" s="1">
        <v>13.822683333333334</v>
      </c>
      <c r="O119" s="1" t="s">
        <v>10401</v>
      </c>
      <c r="P119" s="1" t="s">
        <v>10803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31</v>
      </c>
      <c r="B120" s="1" t="s">
        <v>17</v>
      </c>
      <c r="C120" s="3">
        <v>498.0</v>
      </c>
      <c r="D120" s="1">
        <v>125.0</v>
      </c>
      <c r="E120" s="2"/>
      <c r="F120" s="1" t="s">
        <v>32</v>
      </c>
      <c r="G120" s="1" t="s">
        <v>33</v>
      </c>
      <c r="H120" s="1" t="s">
        <v>10804</v>
      </c>
      <c r="I120" s="1" t="s">
        <v>10805</v>
      </c>
      <c r="J120" s="1" t="s">
        <v>10805</v>
      </c>
      <c r="K120" s="2"/>
      <c r="L120" s="1">
        <v>3.0</v>
      </c>
      <c r="M120" s="1"/>
      <c r="N120" s="1">
        <v>22.832516666666667</v>
      </c>
      <c r="O120" s="1" t="s">
        <v>36</v>
      </c>
      <c r="P120" s="1" t="s">
        <v>10806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31</v>
      </c>
      <c r="B121" s="1" t="s">
        <v>17</v>
      </c>
      <c r="C121" s="3">
        <v>598.0</v>
      </c>
      <c r="D121" s="1">
        <v>149.0</v>
      </c>
      <c r="E121" s="2"/>
      <c r="F121" s="1" t="s">
        <v>32</v>
      </c>
      <c r="G121" s="1" t="s">
        <v>33</v>
      </c>
      <c r="H121" s="1" t="s">
        <v>10807</v>
      </c>
      <c r="I121" s="1" t="s">
        <v>10808</v>
      </c>
      <c r="J121" s="1" t="s">
        <v>10808</v>
      </c>
      <c r="K121" s="2"/>
      <c r="L121" s="1">
        <v>1.0</v>
      </c>
      <c r="M121" s="1"/>
      <c r="N121" s="1">
        <v>26.527666666666665</v>
      </c>
      <c r="O121" s="1" t="s">
        <v>36</v>
      </c>
      <c r="P121" s="1" t="s">
        <v>10809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31</v>
      </c>
      <c r="B122" s="1" t="s">
        <v>17</v>
      </c>
      <c r="C122" s="1">
        <v>576.0</v>
      </c>
      <c r="D122" s="1">
        <v>0.0</v>
      </c>
      <c r="E122" s="1" t="s">
        <v>10515</v>
      </c>
      <c r="F122" s="1" t="s">
        <v>59</v>
      </c>
      <c r="G122" s="1" t="s">
        <v>24</v>
      </c>
      <c r="H122" s="1" t="s">
        <v>10810</v>
      </c>
      <c r="I122" s="1" t="s">
        <v>10811</v>
      </c>
      <c r="J122" s="1" t="s">
        <v>10812</v>
      </c>
      <c r="K122" s="1" t="s">
        <v>10813</v>
      </c>
      <c r="L122" s="1">
        <v>0.0</v>
      </c>
      <c r="M122" s="1">
        <v>0.015316666666666666</v>
      </c>
      <c r="N122" s="1">
        <v>22.70705</v>
      </c>
      <c r="O122" s="1" t="s">
        <v>36</v>
      </c>
      <c r="P122" s="1" t="s">
        <v>10814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41</v>
      </c>
      <c r="B123" s="1" t="s">
        <v>17</v>
      </c>
      <c r="C123" s="1">
        <v>364.0</v>
      </c>
      <c r="D123" s="1">
        <v>0.0</v>
      </c>
      <c r="E123" s="1" t="s">
        <v>42</v>
      </c>
      <c r="F123" s="1" t="s">
        <v>18</v>
      </c>
      <c r="G123" s="1" t="s">
        <v>24</v>
      </c>
      <c r="H123" s="1" t="s">
        <v>10815</v>
      </c>
      <c r="I123" s="1" t="s">
        <v>10816</v>
      </c>
      <c r="J123" s="1" t="s">
        <v>10816</v>
      </c>
      <c r="K123" s="2"/>
      <c r="L123" s="1">
        <v>-3.0</v>
      </c>
      <c r="M123" s="1"/>
      <c r="N123" s="1">
        <v>11.503</v>
      </c>
      <c r="O123" s="1" t="s">
        <v>10401</v>
      </c>
      <c r="P123" s="1" t="s">
        <v>10817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480.0</v>
      </c>
      <c r="D124" s="1">
        <v>0.0</v>
      </c>
      <c r="E124" s="2"/>
      <c r="F124" s="1" t="s">
        <v>18</v>
      </c>
      <c r="G124" s="1" t="s">
        <v>24</v>
      </c>
      <c r="H124" s="1" t="s">
        <v>10818</v>
      </c>
      <c r="I124" s="1" t="s">
        <v>10819</v>
      </c>
      <c r="J124" s="1" t="s">
        <v>10819</v>
      </c>
      <c r="K124" s="2"/>
      <c r="L124" s="1">
        <v>0.0</v>
      </c>
      <c r="M124" s="1"/>
      <c r="N124" s="1">
        <v>14.799066666666667</v>
      </c>
      <c r="O124" s="1" t="s">
        <v>10397</v>
      </c>
      <c r="P124" s="1" t="s">
        <v>10820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41</v>
      </c>
      <c r="B125" s="1" t="s">
        <v>17</v>
      </c>
      <c r="C125" s="1">
        <v>528.0</v>
      </c>
      <c r="D125" s="1">
        <v>0.0</v>
      </c>
      <c r="E125" s="1" t="s">
        <v>42</v>
      </c>
      <c r="F125" s="1" t="s">
        <v>18</v>
      </c>
      <c r="G125" s="1" t="s">
        <v>24</v>
      </c>
      <c r="H125" s="1" t="s">
        <v>10821</v>
      </c>
      <c r="I125" s="1" t="s">
        <v>10822</v>
      </c>
      <c r="J125" s="1" t="s">
        <v>10822</v>
      </c>
      <c r="K125" s="2"/>
      <c r="L125" s="1">
        <v>0.0</v>
      </c>
      <c r="M125" s="1"/>
      <c r="N125" s="1">
        <v>19.039916666666667</v>
      </c>
      <c r="O125" s="1" t="s">
        <v>10401</v>
      </c>
      <c r="P125" s="1" t="s">
        <v>10823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41</v>
      </c>
      <c r="B126" s="1" t="s">
        <v>2621</v>
      </c>
      <c r="C126" s="1">
        <v>329.0</v>
      </c>
      <c r="D126" s="1">
        <v>0.0</v>
      </c>
      <c r="E126" s="2"/>
      <c r="F126" s="1" t="s">
        <v>18</v>
      </c>
      <c r="G126" s="1" t="s">
        <v>24</v>
      </c>
      <c r="H126" s="1" t="s">
        <v>10824</v>
      </c>
      <c r="I126" s="2"/>
      <c r="J126" s="2"/>
      <c r="K126" s="2"/>
      <c r="L126" s="1">
        <v>0.0</v>
      </c>
      <c r="M126" s="1"/>
      <c r="N126" s="2"/>
      <c r="O126" s="1" t="s">
        <v>10401</v>
      </c>
      <c r="P126" s="1" t="s">
        <v>10771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2621</v>
      </c>
      <c r="C127" s="1">
        <v>394.0</v>
      </c>
      <c r="D127" s="1">
        <v>0.0</v>
      </c>
      <c r="E127" s="2"/>
      <c r="F127" s="1" t="s">
        <v>18</v>
      </c>
      <c r="G127" s="1" t="s">
        <v>24</v>
      </c>
      <c r="H127" s="1" t="s">
        <v>10825</v>
      </c>
      <c r="I127" s="1" t="s">
        <v>10826</v>
      </c>
      <c r="J127" s="1" t="s">
        <v>10826</v>
      </c>
      <c r="K127" s="2"/>
      <c r="L127" s="1">
        <v>3.0</v>
      </c>
      <c r="M127" s="1"/>
      <c r="N127" s="1">
        <v>18.851</v>
      </c>
      <c r="O127" s="1" t="s">
        <v>10397</v>
      </c>
      <c r="P127" s="1" t="s">
        <v>10827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2621</v>
      </c>
      <c r="C128" s="1">
        <v>364.0</v>
      </c>
      <c r="D128" s="1">
        <v>0.0</v>
      </c>
      <c r="E128" s="2"/>
      <c r="F128" s="1" t="s">
        <v>18</v>
      </c>
      <c r="G128" s="1" t="s">
        <v>24</v>
      </c>
      <c r="H128" s="1" t="s">
        <v>10828</v>
      </c>
      <c r="I128" s="1" t="s">
        <v>10829</v>
      </c>
      <c r="J128" s="1" t="s">
        <v>10829</v>
      </c>
      <c r="K128" s="2"/>
      <c r="L128" s="1">
        <v>-3.0</v>
      </c>
      <c r="M128" s="1"/>
      <c r="N128" s="1">
        <v>11.918466666666667</v>
      </c>
      <c r="O128" s="1" t="s">
        <v>10397</v>
      </c>
      <c r="P128" s="1" t="s">
        <v>10830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2621</v>
      </c>
      <c r="C129" s="1">
        <v>1195.0</v>
      </c>
      <c r="D129" s="1">
        <v>0.0</v>
      </c>
      <c r="E129" s="2"/>
      <c r="F129" s="1" t="s">
        <v>18</v>
      </c>
      <c r="G129" s="1" t="s">
        <v>24</v>
      </c>
      <c r="H129" s="1" t="s">
        <v>10831</v>
      </c>
      <c r="I129" s="1" t="s">
        <v>10832</v>
      </c>
      <c r="J129" s="1" t="s">
        <v>10832</v>
      </c>
      <c r="K129" s="2"/>
      <c r="L129" s="1">
        <v>1.0</v>
      </c>
      <c r="M129" s="1"/>
      <c r="N129" s="1">
        <v>21.137916666666666</v>
      </c>
      <c r="O129" s="1" t="s">
        <v>10397</v>
      </c>
      <c r="P129" s="1" t="s">
        <v>10833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70</v>
      </c>
      <c r="B130" s="1" t="s">
        <v>17</v>
      </c>
      <c r="C130" s="1">
        <v>249.0</v>
      </c>
      <c r="D130" s="1">
        <v>0.0</v>
      </c>
      <c r="E130" s="2"/>
      <c r="F130" s="1" t="s">
        <v>32</v>
      </c>
      <c r="G130" s="1" t="s">
        <v>19</v>
      </c>
      <c r="H130" s="1" t="s">
        <v>10834</v>
      </c>
      <c r="I130" s="1" t="s">
        <v>10835</v>
      </c>
      <c r="J130" s="1" t="s">
        <v>10835</v>
      </c>
      <c r="K130" s="2"/>
      <c r="L130" s="1">
        <v>3.0</v>
      </c>
      <c r="M130" s="1"/>
      <c r="N130" s="1">
        <v>9.88495</v>
      </c>
      <c r="O130" s="1" t="s">
        <v>73</v>
      </c>
      <c r="P130" s="1" t="s">
        <v>10836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70</v>
      </c>
      <c r="B131" s="1" t="s">
        <v>17</v>
      </c>
      <c r="C131" s="1">
        <v>119.0</v>
      </c>
      <c r="D131" s="1">
        <v>0.0</v>
      </c>
      <c r="E131" s="2"/>
      <c r="F131" s="1" t="s">
        <v>32</v>
      </c>
      <c r="G131" s="1" t="s">
        <v>19</v>
      </c>
      <c r="H131" s="1" t="s">
        <v>10837</v>
      </c>
      <c r="I131" s="1" t="s">
        <v>10838</v>
      </c>
      <c r="J131" s="1" t="s">
        <v>10838</v>
      </c>
      <c r="K131" s="2"/>
      <c r="L131" s="1">
        <v>4.0</v>
      </c>
      <c r="M131" s="1"/>
      <c r="N131" s="1">
        <v>10.5447</v>
      </c>
      <c r="O131" s="1" t="s">
        <v>73</v>
      </c>
      <c r="P131" s="1" t="s">
        <v>10839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41</v>
      </c>
      <c r="B132" s="1" t="s">
        <v>17</v>
      </c>
      <c r="C132" s="1">
        <v>329.0</v>
      </c>
      <c r="D132" s="1">
        <v>0.0</v>
      </c>
      <c r="E132" s="1" t="s">
        <v>42</v>
      </c>
      <c r="F132" s="1" t="s">
        <v>18</v>
      </c>
      <c r="G132" s="1" t="s">
        <v>24</v>
      </c>
      <c r="H132" s="1" t="s">
        <v>10840</v>
      </c>
      <c r="I132" s="1" t="s">
        <v>10841</v>
      </c>
      <c r="J132" s="1" t="s">
        <v>10841</v>
      </c>
      <c r="K132" s="2"/>
      <c r="L132" s="1">
        <v>-2.0</v>
      </c>
      <c r="M132" s="1"/>
      <c r="N132" s="1">
        <v>12.2413</v>
      </c>
      <c r="O132" s="1" t="s">
        <v>10401</v>
      </c>
      <c r="P132" s="1" t="s">
        <v>10771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41</v>
      </c>
      <c r="B133" s="1" t="s">
        <v>17</v>
      </c>
      <c r="C133" s="1">
        <v>249.0</v>
      </c>
      <c r="D133" s="1">
        <v>0.0</v>
      </c>
      <c r="E133" s="1" t="s">
        <v>42</v>
      </c>
      <c r="F133" s="1" t="s">
        <v>18</v>
      </c>
      <c r="G133" s="1" t="s">
        <v>24</v>
      </c>
      <c r="H133" s="1" t="s">
        <v>10842</v>
      </c>
      <c r="I133" s="1" t="s">
        <v>10843</v>
      </c>
      <c r="J133" s="1" t="s">
        <v>10843</v>
      </c>
      <c r="K133" s="2"/>
      <c r="L133" s="1">
        <v>-3.0</v>
      </c>
      <c r="M133" s="1"/>
      <c r="N133" s="1">
        <v>11.443583333333333</v>
      </c>
      <c r="O133" s="1" t="s">
        <v>10401</v>
      </c>
      <c r="P133" s="1" t="s">
        <v>10844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84</v>
      </c>
      <c r="B134" s="1" t="s">
        <v>17</v>
      </c>
      <c r="C134" s="3">
        <v>429.0</v>
      </c>
      <c r="D134" s="1">
        <v>0.0</v>
      </c>
      <c r="E134" s="1" t="s">
        <v>10845</v>
      </c>
      <c r="F134" s="1" t="s">
        <v>18</v>
      </c>
      <c r="G134" s="1" t="s">
        <v>24</v>
      </c>
      <c r="H134" s="1" t="s">
        <v>10846</v>
      </c>
      <c r="I134" s="1" t="s">
        <v>10847</v>
      </c>
      <c r="J134" s="1" t="s">
        <v>10847</v>
      </c>
      <c r="K134" s="2"/>
      <c r="L134" s="1">
        <v>0.0</v>
      </c>
      <c r="M134" s="1"/>
      <c r="N134" s="1">
        <v>15.59855</v>
      </c>
      <c r="O134" s="1" t="s">
        <v>10397</v>
      </c>
      <c r="P134" s="1" t="s">
        <v>2015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274.0</v>
      </c>
      <c r="D135" s="1">
        <v>0.0</v>
      </c>
      <c r="E135" s="2"/>
      <c r="F135" s="1" t="s">
        <v>18</v>
      </c>
      <c r="G135" s="1" t="s">
        <v>24</v>
      </c>
      <c r="H135" s="1" t="s">
        <v>10848</v>
      </c>
      <c r="I135" s="1" t="s">
        <v>10849</v>
      </c>
      <c r="J135" s="1" t="s">
        <v>10849</v>
      </c>
      <c r="K135" s="2"/>
      <c r="L135" s="1">
        <v>1.0</v>
      </c>
      <c r="M135" s="1"/>
      <c r="N135" s="1">
        <v>16.5729</v>
      </c>
      <c r="O135" s="1" t="s">
        <v>10397</v>
      </c>
      <c r="P135" s="1" t="s">
        <v>10850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31</v>
      </c>
      <c r="B136" s="1" t="s">
        <v>17</v>
      </c>
      <c r="C136" s="3">
        <v>219.0</v>
      </c>
      <c r="D136" s="1">
        <v>50.0</v>
      </c>
      <c r="E136" s="2"/>
      <c r="F136" s="1" t="s">
        <v>32</v>
      </c>
      <c r="G136" s="1" t="s">
        <v>24</v>
      </c>
      <c r="H136" s="1" t="s">
        <v>10851</v>
      </c>
      <c r="I136" s="1" t="s">
        <v>10852</v>
      </c>
      <c r="J136" s="1" t="s">
        <v>10852</v>
      </c>
      <c r="K136" s="2"/>
      <c r="L136" s="1">
        <v>-10.0</v>
      </c>
      <c r="M136" s="1"/>
      <c r="N136" s="1">
        <v>7.872583333333333</v>
      </c>
      <c r="O136" s="1" t="s">
        <v>36</v>
      </c>
      <c r="P136" s="1" t="s">
        <v>10853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70</v>
      </c>
      <c r="B137" s="1" t="s">
        <v>17</v>
      </c>
      <c r="C137" s="1">
        <v>268.0</v>
      </c>
      <c r="D137" s="1">
        <v>0.0</v>
      </c>
      <c r="E137" s="1" t="s">
        <v>10854</v>
      </c>
      <c r="F137" s="1" t="s">
        <v>59</v>
      </c>
      <c r="G137" s="1" t="s">
        <v>19</v>
      </c>
      <c r="H137" s="1" t="s">
        <v>10855</v>
      </c>
      <c r="I137" s="1" t="s">
        <v>10856</v>
      </c>
      <c r="J137" s="1" t="s">
        <v>10857</v>
      </c>
      <c r="K137" s="1" t="s">
        <v>10858</v>
      </c>
      <c r="L137" s="1">
        <v>-3.0</v>
      </c>
      <c r="M137" s="1">
        <v>0.017533333333333335</v>
      </c>
      <c r="N137" s="1">
        <v>14.407466666666666</v>
      </c>
      <c r="O137" s="1" t="s">
        <v>73</v>
      </c>
      <c r="P137" s="1" t="s">
        <v>10859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84</v>
      </c>
      <c r="B138" s="1" t="s">
        <v>17</v>
      </c>
      <c r="C138" s="3">
        <v>439.0</v>
      </c>
      <c r="D138" s="1">
        <v>0.0</v>
      </c>
      <c r="E138" s="1" t="s">
        <v>10860</v>
      </c>
      <c r="F138" s="1" t="s">
        <v>18</v>
      </c>
      <c r="G138" s="1" t="s">
        <v>24</v>
      </c>
      <c r="H138" s="1" t="s">
        <v>10861</v>
      </c>
      <c r="I138" s="1" t="s">
        <v>10862</v>
      </c>
      <c r="J138" s="1" t="s">
        <v>10862</v>
      </c>
      <c r="K138" s="2"/>
      <c r="L138" s="1">
        <v>-3.0</v>
      </c>
      <c r="M138" s="1"/>
      <c r="N138" s="1">
        <v>11.021916666666666</v>
      </c>
      <c r="O138" s="1" t="s">
        <v>10397</v>
      </c>
      <c r="P138" s="1" t="s">
        <v>10863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41</v>
      </c>
      <c r="B139" s="1" t="s">
        <v>17</v>
      </c>
      <c r="C139" s="1">
        <v>628.0</v>
      </c>
      <c r="D139" s="1">
        <v>0.0</v>
      </c>
      <c r="E139" s="1" t="s">
        <v>42</v>
      </c>
      <c r="F139" s="1" t="s">
        <v>18</v>
      </c>
      <c r="G139" s="1" t="s">
        <v>24</v>
      </c>
      <c r="H139" s="1" t="s">
        <v>10864</v>
      </c>
      <c r="I139" s="1" t="s">
        <v>10865</v>
      </c>
      <c r="J139" s="1" t="s">
        <v>10865</v>
      </c>
      <c r="K139" s="2"/>
      <c r="L139" s="1">
        <v>-6.0</v>
      </c>
      <c r="M139" s="1"/>
      <c r="N139" s="1">
        <v>13.074066666666667</v>
      </c>
      <c r="O139" s="1" t="s">
        <v>10401</v>
      </c>
      <c r="P139" s="1" t="s">
        <v>10866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70</v>
      </c>
      <c r="B140" s="1" t="s">
        <v>17</v>
      </c>
      <c r="C140" s="1">
        <v>59.0</v>
      </c>
      <c r="D140" s="1">
        <v>0.0</v>
      </c>
      <c r="E140" s="2"/>
      <c r="F140" s="1" t="s">
        <v>32</v>
      </c>
      <c r="G140" s="1" t="s">
        <v>19</v>
      </c>
      <c r="H140" s="1" t="s">
        <v>10867</v>
      </c>
      <c r="I140" s="1" t="s">
        <v>10868</v>
      </c>
      <c r="J140" s="1" t="s">
        <v>10868</v>
      </c>
      <c r="K140" s="2"/>
      <c r="L140" s="1">
        <v>-5.0</v>
      </c>
      <c r="M140" s="1"/>
      <c r="N140" s="1">
        <v>0.8673</v>
      </c>
      <c r="O140" s="1" t="s">
        <v>73</v>
      </c>
      <c r="P140" s="1" t="s">
        <v>10869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41</v>
      </c>
      <c r="B141" s="1" t="s">
        <v>17</v>
      </c>
      <c r="C141" s="3">
        <v>399.0</v>
      </c>
      <c r="D141" s="1">
        <v>0.0</v>
      </c>
      <c r="E141" s="1" t="s">
        <v>42</v>
      </c>
      <c r="F141" s="1" t="s">
        <v>18</v>
      </c>
      <c r="G141" s="1" t="s">
        <v>24</v>
      </c>
      <c r="H141" s="1" t="s">
        <v>10870</v>
      </c>
      <c r="I141" s="1" t="s">
        <v>10871</v>
      </c>
      <c r="J141" s="1" t="s">
        <v>10871</v>
      </c>
      <c r="K141" s="2"/>
      <c r="L141" s="1">
        <v>-5.0</v>
      </c>
      <c r="M141" s="1"/>
      <c r="N141" s="1">
        <v>9.6285</v>
      </c>
      <c r="O141" s="1" t="s">
        <v>10401</v>
      </c>
      <c r="P141" s="1" t="s">
        <v>10872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41</v>
      </c>
      <c r="B142" s="1" t="s">
        <v>17</v>
      </c>
      <c r="C142" s="3">
        <v>264.0</v>
      </c>
      <c r="D142" s="1">
        <v>0.0</v>
      </c>
      <c r="E142" s="1" t="s">
        <v>42</v>
      </c>
      <c r="F142" s="1" t="s">
        <v>18</v>
      </c>
      <c r="G142" s="1" t="s">
        <v>24</v>
      </c>
      <c r="H142" s="1" t="s">
        <v>10873</v>
      </c>
      <c r="I142" s="1" t="s">
        <v>10874</v>
      </c>
      <c r="J142" s="1" t="s">
        <v>10874</v>
      </c>
      <c r="K142" s="2"/>
      <c r="L142" s="1">
        <v>-4.0</v>
      </c>
      <c r="M142" s="1"/>
      <c r="N142" s="1">
        <v>10.86005</v>
      </c>
      <c r="O142" s="1" t="s">
        <v>10401</v>
      </c>
      <c r="P142" s="1" t="s">
        <v>10501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70</v>
      </c>
      <c r="B143" s="1" t="s">
        <v>17</v>
      </c>
      <c r="C143" s="1">
        <v>59.0</v>
      </c>
      <c r="D143" s="1">
        <v>0.0</v>
      </c>
      <c r="E143" s="2"/>
      <c r="F143" s="1" t="s">
        <v>32</v>
      </c>
      <c r="G143" s="1" t="s">
        <v>19</v>
      </c>
      <c r="H143" s="1" t="s">
        <v>10875</v>
      </c>
      <c r="I143" s="1" t="s">
        <v>10876</v>
      </c>
      <c r="J143" s="1" t="s">
        <v>10876</v>
      </c>
      <c r="K143" s="2"/>
      <c r="L143" s="1">
        <v>-3.0</v>
      </c>
      <c r="M143" s="1"/>
      <c r="N143" s="1">
        <v>2.4982</v>
      </c>
      <c r="O143" s="1" t="s">
        <v>73</v>
      </c>
      <c r="P143" s="1" t="s">
        <v>10877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1">
        <v>353.0</v>
      </c>
      <c r="D144" s="1">
        <v>0.0</v>
      </c>
      <c r="E144" s="2"/>
      <c r="F144" s="1" t="s">
        <v>18</v>
      </c>
      <c r="G144" s="1" t="s">
        <v>24</v>
      </c>
      <c r="H144" s="1" t="s">
        <v>10878</v>
      </c>
      <c r="I144" s="1" t="s">
        <v>10879</v>
      </c>
      <c r="J144" s="1" t="s">
        <v>10879</v>
      </c>
      <c r="K144" s="2"/>
      <c r="L144" s="1">
        <v>-5.0</v>
      </c>
      <c r="M144" s="1"/>
      <c r="N144" s="1">
        <v>9.024966666666666</v>
      </c>
      <c r="O144" s="1" t="s">
        <v>10397</v>
      </c>
      <c r="P144" s="1" t="s">
        <v>10880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31</v>
      </c>
      <c r="B145" s="1" t="s">
        <v>17</v>
      </c>
      <c r="C145" s="1">
        <v>667.0</v>
      </c>
      <c r="D145" s="1">
        <v>0.0</v>
      </c>
      <c r="E145" s="1" t="s">
        <v>10515</v>
      </c>
      <c r="F145" s="1" t="s">
        <v>59</v>
      </c>
      <c r="G145" s="1" t="s">
        <v>24</v>
      </c>
      <c r="H145" s="1" t="s">
        <v>10881</v>
      </c>
      <c r="I145" s="1" t="s">
        <v>10882</v>
      </c>
      <c r="J145" s="1" t="s">
        <v>10883</v>
      </c>
      <c r="K145" s="1" t="s">
        <v>10884</v>
      </c>
      <c r="L145" s="1">
        <v>0.0</v>
      </c>
      <c r="M145" s="1">
        <v>0.011716666666666667</v>
      </c>
      <c r="N145" s="1">
        <v>23.53785</v>
      </c>
      <c r="O145" s="1" t="s">
        <v>36</v>
      </c>
      <c r="P145" s="1" t="s">
        <v>10885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41</v>
      </c>
      <c r="B146" s="1" t="s">
        <v>17</v>
      </c>
      <c r="C146" s="1">
        <v>502.0</v>
      </c>
      <c r="D146" s="1">
        <v>0.0</v>
      </c>
      <c r="E146" s="1" t="s">
        <v>42</v>
      </c>
      <c r="F146" s="1" t="s">
        <v>18</v>
      </c>
      <c r="G146" s="1" t="s">
        <v>24</v>
      </c>
      <c r="H146" s="1" t="s">
        <v>10886</v>
      </c>
      <c r="I146" s="1" t="s">
        <v>10887</v>
      </c>
      <c r="J146" s="1" t="s">
        <v>10887</v>
      </c>
      <c r="K146" s="2"/>
      <c r="L146" s="1">
        <v>-6.0</v>
      </c>
      <c r="M146" s="1"/>
      <c r="N146" s="1">
        <v>13.756183333333333</v>
      </c>
      <c r="O146" s="1" t="s">
        <v>10401</v>
      </c>
      <c r="P146" s="1" t="s">
        <v>10888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70</v>
      </c>
      <c r="B147" s="1" t="s">
        <v>17</v>
      </c>
      <c r="C147" s="1">
        <v>520.0</v>
      </c>
      <c r="D147" s="1">
        <v>0.0</v>
      </c>
      <c r="E147" s="1" t="s">
        <v>10854</v>
      </c>
      <c r="F147" s="1" t="s">
        <v>59</v>
      </c>
      <c r="G147" s="1" t="s">
        <v>19</v>
      </c>
      <c r="H147" s="1" t="s">
        <v>10889</v>
      </c>
      <c r="I147" s="1" t="s">
        <v>10890</v>
      </c>
      <c r="J147" s="1" t="s">
        <v>10891</v>
      </c>
      <c r="K147" s="1" t="s">
        <v>10892</v>
      </c>
      <c r="L147" s="1">
        <v>-2.0</v>
      </c>
      <c r="M147" s="1">
        <v>0.013766666666666667</v>
      </c>
      <c r="N147" s="1">
        <v>21.276633333333333</v>
      </c>
      <c r="O147" s="1" t="s">
        <v>73</v>
      </c>
      <c r="P147" s="1" t="s">
        <v>10893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41</v>
      </c>
      <c r="B148" s="1" t="s">
        <v>17</v>
      </c>
      <c r="C148" s="3">
        <v>1103.0</v>
      </c>
      <c r="D148" s="1">
        <v>0.0</v>
      </c>
      <c r="E148" s="1" t="s">
        <v>42</v>
      </c>
      <c r="F148" s="1" t="s">
        <v>18</v>
      </c>
      <c r="G148" s="1" t="s">
        <v>24</v>
      </c>
      <c r="H148" s="1" t="s">
        <v>10894</v>
      </c>
      <c r="I148" s="1" t="s">
        <v>10895</v>
      </c>
      <c r="J148" s="1" t="s">
        <v>10895</v>
      </c>
      <c r="K148" s="2"/>
      <c r="L148" s="1">
        <v>-8.0</v>
      </c>
      <c r="M148" s="1"/>
      <c r="N148" s="1">
        <v>11.09435</v>
      </c>
      <c r="O148" s="1" t="s">
        <v>10401</v>
      </c>
      <c r="P148" s="1" t="s">
        <v>10896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70</v>
      </c>
      <c r="B149" s="1" t="s">
        <v>17</v>
      </c>
      <c r="C149" s="1">
        <v>498.0</v>
      </c>
      <c r="D149" s="1">
        <v>0.0</v>
      </c>
      <c r="E149" s="2"/>
      <c r="F149" s="1" t="s">
        <v>32</v>
      </c>
      <c r="G149" s="1" t="s">
        <v>19</v>
      </c>
      <c r="H149" s="1" t="s">
        <v>10897</v>
      </c>
      <c r="I149" s="1" t="s">
        <v>10898</v>
      </c>
      <c r="J149" s="1" t="s">
        <v>10898</v>
      </c>
      <c r="K149" s="2"/>
      <c r="L149" s="1">
        <v>3.0</v>
      </c>
      <c r="M149" s="1"/>
      <c r="N149" s="1">
        <v>9.051316666666667</v>
      </c>
      <c r="O149" s="1" t="s">
        <v>73</v>
      </c>
      <c r="P149" s="1" t="s">
        <v>10899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31</v>
      </c>
      <c r="B150" s="1" t="s">
        <v>17</v>
      </c>
      <c r="C150" s="1">
        <v>250.0</v>
      </c>
      <c r="D150" s="1">
        <v>0.0</v>
      </c>
      <c r="E150" s="1" t="s">
        <v>10515</v>
      </c>
      <c r="F150" s="1" t="s">
        <v>59</v>
      </c>
      <c r="G150" s="1" t="s">
        <v>24</v>
      </c>
      <c r="H150" s="1" t="s">
        <v>10900</v>
      </c>
      <c r="I150" s="1" t="s">
        <v>10901</v>
      </c>
      <c r="J150" s="1" t="s">
        <v>10902</v>
      </c>
      <c r="K150" s="1" t="s">
        <v>10903</v>
      </c>
      <c r="L150" s="1">
        <v>-4.0</v>
      </c>
      <c r="M150" s="1">
        <v>0.01065</v>
      </c>
      <c r="N150" s="1">
        <v>13.426333333333334</v>
      </c>
      <c r="O150" s="1" t="s">
        <v>36</v>
      </c>
      <c r="P150" s="1" t="s">
        <v>10904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16</v>
      </c>
      <c r="B151" s="1" t="s">
        <v>17</v>
      </c>
      <c r="C151" s="1">
        <v>482.0</v>
      </c>
      <c r="D151" s="1">
        <v>0.0</v>
      </c>
      <c r="E151" s="2"/>
      <c r="F151" s="1" t="s">
        <v>18</v>
      </c>
      <c r="G151" s="1" t="s">
        <v>19</v>
      </c>
      <c r="H151" s="1" t="s">
        <v>10905</v>
      </c>
      <c r="I151" s="1" t="s">
        <v>10906</v>
      </c>
      <c r="J151" s="1" t="s">
        <v>10906</v>
      </c>
      <c r="K151" s="2"/>
      <c r="L151" s="1">
        <v>-2.0</v>
      </c>
      <c r="M151" s="1"/>
      <c r="N151" s="1">
        <v>12.351416666666667</v>
      </c>
      <c r="O151" s="1" t="s">
        <v>10397</v>
      </c>
      <c r="P151" s="1" t="s">
        <v>10907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41</v>
      </c>
      <c r="B152" s="1" t="s">
        <v>17</v>
      </c>
      <c r="C152" s="3">
        <v>429.0</v>
      </c>
      <c r="D152" s="1">
        <v>0.0</v>
      </c>
      <c r="E152" s="1" t="s">
        <v>42</v>
      </c>
      <c r="F152" s="1" t="s">
        <v>18</v>
      </c>
      <c r="G152" s="1" t="s">
        <v>24</v>
      </c>
      <c r="H152" s="1" t="s">
        <v>10908</v>
      </c>
      <c r="I152" s="1" t="s">
        <v>10909</v>
      </c>
      <c r="J152" s="1" t="s">
        <v>10909</v>
      </c>
      <c r="K152" s="2"/>
      <c r="L152" s="1">
        <v>-1.0</v>
      </c>
      <c r="M152" s="1"/>
      <c r="N152" s="1">
        <v>13.986483333333334</v>
      </c>
      <c r="O152" s="1" t="s">
        <v>10401</v>
      </c>
      <c r="P152" s="1" t="s">
        <v>10910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3" t="s">
        <v>17</v>
      </c>
      <c r="C153" s="3">
        <v>329.0</v>
      </c>
      <c r="D153" s="1">
        <v>0.0</v>
      </c>
      <c r="E153" s="2"/>
      <c r="F153" s="1" t="s">
        <v>18</v>
      </c>
      <c r="G153" s="1" t="s">
        <v>24</v>
      </c>
      <c r="H153" s="1" t="s">
        <v>10911</v>
      </c>
      <c r="I153" s="1" t="s">
        <v>10912</v>
      </c>
      <c r="J153" s="1" t="s">
        <v>10912</v>
      </c>
      <c r="K153" s="2"/>
      <c r="L153" s="1">
        <v>-6.0</v>
      </c>
      <c r="M153" s="1"/>
      <c r="N153" s="1">
        <v>8.530433333333333</v>
      </c>
      <c r="O153" s="1" t="s">
        <v>10397</v>
      </c>
      <c r="P153" s="1" t="s">
        <v>10913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31</v>
      </c>
      <c r="B154" s="1" t="s">
        <v>17</v>
      </c>
      <c r="C154" s="1">
        <v>299.0</v>
      </c>
      <c r="D154" s="1">
        <v>0.0</v>
      </c>
      <c r="E154" s="1" t="s">
        <v>10515</v>
      </c>
      <c r="F154" s="1" t="s">
        <v>59</v>
      </c>
      <c r="G154" s="1" t="s">
        <v>24</v>
      </c>
      <c r="H154" s="1" t="s">
        <v>10914</v>
      </c>
      <c r="I154" s="1" t="s">
        <v>10915</v>
      </c>
      <c r="J154" s="1" t="s">
        <v>10916</v>
      </c>
      <c r="K154" s="1" t="s">
        <v>10917</v>
      </c>
      <c r="L154" s="1">
        <v>-26.0</v>
      </c>
      <c r="M154" s="1">
        <v>0.01395</v>
      </c>
      <c r="N154" s="1">
        <v>9.494483333333333</v>
      </c>
      <c r="O154" s="1" t="s">
        <v>36</v>
      </c>
      <c r="P154" s="1" t="s">
        <v>10918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31</v>
      </c>
      <c r="B155" s="1" t="s">
        <v>17</v>
      </c>
      <c r="C155" s="1">
        <v>368.0</v>
      </c>
      <c r="D155" s="1">
        <v>0.0</v>
      </c>
      <c r="E155" s="1" t="s">
        <v>10854</v>
      </c>
      <c r="F155" s="1" t="s">
        <v>59</v>
      </c>
      <c r="G155" s="1" t="s">
        <v>24</v>
      </c>
      <c r="H155" s="1" t="s">
        <v>10919</v>
      </c>
      <c r="I155" s="1" t="s">
        <v>10920</v>
      </c>
      <c r="J155" s="1" t="s">
        <v>10921</v>
      </c>
      <c r="K155" s="1" t="s">
        <v>10922</v>
      </c>
      <c r="L155" s="1">
        <v>-21.0</v>
      </c>
      <c r="M155" s="1">
        <v>0.02578333333333333</v>
      </c>
      <c r="N155" s="1">
        <v>13.285283333333334</v>
      </c>
      <c r="O155" s="1" t="s">
        <v>36</v>
      </c>
      <c r="P155" s="1" t="s">
        <v>10923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84</v>
      </c>
      <c r="B156" s="1" t="s">
        <v>17</v>
      </c>
      <c r="C156" s="1">
        <v>264.0</v>
      </c>
      <c r="D156" s="1">
        <v>0.0</v>
      </c>
      <c r="E156" s="1" t="s">
        <v>10924</v>
      </c>
      <c r="F156" s="1" t="s">
        <v>18</v>
      </c>
      <c r="G156" s="1" t="s">
        <v>24</v>
      </c>
      <c r="H156" s="1" t="s">
        <v>10925</v>
      </c>
      <c r="I156" s="1" t="s">
        <v>10926</v>
      </c>
      <c r="J156" s="1" t="s">
        <v>10926</v>
      </c>
      <c r="K156" s="2"/>
      <c r="L156" s="1">
        <v>-5.0</v>
      </c>
      <c r="M156" s="1"/>
      <c r="N156" s="1">
        <v>9.323866666666667</v>
      </c>
      <c r="O156" s="1" t="s">
        <v>10397</v>
      </c>
      <c r="P156" s="1" t="s">
        <v>10927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41</v>
      </c>
      <c r="B157" s="1" t="s">
        <v>17</v>
      </c>
      <c r="C157" s="1">
        <v>1144.0</v>
      </c>
      <c r="D157" s="1">
        <v>0.0</v>
      </c>
      <c r="E157" s="1" t="s">
        <v>42</v>
      </c>
      <c r="F157" s="1" t="s">
        <v>18</v>
      </c>
      <c r="G157" s="1" t="s">
        <v>24</v>
      </c>
      <c r="H157" s="1" t="s">
        <v>10928</v>
      </c>
      <c r="I157" s="1" t="s">
        <v>10929</v>
      </c>
      <c r="J157" s="1" t="s">
        <v>10929</v>
      </c>
      <c r="K157" s="2"/>
      <c r="L157" s="1">
        <v>-2.0</v>
      </c>
      <c r="M157" s="1"/>
      <c r="N157" s="1">
        <v>17.88085</v>
      </c>
      <c r="O157" s="1" t="s">
        <v>10401</v>
      </c>
      <c r="P157" s="1" t="s">
        <v>10930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313.0</v>
      </c>
      <c r="D158" s="1">
        <v>0.0</v>
      </c>
      <c r="E158" s="2"/>
      <c r="F158" s="1" t="s">
        <v>18</v>
      </c>
      <c r="G158" s="1" t="s">
        <v>24</v>
      </c>
      <c r="H158" s="1" t="s">
        <v>10931</v>
      </c>
      <c r="I158" s="1" t="s">
        <v>10932</v>
      </c>
      <c r="J158" s="1" t="s">
        <v>10932</v>
      </c>
      <c r="K158" s="2"/>
      <c r="L158" s="1">
        <v>0.0</v>
      </c>
      <c r="M158" s="1"/>
      <c r="N158" s="1">
        <v>14.119366666666666</v>
      </c>
      <c r="O158" s="1" t="s">
        <v>10397</v>
      </c>
      <c r="P158" s="1" t="s">
        <v>10933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264.0</v>
      </c>
      <c r="D159" s="1">
        <v>0.0</v>
      </c>
      <c r="E159" s="2"/>
      <c r="F159" s="1" t="s">
        <v>18</v>
      </c>
      <c r="G159" s="1" t="s">
        <v>24</v>
      </c>
      <c r="H159" s="1" t="s">
        <v>10934</v>
      </c>
      <c r="I159" s="1" t="s">
        <v>10935</v>
      </c>
      <c r="J159" s="1" t="s">
        <v>10935</v>
      </c>
      <c r="K159" s="2"/>
      <c r="L159" s="1">
        <v>0.0</v>
      </c>
      <c r="M159" s="1"/>
      <c r="N159" s="1">
        <v>14.295016666666667</v>
      </c>
      <c r="O159" s="1" t="s">
        <v>10397</v>
      </c>
      <c r="P159" s="1" t="s">
        <v>10936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84</v>
      </c>
      <c r="B160" s="1" t="s">
        <v>17</v>
      </c>
      <c r="C160" s="1">
        <v>598.0</v>
      </c>
      <c r="D160" s="1">
        <v>0.0</v>
      </c>
      <c r="E160" s="1" t="s">
        <v>5689</v>
      </c>
      <c r="F160" s="1" t="s">
        <v>18</v>
      </c>
      <c r="G160" s="1" t="s">
        <v>24</v>
      </c>
      <c r="H160" s="1" t="s">
        <v>10937</v>
      </c>
      <c r="I160" s="1" t="s">
        <v>10938</v>
      </c>
      <c r="J160" s="1" t="s">
        <v>10938</v>
      </c>
      <c r="K160" s="2"/>
      <c r="L160" s="1">
        <v>0.0</v>
      </c>
      <c r="M160" s="1"/>
      <c r="N160" s="1">
        <v>20.511666666666667</v>
      </c>
      <c r="O160" s="1" t="s">
        <v>10397</v>
      </c>
      <c r="P160" s="1" t="s">
        <v>10939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84</v>
      </c>
      <c r="B161" s="1" t="s">
        <v>17</v>
      </c>
      <c r="C161" s="1">
        <v>299.0</v>
      </c>
      <c r="D161" s="1">
        <v>0.0</v>
      </c>
      <c r="E161" s="1" t="s">
        <v>10940</v>
      </c>
      <c r="F161" s="1" t="s">
        <v>18</v>
      </c>
      <c r="G161" s="1" t="s">
        <v>24</v>
      </c>
      <c r="H161" s="1" t="s">
        <v>10941</v>
      </c>
      <c r="I161" s="1" t="s">
        <v>10942</v>
      </c>
      <c r="J161" s="1" t="s">
        <v>10942</v>
      </c>
      <c r="K161" s="2"/>
      <c r="L161" s="1">
        <v>3.0</v>
      </c>
      <c r="M161" s="1"/>
      <c r="N161" s="1">
        <v>18.32515</v>
      </c>
      <c r="O161" s="1" t="s">
        <v>10397</v>
      </c>
      <c r="P161" s="1" t="s">
        <v>10943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1">
        <v>294.0</v>
      </c>
      <c r="D162" s="1">
        <v>0.0</v>
      </c>
      <c r="E162" s="2"/>
      <c r="F162" s="1" t="s">
        <v>18</v>
      </c>
      <c r="G162" s="1" t="s">
        <v>19</v>
      </c>
      <c r="H162" s="1" t="s">
        <v>10944</v>
      </c>
      <c r="I162" s="1" t="s">
        <v>10945</v>
      </c>
      <c r="J162" s="1" t="s">
        <v>10945</v>
      </c>
      <c r="K162" s="2"/>
      <c r="L162" s="1">
        <v>1.0</v>
      </c>
      <c r="M162" s="1"/>
      <c r="N162" s="1">
        <v>16.869683333333334</v>
      </c>
      <c r="O162" s="1" t="s">
        <v>10397</v>
      </c>
      <c r="P162" s="1" t="s">
        <v>10946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31</v>
      </c>
      <c r="B163" s="1" t="s">
        <v>17</v>
      </c>
      <c r="C163" s="3">
        <v>245.0</v>
      </c>
      <c r="D163" s="1">
        <v>61.0</v>
      </c>
      <c r="E163" s="2"/>
      <c r="F163" s="1" t="s">
        <v>32</v>
      </c>
      <c r="G163" s="1" t="s">
        <v>19</v>
      </c>
      <c r="H163" s="1" t="s">
        <v>10947</v>
      </c>
      <c r="I163" s="1" t="s">
        <v>10948</v>
      </c>
      <c r="J163" s="1" t="s">
        <v>10948</v>
      </c>
      <c r="K163" s="2"/>
      <c r="L163" s="1">
        <v>0.0</v>
      </c>
      <c r="M163" s="1"/>
      <c r="N163" s="1">
        <v>19.76155</v>
      </c>
      <c r="O163" s="1" t="s">
        <v>36</v>
      </c>
      <c r="P163" s="1" t="s">
        <v>10949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1">
        <v>474.0</v>
      </c>
      <c r="D164" s="1">
        <v>0.0</v>
      </c>
      <c r="E164" s="2"/>
      <c r="F164" s="1" t="s">
        <v>18</v>
      </c>
      <c r="G164" s="1" t="s">
        <v>24</v>
      </c>
      <c r="H164" s="1" t="s">
        <v>10950</v>
      </c>
      <c r="I164" s="1" t="s">
        <v>10951</v>
      </c>
      <c r="J164" s="1" t="s">
        <v>10951</v>
      </c>
      <c r="K164" s="2"/>
      <c r="L164" s="1">
        <v>-3.0</v>
      </c>
      <c r="M164" s="1"/>
      <c r="N164" s="1">
        <v>11.9945</v>
      </c>
      <c r="O164" s="1" t="s">
        <v>10397</v>
      </c>
      <c r="P164" s="1" t="s">
        <v>10952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16</v>
      </c>
      <c r="B165" s="1" t="s">
        <v>17</v>
      </c>
      <c r="C165" s="1">
        <v>836.0</v>
      </c>
      <c r="D165" s="1">
        <v>0.0</v>
      </c>
      <c r="E165" s="2"/>
      <c r="F165" s="1" t="s">
        <v>18</v>
      </c>
      <c r="G165" s="1" t="s">
        <v>24</v>
      </c>
      <c r="H165" s="1" t="s">
        <v>10953</v>
      </c>
      <c r="I165" s="1" t="s">
        <v>10954</v>
      </c>
      <c r="J165" s="1" t="s">
        <v>10954</v>
      </c>
      <c r="K165" s="2"/>
      <c r="L165" s="1">
        <v>0.0</v>
      </c>
      <c r="M165" s="1"/>
      <c r="N165" s="1">
        <v>20.693016666666665</v>
      </c>
      <c r="O165" s="1" t="s">
        <v>10397</v>
      </c>
      <c r="P165" s="1" t="s">
        <v>10955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84</v>
      </c>
      <c r="B166" s="1" t="s">
        <v>17</v>
      </c>
      <c r="C166" s="1">
        <v>817.0</v>
      </c>
      <c r="D166" s="1">
        <v>0.0</v>
      </c>
      <c r="E166" s="1" t="s">
        <v>10956</v>
      </c>
      <c r="F166" s="1" t="s">
        <v>18</v>
      </c>
      <c r="G166" s="1" t="s">
        <v>24</v>
      </c>
      <c r="H166" s="1" t="s">
        <v>10957</v>
      </c>
      <c r="I166" s="1" t="s">
        <v>10958</v>
      </c>
      <c r="J166" s="1" t="s">
        <v>10958</v>
      </c>
      <c r="K166" s="2"/>
      <c r="L166" s="1">
        <v>-4.0</v>
      </c>
      <c r="M166" s="1"/>
      <c r="N166" s="1">
        <v>15.800466666666667</v>
      </c>
      <c r="O166" s="1" t="s">
        <v>10397</v>
      </c>
      <c r="P166" s="1" t="s">
        <v>10959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31</v>
      </c>
      <c r="B167" s="1" t="s">
        <v>17</v>
      </c>
      <c r="C167" s="3">
        <v>249.0</v>
      </c>
      <c r="D167" s="1">
        <v>20.0</v>
      </c>
      <c r="E167" s="1" t="s">
        <v>10854</v>
      </c>
      <c r="F167" s="1" t="s">
        <v>59</v>
      </c>
      <c r="G167" s="1" t="s">
        <v>24</v>
      </c>
      <c r="H167" s="1" t="s">
        <v>10960</v>
      </c>
      <c r="I167" s="1" t="s">
        <v>10961</v>
      </c>
      <c r="J167" s="1" t="s">
        <v>10962</v>
      </c>
      <c r="K167" s="1" t="s">
        <v>10963</v>
      </c>
      <c r="L167" s="1">
        <v>-16.0</v>
      </c>
      <c r="M167" s="1">
        <v>0.020783333333333334</v>
      </c>
      <c r="N167" s="1">
        <v>5.983183333333334</v>
      </c>
      <c r="O167" s="1" t="s">
        <v>36</v>
      </c>
      <c r="P167" s="1" t="s">
        <v>10964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369.0</v>
      </c>
      <c r="D168" s="1">
        <v>0.0</v>
      </c>
      <c r="E168" s="2"/>
      <c r="F168" s="1" t="s">
        <v>18</v>
      </c>
      <c r="G168" s="1" t="s">
        <v>24</v>
      </c>
      <c r="H168" s="1" t="s">
        <v>10965</v>
      </c>
      <c r="I168" s="1" t="s">
        <v>10966</v>
      </c>
      <c r="J168" s="1" t="s">
        <v>10966</v>
      </c>
      <c r="K168" s="2"/>
      <c r="L168" s="1">
        <v>-6.0</v>
      </c>
      <c r="M168" s="1"/>
      <c r="N168" s="1">
        <v>8.211316666666667</v>
      </c>
      <c r="O168" s="1" t="s">
        <v>10397</v>
      </c>
      <c r="P168" s="1" t="s">
        <v>10967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31</v>
      </c>
      <c r="B169" s="1" t="s">
        <v>17</v>
      </c>
      <c r="C169" s="1">
        <v>199.0</v>
      </c>
      <c r="D169" s="1">
        <v>50.0</v>
      </c>
      <c r="E169" s="2"/>
      <c r="F169" s="1" t="s">
        <v>32</v>
      </c>
      <c r="G169" s="1" t="s">
        <v>33</v>
      </c>
      <c r="H169" s="1" t="s">
        <v>10968</v>
      </c>
      <c r="I169" s="1" t="s">
        <v>10969</v>
      </c>
      <c r="J169" s="1" t="s">
        <v>10969</v>
      </c>
      <c r="K169" s="2"/>
      <c r="L169" s="1">
        <v>-2.0</v>
      </c>
      <c r="M169" s="1"/>
      <c r="N169" s="1">
        <v>16.968716666666666</v>
      </c>
      <c r="O169" s="1" t="s">
        <v>36</v>
      </c>
      <c r="P169" s="1" t="s">
        <v>10970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70</v>
      </c>
      <c r="B170" s="1" t="s">
        <v>17</v>
      </c>
      <c r="C170" s="1">
        <v>374.0</v>
      </c>
      <c r="D170" s="1">
        <v>0.0</v>
      </c>
      <c r="E170" s="2"/>
      <c r="F170" s="1" t="s">
        <v>32</v>
      </c>
      <c r="G170" s="1" t="s">
        <v>19</v>
      </c>
      <c r="H170" s="1" t="s">
        <v>10971</v>
      </c>
      <c r="I170" s="1" t="s">
        <v>10972</v>
      </c>
      <c r="J170" s="1" t="s">
        <v>10972</v>
      </c>
      <c r="K170" s="2"/>
      <c r="L170" s="1">
        <v>1.0</v>
      </c>
      <c r="M170" s="1"/>
      <c r="N170" s="1">
        <v>7.824516666666667</v>
      </c>
      <c r="O170" s="1" t="s">
        <v>73</v>
      </c>
      <c r="P170" s="1" t="s">
        <v>10973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31</v>
      </c>
      <c r="B171" s="1" t="s">
        <v>17</v>
      </c>
      <c r="C171" s="1">
        <v>247.0</v>
      </c>
      <c r="D171" s="1">
        <v>62.0</v>
      </c>
      <c r="E171" s="2"/>
      <c r="F171" s="1" t="s">
        <v>32</v>
      </c>
      <c r="G171" s="1" t="s">
        <v>19</v>
      </c>
      <c r="H171" s="1" t="s">
        <v>10974</v>
      </c>
      <c r="I171" s="1" t="s">
        <v>10975</v>
      </c>
      <c r="J171" s="1" t="s">
        <v>10975</v>
      </c>
      <c r="K171" s="2"/>
      <c r="L171" s="1">
        <v>-5.0</v>
      </c>
      <c r="M171" s="1"/>
      <c r="N171" s="1">
        <v>13.93805</v>
      </c>
      <c r="O171" s="1" t="s">
        <v>36</v>
      </c>
      <c r="P171" s="1" t="s">
        <v>10923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41</v>
      </c>
      <c r="B172" s="1" t="s">
        <v>17</v>
      </c>
      <c r="C172" s="3">
        <v>274.0</v>
      </c>
      <c r="D172" s="1">
        <v>0.0</v>
      </c>
      <c r="E172" s="1" t="s">
        <v>42</v>
      </c>
      <c r="F172" s="1" t="s">
        <v>18</v>
      </c>
      <c r="G172" s="1" t="s">
        <v>24</v>
      </c>
      <c r="H172" s="1" t="s">
        <v>10976</v>
      </c>
      <c r="I172" s="1" t="s">
        <v>10977</v>
      </c>
      <c r="J172" s="1" t="s">
        <v>10977</v>
      </c>
      <c r="K172" s="2"/>
      <c r="L172" s="1">
        <v>0.0</v>
      </c>
      <c r="M172" s="1"/>
      <c r="N172" s="1">
        <v>15.103566666666667</v>
      </c>
      <c r="O172" s="1" t="s">
        <v>10401</v>
      </c>
      <c r="P172" s="1" t="s">
        <v>10978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425.0</v>
      </c>
      <c r="D173" s="1">
        <v>0.0</v>
      </c>
      <c r="E173" s="2"/>
      <c r="F173" s="1" t="s">
        <v>18</v>
      </c>
      <c r="G173" s="1" t="s">
        <v>24</v>
      </c>
      <c r="H173" s="1" t="s">
        <v>10979</v>
      </c>
      <c r="I173" s="1" t="s">
        <v>10980</v>
      </c>
      <c r="J173" s="1" t="s">
        <v>10980</v>
      </c>
      <c r="K173" s="2"/>
      <c r="L173" s="1">
        <v>1.0</v>
      </c>
      <c r="M173" s="1"/>
      <c r="N173" s="1">
        <v>16.916983333333334</v>
      </c>
      <c r="O173" s="1" t="s">
        <v>10397</v>
      </c>
      <c r="P173" s="1" t="s">
        <v>10981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31</v>
      </c>
      <c r="B174" s="1" t="s">
        <v>17</v>
      </c>
      <c r="C174" s="1">
        <v>346.0</v>
      </c>
      <c r="D174" s="1">
        <v>0.0</v>
      </c>
      <c r="E174" s="1" t="s">
        <v>10854</v>
      </c>
      <c r="F174" s="1" t="s">
        <v>59</v>
      </c>
      <c r="G174" s="1" t="s">
        <v>19</v>
      </c>
      <c r="H174" s="1" t="s">
        <v>10982</v>
      </c>
      <c r="I174" s="1" t="s">
        <v>10983</v>
      </c>
      <c r="J174" s="1" t="s">
        <v>10984</v>
      </c>
      <c r="K174" s="1" t="s">
        <v>10985</v>
      </c>
      <c r="L174" s="1">
        <v>-4.0</v>
      </c>
      <c r="M174" s="1">
        <v>0.0097</v>
      </c>
      <c r="N174" s="1">
        <v>17.3351</v>
      </c>
      <c r="O174" s="1" t="s">
        <v>36</v>
      </c>
      <c r="P174" s="1" t="s">
        <v>10986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84</v>
      </c>
      <c r="B175" s="1" t="s">
        <v>17</v>
      </c>
      <c r="C175" s="3">
        <v>423.0</v>
      </c>
      <c r="D175" s="1">
        <v>0.0</v>
      </c>
      <c r="E175" s="1" t="s">
        <v>10940</v>
      </c>
      <c r="F175" s="1" t="s">
        <v>18</v>
      </c>
      <c r="G175" s="1" t="s">
        <v>24</v>
      </c>
      <c r="H175" s="1" t="s">
        <v>10987</v>
      </c>
      <c r="I175" s="1" t="s">
        <v>10988</v>
      </c>
      <c r="J175" s="1" t="s">
        <v>10988</v>
      </c>
      <c r="K175" s="2"/>
      <c r="L175" s="1">
        <v>8.0</v>
      </c>
      <c r="M175" s="1"/>
      <c r="N175" s="1">
        <v>23.339966666666665</v>
      </c>
      <c r="O175" s="1" t="s">
        <v>10397</v>
      </c>
      <c r="P175" s="1" t="s">
        <v>10989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16</v>
      </c>
      <c r="B176" s="1" t="s">
        <v>17</v>
      </c>
      <c r="C176" s="1">
        <v>399.0</v>
      </c>
      <c r="D176" s="1">
        <v>0.0</v>
      </c>
      <c r="E176" s="2"/>
      <c r="F176" s="1" t="s">
        <v>18</v>
      </c>
      <c r="G176" s="1" t="s">
        <v>24</v>
      </c>
      <c r="H176" s="1" t="s">
        <v>10990</v>
      </c>
      <c r="I176" s="1" t="s">
        <v>10991</v>
      </c>
      <c r="J176" s="1" t="s">
        <v>10991</v>
      </c>
      <c r="K176" s="2"/>
      <c r="L176" s="1">
        <v>6.0</v>
      </c>
      <c r="M176" s="1"/>
      <c r="N176" s="1">
        <v>21.776583333333335</v>
      </c>
      <c r="O176" s="1" t="s">
        <v>10397</v>
      </c>
      <c r="P176" s="1" t="s">
        <v>10992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1">
        <v>533.0</v>
      </c>
      <c r="D177" s="1">
        <v>0.0</v>
      </c>
      <c r="E177" s="2"/>
      <c r="F177" s="1" t="s">
        <v>18</v>
      </c>
      <c r="G177" s="1" t="s">
        <v>24</v>
      </c>
      <c r="H177" s="1" t="s">
        <v>10993</v>
      </c>
      <c r="I177" s="1" t="s">
        <v>10994</v>
      </c>
      <c r="J177" s="1" t="s">
        <v>10994</v>
      </c>
      <c r="K177" s="2"/>
      <c r="L177" s="1">
        <v>-8.0</v>
      </c>
      <c r="M177" s="1"/>
      <c r="N177" s="1">
        <v>11.99145</v>
      </c>
      <c r="O177" s="1" t="s">
        <v>10397</v>
      </c>
      <c r="P177" s="1" t="s">
        <v>10995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84</v>
      </c>
      <c r="B178" s="1" t="s">
        <v>17</v>
      </c>
      <c r="C178" s="1">
        <v>289.0</v>
      </c>
      <c r="D178" s="1">
        <v>0.0</v>
      </c>
      <c r="E178" s="1" t="s">
        <v>10996</v>
      </c>
      <c r="F178" s="1" t="s">
        <v>18</v>
      </c>
      <c r="G178" s="1" t="s">
        <v>24</v>
      </c>
      <c r="H178" s="1" t="s">
        <v>10997</v>
      </c>
      <c r="I178" s="1" t="s">
        <v>10998</v>
      </c>
      <c r="J178" s="1" t="s">
        <v>10998</v>
      </c>
      <c r="K178" s="2"/>
      <c r="L178" s="1">
        <v>5.0</v>
      </c>
      <c r="M178" s="1"/>
      <c r="N178" s="1">
        <v>20.9886</v>
      </c>
      <c r="O178" s="1" t="s">
        <v>10397</v>
      </c>
      <c r="P178" s="1" t="s">
        <v>10999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41</v>
      </c>
      <c r="B179" s="1" t="s">
        <v>17</v>
      </c>
      <c r="C179" s="1">
        <v>389.0</v>
      </c>
      <c r="D179" s="1">
        <v>0.0</v>
      </c>
      <c r="E179" s="1" t="s">
        <v>42</v>
      </c>
      <c r="F179" s="1" t="s">
        <v>18</v>
      </c>
      <c r="G179" s="1" t="s">
        <v>24</v>
      </c>
      <c r="H179" s="1" t="s">
        <v>11000</v>
      </c>
      <c r="I179" s="1" t="s">
        <v>11001</v>
      </c>
      <c r="J179" s="1" t="s">
        <v>11001</v>
      </c>
      <c r="K179" s="2"/>
      <c r="L179" s="1">
        <v>0.0</v>
      </c>
      <c r="M179" s="1"/>
      <c r="N179" s="1">
        <v>15.0087</v>
      </c>
      <c r="O179" s="1" t="s">
        <v>10401</v>
      </c>
      <c r="P179" s="1" t="s">
        <v>11002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84</v>
      </c>
      <c r="B180" s="1" t="s">
        <v>17</v>
      </c>
      <c r="C180" s="3">
        <v>717.0</v>
      </c>
      <c r="D180" s="1">
        <v>0.0</v>
      </c>
      <c r="E180" s="1" t="s">
        <v>11003</v>
      </c>
      <c r="F180" s="1" t="s">
        <v>18</v>
      </c>
      <c r="G180" s="1" t="s">
        <v>24</v>
      </c>
      <c r="H180" s="1" t="s">
        <v>11004</v>
      </c>
      <c r="I180" s="1" t="s">
        <v>11005</v>
      </c>
      <c r="J180" s="1" t="s">
        <v>11005</v>
      </c>
      <c r="K180" s="2"/>
      <c r="L180" s="1">
        <v>5.0</v>
      </c>
      <c r="M180" s="1"/>
      <c r="N180" s="1">
        <v>25.924716666666665</v>
      </c>
      <c r="O180" s="1" t="s">
        <v>10397</v>
      </c>
      <c r="P180" s="1" t="s">
        <v>11006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41</v>
      </c>
      <c r="B181" s="1" t="s">
        <v>17</v>
      </c>
      <c r="C181" s="3">
        <v>429.0</v>
      </c>
      <c r="D181" s="1">
        <v>0.0</v>
      </c>
      <c r="E181" s="1" t="s">
        <v>42</v>
      </c>
      <c r="F181" s="1" t="s">
        <v>18</v>
      </c>
      <c r="G181" s="1" t="s">
        <v>24</v>
      </c>
      <c r="H181" s="1" t="s">
        <v>11007</v>
      </c>
      <c r="I181" s="1" t="s">
        <v>11008</v>
      </c>
      <c r="J181" s="1" t="s">
        <v>11008</v>
      </c>
      <c r="K181" s="2"/>
      <c r="L181" s="1">
        <v>-1.0</v>
      </c>
      <c r="M181" s="1"/>
      <c r="N181" s="1">
        <v>13.432066666666667</v>
      </c>
      <c r="O181" s="1" t="s">
        <v>10401</v>
      </c>
      <c r="P181" s="1" t="s">
        <v>11009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1">
        <v>709.0</v>
      </c>
      <c r="D182" s="1">
        <v>0.0</v>
      </c>
      <c r="E182" s="2"/>
      <c r="F182" s="1" t="s">
        <v>18</v>
      </c>
      <c r="G182" s="1" t="s">
        <v>24</v>
      </c>
      <c r="H182" s="1" t="s">
        <v>11010</v>
      </c>
      <c r="I182" s="1" t="s">
        <v>11011</v>
      </c>
      <c r="J182" s="1" t="s">
        <v>11011</v>
      </c>
      <c r="K182" s="2"/>
      <c r="L182" s="1">
        <v>-2.0</v>
      </c>
      <c r="M182" s="1"/>
      <c r="N182" s="1">
        <v>17.491183333333332</v>
      </c>
      <c r="O182" s="1" t="s">
        <v>10397</v>
      </c>
      <c r="P182" s="1" t="s">
        <v>11012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41</v>
      </c>
      <c r="B183" s="1" t="s">
        <v>17</v>
      </c>
      <c r="C183" s="1">
        <v>294.0</v>
      </c>
      <c r="D183" s="1">
        <v>0.0</v>
      </c>
      <c r="E183" s="1" t="s">
        <v>42</v>
      </c>
      <c r="F183" s="1" t="s">
        <v>18</v>
      </c>
      <c r="G183" s="1" t="s">
        <v>24</v>
      </c>
      <c r="H183" s="1" t="s">
        <v>11013</v>
      </c>
      <c r="I183" s="1" t="s">
        <v>11014</v>
      </c>
      <c r="J183" s="1" t="s">
        <v>11014</v>
      </c>
      <c r="K183" s="2"/>
      <c r="L183" s="1">
        <v>-3.0</v>
      </c>
      <c r="M183" s="1"/>
      <c r="N183" s="1">
        <v>11.681816666666666</v>
      </c>
      <c r="O183" s="1" t="s">
        <v>10401</v>
      </c>
      <c r="P183" s="1" t="s">
        <v>11015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84</v>
      </c>
      <c r="B184" s="1" t="s">
        <v>17</v>
      </c>
      <c r="C184" s="1">
        <v>329.0</v>
      </c>
      <c r="D184" s="1">
        <v>0.0</v>
      </c>
      <c r="E184" s="1" t="s">
        <v>7197</v>
      </c>
      <c r="F184" s="1" t="s">
        <v>18</v>
      </c>
      <c r="G184" s="1" t="s">
        <v>24</v>
      </c>
      <c r="H184" s="1" t="s">
        <v>11016</v>
      </c>
      <c r="I184" s="1" t="s">
        <v>11017</v>
      </c>
      <c r="J184" s="1" t="s">
        <v>11017</v>
      </c>
      <c r="K184" s="2"/>
      <c r="L184" s="1">
        <v>-2.0</v>
      </c>
      <c r="M184" s="1"/>
      <c r="N184" s="1">
        <v>12.613716666666667</v>
      </c>
      <c r="O184" s="1" t="s">
        <v>10397</v>
      </c>
      <c r="P184" s="1" t="s">
        <v>808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31</v>
      </c>
      <c r="B185" s="1" t="s">
        <v>17</v>
      </c>
      <c r="C185" s="1">
        <v>523.0</v>
      </c>
      <c r="D185" s="1">
        <v>0.0</v>
      </c>
      <c r="E185" s="1" t="s">
        <v>10854</v>
      </c>
      <c r="F185" s="1" t="s">
        <v>59</v>
      </c>
      <c r="G185" s="1" t="s">
        <v>24</v>
      </c>
      <c r="H185" s="1" t="s">
        <v>11018</v>
      </c>
      <c r="I185" s="1" t="s">
        <v>11019</v>
      </c>
      <c r="J185" s="1" t="s">
        <v>11020</v>
      </c>
      <c r="K185" s="1" t="s">
        <v>11021</v>
      </c>
      <c r="L185" s="1">
        <v>-29.0</v>
      </c>
      <c r="M185" s="1">
        <v>0.019566666666666666</v>
      </c>
      <c r="N185" s="1">
        <v>8.914383333333333</v>
      </c>
      <c r="O185" s="1" t="s">
        <v>36</v>
      </c>
      <c r="P185" s="1" t="s">
        <v>11022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31</v>
      </c>
      <c r="B186" s="1" t="s">
        <v>17</v>
      </c>
      <c r="C186" s="3">
        <v>243.0</v>
      </c>
      <c r="D186" s="1">
        <v>56.0</v>
      </c>
      <c r="E186" s="2"/>
      <c r="F186" s="1" t="s">
        <v>32</v>
      </c>
      <c r="G186" s="1" t="s">
        <v>24</v>
      </c>
      <c r="H186" s="1" t="s">
        <v>11023</v>
      </c>
      <c r="I186" s="1" t="s">
        <v>11024</v>
      </c>
      <c r="J186" s="1" t="s">
        <v>11024</v>
      </c>
      <c r="K186" s="2"/>
      <c r="L186" s="1">
        <v>-10.0</v>
      </c>
      <c r="M186" s="1"/>
      <c r="N186" s="1">
        <v>8.619616666666667</v>
      </c>
      <c r="O186" s="1" t="s">
        <v>36</v>
      </c>
      <c r="P186" s="1" t="s">
        <v>11025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31</v>
      </c>
      <c r="B187" s="3" t="s">
        <v>17</v>
      </c>
      <c r="C187" s="1">
        <v>346.0</v>
      </c>
      <c r="D187" s="1">
        <v>17.0</v>
      </c>
      <c r="E187" s="1" t="s">
        <v>10515</v>
      </c>
      <c r="F187" s="1" t="s">
        <v>59</v>
      </c>
      <c r="G187" s="1" t="s">
        <v>24</v>
      </c>
      <c r="H187" s="1" t="s">
        <v>11026</v>
      </c>
      <c r="I187" s="1" t="s">
        <v>11027</v>
      </c>
      <c r="J187" s="1" t="s">
        <v>11028</v>
      </c>
      <c r="K187" s="1" t="s">
        <v>11029</v>
      </c>
      <c r="L187" s="1">
        <v>-19.0</v>
      </c>
      <c r="M187" s="1">
        <v>0.021066666666666668</v>
      </c>
      <c r="N187" s="1">
        <v>7.359</v>
      </c>
      <c r="O187" s="1" t="s">
        <v>36</v>
      </c>
      <c r="P187" s="1" t="s">
        <v>11030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70</v>
      </c>
      <c r="B188" s="1" t="s">
        <v>17</v>
      </c>
      <c r="C188" s="1">
        <v>1.0</v>
      </c>
      <c r="D188" s="1">
        <v>273.0</v>
      </c>
      <c r="E188" s="1" t="s">
        <v>10854</v>
      </c>
      <c r="F188" s="1" t="s">
        <v>59</v>
      </c>
      <c r="G188" s="1" t="s">
        <v>19</v>
      </c>
      <c r="H188" s="1" t="s">
        <v>11031</v>
      </c>
      <c r="I188" s="1" t="s">
        <v>11032</v>
      </c>
      <c r="J188" s="1" t="s">
        <v>11033</v>
      </c>
      <c r="K188" s="1" t="s">
        <v>11034</v>
      </c>
      <c r="L188" s="1">
        <v>-18.0</v>
      </c>
      <c r="M188" s="1">
        <v>0.020283333333333334</v>
      </c>
      <c r="N188" s="1">
        <v>7.701066666666667</v>
      </c>
      <c r="O188" s="1" t="s">
        <v>73</v>
      </c>
      <c r="P188" s="1" t="s">
        <v>11035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41</v>
      </c>
      <c r="B189" s="1" t="s">
        <v>17</v>
      </c>
      <c r="C189" s="1">
        <v>329.0</v>
      </c>
      <c r="D189" s="1">
        <v>0.0</v>
      </c>
      <c r="E189" s="1" t="s">
        <v>42</v>
      </c>
      <c r="F189" s="1" t="s">
        <v>18</v>
      </c>
      <c r="G189" s="1" t="s">
        <v>24</v>
      </c>
      <c r="H189" s="1" t="s">
        <v>11036</v>
      </c>
      <c r="I189" s="1" t="s">
        <v>11037</v>
      </c>
      <c r="J189" s="1" t="s">
        <v>11037</v>
      </c>
      <c r="K189" s="2"/>
      <c r="L189" s="1">
        <v>-7.0</v>
      </c>
      <c r="M189" s="1"/>
      <c r="N189" s="1">
        <v>7.993533333333334</v>
      </c>
      <c r="O189" s="1" t="s">
        <v>10401</v>
      </c>
      <c r="P189" s="1" t="s">
        <v>10803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3">
        <v>469.0</v>
      </c>
      <c r="D190" s="1">
        <v>0.0</v>
      </c>
      <c r="E190" s="2"/>
      <c r="F190" s="1" t="s">
        <v>18</v>
      </c>
      <c r="G190" s="1" t="s">
        <v>24</v>
      </c>
      <c r="H190" s="1" t="s">
        <v>11038</v>
      </c>
      <c r="I190" s="1" t="s">
        <v>11039</v>
      </c>
      <c r="J190" s="1" t="s">
        <v>11039</v>
      </c>
      <c r="K190" s="2"/>
      <c r="L190" s="1">
        <v>2.0</v>
      </c>
      <c r="M190" s="1"/>
      <c r="N190" s="1">
        <v>17.069966666666666</v>
      </c>
      <c r="O190" s="1" t="s">
        <v>10397</v>
      </c>
      <c r="P190" s="1" t="s">
        <v>11040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41</v>
      </c>
      <c r="B191" s="1" t="s">
        <v>17</v>
      </c>
      <c r="C191" s="1">
        <v>289.0</v>
      </c>
      <c r="D191" s="1">
        <v>0.0</v>
      </c>
      <c r="E191" s="1" t="s">
        <v>42</v>
      </c>
      <c r="F191" s="1" t="s">
        <v>18</v>
      </c>
      <c r="G191" s="1" t="s">
        <v>24</v>
      </c>
      <c r="H191" s="1" t="s">
        <v>11041</v>
      </c>
      <c r="I191" s="1" t="s">
        <v>11042</v>
      </c>
      <c r="J191" s="1" t="s">
        <v>11042</v>
      </c>
      <c r="K191" s="2"/>
      <c r="L191" s="1">
        <v>0.0</v>
      </c>
      <c r="M191" s="1"/>
      <c r="N191" s="1">
        <v>14.1962</v>
      </c>
      <c r="O191" s="1" t="s">
        <v>10401</v>
      </c>
      <c r="P191" s="1" t="s">
        <v>11043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1">
        <v>762.0</v>
      </c>
      <c r="D192" s="1">
        <v>0.0</v>
      </c>
      <c r="E192" s="2"/>
      <c r="F192" s="1" t="s">
        <v>18</v>
      </c>
      <c r="G192" s="1" t="s">
        <v>24</v>
      </c>
      <c r="H192" s="1" t="s">
        <v>11044</v>
      </c>
      <c r="I192" s="1" t="s">
        <v>11045</v>
      </c>
      <c r="J192" s="1" t="s">
        <v>11045</v>
      </c>
      <c r="K192" s="2"/>
      <c r="L192" s="1">
        <v>-7.0</v>
      </c>
      <c r="M192" s="1"/>
      <c r="N192" s="1">
        <v>12.449466666666666</v>
      </c>
      <c r="O192" s="1" t="s">
        <v>10397</v>
      </c>
      <c r="P192" s="1" t="s">
        <v>11046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31</v>
      </c>
      <c r="B193" s="1" t="s">
        <v>17</v>
      </c>
      <c r="C193" s="1">
        <v>284.0</v>
      </c>
      <c r="D193" s="1">
        <v>0.0</v>
      </c>
      <c r="E193" s="1" t="s">
        <v>10854</v>
      </c>
      <c r="F193" s="1" t="s">
        <v>59</v>
      </c>
      <c r="G193" s="1" t="s">
        <v>24</v>
      </c>
      <c r="H193" s="1" t="s">
        <v>11047</v>
      </c>
      <c r="I193" s="1" t="s">
        <v>11048</v>
      </c>
      <c r="J193" s="1" t="s">
        <v>11049</v>
      </c>
      <c r="K193" s="1" t="s">
        <v>11050</v>
      </c>
      <c r="L193" s="1">
        <v>-16.0</v>
      </c>
      <c r="M193" s="1">
        <v>0.009916666666666667</v>
      </c>
      <c r="N193" s="1">
        <v>4.6482</v>
      </c>
      <c r="O193" s="1" t="s">
        <v>36</v>
      </c>
      <c r="P193" s="1" t="s">
        <v>11051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84</v>
      </c>
      <c r="B194" s="1" t="s">
        <v>17</v>
      </c>
      <c r="C194" s="1">
        <v>264.0</v>
      </c>
      <c r="D194" s="1">
        <v>0.0</v>
      </c>
      <c r="E194" s="1" t="s">
        <v>5012</v>
      </c>
      <c r="F194" s="1" t="s">
        <v>18</v>
      </c>
      <c r="G194" s="1" t="s">
        <v>24</v>
      </c>
      <c r="H194" s="1" t="s">
        <v>11052</v>
      </c>
      <c r="I194" s="1" t="s">
        <v>11053</v>
      </c>
      <c r="J194" s="1" t="s">
        <v>11053</v>
      </c>
      <c r="K194" s="2"/>
      <c r="L194" s="1">
        <v>-7.0</v>
      </c>
      <c r="M194" s="1"/>
      <c r="N194" s="1">
        <v>7.97525</v>
      </c>
      <c r="O194" s="1" t="s">
        <v>10397</v>
      </c>
      <c r="P194" s="1" t="s">
        <v>11054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31</v>
      </c>
      <c r="B195" s="1" t="s">
        <v>17</v>
      </c>
      <c r="C195" s="1">
        <v>488.0</v>
      </c>
      <c r="D195" s="1">
        <v>0.0</v>
      </c>
      <c r="E195" s="1" t="s">
        <v>10854</v>
      </c>
      <c r="F195" s="1" t="s">
        <v>59</v>
      </c>
      <c r="G195" s="1" t="s">
        <v>24</v>
      </c>
      <c r="H195" s="1" t="s">
        <v>11055</v>
      </c>
      <c r="I195" s="1" t="s">
        <v>11056</v>
      </c>
      <c r="J195" s="1" t="s">
        <v>11057</v>
      </c>
      <c r="K195" s="1" t="s">
        <v>11058</v>
      </c>
      <c r="L195" s="1">
        <v>0.0</v>
      </c>
      <c r="M195" s="1">
        <v>0.011266666666666666</v>
      </c>
      <c r="N195" s="1">
        <v>11.377216666666667</v>
      </c>
      <c r="O195" s="1" t="s">
        <v>36</v>
      </c>
      <c r="P195" s="1" t="s">
        <v>11059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1">
        <v>394.0</v>
      </c>
      <c r="D196" s="1">
        <v>0.0</v>
      </c>
      <c r="E196" s="2"/>
      <c r="F196" s="1" t="s">
        <v>18</v>
      </c>
      <c r="G196" s="1" t="s">
        <v>24</v>
      </c>
      <c r="H196" s="1" t="s">
        <v>11060</v>
      </c>
      <c r="I196" s="1" t="s">
        <v>11061</v>
      </c>
      <c r="J196" s="1" t="s">
        <v>11061</v>
      </c>
      <c r="K196" s="2"/>
      <c r="L196" s="1">
        <v>-8.0</v>
      </c>
      <c r="M196" s="1"/>
      <c r="N196" s="1">
        <v>6.65915</v>
      </c>
      <c r="O196" s="1" t="s">
        <v>10397</v>
      </c>
      <c r="P196" s="1" t="s">
        <v>11062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41</v>
      </c>
      <c r="B197" s="1" t="s">
        <v>17</v>
      </c>
      <c r="C197" s="1">
        <v>329.0</v>
      </c>
      <c r="D197" s="1">
        <v>0.0</v>
      </c>
      <c r="E197" s="1" t="s">
        <v>42</v>
      </c>
      <c r="F197" s="1" t="s">
        <v>18</v>
      </c>
      <c r="G197" s="1" t="s">
        <v>24</v>
      </c>
      <c r="H197" s="1" t="s">
        <v>11063</v>
      </c>
      <c r="I197" s="1" t="s">
        <v>11064</v>
      </c>
      <c r="J197" s="1" t="s">
        <v>11064</v>
      </c>
      <c r="K197" s="2"/>
      <c r="L197" s="1">
        <v>-4.0</v>
      </c>
      <c r="M197" s="1"/>
      <c r="N197" s="1">
        <v>10.8477</v>
      </c>
      <c r="O197" s="1" t="s">
        <v>10401</v>
      </c>
      <c r="P197" s="1" t="s">
        <v>11065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70</v>
      </c>
      <c r="B198" s="1" t="s">
        <v>17</v>
      </c>
      <c r="C198" s="1">
        <v>618.0</v>
      </c>
      <c r="D198" s="1">
        <v>0.0</v>
      </c>
      <c r="E198" s="2"/>
      <c r="F198" s="1" t="s">
        <v>32</v>
      </c>
      <c r="G198" s="1" t="s">
        <v>19</v>
      </c>
      <c r="H198" s="1" t="s">
        <v>11066</v>
      </c>
      <c r="I198" s="1" t="s">
        <v>11067</v>
      </c>
      <c r="J198" s="1" t="s">
        <v>11067</v>
      </c>
      <c r="K198" s="2"/>
      <c r="L198" s="1">
        <v>-1.0</v>
      </c>
      <c r="M198" s="1"/>
      <c r="N198" s="1">
        <v>17.285166666666665</v>
      </c>
      <c r="O198" s="1" t="s">
        <v>73</v>
      </c>
      <c r="P198" s="1" t="s">
        <v>11068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31</v>
      </c>
      <c r="B199" s="1" t="s">
        <v>17</v>
      </c>
      <c r="C199" s="1">
        <v>478.0</v>
      </c>
      <c r="D199" s="1">
        <v>0.0</v>
      </c>
      <c r="E199" s="1" t="s">
        <v>10854</v>
      </c>
      <c r="F199" s="1" t="s">
        <v>59</v>
      </c>
      <c r="G199" s="1" t="s">
        <v>24</v>
      </c>
      <c r="H199" s="1" t="s">
        <v>11069</v>
      </c>
      <c r="I199" s="1" t="s">
        <v>11070</v>
      </c>
      <c r="J199" s="1" t="s">
        <v>11071</v>
      </c>
      <c r="K199" s="1" t="s">
        <v>11072</v>
      </c>
      <c r="L199" s="1">
        <v>-12.0</v>
      </c>
      <c r="M199" s="1">
        <v>0.016316666666666667</v>
      </c>
      <c r="N199" s="1">
        <v>8.84725</v>
      </c>
      <c r="O199" s="1" t="s">
        <v>36</v>
      </c>
      <c r="P199" s="1" t="s">
        <v>11073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41</v>
      </c>
      <c r="B200" s="1" t="s">
        <v>17</v>
      </c>
      <c r="C200" s="1">
        <v>465.0</v>
      </c>
      <c r="D200" s="1">
        <v>0.0</v>
      </c>
      <c r="E200" s="1" t="s">
        <v>42</v>
      </c>
      <c r="F200" s="1" t="s">
        <v>18</v>
      </c>
      <c r="G200" s="1" t="s">
        <v>24</v>
      </c>
      <c r="H200" s="1" t="s">
        <v>11074</v>
      </c>
      <c r="I200" s="1" t="s">
        <v>11075</v>
      </c>
      <c r="J200" s="1" t="s">
        <v>11075</v>
      </c>
      <c r="K200" s="2"/>
      <c r="L200" s="1">
        <v>-6.0</v>
      </c>
      <c r="M200" s="1"/>
      <c r="N200" s="1">
        <v>8.419633333333334</v>
      </c>
      <c r="O200" s="1" t="s">
        <v>10401</v>
      </c>
      <c r="P200" s="1" t="s">
        <v>11076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41</v>
      </c>
      <c r="B201" s="1" t="s">
        <v>17</v>
      </c>
      <c r="C201" s="1">
        <v>264.0</v>
      </c>
      <c r="D201" s="1">
        <v>0.0</v>
      </c>
      <c r="E201" s="1" t="s">
        <v>42</v>
      </c>
      <c r="F201" s="1" t="s">
        <v>18</v>
      </c>
      <c r="G201" s="1" t="s">
        <v>24</v>
      </c>
      <c r="H201" s="1" t="s">
        <v>11077</v>
      </c>
      <c r="I201" s="1" t="s">
        <v>11078</v>
      </c>
      <c r="J201" s="1" t="s">
        <v>11078</v>
      </c>
      <c r="K201" s="2"/>
      <c r="L201" s="1">
        <v>-3.0</v>
      </c>
      <c r="M201" s="1"/>
      <c r="N201" s="1">
        <v>11.592816666666666</v>
      </c>
      <c r="O201" s="1" t="s">
        <v>10401</v>
      </c>
      <c r="P201" s="1" t="s">
        <v>11079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31</v>
      </c>
      <c r="B202" s="1" t="s">
        <v>17</v>
      </c>
      <c r="C202" s="1">
        <v>429.0</v>
      </c>
      <c r="D202" s="1">
        <v>0.0</v>
      </c>
      <c r="E202" s="1" t="s">
        <v>10515</v>
      </c>
      <c r="F202" s="1" t="s">
        <v>59</v>
      </c>
      <c r="G202" s="1" t="s">
        <v>24</v>
      </c>
      <c r="H202" s="1" t="s">
        <v>11080</v>
      </c>
      <c r="I202" s="1" t="s">
        <v>11081</v>
      </c>
      <c r="J202" s="1" t="s">
        <v>11082</v>
      </c>
      <c r="K202" s="1" t="s">
        <v>11083</v>
      </c>
      <c r="L202" s="1">
        <v>-5.0</v>
      </c>
      <c r="M202" s="1">
        <v>0.013433333333333334</v>
      </c>
      <c r="N202" s="1">
        <v>11.961783333333333</v>
      </c>
      <c r="O202" s="1" t="s">
        <v>36</v>
      </c>
      <c r="P202" s="1" t="s">
        <v>11084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16</v>
      </c>
      <c r="B203" s="1" t="s">
        <v>17</v>
      </c>
      <c r="C203" s="1">
        <v>294.0</v>
      </c>
      <c r="D203" s="1">
        <v>0.0</v>
      </c>
      <c r="E203" s="2"/>
      <c r="F203" s="1" t="s">
        <v>18</v>
      </c>
      <c r="G203" s="1" t="s">
        <v>24</v>
      </c>
      <c r="H203" s="1" t="s">
        <v>11085</v>
      </c>
      <c r="I203" s="1" t="s">
        <v>11086</v>
      </c>
      <c r="J203" s="1" t="s">
        <v>11086</v>
      </c>
      <c r="K203" s="2"/>
      <c r="L203" s="1">
        <v>-4.0</v>
      </c>
      <c r="M203" s="1"/>
      <c r="N203" s="1">
        <v>10.5323</v>
      </c>
      <c r="O203" s="1" t="s">
        <v>10397</v>
      </c>
      <c r="P203" s="1" t="s">
        <v>11087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3">
        <v>356.0</v>
      </c>
      <c r="D204" s="1">
        <v>0.0</v>
      </c>
      <c r="E204" s="2"/>
      <c r="F204" s="1" t="s">
        <v>18</v>
      </c>
      <c r="G204" s="1" t="s">
        <v>24</v>
      </c>
      <c r="H204" s="1" t="s">
        <v>11088</v>
      </c>
      <c r="I204" s="1" t="s">
        <v>11089</v>
      </c>
      <c r="J204" s="1" t="s">
        <v>11089</v>
      </c>
      <c r="K204" s="2"/>
      <c r="L204" s="1">
        <v>-2.0</v>
      </c>
      <c r="M204" s="1"/>
      <c r="N204" s="1">
        <v>12.171233333333333</v>
      </c>
      <c r="O204" s="1" t="s">
        <v>10397</v>
      </c>
      <c r="P204" s="1" t="s">
        <v>11090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70</v>
      </c>
      <c r="B205" s="1" t="s">
        <v>17</v>
      </c>
      <c r="C205" s="1">
        <v>927.0</v>
      </c>
      <c r="D205" s="1">
        <v>0.0</v>
      </c>
      <c r="E205" s="2"/>
      <c r="F205" s="1" t="s">
        <v>32</v>
      </c>
      <c r="G205" s="1" t="s">
        <v>19</v>
      </c>
      <c r="H205" s="1" t="s">
        <v>11091</v>
      </c>
      <c r="I205" s="1" t="s">
        <v>11092</v>
      </c>
      <c r="J205" s="1" t="s">
        <v>11092</v>
      </c>
      <c r="K205" s="2"/>
      <c r="L205" s="1">
        <v>0.0</v>
      </c>
      <c r="M205" s="1"/>
      <c r="N205" s="1">
        <v>10.938733333333333</v>
      </c>
      <c r="O205" s="1" t="s">
        <v>73</v>
      </c>
      <c r="P205" s="1" t="s">
        <v>11093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84</v>
      </c>
      <c r="B206" s="1" t="s">
        <v>17</v>
      </c>
      <c r="C206" s="1">
        <v>324.0</v>
      </c>
      <c r="D206" s="1">
        <v>0.0</v>
      </c>
      <c r="E206" s="1" t="s">
        <v>676</v>
      </c>
      <c r="F206" s="1" t="s">
        <v>18</v>
      </c>
      <c r="G206" s="1" t="s">
        <v>24</v>
      </c>
      <c r="H206" s="1" t="s">
        <v>11094</v>
      </c>
      <c r="I206" s="1" t="s">
        <v>11095</v>
      </c>
      <c r="J206" s="1" t="s">
        <v>11095</v>
      </c>
      <c r="K206" s="2"/>
      <c r="L206" s="1">
        <v>-9.0</v>
      </c>
      <c r="M206" s="1"/>
      <c r="N206" s="1">
        <v>5.3506833333333335</v>
      </c>
      <c r="O206" s="1" t="s">
        <v>10397</v>
      </c>
      <c r="P206" s="1" t="s">
        <v>11096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517.0</v>
      </c>
      <c r="D207" s="1">
        <v>0.0</v>
      </c>
      <c r="E207" s="2"/>
      <c r="F207" s="1" t="s">
        <v>18</v>
      </c>
      <c r="G207" s="1" t="s">
        <v>24</v>
      </c>
      <c r="H207" s="1" t="s">
        <v>11097</v>
      </c>
      <c r="I207" s="1" t="s">
        <v>11098</v>
      </c>
      <c r="J207" s="1" t="s">
        <v>11098</v>
      </c>
      <c r="K207" s="2"/>
      <c r="L207" s="1">
        <v>-13.0</v>
      </c>
      <c r="M207" s="1"/>
      <c r="N207" s="1">
        <v>6.8632</v>
      </c>
      <c r="O207" s="1" t="s">
        <v>10397</v>
      </c>
      <c r="P207" s="1" t="s">
        <v>11099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31</v>
      </c>
      <c r="B208" s="1" t="s">
        <v>17</v>
      </c>
      <c r="C208" s="3">
        <v>233.0</v>
      </c>
      <c r="D208" s="1">
        <v>17.0</v>
      </c>
      <c r="E208" s="1" t="s">
        <v>10854</v>
      </c>
      <c r="F208" s="1" t="s">
        <v>59</v>
      </c>
      <c r="G208" s="1" t="s">
        <v>24</v>
      </c>
      <c r="H208" s="1" t="s">
        <v>11100</v>
      </c>
      <c r="I208" s="1" t="s">
        <v>11101</v>
      </c>
      <c r="J208" s="1" t="s">
        <v>11102</v>
      </c>
      <c r="K208" s="1" t="s">
        <v>11103</v>
      </c>
      <c r="L208" s="1">
        <v>-11.0</v>
      </c>
      <c r="M208" s="1">
        <v>0.010283333333333334</v>
      </c>
      <c r="N208" s="1">
        <v>6.635</v>
      </c>
      <c r="O208" s="1" t="s">
        <v>36</v>
      </c>
      <c r="P208" s="1" t="s">
        <v>11104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31</v>
      </c>
      <c r="B209" s="1" t="s">
        <v>17</v>
      </c>
      <c r="C209" s="3">
        <v>247.0</v>
      </c>
      <c r="D209" s="1">
        <v>62.0</v>
      </c>
      <c r="E209" s="2"/>
      <c r="F209" s="1" t="s">
        <v>32</v>
      </c>
      <c r="G209" s="1" t="s">
        <v>24</v>
      </c>
      <c r="H209" s="1" t="s">
        <v>11105</v>
      </c>
      <c r="I209" s="1" t="s">
        <v>11106</v>
      </c>
      <c r="J209" s="1" t="s">
        <v>11106</v>
      </c>
      <c r="K209" s="2"/>
      <c r="L209" s="1">
        <v>-9.0</v>
      </c>
      <c r="M209" s="1"/>
      <c r="N209" s="1">
        <v>9.775283333333334</v>
      </c>
      <c r="O209" s="1" t="s">
        <v>36</v>
      </c>
      <c r="P209" s="1" t="s">
        <v>11107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31</v>
      </c>
      <c r="B210" s="3" t="s">
        <v>17</v>
      </c>
      <c r="C210" s="1">
        <v>339.0</v>
      </c>
      <c r="D210" s="1">
        <v>0.0</v>
      </c>
      <c r="E210" s="1" t="s">
        <v>10854</v>
      </c>
      <c r="F210" s="1" t="s">
        <v>59</v>
      </c>
      <c r="G210" s="1" t="s">
        <v>24</v>
      </c>
      <c r="H210" s="1" t="s">
        <v>11108</v>
      </c>
      <c r="I210" s="1" t="s">
        <v>11109</v>
      </c>
      <c r="J210" s="1" t="s">
        <v>11110</v>
      </c>
      <c r="K210" s="1" t="s">
        <v>11111</v>
      </c>
      <c r="L210" s="1">
        <v>-10.0</v>
      </c>
      <c r="M210" s="1">
        <v>0.02265</v>
      </c>
      <c r="N210" s="1">
        <v>10.863666666666667</v>
      </c>
      <c r="O210" s="1" t="s">
        <v>36</v>
      </c>
      <c r="P210" s="1" t="s">
        <v>11112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3">
        <v>628.0</v>
      </c>
      <c r="D211" s="1">
        <v>0.0</v>
      </c>
      <c r="E211" s="2"/>
      <c r="F211" s="1" t="s">
        <v>18</v>
      </c>
      <c r="G211" s="1" t="s">
        <v>24</v>
      </c>
      <c r="H211" s="1" t="s">
        <v>11113</v>
      </c>
      <c r="I211" s="1" t="s">
        <v>11114</v>
      </c>
      <c r="J211" s="1" t="s">
        <v>11114</v>
      </c>
      <c r="K211" s="2"/>
      <c r="L211" s="1">
        <v>-10.0</v>
      </c>
      <c r="M211" s="1"/>
      <c r="N211" s="1">
        <v>9.353116666666667</v>
      </c>
      <c r="O211" s="1" t="s">
        <v>10397</v>
      </c>
      <c r="P211" s="1" t="s">
        <v>11115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31</v>
      </c>
      <c r="B212" s="1" t="s">
        <v>17</v>
      </c>
      <c r="C212" s="3">
        <v>947.0</v>
      </c>
      <c r="D212" s="1">
        <v>0.0</v>
      </c>
      <c r="E212" s="1" t="s">
        <v>10854</v>
      </c>
      <c r="F212" s="1" t="s">
        <v>59</v>
      </c>
      <c r="G212" s="1" t="s">
        <v>24</v>
      </c>
      <c r="H212" s="1" t="s">
        <v>11116</v>
      </c>
      <c r="I212" s="1" t="s">
        <v>11117</v>
      </c>
      <c r="J212" s="1" t="s">
        <v>11118</v>
      </c>
      <c r="K212" s="1" t="s">
        <v>11119</v>
      </c>
      <c r="L212" s="1">
        <v>-14.0</v>
      </c>
      <c r="M212" s="1">
        <v>0.009533333333333333</v>
      </c>
      <c r="N212" s="1">
        <v>11.263066666666667</v>
      </c>
      <c r="O212" s="1" t="s">
        <v>36</v>
      </c>
      <c r="P212" s="1" t="s">
        <v>11120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70</v>
      </c>
      <c r="B213" s="1" t="s">
        <v>17</v>
      </c>
      <c r="C213" s="1">
        <v>124.5</v>
      </c>
      <c r="D213" s="1">
        <v>124.5</v>
      </c>
      <c r="E213" s="2"/>
      <c r="F213" s="1" t="s">
        <v>32</v>
      </c>
      <c r="G213" s="1" t="s">
        <v>19</v>
      </c>
      <c r="H213" s="1" t="s">
        <v>11121</v>
      </c>
      <c r="I213" s="1" t="s">
        <v>11122</v>
      </c>
      <c r="J213" s="1" t="s">
        <v>11122</v>
      </c>
      <c r="K213" s="2"/>
      <c r="L213" s="1">
        <v>-2.0</v>
      </c>
      <c r="M213" s="1"/>
      <c r="N213" s="1">
        <v>3.4263</v>
      </c>
      <c r="O213" s="1" t="s">
        <v>73</v>
      </c>
      <c r="P213" s="1" t="s">
        <v>11123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84</v>
      </c>
      <c r="B214" s="1" t="s">
        <v>17</v>
      </c>
      <c r="C214" s="3">
        <v>264.0</v>
      </c>
      <c r="D214" s="1">
        <v>0.0</v>
      </c>
      <c r="E214" s="1" t="s">
        <v>11124</v>
      </c>
      <c r="F214" s="1" t="s">
        <v>18</v>
      </c>
      <c r="G214" s="1" t="s">
        <v>24</v>
      </c>
      <c r="H214" s="1" t="s">
        <v>11125</v>
      </c>
      <c r="I214" s="1" t="s">
        <v>11126</v>
      </c>
      <c r="J214" s="1" t="s">
        <v>11126</v>
      </c>
      <c r="K214" s="2"/>
      <c r="L214" s="1">
        <v>-8.0</v>
      </c>
      <c r="M214" s="1"/>
      <c r="N214" s="1">
        <v>6.499116666666667</v>
      </c>
      <c r="O214" s="1" t="s">
        <v>10397</v>
      </c>
      <c r="P214" s="1" t="s">
        <v>5329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31</v>
      </c>
      <c r="B215" s="1" t="s">
        <v>17</v>
      </c>
      <c r="C215" s="1">
        <v>428.0</v>
      </c>
      <c r="D215" s="1">
        <v>0.0</v>
      </c>
      <c r="E215" s="1" t="s">
        <v>10854</v>
      </c>
      <c r="F215" s="1" t="s">
        <v>59</v>
      </c>
      <c r="G215" s="1" t="s">
        <v>24</v>
      </c>
      <c r="H215" s="1" t="s">
        <v>11127</v>
      </c>
      <c r="I215" s="1" t="s">
        <v>11128</v>
      </c>
      <c r="J215" s="1" t="s">
        <v>11129</v>
      </c>
      <c r="K215" s="1" t="s">
        <v>11130</v>
      </c>
      <c r="L215" s="1">
        <v>-10.0</v>
      </c>
      <c r="M215" s="1">
        <v>0.017316666666666668</v>
      </c>
      <c r="N215" s="1">
        <v>4.519666666666667</v>
      </c>
      <c r="O215" s="1" t="s">
        <v>36</v>
      </c>
      <c r="P215" s="1" t="s">
        <v>11131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31</v>
      </c>
      <c r="B216" s="1" t="s">
        <v>17</v>
      </c>
      <c r="C216" s="1">
        <v>287.0</v>
      </c>
      <c r="D216" s="1">
        <v>62.0</v>
      </c>
      <c r="E216" s="2"/>
      <c r="F216" s="1" t="s">
        <v>32</v>
      </c>
      <c r="G216" s="1" t="s">
        <v>24</v>
      </c>
      <c r="H216" s="1" t="s">
        <v>11132</v>
      </c>
      <c r="I216" s="1" t="s">
        <v>11133</v>
      </c>
      <c r="J216" s="1" t="s">
        <v>11133</v>
      </c>
      <c r="K216" s="2"/>
      <c r="L216" s="1">
        <v>-8.0</v>
      </c>
      <c r="M216" s="1"/>
      <c r="N216" s="1">
        <v>10.335833333333333</v>
      </c>
      <c r="O216" s="1" t="s">
        <v>36</v>
      </c>
      <c r="P216" s="1" t="s">
        <v>11134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41</v>
      </c>
      <c r="B217" s="1" t="s">
        <v>17</v>
      </c>
      <c r="C217" s="1">
        <v>184.8</v>
      </c>
      <c r="D217" s="1">
        <v>79.2</v>
      </c>
      <c r="E217" s="1" t="s">
        <v>42</v>
      </c>
      <c r="F217" s="1" t="s">
        <v>18</v>
      </c>
      <c r="G217" s="1" t="s">
        <v>24</v>
      </c>
      <c r="H217" s="1" t="s">
        <v>11135</v>
      </c>
      <c r="I217" s="1" t="s">
        <v>11136</v>
      </c>
      <c r="J217" s="1" t="s">
        <v>11136</v>
      </c>
      <c r="K217" s="2"/>
      <c r="L217" s="1">
        <v>-7.0</v>
      </c>
      <c r="M217" s="1"/>
      <c r="N217" s="1">
        <v>7.41635</v>
      </c>
      <c r="O217" s="1" t="s">
        <v>10401</v>
      </c>
      <c r="P217" s="1" t="s">
        <v>11137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84</v>
      </c>
      <c r="B218" s="1" t="s">
        <v>17</v>
      </c>
      <c r="C218" s="1">
        <v>658.0</v>
      </c>
      <c r="D218" s="1">
        <v>0.0</v>
      </c>
      <c r="E218" s="1" t="s">
        <v>85</v>
      </c>
      <c r="F218" s="1" t="s">
        <v>18</v>
      </c>
      <c r="G218" s="1" t="s">
        <v>24</v>
      </c>
      <c r="H218" s="1" t="s">
        <v>11138</v>
      </c>
      <c r="I218" s="1" t="s">
        <v>11139</v>
      </c>
      <c r="J218" s="1" t="s">
        <v>11139</v>
      </c>
      <c r="K218" s="2"/>
      <c r="L218" s="1">
        <v>-6.0</v>
      </c>
      <c r="M218" s="1"/>
      <c r="N218" s="1">
        <v>13.7137</v>
      </c>
      <c r="O218" s="1" t="s">
        <v>10397</v>
      </c>
      <c r="P218" s="1" t="s">
        <v>11140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70</v>
      </c>
      <c r="B219" s="1" t="s">
        <v>17</v>
      </c>
      <c r="C219" s="1">
        <v>20.0</v>
      </c>
      <c r="D219" s="1">
        <v>35.0</v>
      </c>
      <c r="E219" s="2"/>
      <c r="F219" s="1" t="s">
        <v>32</v>
      </c>
      <c r="G219" s="1" t="s">
        <v>19</v>
      </c>
      <c r="H219" s="1" t="s">
        <v>11141</v>
      </c>
      <c r="I219" s="1" t="s">
        <v>11142</v>
      </c>
      <c r="J219" s="1" t="s">
        <v>11142</v>
      </c>
      <c r="K219" s="2"/>
      <c r="L219" s="1">
        <v>-4.0</v>
      </c>
      <c r="M219" s="1"/>
      <c r="N219" s="1">
        <v>1.4389</v>
      </c>
      <c r="O219" s="1" t="s">
        <v>73</v>
      </c>
      <c r="P219" s="1" t="s">
        <v>11143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31</v>
      </c>
      <c r="B220" s="1" t="s">
        <v>17</v>
      </c>
      <c r="C220" s="1">
        <v>309.0</v>
      </c>
      <c r="D220" s="1">
        <v>20.0</v>
      </c>
      <c r="E220" s="1" t="s">
        <v>10854</v>
      </c>
      <c r="F220" s="1" t="s">
        <v>59</v>
      </c>
      <c r="G220" s="1" t="s">
        <v>24</v>
      </c>
      <c r="H220" s="1" t="s">
        <v>11144</v>
      </c>
      <c r="I220" s="1" t="s">
        <v>11145</v>
      </c>
      <c r="J220" s="1" t="s">
        <v>11146</v>
      </c>
      <c r="K220" s="1" t="s">
        <v>11147</v>
      </c>
      <c r="L220" s="1">
        <v>-16.0</v>
      </c>
      <c r="M220" s="1">
        <v>0.01155</v>
      </c>
      <c r="N220" s="1">
        <v>4.901083333333333</v>
      </c>
      <c r="O220" s="1" t="s">
        <v>36</v>
      </c>
      <c r="P220" s="1" t="s">
        <v>11107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84</v>
      </c>
      <c r="B221" s="1" t="s">
        <v>17</v>
      </c>
      <c r="C221" s="1">
        <v>299.0</v>
      </c>
      <c r="D221" s="1">
        <v>0.0</v>
      </c>
      <c r="E221" s="1" t="s">
        <v>11148</v>
      </c>
      <c r="F221" s="1" t="s">
        <v>18</v>
      </c>
      <c r="G221" s="1" t="s">
        <v>24</v>
      </c>
      <c r="H221" s="1" t="s">
        <v>11149</v>
      </c>
      <c r="I221" s="1" t="s">
        <v>11150</v>
      </c>
      <c r="J221" s="1" t="s">
        <v>11150</v>
      </c>
      <c r="K221" s="2"/>
      <c r="L221" s="1">
        <v>-8.0</v>
      </c>
      <c r="M221" s="1"/>
      <c r="N221" s="1">
        <v>6.513183333333333</v>
      </c>
      <c r="O221" s="1" t="s">
        <v>10397</v>
      </c>
      <c r="P221" s="1" t="s">
        <v>11151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70</v>
      </c>
      <c r="B222" s="1" t="s">
        <v>17</v>
      </c>
      <c r="C222" s="1">
        <v>558.0</v>
      </c>
      <c r="D222" s="1">
        <v>0.0</v>
      </c>
      <c r="E222" s="2"/>
      <c r="F222" s="1" t="s">
        <v>32</v>
      </c>
      <c r="G222" s="1" t="s">
        <v>19</v>
      </c>
      <c r="H222" s="1" t="s">
        <v>11152</v>
      </c>
      <c r="I222" s="1" t="s">
        <v>11153</v>
      </c>
      <c r="J222" s="1" t="s">
        <v>11153</v>
      </c>
      <c r="K222" s="2"/>
      <c r="L222" s="1">
        <v>-1.0</v>
      </c>
      <c r="M222" s="1"/>
      <c r="N222" s="1">
        <v>9.606166666666667</v>
      </c>
      <c r="O222" s="1" t="s">
        <v>73</v>
      </c>
      <c r="P222" s="1" t="s">
        <v>11154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84</v>
      </c>
      <c r="B223" s="1" t="s">
        <v>17</v>
      </c>
      <c r="C223" s="1">
        <v>264.0</v>
      </c>
      <c r="D223" s="1">
        <v>0.0</v>
      </c>
      <c r="E223" s="1" t="s">
        <v>11148</v>
      </c>
      <c r="F223" s="1" t="s">
        <v>18</v>
      </c>
      <c r="G223" s="1" t="s">
        <v>24</v>
      </c>
      <c r="H223" s="1" t="s">
        <v>11155</v>
      </c>
      <c r="I223" s="1" t="s">
        <v>11156</v>
      </c>
      <c r="J223" s="1" t="s">
        <v>11156</v>
      </c>
      <c r="K223" s="2"/>
      <c r="L223" s="1">
        <v>-7.0</v>
      </c>
      <c r="M223" s="1"/>
      <c r="N223" s="1">
        <v>7.723066666666667</v>
      </c>
      <c r="O223" s="1" t="s">
        <v>10397</v>
      </c>
      <c r="P223" s="1" t="s">
        <v>11157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31</v>
      </c>
      <c r="B224" s="1" t="s">
        <v>17</v>
      </c>
      <c r="C224" s="3">
        <v>236.0</v>
      </c>
      <c r="D224" s="1">
        <v>73.0</v>
      </c>
      <c r="E224" s="2"/>
      <c r="F224" s="1" t="s">
        <v>32</v>
      </c>
      <c r="G224" s="1" t="s">
        <v>33</v>
      </c>
      <c r="H224" s="1" t="s">
        <v>11158</v>
      </c>
      <c r="I224" s="1" t="s">
        <v>11159</v>
      </c>
      <c r="J224" s="1" t="s">
        <v>11159</v>
      </c>
      <c r="K224" s="2"/>
      <c r="L224" s="1">
        <v>-10.0</v>
      </c>
      <c r="M224" s="1"/>
      <c r="N224" s="1">
        <v>9.538766666666668</v>
      </c>
      <c r="O224" s="1" t="s">
        <v>36</v>
      </c>
      <c r="P224" s="1" t="s">
        <v>11160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354.0</v>
      </c>
      <c r="D225" s="1">
        <v>0.0</v>
      </c>
      <c r="E225" s="2"/>
      <c r="F225" s="1" t="s">
        <v>18</v>
      </c>
      <c r="G225" s="1" t="s">
        <v>24</v>
      </c>
      <c r="H225" s="1" t="s">
        <v>11161</v>
      </c>
      <c r="I225" s="1" t="s">
        <v>11162</v>
      </c>
      <c r="J225" s="1" t="s">
        <v>11162</v>
      </c>
      <c r="K225" s="2"/>
      <c r="L225" s="1">
        <v>-8.0</v>
      </c>
      <c r="M225" s="1"/>
      <c r="N225" s="1">
        <v>6.46635</v>
      </c>
      <c r="O225" s="1" t="s">
        <v>10397</v>
      </c>
      <c r="P225" s="1" t="s">
        <v>11163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70</v>
      </c>
      <c r="B226" s="1" t="s">
        <v>17</v>
      </c>
      <c r="C226" s="3">
        <v>249.0</v>
      </c>
      <c r="D226" s="1">
        <v>0.0</v>
      </c>
      <c r="E226" s="2"/>
      <c r="F226" s="1" t="s">
        <v>32</v>
      </c>
      <c r="G226" s="1" t="s">
        <v>19</v>
      </c>
      <c r="H226" s="1" t="s">
        <v>11164</v>
      </c>
      <c r="I226" s="1" t="s">
        <v>11165</v>
      </c>
      <c r="J226" s="1" t="s">
        <v>11165</v>
      </c>
      <c r="K226" s="2"/>
      <c r="L226" s="1">
        <v>0.0</v>
      </c>
      <c r="M226" s="1"/>
      <c r="N226" s="1">
        <v>6.081066666666667</v>
      </c>
      <c r="O226" s="1" t="s">
        <v>73</v>
      </c>
      <c r="P226" s="1" t="s">
        <v>11166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70</v>
      </c>
      <c r="B227" s="1" t="s">
        <v>17</v>
      </c>
      <c r="C227" s="3">
        <v>40.0</v>
      </c>
      <c r="D227" s="1">
        <v>70.0</v>
      </c>
      <c r="E227" s="2"/>
      <c r="F227" s="1" t="s">
        <v>32</v>
      </c>
      <c r="G227" s="1" t="s">
        <v>19</v>
      </c>
      <c r="H227" s="1" t="s">
        <v>11167</v>
      </c>
      <c r="I227" s="1" t="s">
        <v>11168</v>
      </c>
      <c r="J227" s="1" t="s">
        <v>11168</v>
      </c>
      <c r="K227" s="2"/>
      <c r="L227" s="1">
        <v>-5.0</v>
      </c>
      <c r="M227" s="1"/>
      <c r="N227" s="1">
        <v>0.07883333333333334</v>
      </c>
      <c r="O227" s="1" t="s">
        <v>73</v>
      </c>
      <c r="P227" s="1" t="s">
        <v>11169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31</v>
      </c>
      <c r="B228" s="1" t="s">
        <v>17</v>
      </c>
      <c r="C228" s="1">
        <v>318.0</v>
      </c>
      <c r="D228" s="1">
        <v>0.0</v>
      </c>
      <c r="E228" s="1" t="s">
        <v>10515</v>
      </c>
      <c r="F228" s="1" t="s">
        <v>59</v>
      </c>
      <c r="G228" s="1" t="s">
        <v>24</v>
      </c>
      <c r="H228" s="1" t="s">
        <v>11170</v>
      </c>
      <c r="I228" s="1" t="s">
        <v>11171</v>
      </c>
      <c r="J228" s="1" t="s">
        <v>11172</v>
      </c>
      <c r="K228" s="1" t="s">
        <v>11173</v>
      </c>
      <c r="L228" s="1">
        <v>-6.0</v>
      </c>
      <c r="M228" s="1">
        <v>0.007983333333333334</v>
      </c>
      <c r="N228" s="1">
        <v>12.131833333333333</v>
      </c>
      <c r="O228" s="1" t="s">
        <v>36</v>
      </c>
      <c r="P228" s="1" t="s">
        <v>11174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84</v>
      </c>
      <c r="B229" s="1" t="s">
        <v>17</v>
      </c>
      <c r="C229" s="1">
        <v>364.0</v>
      </c>
      <c r="D229" s="1">
        <v>0.0</v>
      </c>
      <c r="E229" s="1" t="s">
        <v>2186</v>
      </c>
      <c r="F229" s="1" t="s">
        <v>18</v>
      </c>
      <c r="G229" s="1" t="s">
        <v>24</v>
      </c>
      <c r="H229" s="1" t="s">
        <v>11175</v>
      </c>
      <c r="I229" s="1" t="s">
        <v>11176</v>
      </c>
      <c r="J229" s="1" t="s">
        <v>11176</v>
      </c>
      <c r="K229" s="2"/>
      <c r="L229" s="1">
        <v>-2.0</v>
      </c>
      <c r="M229" s="1"/>
      <c r="N229" s="1">
        <v>12.855783333333333</v>
      </c>
      <c r="O229" s="1" t="s">
        <v>10397</v>
      </c>
      <c r="P229" s="1" t="s">
        <v>11177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70</v>
      </c>
      <c r="B230" s="1" t="s">
        <v>17</v>
      </c>
      <c r="C230" s="3">
        <v>249.0</v>
      </c>
      <c r="D230" s="1">
        <v>0.0</v>
      </c>
      <c r="E230" s="2"/>
      <c r="F230" s="1" t="s">
        <v>32</v>
      </c>
      <c r="G230" s="1" t="s">
        <v>19</v>
      </c>
      <c r="H230" s="1" t="s">
        <v>11178</v>
      </c>
      <c r="I230" s="1" t="s">
        <v>11179</v>
      </c>
      <c r="J230" s="1" t="s">
        <v>11179</v>
      </c>
      <c r="K230" s="2"/>
      <c r="L230" s="1">
        <v>-1.0</v>
      </c>
      <c r="M230" s="1"/>
      <c r="N230" s="1">
        <v>4.5208</v>
      </c>
      <c r="O230" s="1" t="s">
        <v>73</v>
      </c>
      <c r="P230" s="1" t="s">
        <v>11180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41</v>
      </c>
      <c r="B231" s="1" t="s">
        <v>17</v>
      </c>
      <c r="C231" s="1">
        <v>528.0</v>
      </c>
      <c r="D231" s="1">
        <v>0.0</v>
      </c>
      <c r="E231" s="1" t="s">
        <v>42</v>
      </c>
      <c r="F231" s="1" t="s">
        <v>18</v>
      </c>
      <c r="G231" s="1" t="s">
        <v>24</v>
      </c>
      <c r="H231" s="1" t="s">
        <v>11181</v>
      </c>
      <c r="I231" s="1" t="s">
        <v>11182</v>
      </c>
      <c r="J231" s="1" t="s">
        <v>11182</v>
      </c>
      <c r="K231" s="2"/>
      <c r="L231" s="1">
        <v>-3.0</v>
      </c>
      <c r="M231" s="1"/>
      <c r="N231" s="1">
        <v>16.989366666666665</v>
      </c>
      <c r="O231" s="1" t="s">
        <v>10401</v>
      </c>
      <c r="P231" s="1" t="s">
        <v>10823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70</v>
      </c>
      <c r="B232" s="1" t="s">
        <v>17</v>
      </c>
      <c r="C232" s="3">
        <v>209.0</v>
      </c>
      <c r="D232" s="1">
        <v>0.0</v>
      </c>
      <c r="E232" s="2"/>
      <c r="F232" s="1" t="s">
        <v>32</v>
      </c>
      <c r="G232" s="1" t="s">
        <v>19</v>
      </c>
      <c r="H232" s="1" t="s">
        <v>11183</v>
      </c>
      <c r="I232" s="1" t="s">
        <v>11184</v>
      </c>
      <c r="J232" s="1" t="s">
        <v>11184</v>
      </c>
      <c r="K232" s="2"/>
      <c r="L232" s="1">
        <v>-3.0</v>
      </c>
      <c r="M232" s="1"/>
      <c r="N232" s="1">
        <v>2.3768</v>
      </c>
      <c r="O232" s="1" t="s">
        <v>73</v>
      </c>
      <c r="P232" s="1" t="s">
        <v>11185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70</v>
      </c>
      <c r="B233" s="1" t="s">
        <v>17</v>
      </c>
      <c r="C233" s="1">
        <v>309.0</v>
      </c>
      <c r="D233" s="1">
        <v>0.0</v>
      </c>
      <c r="E233" s="2"/>
      <c r="F233" s="1" t="s">
        <v>32</v>
      </c>
      <c r="G233" s="1" t="s">
        <v>19</v>
      </c>
      <c r="H233" s="1" t="s">
        <v>11186</v>
      </c>
      <c r="I233" s="1" t="s">
        <v>11187</v>
      </c>
      <c r="J233" s="1" t="s">
        <v>11187</v>
      </c>
      <c r="K233" s="2"/>
      <c r="L233" s="1">
        <v>0.0</v>
      </c>
      <c r="M233" s="1"/>
      <c r="N233" s="1">
        <v>6.143916666666667</v>
      </c>
      <c r="O233" s="1" t="s">
        <v>73</v>
      </c>
      <c r="P233" s="1" t="s">
        <v>11188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84</v>
      </c>
      <c r="B234" s="1" t="s">
        <v>17</v>
      </c>
      <c r="C234" s="1">
        <v>788.0</v>
      </c>
      <c r="D234" s="1">
        <v>0.0</v>
      </c>
      <c r="E234" s="1" t="s">
        <v>11189</v>
      </c>
      <c r="F234" s="1" t="s">
        <v>18</v>
      </c>
      <c r="G234" s="1" t="s">
        <v>24</v>
      </c>
      <c r="H234" s="1" t="s">
        <v>11190</v>
      </c>
      <c r="I234" s="1" t="s">
        <v>11191</v>
      </c>
      <c r="J234" s="1" t="s">
        <v>11191</v>
      </c>
      <c r="K234" s="2"/>
      <c r="L234" s="1">
        <v>-8.0</v>
      </c>
      <c r="M234" s="1"/>
      <c r="N234" s="1">
        <v>11.955933333333334</v>
      </c>
      <c r="O234" s="1" t="s">
        <v>10397</v>
      </c>
      <c r="P234" s="1" t="s">
        <v>11192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84</v>
      </c>
      <c r="B235" s="1" t="s">
        <v>17</v>
      </c>
      <c r="C235" s="1">
        <v>593.0</v>
      </c>
      <c r="D235" s="1">
        <v>0.0</v>
      </c>
      <c r="E235" s="1" t="s">
        <v>3429</v>
      </c>
      <c r="F235" s="1" t="s">
        <v>18</v>
      </c>
      <c r="G235" s="1" t="s">
        <v>24</v>
      </c>
      <c r="H235" s="1" t="s">
        <v>11193</v>
      </c>
      <c r="I235" s="1" t="s">
        <v>11194</v>
      </c>
      <c r="J235" s="1" t="s">
        <v>11194</v>
      </c>
      <c r="K235" s="2"/>
      <c r="L235" s="1">
        <v>-8.0</v>
      </c>
      <c r="M235" s="1"/>
      <c r="N235" s="1">
        <v>11.154533333333333</v>
      </c>
      <c r="O235" s="1" t="s">
        <v>10397</v>
      </c>
      <c r="P235" s="1" t="s">
        <v>11195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41</v>
      </c>
      <c r="B236" s="1" t="s">
        <v>17</v>
      </c>
      <c r="C236" s="1">
        <v>464.0</v>
      </c>
      <c r="D236" s="1">
        <v>0.0</v>
      </c>
      <c r="E236" s="1" t="s">
        <v>42</v>
      </c>
      <c r="F236" s="1" t="s">
        <v>18</v>
      </c>
      <c r="G236" s="1" t="s">
        <v>24</v>
      </c>
      <c r="H236" s="1" t="s">
        <v>11196</v>
      </c>
      <c r="I236" s="1" t="s">
        <v>11197</v>
      </c>
      <c r="J236" s="1" t="s">
        <v>11197</v>
      </c>
      <c r="K236" s="2"/>
      <c r="L236" s="1">
        <v>-2.0</v>
      </c>
      <c r="M236" s="1"/>
      <c r="N236" s="1">
        <v>12.480216666666667</v>
      </c>
      <c r="O236" s="1" t="s">
        <v>10401</v>
      </c>
      <c r="P236" s="1" t="s">
        <v>11198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70</v>
      </c>
      <c r="B237" s="1" t="s">
        <v>17</v>
      </c>
      <c r="C237" s="3">
        <v>249.0</v>
      </c>
      <c r="D237" s="1">
        <v>0.0</v>
      </c>
      <c r="E237" s="2"/>
      <c r="F237" s="1" t="s">
        <v>32</v>
      </c>
      <c r="G237" s="1" t="s">
        <v>19</v>
      </c>
      <c r="H237" s="1" t="s">
        <v>11199</v>
      </c>
      <c r="I237" s="1" t="s">
        <v>11200</v>
      </c>
      <c r="J237" s="1" t="s">
        <v>11200</v>
      </c>
      <c r="K237" s="2"/>
      <c r="L237" s="1">
        <v>-3.0</v>
      </c>
      <c r="M237" s="1"/>
      <c r="N237" s="1">
        <v>2.3404833333333332</v>
      </c>
      <c r="O237" s="1" t="s">
        <v>73</v>
      </c>
      <c r="P237" s="1" t="s">
        <v>11201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31</v>
      </c>
      <c r="B238" s="1" t="s">
        <v>17</v>
      </c>
      <c r="C238" s="1">
        <v>607.0</v>
      </c>
      <c r="D238" s="1">
        <v>0.0</v>
      </c>
      <c r="E238" s="1" t="s">
        <v>10515</v>
      </c>
      <c r="F238" s="1" t="s">
        <v>59</v>
      </c>
      <c r="G238" s="1" t="s">
        <v>24</v>
      </c>
      <c r="H238" s="1" t="s">
        <v>11202</v>
      </c>
      <c r="I238" s="1" t="s">
        <v>11203</v>
      </c>
      <c r="J238" s="1" t="s">
        <v>11204</v>
      </c>
      <c r="K238" s="1" t="s">
        <v>11205</v>
      </c>
      <c r="L238" s="1">
        <v>-7.0</v>
      </c>
      <c r="M238" s="1">
        <v>0.0101</v>
      </c>
      <c r="N238" s="1">
        <v>25.310733333333335</v>
      </c>
      <c r="O238" s="1" t="s">
        <v>36</v>
      </c>
      <c r="P238" s="1" t="s">
        <v>11206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31</v>
      </c>
      <c r="B239" s="1" t="s">
        <v>17</v>
      </c>
      <c r="C239" s="3">
        <v>374.0</v>
      </c>
      <c r="D239" s="1">
        <v>0.0</v>
      </c>
      <c r="E239" s="1" t="s">
        <v>42</v>
      </c>
      <c r="F239" s="1" t="s">
        <v>59</v>
      </c>
      <c r="G239" s="1" t="s">
        <v>24</v>
      </c>
      <c r="H239" s="1" t="s">
        <v>11207</v>
      </c>
      <c r="I239" s="1" t="s">
        <v>11208</v>
      </c>
      <c r="J239" s="1" t="s">
        <v>11209</v>
      </c>
      <c r="K239" s="1" t="s">
        <v>11210</v>
      </c>
      <c r="L239" s="1">
        <v>-5.0</v>
      </c>
      <c r="M239" s="1">
        <v>2.263133333333333</v>
      </c>
      <c r="N239" s="1">
        <v>14.953383333333333</v>
      </c>
      <c r="O239" s="1" t="s">
        <v>36</v>
      </c>
      <c r="P239" s="1" t="s">
        <v>11211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70</v>
      </c>
      <c r="B240" s="1" t="s">
        <v>17</v>
      </c>
      <c r="C240" s="3">
        <v>65.0</v>
      </c>
      <c r="D240" s="1">
        <v>0.0</v>
      </c>
      <c r="E240" s="2"/>
      <c r="F240" s="1" t="s">
        <v>32</v>
      </c>
      <c r="G240" s="1" t="s">
        <v>19</v>
      </c>
      <c r="H240" s="1" t="s">
        <v>11212</v>
      </c>
      <c r="I240" s="1" t="s">
        <v>11213</v>
      </c>
      <c r="J240" s="1" t="s">
        <v>11213</v>
      </c>
      <c r="K240" s="2"/>
      <c r="L240" s="1">
        <v>0.0</v>
      </c>
      <c r="M240" s="1"/>
      <c r="N240" s="1">
        <v>5.3752</v>
      </c>
      <c r="O240" s="1" t="s">
        <v>73</v>
      </c>
      <c r="P240" s="1" t="s">
        <v>11214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31</v>
      </c>
      <c r="B241" s="1" t="s">
        <v>17</v>
      </c>
      <c r="C241" s="1">
        <v>318.0</v>
      </c>
      <c r="D241" s="1">
        <v>0.0</v>
      </c>
      <c r="E241" s="1" t="s">
        <v>42</v>
      </c>
      <c r="F241" s="1" t="s">
        <v>59</v>
      </c>
      <c r="G241" s="1" t="s">
        <v>24</v>
      </c>
      <c r="H241" s="1" t="s">
        <v>11215</v>
      </c>
      <c r="I241" s="1" t="s">
        <v>11216</v>
      </c>
      <c r="J241" s="1" t="s">
        <v>11217</v>
      </c>
      <c r="K241" s="1" t="s">
        <v>11218</v>
      </c>
      <c r="L241" s="1">
        <v>-13.0</v>
      </c>
      <c r="M241" s="1">
        <v>2.3638333333333335</v>
      </c>
      <c r="N241" s="1">
        <v>14.290166666666666</v>
      </c>
      <c r="O241" s="1" t="s">
        <v>36</v>
      </c>
      <c r="P241" s="1" t="s">
        <v>11219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31</v>
      </c>
      <c r="B242" s="1" t="s">
        <v>17</v>
      </c>
      <c r="C242" s="1">
        <v>625.0</v>
      </c>
      <c r="D242" s="1">
        <v>0.0</v>
      </c>
      <c r="E242" s="1" t="s">
        <v>42</v>
      </c>
      <c r="F242" s="1" t="s">
        <v>59</v>
      </c>
      <c r="G242" s="1" t="s">
        <v>24</v>
      </c>
      <c r="H242" s="1" t="s">
        <v>11220</v>
      </c>
      <c r="I242" s="1" t="s">
        <v>11221</v>
      </c>
      <c r="J242" s="1" t="s">
        <v>11222</v>
      </c>
      <c r="K242" s="1" t="s">
        <v>11223</v>
      </c>
      <c r="L242" s="1">
        <v>-12.0</v>
      </c>
      <c r="M242" s="1">
        <v>1.0008333333333332</v>
      </c>
      <c r="N242" s="1">
        <v>12.006033333333333</v>
      </c>
      <c r="O242" s="1" t="s">
        <v>36</v>
      </c>
      <c r="P242" s="1" t="s">
        <v>11224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84</v>
      </c>
      <c r="B243" s="1" t="s">
        <v>17</v>
      </c>
      <c r="C243" s="1">
        <v>399.0</v>
      </c>
      <c r="D243" s="1">
        <v>0.0</v>
      </c>
      <c r="E243" s="1" t="s">
        <v>11225</v>
      </c>
      <c r="F243" s="1" t="s">
        <v>18</v>
      </c>
      <c r="G243" s="1" t="s">
        <v>24</v>
      </c>
      <c r="H243" s="1" t="s">
        <v>11226</v>
      </c>
      <c r="I243" s="1" t="s">
        <v>11227</v>
      </c>
      <c r="J243" s="1" t="s">
        <v>11227</v>
      </c>
      <c r="K243" s="2"/>
      <c r="L243" s="1">
        <v>-4.0</v>
      </c>
      <c r="M243" s="1"/>
      <c r="N243" s="1">
        <v>10.18975</v>
      </c>
      <c r="O243" s="1" t="s">
        <v>10397</v>
      </c>
      <c r="P243" s="1" t="s">
        <v>11228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31</v>
      </c>
      <c r="B244" s="1" t="s">
        <v>17</v>
      </c>
      <c r="C244" s="1">
        <v>350.0</v>
      </c>
      <c r="D244" s="1">
        <v>57.0</v>
      </c>
      <c r="E244" s="1" t="s">
        <v>10515</v>
      </c>
      <c r="F244" s="1" t="s">
        <v>59</v>
      </c>
      <c r="G244" s="1" t="s">
        <v>24</v>
      </c>
      <c r="H244" s="1" t="s">
        <v>11229</v>
      </c>
      <c r="I244" s="1" t="s">
        <v>11230</v>
      </c>
      <c r="J244" s="1" t="s">
        <v>11231</v>
      </c>
      <c r="K244" s="1" t="s">
        <v>11232</v>
      </c>
      <c r="L244" s="1">
        <v>-8.0</v>
      </c>
      <c r="M244" s="1">
        <v>0.0092</v>
      </c>
      <c r="N244" s="1">
        <v>17.455</v>
      </c>
      <c r="O244" s="1" t="s">
        <v>36</v>
      </c>
      <c r="P244" s="1" t="s">
        <v>11233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16</v>
      </c>
      <c r="B245" s="1" t="s">
        <v>488</v>
      </c>
      <c r="C245" s="3">
        <v>453.0</v>
      </c>
      <c r="D245" s="1">
        <v>0.0</v>
      </c>
      <c r="E245" s="2"/>
      <c r="F245" s="1" t="s">
        <v>18</v>
      </c>
      <c r="G245" s="1" t="s">
        <v>24</v>
      </c>
      <c r="H245" s="1" t="s">
        <v>11234</v>
      </c>
      <c r="I245" s="1" t="s">
        <v>11235</v>
      </c>
      <c r="J245" s="1" t="s">
        <v>11235</v>
      </c>
      <c r="K245" s="2"/>
      <c r="L245" s="1">
        <v>-2.0</v>
      </c>
      <c r="M245" s="1"/>
      <c r="N245" s="1">
        <v>12.075833333333334</v>
      </c>
      <c r="O245" s="1" t="s">
        <v>10397</v>
      </c>
      <c r="P245" s="1" t="s">
        <v>11236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41</v>
      </c>
      <c r="B246" s="1" t="s">
        <v>17</v>
      </c>
      <c r="C246" s="1">
        <v>264.0</v>
      </c>
      <c r="D246" s="1">
        <v>0.0</v>
      </c>
      <c r="E246" s="1" t="s">
        <v>42</v>
      </c>
      <c r="F246" s="1" t="s">
        <v>18</v>
      </c>
      <c r="G246" s="1" t="s">
        <v>24</v>
      </c>
      <c r="H246" s="1" t="s">
        <v>11237</v>
      </c>
      <c r="I246" s="1" t="s">
        <v>11238</v>
      </c>
      <c r="J246" s="1" t="s">
        <v>11238</v>
      </c>
      <c r="K246" s="2"/>
      <c r="L246" s="1">
        <v>-5.0</v>
      </c>
      <c r="M246" s="1"/>
      <c r="N246" s="1">
        <v>9.327666666666667</v>
      </c>
      <c r="O246" s="1" t="s">
        <v>10401</v>
      </c>
      <c r="P246" s="1" t="s">
        <v>10561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84</v>
      </c>
      <c r="B247" s="1" t="s">
        <v>488</v>
      </c>
      <c r="C247" s="3">
        <v>329.0</v>
      </c>
      <c r="D247" s="1">
        <v>0.0</v>
      </c>
      <c r="E247" s="1" t="s">
        <v>11239</v>
      </c>
      <c r="F247" s="1" t="s">
        <v>18</v>
      </c>
      <c r="G247" s="1" t="s">
        <v>24</v>
      </c>
      <c r="H247" s="1" t="s">
        <v>11240</v>
      </c>
      <c r="I247" s="1" t="s">
        <v>11241</v>
      </c>
      <c r="J247" s="1" t="s">
        <v>11241</v>
      </c>
      <c r="K247" s="2"/>
      <c r="L247" s="1">
        <v>-6.0</v>
      </c>
      <c r="M247" s="1"/>
      <c r="N247" s="1">
        <v>8.81765</v>
      </c>
      <c r="O247" s="1" t="s">
        <v>10397</v>
      </c>
      <c r="P247" s="1" t="s">
        <v>11242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84</v>
      </c>
      <c r="B248" s="1" t="s">
        <v>488</v>
      </c>
      <c r="C248" s="1">
        <v>274.0</v>
      </c>
      <c r="D248" s="1">
        <v>0.0</v>
      </c>
      <c r="E248" s="1" t="s">
        <v>5012</v>
      </c>
      <c r="F248" s="1" t="s">
        <v>18</v>
      </c>
      <c r="G248" s="1" t="s">
        <v>24</v>
      </c>
      <c r="H248" s="1" t="s">
        <v>11243</v>
      </c>
      <c r="I248" s="1" t="s">
        <v>11244</v>
      </c>
      <c r="J248" s="1" t="s">
        <v>11244</v>
      </c>
      <c r="K248" s="2"/>
      <c r="L248" s="1">
        <v>-1.0</v>
      </c>
      <c r="M248" s="1"/>
      <c r="N248" s="1">
        <v>13.807066666666667</v>
      </c>
      <c r="O248" s="1" t="s">
        <v>10397</v>
      </c>
      <c r="P248" s="1" t="s">
        <v>11245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31</v>
      </c>
      <c r="B249" s="1" t="s">
        <v>17</v>
      </c>
      <c r="C249" s="1">
        <v>199.0</v>
      </c>
      <c r="D249" s="1">
        <v>50.0</v>
      </c>
      <c r="E249" s="2"/>
      <c r="F249" s="1" t="s">
        <v>32</v>
      </c>
      <c r="G249" s="1" t="s">
        <v>24</v>
      </c>
      <c r="H249" s="1" t="s">
        <v>11246</v>
      </c>
      <c r="I249" s="1" t="s">
        <v>11247</v>
      </c>
      <c r="J249" s="1" t="s">
        <v>11247</v>
      </c>
      <c r="K249" s="2"/>
      <c r="L249" s="1">
        <v>0.0</v>
      </c>
      <c r="M249" s="1"/>
      <c r="N249" s="1">
        <v>19.077883333333332</v>
      </c>
      <c r="O249" s="1" t="s">
        <v>36</v>
      </c>
      <c r="P249" s="1" t="s">
        <v>11248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41</v>
      </c>
      <c r="B250" s="1" t="s">
        <v>17</v>
      </c>
      <c r="C250" s="3">
        <v>224.0</v>
      </c>
      <c r="D250" s="1">
        <v>0.0</v>
      </c>
      <c r="E250" s="1" t="s">
        <v>42</v>
      </c>
      <c r="F250" s="1" t="s">
        <v>18</v>
      </c>
      <c r="G250" s="1" t="s">
        <v>24</v>
      </c>
      <c r="H250" s="1" t="s">
        <v>11249</v>
      </c>
      <c r="I250" s="1" t="s">
        <v>11250</v>
      </c>
      <c r="J250" s="1" t="s">
        <v>11250</v>
      </c>
      <c r="K250" s="2"/>
      <c r="L250" s="1">
        <v>-8.0</v>
      </c>
      <c r="M250" s="1"/>
      <c r="N250" s="1">
        <v>6.66095</v>
      </c>
      <c r="O250" s="1" t="s">
        <v>10401</v>
      </c>
      <c r="P250" s="1" t="s">
        <v>11251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31</v>
      </c>
      <c r="B251" s="1" t="s">
        <v>17</v>
      </c>
      <c r="C251" s="1">
        <v>674.0</v>
      </c>
      <c r="D251" s="1">
        <v>38.0</v>
      </c>
      <c r="E251" s="1" t="s">
        <v>10515</v>
      </c>
      <c r="F251" s="1" t="s">
        <v>59</v>
      </c>
      <c r="G251" s="1" t="s">
        <v>24</v>
      </c>
      <c r="H251" s="1" t="s">
        <v>11252</v>
      </c>
      <c r="I251" s="1" t="s">
        <v>11253</v>
      </c>
      <c r="J251" s="1" t="s">
        <v>11254</v>
      </c>
      <c r="K251" s="1" t="s">
        <v>11255</v>
      </c>
      <c r="L251" s="1">
        <v>0.0</v>
      </c>
      <c r="M251" s="1">
        <v>0.01115</v>
      </c>
      <c r="N251" s="1">
        <v>24.714616666666668</v>
      </c>
      <c r="O251" s="1" t="s">
        <v>36</v>
      </c>
      <c r="P251" s="1" t="s">
        <v>11256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41</v>
      </c>
      <c r="B252" s="1" t="s">
        <v>17</v>
      </c>
      <c r="C252" s="1">
        <v>658.0</v>
      </c>
      <c r="D252" s="1">
        <v>0.0</v>
      </c>
      <c r="E252" s="1" t="s">
        <v>42</v>
      </c>
      <c r="F252" s="1" t="s">
        <v>18</v>
      </c>
      <c r="G252" s="1" t="s">
        <v>24</v>
      </c>
      <c r="H252" s="1" t="s">
        <v>11257</v>
      </c>
      <c r="I252" s="1" t="s">
        <v>11258</v>
      </c>
      <c r="J252" s="1" t="s">
        <v>11258</v>
      </c>
      <c r="K252" s="2"/>
      <c r="L252" s="1">
        <v>-5.0</v>
      </c>
      <c r="M252" s="1"/>
      <c r="N252" s="1">
        <v>14.158366666666666</v>
      </c>
      <c r="O252" s="1" t="s">
        <v>10401</v>
      </c>
      <c r="P252" s="1" t="s">
        <v>11259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488</v>
      </c>
      <c r="C253" s="3">
        <v>658.0</v>
      </c>
      <c r="D253" s="1">
        <v>0.0</v>
      </c>
      <c r="E253" s="2"/>
      <c r="F253" s="1" t="s">
        <v>18</v>
      </c>
      <c r="G253" s="1" t="s">
        <v>24</v>
      </c>
      <c r="H253" s="1" t="s">
        <v>11260</v>
      </c>
      <c r="I253" s="1" t="s">
        <v>11261</v>
      </c>
      <c r="J253" s="1" t="s">
        <v>11261</v>
      </c>
      <c r="K253" s="2"/>
      <c r="L253" s="1">
        <v>-9.0</v>
      </c>
      <c r="M253" s="1"/>
      <c r="N253" s="1">
        <v>10.800333333333333</v>
      </c>
      <c r="O253" s="1" t="s">
        <v>10397</v>
      </c>
      <c r="P253" s="1" t="s">
        <v>11262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17</v>
      </c>
      <c r="C254" s="1">
        <v>434.0</v>
      </c>
      <c r="D254" s="1">
        <v>0.0</v>
      </c>
      <c r="E254" s="2"/>
      <c r="F254" s="1" t="s">
        <v>18</v>
      </c>
      <c r="G254" s="1" t="s">
        <v>24</v>
      </c>
      <c r="H254" s="1" t="s">
        <v>11263</v>
      </c>
      <c r="I254" s="1" t="s">
        <v>11264</v>
      </c>
      <c r="J254" s="1" t="s">
        <v>11264</v>
      </c>
      <c r="K254" s="2"/>
      <c r="L254" s="1">
        <v>-4.0</v>
      </c>
      <c r="M254" s="1"/>
      <c r="N254" s="1">
        <v>10.91235</v>
      </c>
      <c r="O254" s="1" t="s">
        <v>10397</v>
      </c>
      <c r="P254" s="1" t="s">
        <v>11265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31</v>
      </c>
      <c r="B255" s="1" t="s">
        <v>17</v>
      </c>
      <c r="C255" s="1">
        <v>408.0</v>
      </c>
      <c r="D255" s="1">
        <v>100.0</v>
      </c>
      <c r="E255" s="2"/>
      <c r="F255" s="1" t="s">
        <v>32</v>
      </c>
      <c r="G255" s="1" t="s">
        <v>24</v>
      </c>
      <c r="H255" s="1" t="s">
        <v>11266</v>
      </c>
      <c r="I255" s="1" t="s">
        <v>11267</v>
      </c>
      <c r="J255" s="1" t="s">
        <v>11267</v>
      </c>
      <c r="K255" s="2"/>
      <c r="L255" s="1">
        <v>-1.0</v>
      </c>
      <c r="M255" s="1"/>
      <c r="N255" s="1">
        <v>16.485033333333334</v>
      </c>
      <c r="O255" s="1" t="s">
        <v>36</v>
      </c>
      <c r="P255" s="1" t="s">
        <v>11268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528.0</v>
      </c>
      <c r="D256" s="1">
        <v>0.0</v>
      </c>
      <c r="E256" s="2"/>
      <c r="F256" s="1" t="s">
        <v>18</v>
      </c>
      <c r="G256" s="1" t="s">
        <v>24</v>
      </c>
      <c r="H256" s="1" t="s">
        <v>11269</v>
      </c>
      <c r="I256" s="1" t="s">
        <v>11270</v>
      </c>
      <c r="J256" s="1" t="s">
        <v>11270</v>
      </c>
      <c r="K256" s="2"/>
      <c r="L256" s="1">
        <v>-1.0</v>
      </c>
      <c r="M256" s="1"/>
      <c r="N256" s="1">
        <v>18.413083333333333</v>
      </c>
      <c r="O256" s="1" t="s">
        <v>10397</v>
      </c>
      <c r="P256" s="1" t="s">
        <v>11271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488</v>
      </c>
      <c r="C257" s="1">
        <v>832.0</v>
      </c>
      <c r="D257" s="1">
        <v>0.0</v>
      </c>
      <c r="E257" s="2"/>
      <c r="F257" s="1" t="s">
        <v>18</v>
      </c>
      <c r="G257" s="1" t="s">
        <v>24</v>
      </c>
      <c r="H257" s="1" t="s">
        <v>11272</v>
      </c>
      <c r="I257" s="1" t="s">
        <v>11273</v>
      </c>
      <c r="J257" s="1" t="s">
        <v>11273</v>
      </c>
      <c r="K257" s="2"/>
      <c r="L257" s="1">
        <v>-5.0</v>
      </c>
      <c r="M257" s="1"/>
      <c r="N257" s="1">
        <v>14.6077</v>
      </c>
      <c r="O257" s="1" t="s">
        <v>10397</v>
      </c>
      <c r="P257" s="1" t="s">
        <v>11274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31</v>
      </c>
      <c r="B258" s="1" t="s">
        <v>17</v>
      </c>
      <c r="C258" s="1">
        <v>446.0</v>
      </c>
      <c r="D258" s="1">
        <v>112.0</v>
      </c>
      <c r="E258" s="2"/>
      <c r="F258" s="1" t="s">
        <v>32</v>
      </c>
      <c r="G258" s="1" t="s">
        <v>33</v>
      </c>
      <c r="H258" s="1" t="s">
        <v>11275</v>
      </c>
      <c r="I258" s="1" t="s">
        <v>11276</v>
      </c>
      <c r="J258" s="1" t="s">
        <v>11276</v>
      </c>
      <c r="K258" s="2"/>
      <c r="L258" s="1">
        <v>-10.0</v>
      </c>
      <c r="M258" s="1"/>
      <c r="N258" s="1">
        <v>8.902083333333334</v>
      </c>
      <c r="O258" s="1" t="s">
        <v>36</v>
      </c>
      <c r="P258" s="1" t="s">
        <v>11277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31</v>
      </c>
      <c r="B259" s="1" t="s">
        <v>17</v>
      </c>
      <c r="C259" s="1">
        <v>439.0</v>
      </c>
      <c r="D259" s="1">
        <v>0.0</v>
      </c>
      <c r="E259" s="1" t="s">
        <v>10515</v>
      </c>
      <c r="F259" s="1" t="s">
        <v>59</v>
      </c>
      <c r="G259" s="1" t="s">
        <v>24</v>
      </c>
      <c r="H259" s="1" t="s">
        <v>11278</v>
      </c>
      <c r="I259" s="1" t="s">
        <v>11279</v>
      </c>
      <c r="J259" s="1" t="s">
        <v>11280</v>
      </c>
      <c r="K259" s="1" t="s">
        <v>11281</v>
      </c>
      <c r="L259" s="1">
        <v>-5.0</v>
      </c>
      <c r="M259" s="1">
        <v>0.011066666666666667</v>
      </c>
      <c r="N259" s="1">
        <v>15.939083333333333</v>
      </c>
      <c r="O259" s="1" t="s">
        <v>36</v>
      </c>
      <c r="P259" s="1" t="s">
        <v>11282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31</v>
      </c>
      <c r="B260" s="1" t="s">
        <v>17</v>
      </c>
      <c r="C260" s="1">
        <v>358.0</v>
      </c>
      <c r="D260" s="1">
        <v>0.0</v>
      </c>
      <c r="E260" s="1" t="s">
        <v>42</v>
      </c>
      <c r="F260" s="1" t="s">
        <v>59</v>
      </c>
      <c r="G260" s="1" t="s">
        <v>24</v>
      </c>
      <c r="H260" s="1" t="s">
        <v>11283</v>
      </c>
      <c r="I260" s="1" t="s">
        <v>11284</v>
      </c>
      <c r="J260" s="1" t="s">
        <v>11285</v>
      </c>
      <c r="K260" s="1" t="s">
        <v>11286</v>
      </c>
      <c r="L260" s="1">
        <v>3.0</v>
      </c>
      <c r="M260" s="1">
        <v>3.380716666666667</v>
      </c>
      <c r="N260" s="1">
        <v>31.629316666666668</v>
      </c>
      <c r="O260" s="1" t="s">
        <v>36</v>
      </c>
      <c r="P260" s="1" t="s">
        <v>11107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31</v>
      </c>
      <c r="B261" s="1" t="s">
        <v>17</v>
      </c>
      <c r="C261" s="1">
        <v>332.0</v>
      </c>
      <c r="D261" s="1">
        <v>17.0</v>
      </c>
      <c r="E261" s="1" t="s">
        <v>10515</v>
      </c>
      <c r="F261" s="1" t="s">
        <v>59</v>
      </c>
      <c r="G261" s="1" t="s">
        <v>19</v>
      </c>
      <c r="H261" s="1" t="s">
        <v>11287</v>
      </c>
      <c r="I261" s="1" t="s">
        <v>11288</v>
      </c>
      <c r="J261" s="1" t="s">
        <v>11289</v>
      </c>
      <c r="K261" s="1" t="s">
        <v>11290</v>
      </c>
      <c r="L261" s="1">
        <v>2.0</v>
      </c>
      <c r="M261" s="1">
        <v>21.96705</v>
      </c>
      <c r="N261" s="1">
        <v>108.94466666666666</v>
      </c>
      <c r="O261" s="1" t="s">
        <v>36</v>
      </c>
      <c r="P261" s="1" t="s">
        <v>11291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70</v>
      </c>
      <c r="B262" s="1" t="s">
        <v>17</v>
      </c>
      <c r="C262" s="1">
        <v>59.0</v>
      </c>
      <c r="D262" s="1">
        <v>0.0</v>
      </c>
      <c r="E262" s="2"/>
      <c r="F262" s="1" t="s">
        <v>32</v>
      </c>
      <c r="G262" s="1" t="s">
        <v>19</v>
      </c>
      <c r="H262" s="1" t="s">
        <v>11292</v>
      </c>
      <c r="I262" s="1" t="s">
        <v>11293</v>
      </c>
      <c r="J262" s="1" t="s">
        <v>11293</v>
      </c>
      <c r="K262" s="2"/>
      <c r="L262" s="1">
        <v>-3.0</v>
      </c>
      <c r="M262" s="1"/>
      <c r="N262" s="1">
        <v>2.5838833333333335</v>
      </c>
      <c r="O262" s="1" t="s">
        <v>73</v>
      </c>
      <c r="P262" s="1" t="s">
        <v>11294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70</v>
      </c>
      <c r="B263" s="1" t="s">
        <v>17</v>
      </c>
      <c r="C263" s="1">
        <v>217.0</v>
      </c>
      <c r="D263" s="1">
        <v>0.0</v>
      </c>
      <c r="E263" s="2"/>
      <c r="F263" s="1" t="s">
        <v>32</v>
      </c>
      <c r="G263" s="1" t="s">
        <v>19</v>
      </c>
      <c r="H263" s="1" t="s">
        <v>11295</v>
      </c>
      <c r="I263" s="1" t="s">
        <v>11296</v>
      </c>
      <c r="J263" s="1" t="s">
        <v>11296</v>
      </c>
      <c r="K263" s="2"/>
      <c r="L263" s="1">
        <v>13.0</v>
      </c>
      <c r="M263" s="1"/>
      <c r="N263" s="1">
        <v>19.879283333333333</v>
      </c>
      <c r="O263" s="1" t="s">
        <v>73</v>
      </c>
      <c r="P263" s="1" t="s">
        <v>11297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70</v>
      </c>
      <c r="B264" s="1" t="s">
        <v>2621</v>
      </c>
      <c r="C264" s="1">
        <v>306.0</v>
      </c>
      <c r="D264" s="1">
        <v>0.0</v>
      </c>
      <c r="E264" s="2"/>
      <c r="F264" s="1" t="s">
        <v>32</v>
      </c>
      <c r="G264" s="1" t="s">
        <v>19</v>
      </c>
      <c r="H264" s="1" t="s">
        <v>11298</v>
      </c>
      <c r="I264" s="1" t="s">
        <v>11299</v>
      </c>
      <c r="J264" s="1" t="s">
        <v>11299</v>
      </c>
      <c r="K264" s="2"/>
      <c r="L264" s="1">
        <v>-5.0</v>
      </c>
      <c r="M264" s="1"/>
      <c r="N264" s="1">
        <v>9.0E-4</v>
      </c>
      <c r="O264" s="1" t="s">
        <v>73</v>
      </c>
      <c r="P264" s="1" t="s">
        <v>11300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31</v>
      </c>
      <c r="B265" s="1" t="s">
        <v>17</v>
      </c>
      <c r="C265" s="3">
        <v>245.0</v>
      </c>
      <c r="D265" s="1">
        <v>61.0</v>
      </c>
      <c r="E265" s="2"/>
      <c r="F265" s="1" t="s">
        <v>32</v>
      </c>
      <c r="G265" s="1" t="s">
        <v>33</v>
      </c>
      <c r="H265" s="1" t="s">
        <v>11301</v>
      </c>
      <c r="I265" s="1" t="s">
        <v>11302</v>
      </c>
      <c r="J265" s="1" t="s">
        <v>11302</v>
      </c>
      <c r="K265" s="2"/>
      <c r="L265" s="1">
        <v>5.0</v>
      </c>
      <c r="M265" s="1"/>
      <c r="N265" s="1">
        <v>25.225016666666665</v>
      </c>
      <c r="O265" s="1" t="s">
        <v>36</v>
      </c>
      <c r="P265" s="1" t="s">
        <v>11303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41</v>
      </c>
      <c r="B266" s="1" t="s">
        <v>17</v>
      </c>
      <c r="C266" s="1">
        <v>314.0</v>
      </c>
      <c r="D266" s="1">
        <v>0.0</v>
      </c>
      <c r="E266" s="1" t="s">
        <v>42</v>
      </c>
      <c r="F266" s="1" t="s">
        <v>18</v>
      </c>
      <c r="G266" s="1" t="s">
        <v>24</v>
      </c>
      <c r="H266" s="1" t="s">
        <v>11304</v>
      </c>
      <c r="I266" s="1" t="s">
        <v>11305</v>
      </c>
      <c r="J266" s="1" t="s">
        <v>11305</v>
      </c>
      <c r="K266" s="2"/>
      <c r="L266" s="1">
        <v>-8.0</v>
      </c>
      <c r="M266" s="1"/>
      <c r="N266" s="1">
        <v>6.034866666666667</v>
      </c>
      <c r="O266" s="1" t="s">
        <v>10401</v>
      </c>
      <c r="P266" s="1" t="s">
        <v>11306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41</v>
      </c>
      <c r="B267" s="1" t="s">
        <v>17</v>
      </c>
      <c r="C267" s="1">
        <v>264.0</v>
      </c>
      <c r="D267" s="1">
        <v>0.0</v>
      </c>
      <c r="E267" s="1" t="s">
        <v>42</v>
      </c>
      <c r="F267" s="1" t="s">
        <v>18</v>
      </c>
      <c r="G267" s="1" t="s">
        <v>24</v>
      </c>
      <c r="H267" s="1" t="s">
        <v>11307</v>
      </c>
      <c r="I267" s="1" t="s">
        <v>11308</v>
      </c>
      <c r="J267" s="1" t="s">
        <v>11308</v>
      </c>
      <c r="K267" s="2"/>
      <c r="L267" s="1">
        <v>-8.0</v>
      </c>
      <c r="M267" s="1"/>
      <c r="N267" s="1">
        <v>6.562333333333333</v>
      </c>
      <c r="O267" s="1" t="s">
        <v>10401</v>
      </c>
      <c r="P267" s="1" t="s">
        <v>11309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41</v>
      </c>
      <c r="B268" s="1" t="s">
        <v>17</v>
      </c>
      <c r="C268" s="1">
        <v>389.0</v>
      </c>
      <c r="D268" s="1">
        <v>0.0</v>
      </c>
      <c r="E268" s="1" t="s">
        <v>42</v>
      </c>
      <c r="F268" s="1" t="s">
        <v>18</v>
      </c>
      <c r="G268" s="1" t="s">
        <v>24</v>
      </c>
      <c r="H268" s="1" t="s">
        <v>11310</v>
      </c>
      <c r="I268" s="1" t="s">
        <v>11311</v>
      </c>
      <c r="J268" s="1" t="s">
        <v>11311</v>
      </c>
      <c r="K268" s="2"/>
      <c r="L268" s="1">
        <v>-3.0</v>
      </c>
      <c r="M268" s="1"/>
      <c r="N268" s="1">
        <v>11.3429</v>
      </c>
      <c r="O268" s="1" t="s">
        <v>10401</v>
      </c>
      <c r="P268" s="1" t="s">
        <v>11312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16</v>
      </c>
      <c r="B269" s="1" t="s">
        <v>17</v>
      </c>
      <c r="C269" s="1">
        <v>1320.0</v>
      </c>
      <c r="D269" s="1">
        <v>0.0</v>
      </c>
      <c r="E269" s="2"/>
      <c r="F269" s="1" t="s">
        <v>18</v>
      </c>
      <c r="G269" s="1" t="s">
        <v>24</v>
      </c>
      <c r="H269" s="1" t="s">
        <v>11313</v>
      </c>
      <c r="I269" s="1" t="s">
        <v>11314</v>
      </c>
      <c r="J269" s="1" t="s">
        <v>11314</v>
      </c>
      <c r="K269" s="2"/>
      <c r="L269" s="1">
        <v>0.0</v>
      </c>
      <c r="M269" s="1"/>
      <c r="N269" s="1">
        <v>19.16755</v>
      </c>
      <c r="O269" s="1" t="s">
        <v>10397</v>
      </c>
      <c r="P269" s="1" t="s">
        <v>11315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70</v>
      </c>
      <c r="B270" s="1" t="s">
        <v>17</v>
      </c>
      <c r="C270" s="1">
        <v>274.0</v>
      </c>
      <c r="D270" s="1">
        <v>0.0</v>
      </c>
      <c r="E270" s="2"/>
      <c r="F270" s="1" t="s">
        <v>32</v>
      </c>
      <c r="G270" s="1" t="s">
        <v>19</v>
      </c>
      <c r="H270" s="1" t="s">
        <v>11316</v>
      </c>
      <c r="I270" s="1" t="s">
        <v>11317</v>
      </c>
      <c r="J270" s="1" t="s">
        <v>11317</v>
      </c>
      <c r="K270" s="2"/>
      <c r="L270" s="1">
        <v>11.0</v>
      </c>
      <c r="M270" s="1"/>
      <c r="N270" s="1">
        <v>17.294333333333334</v>
      </c>
      <c r="O270" s="1" t="s">
        <v>73</v>
      </c>
      <c r="P270" s="1" t="s">
        <v>11318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41</v>
      </c>
      <c r="B271" s="1" t="s">
        <v>17</v>
      </c>
      <c r="C271" s="1">
        <v>299.0</v>
      </c>
      <c r="D271" s="1">
        <v>0.0</v>
      </c>
      <c r="E271" s="1" t="s">
        <v>42</v>
      </c>
      <c r="F271" s="1" t="s">
        <v>18</v>
      </c>
      <c r="G271" s="1" t="s">
        <v>24</v>
      </c>
      <c r="H271" s="1" t="s">
        <v>11319</v>
      </c>
      <c r="I271" s="1" t="s">
        <v>11320</v>
      </c>
      <c r="J271" s="1" t="s">
        <v>11320</v>
      </c>
      <c r="K271" s="2"/>
      <c r="L271" s="1">
        <v>9.0</v>
      </c>
      <c r="M271" s="1"/>
      <c r="N271" s="1">
        <v>24.800083333333333</v>
      </c>
      <c r="O271" s="1" t="s">
        <v>10401</v>
      </c>
      <c r="P271" s="1" t="s">
        <v>11321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41</v>
      </c>
      <c r="B272" s="1" t="s">
        <v>17</v>
      </c>
      <c r="C272" s="3">
        <v>264.0</v>
      </c>
      <c r="D272" s="1">
        <v>0.0</v>
      </c>
      <c r="E272" s="1" t="s">
        <v>42</v>
      </c>
      <c r="F272" s="1" t="s">
        <v>18</v>
      </c>
      <c r="G272" s="1" t="s">
        <v>24</v>
      </c>
      <c r="H272" s="1" t="s">
        <v>11322</v>
      </c>
      <c r="I272" s="1" t="s">
        <v>11323</v>
      </c>
      <c r="J272" s="1" t="s">
        <v>11323</v>
      </c>
      <c r="K272" s="2"/>
      <c r="L272" s="1">
        <v>7.0</v>
      </c>
      <c r="M272" s="1"/>
      <c r="N272" s="1">
        <v>22.297433333333334</v>
      </c>
      <c r="O272" s="1" t="s">
        <v>10401</v>
      </c>
      <c r="P272" s="1" t="s">
        <v>11137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41</v>
      </c>
      <c r="B273" s="1" t="s">
        <v>17</v>
      </c>
      <c r="C273" s="3">
        <v>588.0</v>
      </c>
      <c r="D273" s="1">
        <v>0.0</v>
      </c>
      <c r="E273" s="1" t="s">
        <v>42</v>
      </c>
      <c r="F273" s="1" t="s">
        <v>18</v>
      </c>
      <c r="G273" s="1" t="s">
        <v>24</v>
      </c>
      <c r="H273" s="1" t="s">
        <v>11324</v>
      </c>
      <c r="I273" s="1" t="s">
        <v>11325</v>
      </c>
      <c r="J273" s="1" t="s">
        <v>11325</v>
      </c>
      <c r="K273" s="2"/>
      <c r="L273" s="1">
        <v>-7.0</v>
      </c>
      <c r="M273" s="1"/>
      <c r="N273" s="1">
        <v>12.957</v>
      </c>
      <c r="O273" s="1" t="s">
        <v>10401</v>
      </c>
      <c r="P273" s="1" t="s">
        <v>11326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31</v>
      </c>
      <c r="B274" s="1" t="s">
        <v>17</v>
      </c>
      <c r="C274" s="1">
        <v>518.0</v>
      </c>
      <c r="D274" s="1">
        <v>0.0</v>
      </c>
      <c r="E274" s="1" t="s">
        <v>10515</v>
      </c>
      <c r="F274" s="1" t="s">
        <v>59</v>
      </c>
      <c r="G274" s="1" t="s">
        <v>19</v>
      </c>
      <c r="H274" s="1" t="s">
        <v>11327</v>
      </c>
      <c r="I274" s="1" t="s">
        <v>11328</v>
      </c>
      <c r="J274" s="1" t="s">
        <v>11329</v>
      </c>
      <c r="K274" s="1" t="s">
        <v>11330</v>
      </c>
      <c r="L274" s="1">
        <v>-18.0</v>
      </c>
      <c r="M274" s="1">
        <v>0.02725</v>
      </c>
      <c r="N274" s="1">
        <v>26.616566666666667</v>
      </c>
      <c r="O274" s="1" t="s">
        <v>36</v>
      </c>
      <c r="P274" s="1" t="s">
        <v>11331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84</v>
      </c>
      <c r="B275" s="1" t="s">
        <v>17</v>
      </c>
      <c r="C275" s="1">
        <v>504.0</v>
      </c>
      <c r="D275" s="1">
        <v>0.0</v>
      </c>
      <c r="E275" s="1" t="s">
        <v>10527</v>
      </c>
      <c r="F275" s="1" t="s">
        <v>18</v>
      </c>
      <c r="G275" s="1" t="s">
        <v>24</v>
      </c>
      <c r="H275" s="1" t="s">
        <v>11332</v>
      </c>
      <c r="I275" s="1" t="s">
        <v>11333</v>
      </c>
      <c r="J275" s="1" t="s">
        <v>11333</v>
      </c>
      <c r="K275" s="2"/>
      <c r="L275" s="1">
        <v>-1.0</v>
      </c>
      <c r="M275" s="1"/>
      <c r="N275" s="1">
        <v>18.239916666666666</v>
      </c>
      <c r="O275" s="1" t="s">
        <v>10397</v>
      </c>
      <c r="P275" s="1" t="s">
        <v>11334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31</v>
      </c>
      <c r="B276" s="1" t="s">
        <v>2621</v>
      </c>
      <c r="C276" s="1">
        <v>538.0</v>
      </c>
      <c r="D276" s="1">
        <v>0.0</v>
      </c>
      <c r="E276" s="1" t="s">
        <v>10515</v>
      </c>
      <c r="F276" s="1" t="s">
        <v>59</v>
      </c>
      <c r="G276" s="1" t="s">
        <v>19</v>
      </c>
      <c r="H276" s="1" t="s">
        <v>11335</v>
      </c>
      <c r="I276" s="2"/>
      <c r="J276" s="2"/>
      <c r="K276" s="1" t="s">
        <v>11336</v>
      </c>
      <c r="L276" s="1">
        <v>0.0</v>
      </c>
      <c r="M276" s="1">
        <v>0.014666666666666666</v>
      </c>
      <c r="N276" s="1"/>
      <c r="O276" s="1" t="s">
        <v>36</v>
      </c>
      <c r="P276" s="1" t="s">
        <v>11337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1">
        <v>621.0</v>
      </c>
      <c r="D277" s="1">
        <v>0.0</v>
      </c>
      <c r="E277" s="2"/>
      <c r="F277" s="1" t="s">
        <v>18</v>
      </c>
      <c r="G277" s="1" t="s">
        <v>24</v>
      </c>
      <c r="H277" s="1" t="s">
        <v>11338</v>
      </c>
      <c r="I277" s="1" t="s">
        <v>11339</v>
      </c>
      <c r="J277" s="1" t="s">
        <v>11339</v>
      </c>
      <c r="K277" s="2"/>
      <c r="L277" s="1">
        <v>-3.0</v>
      </c>
      <c r="M277" s="1"/>
      <c r="N277" s="1">
        <v>16.3777</v>
      </c>
      <c r="O277" s="1" t="s">
        <v>10397</v>
      </c>
      <c r="P277" s="1" t="s">
        <v>11340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31</v>
      </c>
      <c r="B278" s="1" t="s">
        <v>17</v>
      </c>
      <c r="C278" s="1">
        <v>250.0</v>
      </c>
      <c r="D278" s="1">
        <v>0.0</v>
      </c>
      <c r="E278" s="1" t="s">
        <v>10515</v>
      </c>
      <c r="F278" s="1" t="s">
        <v>59</v>
      </c>
      <c r="G278" s="1" t="s">
        <v>24</v>
      </c>
      <c r="H278" s="1" t="s">
        <v>11341</v>
      </c>
      <c r="I278" s="1" t="s">
        <v>11342</v>
      </c>
      <c r="J278" s="1" t="s">
        <v>11343</v>
      </c>
      <c r="K278" s="1" t="s">
        <v>11344</v>
      </c>
      <c r="L278" s="1">
        <v>-2.0</v>
      </c>
      <c r="M278" s="1">
        <v>0.015116666666666667</v>
      </c>
      <c r="N278" s="1">
        <v>17.59348333333333</v>
      </c>
      <c r="O278" s="1" t="s">
        <v>36</v>
      </c>
      <c r="P278" s="1" t="s">
        <v>11345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31</v>
      </c>
      <c r="B279" s="1" t="s">
        <v>17</v>
      </c>
      <c r="C279" s="3">
        <v>349.0</v>
      </c>
      <c r="D279" s="1">
        <v>0.0</v>
      </c>
      <c r="E279" s="2"/>
      <c r="F279" s="1" t="s">
        <v>32</v>
      </c>
      <c r="G279" s="1" t="s">
        <v>24</v>
      </c>
      <c r="H279" s="1" t="s">
        <v>11346</v>
      </c>
      <c r="I279" s="1" t="s">
        <v>11347</v>
      </c>
      <c r="J279" s="1" t="s">
        <v>11347</v>
      </c>
      <c r="K279" s="2"/>
      <c r="L279" s="1">
        <v>0.0</v>
      </c>
      <c r="M279" s="1"/>
      <c r="N279" s="1">
        <v>18.6411</v>
      </c>
      <c r="O279" s="1" t="s">
        <v>36</v>
      </c>
      <c r="P279" s="1" t="s">
        <v>11348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41</v>
      </c>
      <c r="B280" s="1" t="s">
        <v>17</v>
      </c>
      <c r="C280" s="3">
        <v>264.0</v>
      </c>
      <c r="D280" s="1">
        <v>0.0</v>
      </c>
      <c r="E280" s="1" t="s">
        <v>42</v>
      </c>
      <c r="F280" s="1" t="s">
        <v>18</v>
      </c>
      <c r="G280" s="1" t="s">
        <v>24</v>
      </c>
      <c r="H280" s="1" t="s">
        <v>11349</v>
      </c>
      <c r="I280" s="1" t="s">
        <v>11350</v>
      </c>
      <c r="J280" s="1" t="s">
        <v>11350</v>
      </c>
      <c r="K280" s="2"/>
      <c r="L280" s="1">
        <v>-10.0</v>
      </c>
      <c r="M280" s="1"/>
      <c r="N280" s="1">
        <v>4.359866666666667</v>
      </c>
      <c r="O280" s="1" t="s">
        <v>10401</v>
      </c>
      <c r="P280" s="1" t="s">
        <v>11351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70</v>
      </c>
      <c r="B281" s="1" t="s">
        <v>17</v>
      </c>
      <c r="C281" s="1">
        <v>95.2</v>
      </c>
      <c r="D281" s="1">
        <v>23.8</v>
      </c>
      <c r="E281" s="2"/>
      <c r="F281" s="1" t="s">
        <v>32</v>
      </c>
      <c r="G281" s="1" t="s">
        <v>19</v>
      </c>
      <c r="H281" s="1" t="s">
        <v>11352</v>
      </c>
      <c r="I281" s="1" t="s">
        <v>11353</v>
      </c>
      <c r="J281" s="1" t="s">
        <v>11353</v>
      </c>
      <c r="K281" s="2"/>
      <c r="L281" s="1">
        <v>0.0</v>
      </c>
      <c r="M281" s="1"/>
      <c r="N281" s="1">
        <v>6.389683333333333</v>
      </c>
      <c r="O281" s="1" t="s">
        <v>73</v>
      </c>
      <c r="P281" s="1" t="s">
        <v>11354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31</v>
      </c>
      <c r="B282" s="1" t="s">
        <v>17</v>
      </c>
      <c r="C282" s="3">
        <v>253.0</v>
      </c>
      <c r="D282" s="1">
        <v>73.0</v>
      </c>
      <c r="E282" s="2"/>
      <c r="F282" s="1" t="s">
        <v>32</v>
      </c>
      <c r="G282" s="1" t="s">
        <v>33</v>
      </c>
      <c r="H282" s="1" t="s">
        <v>11355</v>
      </c>
      <c r="I282" s="1" t="s">
        <v>11356</v>
      </c>
      <c r="J282" s="1" t="s">
        <v>11356</v>
      </c>
      <c r="K282" s="2"/>
      <c r="L282" s="1">
        <v>-6.0</v>
      </c>
      <c r="M282" s="1"/>
      <c r="N282" s="1">
        <v>13.257516666666668</v>
      </c>
      <c r="O282" s="1" t="s">
        <v>36</v>
      </c>
      <c r="P282" s="1" t="s">
        <v>11357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31</v>
      </c>
      <c r="B283" s="1" t="s">
        <v>17</v>
      </c>
      <c r="C283" s="3">
        <v>355.0</v>
      </c>
      <c r="D283" s="1">
        <v>0.0</v>
      </c>
      <c r="E283" s="1" t="s">
        <v>10515</v>
      </c>
      <c r="F283" s="1" t="s">
        <v>59</v>
      </c>
      <c r="G283" s="1" t="s">
        <v>19</v>
      </c>
      <c r="H283" s="1" t="s">
        <v>11358</v>
      </c>
      <c r="I283" s="1" t="s">
        <v>11359</v>
      </c>
      <c r="J283" s="1" t="s">
        <v>11360</v>
      </c>
      <c r="K283" s="1" t="s">
        <v>11361</v>
      </c>
      <c r="L283" s="1">
        <v>-11.0</v>
      </c>
      <c r="M283" s="1">
        <v>0.01145</v>
      </c>
      <c r="N283" s="1">
        <v>19.326016666666668</v>
      </c>
      <c r="O283" s="1" t="s">
        <v>36</v>
      </c>
      <c r="P283" s="1" t="s">
        <v>10949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16</v>
      </c>
      <c r="B284" s="1" t="s">
        <v>17</v>
      </c>
      <c r="C284" s="1">
        <v>289.0</v>
      </c>
      <c r="D284" s="1">
        <v>0.0</v>
      </c>
      <c r="E284" s="2"/>
      <c r="F284" s="1" t="s">
        <v>18</v>
      </c>
      <c r="G284" s="1" t="s">
        <v>24</v>
      </c>
      <c r="H284" s="1" t="s">
        <v>11362</v>
      </c>
      <c r="I284" s="1" t="s">
        <v>11363</v>
      </c>
      <c r="J284" s="1" t="s">
        <v>11363</v>
      </c>
      <c r="K284" s="2"/>
      <c r="L284" s="1">
        <v>-3.0</v>
      </c>
      <c r="M284" s="1"/>
      <c r="N284" s="1">
        <v>11.52735</v>
      </c>
      <c r="O284" s="1" t="s">
        <v>10397</v>
      </c>
      <c r="P284" s="1" t="s">
        <v>11364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41</v>
      </c>
      <c r="B285" s="1" t="s">
        <v>17</v>
      </c>
      <c r="C285" s="1">
        <v>264.0</v>
      </c>
      <c r="D285" s="1">
        <v>0.0</v>
      </c>
      <c r="E285" s="1" t="s">
        <v>42</v>
      </c>
      <c r="F285" s="1" t="s">
        <v>18</v>
      </c>
      <c r="G285" s="1" t="s">
        <v>24</v>
      </c>
      <c r="H285" s="1" t="s">
        <v>11365</v>
      </c>
      <c r="I285" s="1" t="s">
        <v>11366</v>
      </c>
      <c r="J285" s="1" t="s">
        <v>11366</v>
      </c>
      <c r="K285" s="2"/>
      <c r="L285" s="1">
        <v>-5.0</v>
      </c>
      <c r="M285" s="1"/>
      <c r="N285" s="1">
        <v>9.68065</v>
      </c>
      <c r="O285" s="1" t="s">
        <v>10401</v>
      </c>
      <c r="P285" s="1" t="s">
        <v>11137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41</v>
      </c>
      <c r="B286" s="1" t="s">
        <v>17</v>
      </c>
      <c r="C286" s="1">
        <v>593.0</v>
      </c>
      <c r="D286" s="1">
        <v>0.0</v>
      </c>
      <c r="E286" s="1" t="s">
        <v>42</v>
      </c>
      <c r="F286" s="1" t="s">
        <v>18</v>
      </c>
      <c r="G286" s="1" t="s">
        <v>24</v>
      </c>
      <c r="H286" s="1" t="s">
        <v>11367</v>
      </c>
      <c r="I286" s="1" t="s">
        <v>11368</v>
      </c>
      <c r="J286" s="1" t="s">
        <v>11368</v>
      </c>
      <c r="K286" s="2"/>
      <c r="L286" s="1">
        <v>-10.0</v>
      </c>
      <c r="M286" s="1"/>
      <c r="N286" s="1">
        <v>9.231716666666667</v>
      </c>
      <c r="O286" s="1" t="s">
        <v>10401</v>
      </c>
      <c r="P286" s="1" t="s">
        <v>11369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70</v>
      </c>
      <c r="B287" s="1" t="s">
        <v>17</v>
      </c>
      <c r="C287" s="1">
        <v>40.0</v>
      </c>
      <c r="D287" s="1">
        <v>0.0</v>
      </c>
      <c r="E287" s="2"/>
      <c r="F287" s="1" t="s">
        <v>32</v>
      </c>
      <c r="G287" s="1" t="s">
        <v>19</v>
      </c>
      <c r="H287" s="1" t="s">
        <v>11370</v>
      </c>
      <c r="I287" s="1" t="s">
        <v>11371</v>
      </c>
      <c r="J287" s="1" t="s">
        <v>11371</v>
      </c>
      <c r="K287" s="2"/>
      <c r="L287" s="1">
        <v>-3.0</v>
      </c>
      <c r="M287" s="1"/>
      <c r="N287" s="1">
        <v>2.7047166666666667</v>
      </c>
      <c r="O287" s="1" t="s">
        <v>73</v>
      </c>
      <c r="P287" s="1" t="s">
        <v>11372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70</v>
      </c>
      <c r="B288" s="1" t="s">
        <v>17</v>
      </c>
      <c r="C288" s="3">
        <v>249.0</v>
      </c>
      <c r="D288" s="1">
        <v>0.0</v>
      </c>
      <c r="E288" s="2"/>
      <c r="F288" s="1" t="s">
        <v>32</v>
      </c>
      <c r="G288" s="1" t="s">
        <v>19</v>
      </c>
      <c r="H288" s="1" t="s">
        <v>11373</v>
      </c>
      <c r="I288" s="1" t="s">
        <v>11374</v>
      </c>
      <c r="J288" s="1" t="s">
        <v>11374</v>
      </c>
      <c r="K288" s="2"/>
      <c r="L288" s="1">
        <v>5.0</v>
      </c>
      <c r="M288" s="1"/>
      <c r="N288" s="1">
        <v>11.37605</v>
      </c>
      <c r="O288" s="1" t="s">
        <v>73</v>
      </c>
      <c r="P288" s="1" t="s">
        <v>11375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16</v>
      </c>
      <c r="B289" s="1" t="s">
        <v>17</v>
      </c>
      <c r="C289" s="3">
        <v>329.0</v>
      </c>
      <c r="D289" s="1">
        <v>0.0</v>
      </c>
      <c r="E289" s="2"/>
      <c r="F289" s="1" t="s">
        <v>18</v>
      </c>
      <c r="G289" s="1" t="s">
        <v>24</v>
      </c>
      <c r="H289" s="1" t="s">
        <v>11376</v>
      </c>
      <c r="I289" s="1" t="s">
        <v>11377</v>
      </c>
      <c r="J289" s="1" t="s">
        <v>11377</v>
      </c>
      <c r="K289" s="2"/>
      <c r="L289" s="1">
        <v>-8.0</v>
      </c>
      <c r="M289" s="1"/>
      <c r="N289" s="1">
        <v>6.4009833333333335</v>
      </c>
      <c r="O289" s="1" t="s">
        <v>10397</v>
      </c>
      <c r="P289" s="1" t="s">
        <v>11378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3">
        <v>783.0</v>
      </c>
      <c r="D290" s="1">
        <v>0.0</v>
      </c>
      <c r="E290" s="2"/>
      <c r="F290" s="1" t="s">
        <v>18</v>
      </c>
      <c r="G290" s="1" t="s">
        <v>19</v>
      </c>
      <c r="H290" s="1" t="s">
        <v>11379</v>
      </c>
      <c r="I290" s="1" t="s">
        <v>11380</v>
      </c>
      <c r="J290" s="1" t="s">
        <v>11380</v>
      </c>
      <c r="K290" s="2"/>
      <c r="L290" s="1">
        <v>-7.0</v>
      </c>
      <c r="M290" s="1"/>
      <c r="N290" s="1">
        <v>12.4362</v>
      </c>
      <c r="O290" s="1" t="s">
        <v>10397</v>
      </c>
      <c r="P290" s="1" t="s">
        <v>11381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31</v>
      </c>
      <c r="B291" s="1" t="s">
        <v>17</v>
      </c>
      <c r="C291" s="1">
        <v>247.0</v>
      </c>
      <c r="D291" s="1">
        <v>62.0</v>
      </c>
      <c r="E291" s="2"/>
      <c r="F291" s="1" t="s">
        <v>32</v>
      </c>
      <c r="G291" s="1" t="s">
        <v>33</v>
      </c>
      <c r="H291" s="1" t="s">
        <v>11382</v>
      </c>
      <c r="I291" s="1" t="s">
        <v>11383</v>
      </c>
      <c r="J291" s="1" t="s">
        <v>11383</v>
      </c>
      <c r="K291" s="2"/>
      <c r="L291" s="1">
        <v>-4.0</v>
      </c>
      <c r="M291" s="1"/>
      <c r="N291" s="1">
        <v>14.547966666666667</v>
      </c>
      <c r="O291" s="1" t="s">
        <v>36</v>
      </c>
      <c r="P291" s="1" t="s">
        <v>11384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70</v>
      </c>
      <c r="B292" s="1" t="s">
        <v>17</v>
      </c>
      <c r="C292" s="3">
        <v>336.0</v>
      </c>
      <c r="D292" s="1">
        <v>0.0</v>
      </c>
      <c r="E292" s="2"/>
      <c r="F292" s="1" t="s">
        <v>32</v>
      </c>
      <c r="G292" s="1" t="s">
        <v>19</v>
      </c>
      <c r="H292" s="1" t="s">
        <v>11385</v>
      </c>
      <c r="I292" s="1" t="s">
        <v>11386</v>
      </c>
      <c r="J292" s="1" t="s">
        <v>11386</v>
      </c>
      <c r="K292" s="2"/>
      <c r="L292" s="1">
        <v>8.0</v>
      </c>
      <c r="M292" s="1"/>
      <c r="N292" s="1">
        <v>14.988216666666666</v>
      </c>
      <c r="O292" s="1" t="s">
        <v>73</v>
      </c>
      <c r="P292" s="1" t="s">
        <v>11387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70</v>
      </c>
      <c r="B293" s="1" t="s">
        <v>17</v>
      </c>
      <c r="C293" s="1">
        <v>346.0</v>
      </c>
      <c r="D293" s="1">
        <v>0.0</v>
      </c>
      <c r="E293" s="2"/>
      <c r="F293" s="1" t="s">
        <v>32</v>
      </c>
      <c r="G293" s="1" t="s">
        <v>19</v>
      </c>
      <c r="H293" s="1" t="s">
        <v>11388</v>
      </c>
      <c r="I293" s="1" t="s">
        <v>11389</v>
      </c>
      <c r="J293" s="1" t="s">
        <v>11389</v>
      </c>
      <c r="K293" s="2"/>
      <c r="L293" s="1">
        <v>10.0</v>
      </c>
      <c r="M293" s="1"/>
      <c r="N293" s="1">
        <v>16.434583333333332</v>
      </c>
      <c r="O293" s="1" t="s">
        <v>73</v>
      </c>
      <c r="P293" s="1" t="s">
        <v>11390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16</v>
      </c>
      <c r="B294" s="1" t="s">
        <v>17</v>
      </c>
      <c r="C294" s="1">
        <v>264.0</v>
      </c>
      <c r="D294" s="1">
        <v>0.0</v>
      </c>
      <c r="E294" s="2"/>
      <c r="F294" s="1" t="s">
        <v>18</v>
      </c>
      <c r="G294" s="1" t="s">
        <v>24</v>
      </c>
      <c r="H294" s="1" t="s">
        <v>11391</v>
      </c>
      <c r="I294" s="1" t="s">
        <v>11392</v>
      </c>
      <c r="J294" s="1" t="s">
        <v>11392</v>
      </c>
      <c r="K294" s="2"/>
      <c r="L294" s="1">
        <v>-9.0</v>
      </c>
      <c r="M294" s="1"/>
      <c r="N294" s="1">
        <v>5.825333333333333</v>
      </c>
      <c r="O294" s="1" t="s">
        <v>10397</v>
      </c>
      <c r="P294" s="1" t="s">
        <v>10936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1">
        <v>663.0</v>
      </c>
      <c r="D295" s="1">
        <v>0.0</v>
      </c>
      <c r="E295" s="2"/>
      <c r="F295" s="1" t="s">
        <v>18</v>
      </c>
      <c r="G295" s="1" t="s">
        <v>19</v>
      </c>
      <c r="H295" s="1" t="s">
        <v>11393</v>
      </c>
      <c r="I295" s="1" t="s">
        <v>11394</v>
      </c>
      <c r="J295" s="1" t="s">
        <v>11394</v>
      </c>
      <c r="K295" s="2"/>
      <c r="L295" s="1">
        <v>-9.0</v>
      </c>
      <c r="M295" s="1"/>
      <c r="N295" s="1">
        <v>10.2367</v>
      </c>
      <c r="O295" s="1" t="s">
        <v>10397</v>
      </c>
      <c r="P295" s="1" t="s">
        <v>11395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16</v>
      </c>
      <c r="B296" s="1" t="s">
        <v>17</v>
      </c>
      <c r="C296" s="1">
        <v>688.0</v>
      </c>
      <c r="D296" s="1">
        <v>0.0</v>
      </c>
      <c r="E296" s="2"/>
      <c r="F296" s="1" t="s">
        <v>18</v>
      </c>
      <c r="G296" s="1" t="s">
        <v>24</v>
      </c>
      <c r="H296" s="1" t="s">
        <v>11396</v>
      </c>
      <c r="I296" s="1" t="s">
        <v>11397</v>
      </c>
      <c r="J296" s="1" t="s">
        <v>11397</v>
      </c>
      <c r="K296" s="2"/>
      <c r="L296" s="1">
        <v>-5.0</v>
      </c>
      <c r="M296" s="1"/>
      <c r="N296" s="1">
        <v>14.2069</v>
      </c>
      <c r="O296" s="1" t="s">
        <v>10397</v>
      </c>
      <c r="P296" s="1" t="s">
        <v>11398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41</v>
      </c>
      <c r="B297" s="1" t="s">
        <v>17</v>
      </c>
      <c r="C297" s="1">
        <v>1185.0</v>
      </c>
      <c r="D297" s="1">
        <v>0.0</v>
      </c>
      <c r="E297" s="1" t="s">
        <v>42</v>
      </c>
      <c r="F297" s="1" t="s">
        <v>18</v>
      </c>
      <c r="G297" s="1" t="s">
        <v>24</v>
      </c>
      <c r="H297" s="1" t="s">
        <v>11399</v>
      </c>
      <c r="I297" s="1" t="s">
        <v>11400</v>
      </c>
      <c r="J297" s="1" t="s">
        <v>11400</v>
      </c>
      <c r="K297" s="2"/>
      <c r="L297" s="1">
        <v>-4.0</v>
      </c>
      <c r="M297" s="1"/>
      <c r="N297" s="1">
        <v>15.044533333333334</v>
      </c>
      <c r="O297" s="1" t="s">
        <v>10401</v>
      </c>
      <c r="P297" s="1" t="s">
        <v>11401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41</v>
      </c>
      <c r="B298" s="1" t="s">
        <v>17</v>
      </c>
      <c r="C298" s="1">
        <v>488.0</v>
      </c>
      <c r="D298" s="1">
        <v>0.0</v>
      </c>
      <c r="E298" s="1" t="s">
        <v>42</v>
      </c>
      <c r="F298" s="1" t="s">
        <v>18</v>
      </c>
      <c r="G298" s="1" t="s">
        <v>24</v>
      </c>
      <c r="H298" s="1" t="s">
        <v>11402</v>
      </c>
      <c r="I298" s="1" t="s">
        <v>11403</v>
      </c>
      <c r="J298" s="1" t="s">
        <v>11403</v>
      </c>
      <c r="K298" s="2"/>
      <c r="L298" s="1">
        <v>-4.0</v>
      </c>
      <c r="M298" s="1"/>
      <c r="N298" s="1">
        <v>10.078533333333333</v>
      </c>
      <c r="O298" s="1" t="s">
        <v>10401</v>
      </c>
      <c r="P298" s="1" t="s">
        <v>11404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16</v>
      </c>
      <c r="B299" s="1" t="s">
        <v>17</v>
      </c>
      <c r="C299" s="1">
        <v>388.0</v>
      </c>
      <c r="D299" s="1">
        <v>0.0</v>
      </c>
      <c r="E299" s="2"/>
      <c r="F299" s="1" t="s">
        <v>18</v>
      </c>
      <c r="G299" s="1" t="s">
        <v>24</v>
      </c>
      <c r="H299" s="1" t="s">
        <v>11405</v>
      </c>
      <c r="I299" s="1" t="s">
        <v>11406</v>
      </c>
      <c r="J299" s="1" t="s">
        <v>11406</v>
      </c>
      <c r="K299" s="2"/>
      <c r="L299" s="1">
        <v>-8.0</v>
      </c>
      <c r="M299" s="1"/>
      <c r="N299" s="1">
        <v>6.312316666666667</v>
      </c>
      <c r="O299" s="1" t="s">
        <v>10397</v>
      </c>
      <c r="P299" s="1" t="s">
        <v>11407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264.0</v>
      </c>
      <c r="D300" s="1">
        <v>0.0</v>
      </c>
      <c r="E300" s="2"/>
      <c r="F300" s="1" t="s">
        <v>18</v>
      </c>
      <c r="G300" s="1" t="s">
        <v>24</v>
      </c>
      <c r="H300" s="1" t="s">
        <v>11408</v>
      </c>
      <c r="I300" s="1" t="s">
        <v>11409</v>
      </c>
      <c r="J300" s="1" t="s">
        <v>11409</v>
      </c>
      <c r="K300" s="2"/>
      <c r="L300" s="1">
        <v>-8.0</v>
      </c>
      <c r="M300" s="1"/>
      <c r="N300" s="1">
        <v>6.279633333333333</v>
      </c>
      <c r="O300" s="1" t="s">
        <v>10397</v>
      </c>
      <c r="P300" s="1" t="s">
        <v>11410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31</v>
      </c>
      <c r="B301" s="1" t="s">
        <v>17</v>
      </c>
      <c r="C301" s="1">
        <v>299.0</v>
      </c>
      <c r="D301" s="1">
        <v>0.0</v>
      </c>
      <c r="E301" s="1" t="s">
        <v>10452</v>
      </c>
      <c r="F301" s="1" t="s">
        <v>59</v>
      </c>
      <c r="G301" s="1" t="s">
        <v>24</v>
      </c>
      <c r="H301" s="1" t="s">
        <v>11411</v>
      </c>
      <c r="I301" s="1" t="s">
        <v>11412</v>
      </c>
      <c r="J301" s="1" t="s">
        <v>11413</v>
      </c>
      <c r="K301" s="1" t="s">
        <v>11414</v>
      </c>
      <c r="L301" s="1">
        <v>-29.0</v>
      </c>
      <c r="M301" s="1">
        <v>0.014183333333333333</v>
      </c>
      <c r="N301" s="1">
        <v>8.223516666666667</v>
      </c>
      <c r="O301" s="1" t="s">
        <v>36</v>
      </c>
      <c r="P301" s="1" t="s">
        <v>11415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31</v>
      </c>
      <c r="B302" s="1" t="s">
        <v>17</v>
      </c>
      <c r="C302" s="1">
        <v>199.0</v>
      </c>
      <c r="D302" s="1">
        <v>50.0</v>
      </c>
      <c r="E302" s="2"/>
      <c r="F302" s="1" t="s">
        <v>32</v>
      </c>
      <c r="G302" s="1" t="s">
        <v>19</v>
      </c>
      <c r="H302" s="1" t="s">
        <v>11416</v>
      </c>
      <c r="I302" s="1" t="s">
        <v>11417</v>
      </c>
      <c r="J302" s="1" t="s">
        <v>11417</v>
      </c>
      <c r="K302" s="2"/>
      <c r="L302" s="1">
        <v>-6.0</v>
      </c>
      <c r="M302" s="1"/>
      <c r="N302" s="1">
        <v>13.452233333333334</v>
      </c>
      <c r="O302" s="1" t="s">
        <v>36</v>
      </c>
      <c r="P302" s="1" t="s">
        <v>11418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70</v>
      </c>
      <c r="B303" s="1" t="s">
        <v>17</v>
      </c>
      <c r="C303" s="1">
        <v>249.0</v>
      </c>
      <c r="D303" s="1">
        <v>0.0</v>
      </c>
      <c r="E303" s="2"/>
      <c r="F303" s="1" t="s">
        <v>32</v>
      </c>
      <c r="G303" s="1" t="s">
        <v>19</v>
      </c>
      <c r="H303" s="1" t="s">
        <v>11419</v>
      </c>
      <c r="I303" s="1" t="s">
        <v>11420</v>
      </c>
      <c r="J303" s="1" t="s">
        <v>11420</v>
      </c>
      <c r="K303" s="2"/>
      <c r="L303" s="1">
        <v>10.0</v>
      </c>
      <c r="M303" s="1"/>
      <c r="N303" s="1">
        <v>16.663183333333333</v>
      </c>
      <c r="O303" s="1" t="s">
        <v>73</v>
      </c>
      <c r="P303" s="1" t="s">
        <v>11421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31</v>
      </c>
      <c r="B304" s="1" t="s">
        <v>17</v>
      </c>
      <c r="C304" s="1">
        <v>188.0</v>
      </c>
      <c r="D304" s="1">
        <v>61.0</v>
      </c>
      <c r="E304" s="2"/>
      <c r="F304" s="1" t="s">
        <v>32</v>
      </c>
      <c r="G304" s="1" t="s">
        <v>33</v>
      </c>
      <c r="H304" s="1" t="s">
        <v>11422</v>
      </c>
      <c r="I304" s="1" t="s">
        <v>11423</v>
      </c>
      <c r="J304" s="1" t="s">
        <v>11423</v>
      </c>
      <c r="K304" s="2"/>
      <c r="L304" s="1">
        <v>5.0</v>
      </c>
      <c r="M304" s="1"/>
      <c r="N304" s="1">
        <v>27.427883333333334</v>
      </c>
      <c r="O304" s="1" t="s">
        <v>36</v>
      </c>
      <c r="P304" s="1" t="s">
        <v>11424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16</v>
      </c>
      <c r="B305" s="1" t="s">
        <v>17</v>
      </c>
      <c r="C305" s="3">
        <v>264.0</v>
      </c>
      <c r="D305" s="1">
        <v>0.0</v>
      </c>
      <c r="E305" s="2"/>
      <c r="F305" s="1" t="s">
        <v>18</v>
      </c>
      <c r="G305" s="1" t="s">
        <v>24</v>
      </c>
      <c r="H305" s="1" t="s">
        <v>11425</v>
      </c>
      <c r="I305" s="1" t="s">
        <v>11426</v>
      </c>
      <c r="J305" s="1" t="s">
        <v>11426</v>
      </c>
      <c r="K305" s="2"/>
      <c r="L305" s="1">
        <v>-9.0</v>
      </c>
      <c r="M305" s="1"/>
      <c r="N305" s="1">
        <v>5.977133333333334</v>
      </c>
      <c r="O305" s="1" t="s">
        <v>10397</v>
      </c>
      <c r="P305" s="1" t="s">
        <v>11427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31</v>
      </c>
      <c r="B306" s="1" t="s">
        <v>17</v>
      </c>
      <c r="C306" s="1">
        <v>403.0</v>
      </c>
      <c r="D306" s="1">
        <v>0.0</v>
      </c>
      <c r="E306" s="1" t="s">
        <v>10515</v>
      </c>
      <c r="F306" s="1" t="s">
        <v>59</v>
      </c>
      <c r="G306" s="1" t="s">
        <v>24</v>
      </c>
      <c r="H306" s="1" t="s">
        <v>11428</v>
      </c>
      <c r="I306" s="1" t="s">
        <v>11429</v>
      </c>
      <c r="J306" s="1" t="s">
        <v>11430</v>
      </c>
      <c r="K306" s="1" t="s">
        <v>11431</v>
      </c>
      <c r="L306" s="1">
        <v>-10.0</v>
      </c>
      <c r="M306" s="1">
        <v>0.011</v>
      </c>
      <c r="N306" s="1">
        <v>11.92495</v>
      </c>
      <c r="O306" s="1" t="s">
        <v>36</v>
      </c>
      <c r="P306" s="1" t="s">
        <v>11432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16</v>
      </c>
      <c r="B307" s="1" t="s">
        <v>17</v>
      </c>
      <c r="C307" s="1">
        <v>299.0</v>
      </c>
      <c r="D307" s="1">
        <v>0.0</v>
      </c>
      <c r="E307" s="2"/>
      <c r="F307" s="1" t="s">
        <v>18</v>
      </c>
      <c r="G307" s="1" t="s">
        <v>24</v>
      </c>
      <c r="H307" s="1" t="s">
        <v>11433</v>
      </c>
      <c r="I307" s="1" t="s">
        <v>11434</v>
      </c>
      <c r="J307" s="1" t="s">
        <v>11434</v>
      </c>
      <c r="K307" s="2"/>
      <c r="L307" s="1">
        <v>-6.0</v>
      </c>
      <c r="M307" s="1"/>
      <c r="N307" s="1">
        <v>8.4468</v>
      </c>
      <c r="O307" s="1" t="s">
        <v>10397</v>
      </c>
      <c r="P307" s="1" t="s">
        <v>11435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70</v>
      </c>
      <c r="B308" s="1" t="s">
        <v>17</v>
      </c>
      <c r="C308" s="1">
        <v>249.0</v>
      </c>
      <c r="D308" s="1">
        <v>0.0</v>
      </c>
      <c r="E308" s="2"/>
      <c r="F308" s="1" t="s">
        <v>32</v>
      </c>
      <c r="G308" s="1" t="s">
        <v>19</v>
      </c>
      <c r="H308" s="1" t="s">
        <v>11436</v>
      </c>
      <c r="I308" s="1" t="s">
        <v>11437</v>
      </c>
      <c r="J308" s="1" t="s">
        <v>11437</v>
      </c>
      <c r="K308" s="2"/>
      <c r="L308" s="1">
        <v>9.0</v>
      </c>
      <c r="M308" s="1"/>
      <c r="N308" s="1">
        <v>15.1218</v>
      </c>
      <c r="O308" s="1" t="s">
        <v>73</v>
      </c>
      <c r="P308" s="1" t="s">
        <v>11438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16</v>
      </c>
      <c r="B309" s="1" t="s">
        <v>17</v>
      </c>
      <c r="C309" s="3">
        <v>423.0</v>
      </c>
      <c r="D309" s="1">
        <v>0.0</v>
      </c>
      <c r="E309" s="2"/>
      <c r="F309" s="1" t="s">
        <v>18</v>
      </c>
      <c r="G309" s="1" t="s">
        <v>24</v>
      </c>
      <c r="H309" s="1" t="s">
        <v>11439</v>
      </c>
      <c r="I309" s="1" t="s">
        <v>11440</v>
      </c>
      <c r="J309" s="1" t="s">
        <v>11440</v>
      </c>
      <c r="K309" s="2"/>
      <c r="L309" s="1">
        <v>-4.0</v>
      </c>
      <c r="M309" s="1"/>
      <c r="N309" s="1">
        <v>10.154383333333334</v>
      </c>
      <c r="O309" s="1" t="s">
        <v>10397</v>
      </c>
      <c r="P309" s="1" t="s">
        <v>11441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612.0</v>
      </c>
      <c r="D310" s="1">
        <v>0.0</v>
      </c>
      <c r="E310" s="2"/>
      <c r="F310" s="1" t="s">
        <v>18</v>
      </c>
      <c r="G310" s="1" t="s">
        <v>24</v>
      </c>
      <c r="H310" s="1" t="s">
        <v>11442</v>
      </c>
      <c r="I310" s="1" t="s">
        <v>11443</v>
      </c>
      <c r="J310" s="1" t="s">
        <v>11443</v>
      </c>
      <c r="K310" s="2"/>
      <c r="L310" s="1">
        <v>0.0</v>
      </c>
      <c r="M310" s="1"/>
      <c r="N310" s="1">
        <v>19.854433333333333</v>
      </c>
      <c r="O310" s="1" t="s">
        <v>10397</v>
      </c>
      <c r="P310" s="1" t="s">
        <v>11444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70</v>
      </c>
      <c r="B311" s="1" t="s">
        <v>17</v>
      </c>
      <c r="C311" s="1">
        <v>498.0</v>
      </c>
      <c r="D311" s="1">
        <v>0.0</v>
      </c>
      <c r="E311" s="2"/>
      <c r="F311" s="1" t="s">
        <v>32</v>
      </c>
      <c r="G311" s="1" t="s">
        <v>19</v>
      </c>
      <c r="H311" s="1" t="s">
        <v>11445</v>
      </c>
      <c r="I311" s="1" t="s">
        <v>11446</v>
      </c>
      <c r="J311" s="1" t="s">
        <v>11446</v>
      </c>
      <c r="K311" s="2"/>
      <c r="L311" s="1">
        <v>14.0</v>
      </c>
      <c r="M311" s="1"/>
      <c r="N311" s="1">
        <v>20.39475</v>
      </c>
      <c r="O311" s="1" t="s">
        <v>73</v>
      </c>
      <c r="P311" s="1" t="s">
        <v>11447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70</v>
      </c>
      <c r="B312" s="1" t="s">
        <v>17</v>
      </c>
      <c r="C312" s="1">
        <v>49.0</v>
      </c>
      <c r="D312" s="1">
        <v>0.0</v>
      </c>
      <c r="E312" s="2"/>
      <c r="F312" s="1" t="s">
        <v>32</v>
      </c>
      <c r="G312" s="1" t="s">
        <v>19</v>
      </c>
      <c r="H312" s="1" t="s">
        <v>11448</v>
      </c>
      <c r="I312" s="1" t="s">
        <v>11449</v>
      </c>
      <c r="J312" s="1" t="s">
        <v>11449</v>
      </c>
      <c r="K312" s="2"/>
      <c r="L312" s="1">
        <v>18.0</v>
      </c>
      <c r="M312" s="1"/>
      <c r="N312" s="1">
        <v>24.453583333333334</v>
      </c>
      <c r="O312" s="1" t="s">
        <v>73</v>
      </c>
      <c r="P312" s="1" t="s">
        <v>11450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70</v>
      </c>
      <c r="B313" s="1" t="s">
        <v>17</v>
      </c>
      <c r="C313" s="1">
        <v>119.0</v>
      </c>
      <c r="D313" s="1">
        <v>0.0</v>
      </c>
      <c r="E313" s="2"/>
      <c r="F313" s="1" t="s">
        <v>32</v>
      </c>
      <c r="G313" s="1" t="s">
        <v>19</v>
      </c>
      <c r="H313" s="1" t="s">
        <v>11451</v>
      </c>
      <c r="I313" s="1" t="s">
        <v>11452</v>
      </c>
      <c r="J313" s="1" t="s">
        <v>11452</v>
      </c>
      <c r="K313" s="2"/>
      <c r="L313" s="1">
        <v>20.0</v>
      </c>
      <c r="M313" s="1"/>
      <c r="N313" s="1">
        <v>26.19905</v>
      </c>
      <c r="O313" s="1" t="s">
        <v>73</v>
      </c>
      <c r="P313" s="1" t="s">
        <v>11453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41</v>
      </c>
      <c r="B314" s="1" t="s">
        <v>17</v>
      </c>
      <c r="C314" s="1">
        <v>364.0</v>
      </c>
      <c r="D314" s="1">
        <v>0.0</v>
      </c>
      <c r="E314" s="1" t="s">
        <v>42</v>
      </c>
      <c r="F314" s="1" t="s">
        <v>18</v>
      </c>
      <c r="G314" s="1" t="s">
        <v>24</v>
      </c>
      <c r="H314" s="1" t="s">
        <v>11454</v>
      </c>
      <c r="I314" s="1" t="s">
        <v>11455</v>
      </c>
      <c r="J314" s="1" t="s">
        <v>11455</v>
      </c>
      <c r="K314" s="2"/>
      <c r="L314" s="1">
        <v>-6.0</v>
      </c>
      <c r="M314" s="1"/>
      <c r="N314" s="1">
        <v>8.9403</v>
      </c>
      <c r="O314" s="1" t="s">
        <v>10401</v>
      </c>
      <c r="P314" s="1" t="s">
        <v>11456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70</v>
      </c>
      <c r="B315" s="1" t="s">
        <v>17</v>
      </c>
      <c r="C315" s="1">
        <v>119.0</v>
      </c>
      <c r="D315" s="1">
        <v>0.0</v>
      </c>
      <c r="E315" s="2"/>
      <c r="F315" s="1" t="s">
        <v>32</v>
      </c>
      <c r="G315" s="1" t="s">
        <v>19</v>
      </c>
      <c r="H315" s="1" t="s">
        <v>11457</v>
      </c>
      <c r="I315" s="1" t="s">
        <v>11458</v>
      </c>
      <c r="J315" s="1" t="s">
        <v>11458</v>
      </c>
      <c r="K315" s="2"/>
      <c r="L315" s="1">
        <v>21.0</v>
      </c>
      <c r="M315" s="1"/>
      <c r="N315" s="1">
        <v>27.690016666666665</v>
      </c>
      <c r="O315" s="1" t="s">
        <v>73</v>
      </c>
      <c r="P315" s="1" t="s">
        <v>11459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70</v>
      </c>
      <c r="B316" s="1" t="s">
        <v>17</v>
      </c>
      <c r="C316" s="3">
        <v>327.0</v>
      </c>
      <c r="D316" s="1">
        <v>0.0</v>
      </c>
      <c r="E316" s="2"/>
      <c r="F316" s="1" t="s">
        <v>32</v>
      </c>
      <c r="G316" s="1" t="s">
        <v>19</v>
      </c>
      <c r="H316" s="1" t="s">
        <v>11460</v>
      </c>
      <c r="I316" s="1" t="s">
        <v>11461</v>
      </c>
      <c r="J316" s="1" t="s">
        <v>11461</v>
      </c>
      <c r="K316" s="2"/>
      <c r="L316" s="1">
        <v>23.0</v>
      </c>
      <c r="M316" s="1"/>
      <c r="N316" s="1">
        <v>29.074033333333333</v>
      </c>
      <c r="O316" s="1" t="s">
        <v>73</v>
      </c>
      <c r="P316" s="1" t="s">
        <v>11462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41</v>
      </c>
      <c r="B317" s="1" t="s">
        <v>17</v>
      </c>
      <c r="C317" s="3">
        <v>429.0</v>
      </c>
      <c r="D317" s="1">
        <v>0.0</v>
      </c>
      <c r="E317" s="1" t="s">
        <v>42</v>
      </c>
      <c r="F317" s="1" t="s">
        <v>18</v>
      </c>
      <c r="G317" s="1" t="s">
        <v>24</v>
      </c>
      <c r="H317" s="1" t="s">
        <v>11463</v>
      </c>
      <c r="I317" s="1" t="s">
        <v>11464</v>
      </c>
      <c r="J317" s="1" t="s">
        <v>11464</v>
      </c>
      <c r="K317" s="2"/>
      <c r="L317" s="1">
        <v>-14.0</v>
      </c>
      <c r="M317" s="1"/>
      <c r="N317" s="1">
        <v>0.023116666666666667</v>
      </c>
      <c r="O317" s="1" t="s">
        <v>10401</v>
      </c>
      <c r="P317" s="1" t="s">
        <v>11465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84</v>
      </c>
      <c r="B318" s="1" t="s">
        <v>17</v>
      </c>
      <c r="C318" s="1">
        <v>321.0</v>
      </c>
      <c r="D318" s="1">
        <v>0.0</v>
      </c>
      <c r="E318" s="1" t="s">
        <v>8628</v>
      </c>
      <c r="F318" s="1" t="s">
        <v>18</v>
      </c>
      <c r="G318" s="1" t="s">
        <v>24</v>
      </c>
      <c r="H318" s="1" t="s">
        <v>11466</v>
      </c>
      <c r="I318" s="1" t="s">
        <v>11467</v>
      </c>
      <c r="J318" s="1" t="s">
        <v>11467</v>
      </c>
      <c r="K318" s="2"/>
      <c r="L318" s="1">
        <v>-8.0</v>
      </c>
      <c r="M318" s="1"/>
      <c r="N318" s="1">
        <v>6.076</v>
      </c>
      <c r="O318" s="1" t="s">
        <v>10397</v>
      </c>
      <c r="P318" s="1" t="s">
        <v>11468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31</v>
      </c>
      <c r="B319" s="1" t="s">
        <v>17</v>
      </c>
      <c r="C319" s="3">
        <v>223.0</v>
      </c>
      <c r="D319" s="1">
        <v>56.0</v>
      </c>
      <c r="E319" s="2"/>
      <c r="F319" s="1" t="s">
        <v>32</v>
      </c>
      <c r="G319" s="1" t="s">
        <v>24</v>
      </c>
      <c r="H319" s="1" t="s">
        <v>11469</v>
      </c>
      <c r="I319" s="1" t="s">
        <v>11470</v>
      </c>
      <c r="J319" s="1" t="s">
        <v>11470</v>
      </c>
      <c r="K319" s="2"/>
      <c r="L319" s="1">
        <v>-7.0</v>
      </c>
      <c r="M319" s="1"/>
      <c r="N319" s="1">
        <v>11.735</v>
      </c>
      <c r="O319" s="1" t="s">
        <v>36</v>
      </c>
      <c r="P319" s="1" t="s">
        <v>11471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70</v>
      </c>
      <c r="B320" s="1" t="s">
        <v>17</v>
      </c>
      <c r="C320" s="1">
        <v>249.0</v>
      </c>
      <c r="D320" s="1">
        <v>249.0</v>
      </c>
      <c r="E320" s="2"/>
      <c r="F320" s="1" t="s">
        <v>32</v>
      </c>
      <c r="G320" s="1" t="s">
        <v>19</v>
      </c>
      <c r="H320" s="1" t="s">
        <v>11472</v>
      </c>
      <c r="I320" s="1" t="s">
        <v>11473</v>
      </c>
      <c r="J320" s="1" t="s">
        <v>11473</v>
      </c>
      <c r="K320" s="2"/>
      <c r="L320" s="1">
        <v>6.0</v>
      </c>
      <c r="M320" s="1"/>
      <c r="N320" s="1">
        <v>12.390083333333333</v>
      </c>
      <c r="O320" s="1" t="s">
        <v>73</v>
      </c>
      <c r="P320" s="1" t="s">
        <v>11474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70</v>
      </c>
      <c r="B321" s="1" t="s">
        <v>17</v>
      </c>
      <c r="C321" s="1">
        <v>279.0</v>
      </c>
      <c r="D321" s="1">
        <v>0.0</v>
      </c>
      <c r="E321" s="1" t="s">
        <v>10452</v>
      </c>
      <c r="F321" s="1" t="s">
        <v>59</v>
      </c>
      <c r="G321" s="1" t="s">
        <v>19</v>
      </c>
      <c r="H321" s="1" t="s">
        <v>11475</v>
      </c>
      <c r="I321" s="1" t="s">
        <v>11476</v>
      </c>
      <c r="J321" s="1" t="s">
        <v>11477</v>
      </c>
      <c r="K321" s="1" t="s">
        <v>11478</v>
      </c>
      <c r="L321" s="1">
        <v>-7.0</v>
      </c>
      <c r="M321" s="1">
        <v>0.014866666666666667</v>
      </c>
      <c r="N321" s="1">
        <v>16.335966666666668</v>
      </c>
      <c r="O321" s="1" t="s">
        <v>73</v>
      </c>
      <c r="P321" s="1" t="s">
        <v>11479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31</v>
      </c>
      <c r="B322" s="1" t="s">
        <v>17</v>
      </c>
      <c r="C322" s="3">
        <v>250.0</v>
      </c>
      <c r="D322" s="1">
        <v>0.0</v>
      </c>
      <c r="E322" s="1" t="s">
        <v>10452</v>
      </c>
      <c r="F322" s="1" t="s">
        <v>59</v>
      </c>
      <c r="G322" s="1" t="s">
        <v>24</v>
      </c>
      <c r="H322" s="1" t="s">
        <v>11480</v>
      </c>
      <c r="I322" s="1" t="s">
        <v>11481</v>
      </c>
      <c r="J322" s="1" t="s">
        <v>11482</v>
      </c>
      <c r="K322" s="1" t="s">
        <v>11483</v>
      </c>
      <c r="L322" s="1">
        <v>1.0</v>
      </c>
      <c r="M322" s="1">
        <v>0.01815</v>
      </c>
      <c r="N322" s="1">
        <v>17.877116666666666</v>
      </c>
      <c r="O322" s="1" t="s">
        <v>36</v>
      </c>
      <c r="P322" s="1" t="s">
        <v>11484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41</v>
      </c>
      <c r="B323" s="1" t="s">
        <v>17</v>
      </c>
      <c r="C323" s="1">
        <v>289.0</v>
      </c>
      <c r="D323" s="1">
        <v>0.0</v>
      </c>
      <c r="E323" s="1" t="s">
        <v>42</v>
      </c>
      <c r="F323" s="1" t="s">
        <v>18</v>
      </c>
      <c r="G323" s="1" t="s">
        <v>24</v>
      </c>
      <c r="H323" s="1" t="s">
        <v>11485</v>
      </c>
      <c r="I323" s="1" t="s">
        <v>11486</v>
      </c>
      <c r="J323" s="1" t="s">
        <v>11486</v>
      </c>
      <c r="K323" s="2"/>
      <c r="L323" s="1">
        <v>0.0</v>
      </c>
      <c r="M323" s="1"/>
      <c r="N323" s="1">
        <v>14.68345</v>
      </c>
      <c r="O323" s="1" t="s">
        <v>10401</v>
      </c>
      <c r="P323" s="1" t="s">
        <v>11487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41</v>
      </c>
      <c r="B324" s="1" t="s">
        <v>17</v>
      </c>
      <c r="C324" s="1">
        <v>368.0</v>
      </c>
      <c r="D324" s="1">
        <v>0.0</v>
      </c>
      <c r="E324" s="1" t="s">
        <v>42</v>
      </c>
      <c r="F324" s="1" t="s">
        <v>18</v>
      </c>
      <c r="G324" s="1" t="s">
        <v>24</v>
      </c>
      <c r="H324" s="1" t="s">
        <v>11488</v>
      </c>
      <c r="I324" s="1" t="s">
        <v>11489</v>
      </c>
      <c r="J324" s="1" t="s">
        <v>11489</v>
      </c>
      <c r="K324" s="2"/>
      <c r="L324" s="1">
        <v>-4.0</v>
      </c>
      <c r="M324" s="1"/>
      <c r="N324" s="1">
        <v>10.896816666666666</v>
      </c>
      <c r="O324" s="1" t="s">
        <v>10401</v>
      </c>
      <c r="P324" s="1" t="s">
        <v>11490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31</v>
      </c>
      <c r="B325" s="1" t="s">
        <v>17</v>
      </c>
      <c r="C325" s="1">
        <v>235.0</v>
      </c>
      <c r="D325" s="1">
        <v>71.0</v>
      </c>
      <c r="E325" s="2"/>
      <c r="F325" s="1" t="s">
        <v>32</v>
      </c>
      <c r="G325" s="1" t="s">
        <v>33</v>
      </c>
      <c r="H325" s="1" t="s">
        <v>11491</v>
      </c>
      <c r="I325" s="1" t="s">
        <v>11492</v>
      </c>
      <c r="J325" s="1" t="s">
        <v>11492</v>
      </c>
      <c r="K325" s="2"/>
      <c r="L325" s="1">
        <v>-11.0</v>
      </c>
      <c r="M325" s="1"/>
      <c r="N325" s="1">
        <v>7.762466666666667</v>
      </c>
      <c r="O325" s="1" t="s">
        <v>36</v>
      </c>
      <c r="P325" s="1" t="s">
        <v>10949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70</v>
      </c>
      <c r="B326" s="1" t="s">
        <v>17</v>
      </c>
      <c r="C326" s="1">
        <v>595.0</v>
      </c>
      <c r="D326" s="1">
        <v>0.0</v>
      </c>
      <c r="E326" s="1" t="s">
        <v>10515</v>
      </c>
      <c r="F326" s="1" t="s">
        <v>59</v>
      </c>
      <c r="G326" s="1" t="s">
        <v>19</v>
      </c>
      <c r="H326" s="1" t="s">
        <v>11493</v>
      </c>
      <c r="I326" s="1" t="s">
        <v>11494</v>
      </c>
      <c r="J326" s="1" t="s">
        <v>11495</v>
      </c>
      <c r="K326" s="1" t="s">
        <v>11496</v>
      </c>
      <c r="L326" s="1">
        <v>-15.0</v>
      </c>
      <c r="M326" s="1">
        <v>0.014366666666666666</v>
      </c>
      <c r="N326" s="1">
        <v>7.026716666666666</v>
      </c>
      <c r="O326" s="1" t="s">
        <v>73</v>
      </c>
      <c r="P326" s="1" t="s">
        <v>11497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41</v>
      </c>
      <c r="B327" s="1" t="s">
        <v>17</v>
      </c>
      <c r="C327" s="1">
        <v>354.0</v>
      </c>
      <c r="D327" s="1">
        <v>0.0</v>
      </c>
      <c r="E327" s="1" t="s">
        <v>42</v>
      </c>
      <c r="F327" s="1" t="s">
        <v>18</v>
      </c>
      <c r="G327" s="1" t="s">
        <v>24</v>
      </c>
      <c r="H327" s="1" t="s">
        <v>11498</v>
      </c>
      <c r="I327" s="1" t="s">
        <v>11499</v>
      </c>
      <c r="J327" s="1" t="s">
        <v>11499</v>
      </c>
      <c r="K327" s="2"/>
      <c r="L327" s="1">
        <v>-4.0</v>
      </c>
      <c r="M327" s="1"/>
      <c r="N327" s="1">
        <v>10.571966666666667</v>
      </c>
      <c r="O327" s="1" t="s">
        <v>10401</v>
      </c>
      <c r="P327" s="1" t="s">
        <v>11500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31</v>
      </c>
      <c r="B328" s="1" t="s">
        <v>17</v>
      </c>
      <c r="C328" s="1">
        <v>199.0</v>
      </c>
      <c r="D328" s="1">
        <v>50.0</v>
      </c>
      <c r="E328" s="2"/>
      <c r="F328" s="1" t="s">
        <v>32</v>
      </c>
      <c r="G328" s="1" t="s">
        <v>24</v>
      </c>
      <c r="H328" s="1" t="s">
        <v>11501</v>
      </c>
      <c r="I328" s="1" t="s">
        <v>11502</v>
      </c>
      <c r="J328" s="1" t="s">
        <v>11502</v>
      </c>
      <c r="K328" s="2"/>
      <c r="L328" s="1">
        <v>20.0</v>
      </c>
      <c r="M328" s="1"/>
      <c r="N328" s="1">
        <v>39.798516666666664</v>
      </c>
      <c r="O328" s="1" t="s">
        <v>36</v>
      </c>
      <c r="P328" s="1" t="s">
        <v>11503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41</v>
      </c>
      <c r="B329" s="1" t="s">
        <v>17</v>
      </c>
      <c r="C329" s="1">
        <v>426.0</v>
      </c>
      <c r="D329" s="1">
        <v>0.0</v>
      </c>
      <c r="E329" s="1" t="s">
        <v>42</v>
      </c>
      <c r="F329" s="1" t="s">
        <v>18</v>
      </c>
      <c r="G329" s="1" t="s">
        <v>24</v>
      </c>
      <c r="H329" s="1" t="s">
        <v>11504</v>
      </c>
      <c r="I329" s="1" t="s">
        <v>11505</v>
      </c>
      <c r="J329" s="1" t="s">
        <v>11505</v>
      </c>
      <c r="K329" s="2"/>
      <c r="L329" s="1">
        <v>-5.0</v>
      </c>
      <c r="M329" s="1"/>
      <c r="N329" s="1">
        <v>9.344083333333334</v>
      </c>
      <c r="O329" s="1" t="s">
        <v>10401</v>
      </c>
      <c r="P329" s="1" t="s">
        <v>10585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31</v>
      </c>
      <c r="B330" s="1" t="s">
        <v>17</v>
      </c>
      <c r="C330" s="3">
        <v>498.0</v>
      </c>
      <c r="D330" s="1">
        <v>0.0</v>
      </c>
      <c r="E330" s="1" t="s">
        <v>10452</v>
      </c>
      <c r="F330" s="1" t="s">
        <v>59</v>
      </c>
      <c r="G330" s="1" t="s">
        <v>24</v>
      </c>
      <c r="H330" s="1" t="s">
        <v>11506</v>
      </c>
      <c r="I330" s="1" t="s">
        <v>11507</v>
      </c>
      <c r="J330" s="1" t="s">
        <v>11508</v>
      </c>
      <c r="K330" s="1" t="s">
        <v>11509</v>
      </c>
      <c r="L330" s="1">
        <v>0.0</v>
      </c>
      <c r="M330" s="1">
        <v>0.009833333333333333</v>
      </c>
      <c r="N330" s="1">
        <v>8.051383333333334</v>
      </c>
      <c r="O330" s="1" t="s">
        <v>36</v>
      </c>
      <c r="P330" s="1" t="s">
        <v>11510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264.0</v>
      </c>
      <c r="D331" s="1">
        <v>0.0</v>
      </c>
      <c r="E331" s="2"/>
      <c r="F331" s="1" t="s">
        <v>18</v>
      </c>
      <c r="G331" s="1" t="s">
        <v>24</v>
      </c>
      <c r="H331" s="1" t="s">
        <v>11511</v>
      </c>
      <c r="I331" s="1" t="s">
        <v>11512</v>
      </c>
      <c r="J331" s="1" t="s">
        <v>11512</v>
      </c>
      <c r="K331" s="2"/>
      <c r="L331" s="1">
        <v>-11.0</v>
      </c>
      <c r="M331" s="1"/>
      <c r="N331" s="1">
        <v>3.8606666666666665</v>
      </c>
      <c r="O331" s="1" t="s">
        <v>10397</v>
      </c>
      <c r="P331" s="1" t="s">
        <v>11513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84</v>
      </c>
      <c r="B332" s="1" t="s">
        <v>17</v>
      </c>
      <c r="C332" s="1">
        <v>658.0</v>
      </c>
      <c r="D332" s="1">
        <v>0.0</v>
      </c>
      <c r="E332" s="1" t="s">
        <v>11514</v>
      </c>
      <c r="F332" s="1" t="s">
        <v>18</v>
      </c>
      <c r="G332" s="1" t="s">
        <v>24</v>
      </c>
      <c r="H332" s="1" t="s">
        <v>11515</v>
      </c>
      <c r="I332" s="1" t="s">
        <v>11516</v>
      </c>
      <c r="J332" s="1" t="s">
        <v>11516</v>
      </c>
      <c r="K332" s="2"/>
      <c r="L332" s="1">
        <v>-5.0</v>
      </c>
      <c r="M332" s="1"/>
      <c r="N332" s="1">
        <v>14.80065</v>
      </c>
      <c r="O332" s="1" t="s">
        <v>10397</v>
      </c>
      <c r="P332" s="1" t="s">
        <v>11517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31</v>
      </c>
      <c r="B333" s="1" t="s">
        <v>17</v>
      </c>
      <c r="C333" s="1">
        <v>199.0</v>
      </c>
      <c r="D333" s="1">
        <v>50.0</v>
      </c>
      <c r="E333" s="2"/>
      <c r="F333" s="1" t="s">
        <v>32</v>
      </c>
      <c r="G333" s="1" t="s">
        <v>24</v>
      </c>
      <c r="H333" s="1" t="s">
        <v>11518</v>
      </c>
      <c r="I333" s="1" t="s">
        <v>11519</v>
      </c>
      <c r="J333" s="1" t="s">
        <v>11519</v>
      </c>
      <c r="K333" s="2"/>
      <c r="L333" s="1">
        <v>-7.0</v>
      </c>
      <c r="M333" s="1"/>
      <c r="N333" s="1">
        <v>11.225666666666667</v>
      </c>
      <c r="O333" s="1" t="s">
        <v>36</v>
      </c>
      <c r="P333" s="1" t="s">
        <v>10918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41</v>
      </c>
      <c r="B334" s="1" t="s">
        <v>17</v>
      </c>
      <c r="C334" s="3">
        <v>348.0</v>
      </c>
      <c r="D334" s="1">
        <v>0.0</v>
      </c>
      <c r="E334" s="1" t="s">
        <v>42</v>
      </c>
      <c r="F334" s="1" t="s">
        <v>18</v>
      </c>
      <c r="G334" s="1" t="s">
        <v>24</v>
      </c>
      <c r="H334" s="1" t="s">
        <v>11520</v>
      </c>
      <c r="I334" s="1" t="s">
        <v>11521</v>
      </c>
      <c r="J334" s="1" t="s">
        <v>11521</v>
      </c>
      <c r="K334" s="2"/>
      <c r="L334" s="1">
        <v>0.0</v>
      </c>
      <c r="M334" s="1"/>
      <c r="N334" s="1">
        <v>14.469</v>
      </c>
      <c r="O334" s="1" t="s">
        <v>10401</v>
      </c>
      <c r="P334" s="1" t="s">
        <v>11522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16</v>
      </c>
      <c r="B335" s="1" t="s">
        <v>17</v>
      </c>
      <c r="C335" s="1">
        <v>425.0</v>
      </c>
      <c r="D335" s="1">
        <v>0.0</v>
      </c>
      <c r="E335" s="2"/>
      <c r="F335" s="1" t="s">
        <v>18</v>
      </c>
      <c r="G335" s="1" t="s">
        <v>24</v>
      </c>
      <c r="H335" s="1" t="s">
        <v>11523</v>
      </c>
      <c r="I335" s="1" t="s">
        <v>11524</v>
      </c>
      <c r="J335" s="1" t="s">
        <v>11524</v>
      </c>
      <c r="K335" s="2"/>
      <c r="L335" s="1">
        <v>-7.0</v>
      </c>
      <c r="M335" s="1"/>
      <c r="N335" s="1">
        <v>7.804483333333334</v>
      </c>
      <c r="O335" s="1" t="s">
        <v>10397</v>
      </c>
      <c r="P335" s="1" t="s">
        <v>11525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3" t="s">
        <v>17</v>
      </c>
      <c r="C336" s="1">
        <v>987.0</v>
      </c>
      <c r="D336" s="1">
        <v>0.0</v>
      </c>
      <c r="E336" s="2"/>
      <c r="F336" s="1" t="s">
        <v>18</v>
      </c>
      <c r="G336" s="1" t="s">
        <v>24</v>
      </c>
      <c r="H336" s="1" t="s">
        <v>11526</v>
      </c>
      <c r="I336" s="1" t="s">
        <v>11527</v>
      </c>
      <c r="J336" s="1" t="s">
        <v>11527</v>
      </c>
      <c r="K336" s="2"/>
      <c r="L336" s="1">
        <v>-4.0</v>
      </c>
      <c r="M336" s="1"/>
      <c r="N336" s="1">
        <v>15.299083333333334</v>
      </c>
      <c r="O336" s="1" t="s">
        <v>10397</v>
      </c>
      <c r="P336" s="1" t="s">
        <v>11528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41</v>
      </c>
      <c r="B337" s="1" t="s">
        <v>17</v>
      </c>
      <c r="C337" s="1">
        <v>578.0</v>
      </c>
      <c r="D337" s="1">
        <v>0.0</v>
      </c>
      <c r="E337" s="1" t="s">
        <v>42</v>
      </c>
      <c r="F337" s="1" t="s">
        <v>18</v>
      </c>
      <c r="G337" s="1" t="s">
        <v>24</v>
      </c>
      <c r="H337" s="1" t="s">
        <v>11529</v>
      </c>
      <c r="I337" s="1" t="s">
        <v>11530</v>
      </c>
      <c r="J337" s="1" t="s">
        <v>11530</v>
      </c>
      <c r="K337" s="2"/>
      <c r="L337" s="1">
        <v>-6.0</v>
      </c>
      <c r="M337" s="1"/>
      <c r="N337" s="1">
        <v>13.332416666666667</v>
      </c>
      <c r="O337" s="1" t="s">
        <v>10401</v>
      </c>
      <c r="P337" s="1" t="s">
        <v>11531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70</v>
      </c>
      <c r="B338" s="1" t="s">
        <v>17</v>
      </c>
      <c r="C338" s="3">
        <v>498.0</v>
      </c>
      <c r="D338" s="1">
        <v>0.0</v>
      </c>
      <c r="E338" s="2"/>
      <c r="F338" s="1" t="s">
        <v>32</v>
      </c>
      <c r="G338" s="1" t="s">
        <v>19</v>
      </c>
      <c r="H338" s="1" t="s">
        <v>11532</v>
      </c>
      <c r="I338" s="1" t="s">
        <v>11533</v>
      </c>
      <c r="J338" s="1" t="s">
        <v>11533</v>
      </c>
      <c r="K338" s="2"/>
      <c r="L338" s="1">
        <v>25.0</v>
      </c>
      <c r="M338" s="1"/>
      <c r="N338" s="1">
        <v>31.789</v>
      </c>
      <c r="O338" s="1" t="s">
        <v>73</v>
      </c>
      <c r="P338" s="1" t="s">
        <v>11534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70</v>
      </c>
      <c r="B339" s="1" t="s">
        <v>17</v>
      </c>
      <c r="C339" s="3">
        <v>249.0</v>
      </c>
      <c r="D339" s="1">
        <v>249.0</v>
      </c>
      <c r="E339" s="2"/>
      <c r="F339" s="1" t="s">
        <v>32</v>
      </c>
      <c r="G339" s="1" t="s">
        <v>19</v>
      </c>
      <c r="H339" s="1" t="s">
        <v>11535</v>
      </c>
      <c r="I339" s="1" t="s">
        <v>11536</v>
      </c>
      <c r="J339" s="1" t="s">
        <v>11536</v>
      </c>
      <c r="K339" s="2"/>
      <c r="L339" s="1">
        <v>26.0</v>
      </c>
      <c r="M339" s="1"/>
      <c r="N339" s="1">
        <v>32.78075</v>
      </c>
      <c r="O339" s="1" t="s">
        <v>73</v>
      </c>
      <c r="P339" s="1" t="s">
        <v>11537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31</v>
      </c>
      <c r="B340" s="1" t="s">
        <v>17</v>
      </c>
      <c r="C340" s="1">
        <v>722.0</v>
      </c>
      <c r="D340" s="1">
        <v>171.0</v>
      </c>
      <c r="E340" s="2"/>
      <c r="F340" s="1" t="s">
        <v>32</v>
      </c>
      <c r="G340" s="1" t="s">
        <v>24</v>
      </c>
      <c r="H340" s="1" t="s">
        <v>11538</v>
      </c>
      <c r="I340" s="1" t="s">
        <v>11539</v>
      </c>
      <c r="J340" s="1" t="s">
        <v>11539</v>
      </c>
      <c r="K340" s="2"/>
      <c r="L340" s="1">
        <v>8.0</v>
      </c>
      <c r="M340" s="1"/>
      <c r="N340" s="1">
        <v>36.5794</v>
      </c>
      <c r="O340" s="1" t="s">
        <v>36</v>
      </c>
      <c r="P340" s="1" t="s">
        <v>11540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41</v>
      </c>
      <c r="B341" s="1" t="s">
        <v>17</v>
      </c>
      <c r="C341" s="3">
        <v>264.0</v>
      </c>
      <c r="D341" s="1">
        <v>0.0</v>
      </c>
      <c r="E341" s="1" t="s">
        <v>42</v>
      </c>
      <c r="F341" s="1" t="s">
        <v>18</v>
      </c>
      <c r="G341" s="1" t="s">
        <v>24</v>
      </c>
      <c r="H341" s="1" t="s">
        <v>11541</v>
      </c>
      <c r="I341" s="1" t="s">
        <v>11542</v>
      </c>
      <c r="J341" s="1" t="s">
        <v>11542</v>
      </c>
      <c r="K341" s="2"/>
      <c r="L341" s="1">
        <v>-7.0</v>
      </c>
      <c r="M341" s="1"/>
      <c r="N341" s="1">
        <v>7.02365</v>
      </c>
      <c r="O341" s="1" t="s">
        <v>10401</v>
      </c>
      <c r="P341" s="1" t="s">
        <v>11543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658.0</v>
      </c>
      <c r="D342" s="1">
        <v>0.0</v>
      </c>
      <c r="E342" s="2"/>
      <c r="F342" s="1" t="s">
        <v>18</v>
      </c>
      <c r="G342" s="1" t="s">
        <v>24</v>
      </c>
      <c r="H342" s="1" t="s">
        <v>11544</v>
      </c>
      <c r="I342" s="1" t="s">
        <v>11545</v>
      </c>
      <c r="J342" s="1" t="s">
        <v>11545</v>
      </c>
      <c r="K342" s="2"/>
      <c r="L342" s="1">
        <v>-7.0</v>
      </c>
      <c r="M342" s="1"/>
      <c r="N342" s="1">
        <v>12.557133333333333</v>
      </c>
      <c r="O342" s="1" t="s">
        <v>10397</v>
      </c>
      <c r="P342" s="1" t="s">
        <v>11546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329.0</v>
      </c>
      <c r="D343" s="1">
        <v>0.0</v>
      </c>
      <c r="E343" s="2"/>
      <c r="F343" s="1" t="s">
        <v>18</v>
      </c>
      <c r="G343" s="1" t="s">
        <v>24</v>
      </c>
      <c r="H343" s="1" t="s">
        <v>11547</v>
      </c>
      <c r="I343" s="1" t="s">
        <v>11548</v>
      </c>
      <c r="J343" s="1" t="s">
        <v>11548</v>
      </c>
      <c r="K343" s="2"/>
      <c r="L343" s="1">
        <v>4.0</v>
      </c>
      <c r="M343" s="1"/>
      <c r="N343" s="1">
        <v>19.707116666666668</v>
      </c>
      <c r="O343" s="1" t="s">
        <v>10397</v>
      </c>
      <c r="P343" s="1" t="s">
        <v>11549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84</v>
      </c>
      <c r="B344" s="1" t="s">
        <v>17</v>
      </c>
      <c r="C344" s="3">
        <v>329.0</v>
      </c>
      <c r="D344" s="1">
        <v>0.0</v>
      </c>
      <c r="E344" s="1" t="s">
        <v>11550</v>
      </c>
      <c r="F344" s="1" t="s">
        <v>18</v>
      </c>
      <c r="G344" s="1" t="s">
        <v>24</v>
      </c>
      <c r="H344" s="1" t="s">
        <v>11551</v>
      </c>
      <c r="I344" s="1" t="s">
        <v>11552</v>
      </c>
      <c r="J344" s="1" t="s">
        <v>11552</v>
      </c>
      <c r="K344" s="2"/>
      <c r="L344" s="1">
        <v>-1.0</v>
      </c>
      <c r="M344" s="1"/>
      <c r="N344" s="1">
        <v>13.654633333333333</v>
      </c>
      <c r="O344" s="1" t="s">
        <v>10397</v>
      </c>
      <c r="P344" s="1" t="s">
        <v>1527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41</v>
      </c>
      <c r="B345" s="1" t="s">
        <v>17</v>
      </c>
      <c r="C345" s="3">
        <v>224.0</v>
      </c>
      <c r="D345" s="1">
        <v>0.0</v>
      </c>
      <c r="E345" s="1" t="s">
        <v>42</v>
      </c>
      <c r="F345" s="1" t="s">
        <v>18</v>
      </c>
      <c r="G345" s="1" t="s">
        <v>24</v>
      </c>
      <c r="H345" s="1" t="s">
        <v>11553</v>
      </c>
      <c r="I345" s="1" t="s">
        <v>11554</v>
      </c>
      <c r="J345" s="1" t="s">
        <v>11554</v>
      </c>
      <c r="K345" s="2"/>
      <c r="L345" s="1">
        <v>1.0</v>
      </c>
      <c r="M345" s="1"/>
      <c r="N345" s="1">
        <v>16.262933333333333</v>
      </c>
      <c r="O345" s="1" t="s">
        <v>10401</v>
      </c>
      <c r="P345" s="1" t="s">
        <v>11555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3">
        <v>423.0</v>
      </c>
      <c r="D346" s="1">
        <v>0.0</v>
      </c>
      <c r="E346" s="2"/>
      <c r="F346" s="1" t="s">
        <v>18</v>
      </c>
      <c r="G346" s="1" t="s">
        <v>24</v>
      </c>
      <c r="H346" s="1" t="s">
        <v>11556</v>
      </c>
      <c r="I346" s="1" t="s">
        <v>11557</v>
      </c>
      <c r="J346" s="1" t="s">
        <v>11557</v>
      </c>
      <c r="K346" s="2"/>
      <c r="L346" s="1">
        <v>-6.0</v>
      </c>
      <c r="M346" s="1"/>
      <c r="N346" s="1">
        <v>8.15895</v>
      </c>
      <c r="O346" s="1" t="s">
        <v>10397</v>
      </c>
      <c r="P346" s="1" t="s">
        <v>11558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31</v>
      </c>
      <c r="B347" s="1" t="s">
        <v>17</v>
      </c>
      <c r="C347" s="1">
        <v>422.0</v>
      </c>
      <c r="D347" s="1">
        <v>106.0</v>
      </c>
      <c r="E347" s="2"/>
      <c r="F347" s="1" t="s">
        <v>32</v>
      </c>
      <c r="G347" s="1" t="s">
        <v>33</v>
      </c>
      <c r="H347" s="1" t="s">
        <v>11559</v>
      </c>
      <c r="I347" s="1" t="s">
        <v>11560</v>
      </c>
      <c r="J347" s="1" t="s">
        <v>11560</v>
      </c>
      <c r="K347" s="2"/>
      <c r="L347" s="1">
        <v>-10.0</v>
      </c>
      <c r="M347" s="1"/>
      <c r="N347" s="1">
        <v>9.092883333333333</v>
      </c>
      <c r="O347" s="1" t="s">
        <v>36</v>
      </c>
      <c r="P347" s="1" t="s">
        <v>11561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41</v>
      </c>
      <c r="B348" s="1" t="s">
        <v>17</v>
      </c>
      <c r="C348" s="1">
        <v>324.0</v>
      </c>
      <c r="D348" s="1">
        <v>0.0</v>
      </c>
      <c r="E348" s="1" t="s">
        <v>42</v>
      </c>
      <c r="F348" s="1" t="s">
        <v>18</v>
      </c>
      <c r="G348" s="1" t="s">
        <v>24</v>
      </c>
      <c r="H348" s="1" t="s">
        <v>11562</v>
      </c>
      <c r="I348" s="1" t="s">
        <v>11563</v>
      </c>
      <c r="J348" s="1" t="s">
        <v>11563</v>
      </c>
      <c r="K348" s="2"/>
      <c r="L348" s="1">
        <v>0.0</v>
      </c>
      <c r="M348" s="1"/>
      <c r="N348" s="1">
        <v>15.024683333333334</v>
      </c>
      <c r="O348" s="1" t="s">
        <v>10401</v>
      </c>
      <c r="P348" s="1" t="s">
        <v>11564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31</v>
      </c>
      <c r="B349" s="1" t="s">
        <v>17</v>
      </c>
      <c r="C349" s="1">
        <v>266.0</v>
      </c>
      <c r="D349" s="1">
        <v>40.0</v>
      </c>
      <c r="E349" s="1" t="s">
        <v>10452</v>
      </c>
      <c r="F349" s="1" t="s">
        <v>59</v>
      </c>
      <c r="G349" s="1" t="s">
        <v>24</v>
      </c>
      <c r="H349" s="1" t="s">
        <v>11565</v>
      </c>
      <c r="I349" s="1" t="s">
        <v>11566</v>
      </c>
      <c r="J349" s="1" t="s">
        <v>11567</v>
      </c>
      <c r="K349" s="1" t="s">
        <v>11568</v>
      </c>
      <c r="L349" s="1">
        <v>0.0</v>
      </c>
      <c r="M349" s="1">
        <v>0.028266666666666666</v>
      </c>
      <c r="N349" s="1">
        <v>11.686883333333334</v>
      </c>
      <c r="O349" s="1" t="s">
        <v>36</v>
      </c>
      <c r="P349" s="1" t="s">
        <v>11569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31</v>
      </c>
      <c r="B350" s="1" t="s">
        <v>17</v>
      </c>
      <c r="C350" s="1">
        <v>349.0</v>
      </c>
      <c r="D350" s="1">
        <v>0.0</v>
      </c>
      <c r="E350" s="2"/>
      <c r="F350" s="1" t="s">
        <v>32</v>
      </c>
      <c r="G350" s="1" t="s">
        <v>19</v>
      </c>
      <c r="H350" s="1" t="s">
        <v>11570</v>
      </c>
      <c r="I350" s="1" t="s">
        <v>11571</v>
      </c>
      <c r="J350" s="1" t="s">
        <v>11571</v>
      </c>
      <c r="K350" s="2"/>
      <c r="L350" s="1">
        <v>6.0</v>
      </c>
      <c r="M350" s="1"/>
      <c r="N350" s="1">
        <v>25.597683333333332</v>
      </c>
      <c r="O350" s="1" t="s">
        <v>36</v>
      </c>
      <c r="P350" s="1" t="s">
        <v>11572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41</v>
      </c>
      <c r="B351" s="1" t="s">
        <v>17</v>
      </c>
      <c r="C351" s="1">
        <v>399.0</v>
      </c>
      <c r="D351" s="1">
        <v>0.0</v>
      </c>
      <c r="E351" s="1" t="s">
        <v>42</v>
      </c>
      <c r="F351" s="1" t="s">
        <v>18</v>
      </c>
      <c r="G351" s="1" t="s">
        <v>24</v>
      </c>
      <c r="H351" s="1" t="s">
        <v>11573</v>
      </c>
      <c r="I351" s="1" t="s">
        <v>11574</v>
      </c>
      <c r="J351" s="1" t="s">
        <v>11574</v>
      </c>
      <c r="K351" s="2"/>
      <c r="L351" s="1">
        <v>4.0</v>
      </c>
      <c r="M351" s="1"/>
      <c r="N351" s="1">
        <v>19.8335</v>
      </c>
      <c r="O351" s="1" t="s">
        <v>10401</v>
      </c>
      <c r="P351" s="1" t="s">
        <v>11575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41</v>
      </c>
      <c r="B352" s="1" t="s">
        <v>17</v>
      </c>
      <c r="C352" s="1">
        <v>528.0</v>
      </c>
      <c r="D352" s="1">
        <v>0.0</v>
      </c>
      <c r="E352" s="1" t="s">
        <v>42</v>
      </c>
      <c r="F352" s="1" t="s">
        <v>18</v>
      </c>
      <c r="G352" s="1" t="s">
        <v>24</v>
      </c>
      <c r="H352" s="1" t="s">
        <v>11576</v>
      </c>
      <c r="I352" s="1" t="s">
        <v>11577</v>
      </c>
      <c r="J352" s="1" t="s">
        <v>11577</v>
      </c>
      <c r="K352" s="2"/>
      <c r="L352" s="1">
        <v>3.0</v>
      </c>
      <c r="M352" s="1"/>
      <c r="N352" s="1">
        <v>23.347733333333334</v>
      </c>
      <c r="O352" s="1" t="s">
        <v>10401</v>
      </c>
      <c r="P352" s="1" t="s">
        <v>11578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31</v>
      </c>
      <c r="B353" s="1" t="s">
        <v>17</v>
      </c>
      <c r="C353" s="1">
        <v>277.0</v>
      </c>
      <c r="D353" s="1">
        <v>0.0</v>
      </c>
      <c r="E353" s="1" t="s">
        <v>10452</v>
      </c>
      <c r="F353" s="1" t="s">
        <v>59</v>
      </c>
      <c r="G353" s="1" t="s">
        <v>24</v>
      </c>
      <c r="H353" s="1" t="s">
        <v>11579</v>
      </c>
      <c r="I353" s="1" t="s">
        <v>11580</v>
      </c>
      <c r="J353" s="1" t="s">
        <v>11581</v>
      </c>
      <c r="K353" s="1" t="s">
        <v>11582</v>
      </c>
      <c r="L353" s="1">
        <v>0.0</v>
      </c>
      <c r="M353" s="1">
        <v>0.010333333333333333</v>
      </c>
      <c r="N353" s="1">
        <v>20.662033333333333</v>
      </c>
      <c r="O353" s="1" t="s">
        <v>36</v>
      </c>
      <c r="P353" s="1" t="s">
        <v>11583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70</v>
      </c>
      <c r="B354" s="1" t="s">
        <v>17</v>
      </c>
      <c r="C354" s="1">
        <v>498.0</v>
      </c>
      <c r="D354" s="1">
        <v>0.0</v>
      </c>
      <c r="E354" s="2"/>
      <c r="F354" s="1" t="s">
        <v>32</v>
      </c>
      <c r="G354" s="1" t="s">
        <v>19</v>
      </c>
      <c r="H354" s="1" t="s">
        <v>11584</v>
      </c>
      <c r="I354" s="1" t="s">
        <v>11585</v>
      </c>
      <c r="J354" s="1" t="s">
        <v>11585</v>
      </c>
      <c r="K354" s="2"/>
      <c r="L354" s="1">
        <v>-5.0</v>
      </c>
      <c r="M354" s="1"/>
      <c r="N354" s="1">
        <v>0.1788</v>
      </c>
      <c r="O354" s="1" t="s">
        <v>73</v>
      </c>
      <c r="P354" s="1" t="s">
        <v>11586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16</v>
      </c>
      <c r="B355" s="1" t="s">
        <v>17</v>
      </c>
      <c r="C355" s="1">
        <v>628.0</v>
      </c>
      <c r="D355" s="1">
        <v>0.0</v>
      </c>
      <c r="E355" s="2"/>
      <c r="F355" s="1" t="s">
        <v>18</v>
      </c>
      <c r="G355" s="1" t="s">
        <v>24</v>
      </c>
      <c r="H355" s="1" t="s">
        <v>11587</v>
      </c>
      <c r="I355" s="1" t="s">
        <v>11588</v>
      </c>
      <c r="J355" s="1" t="s">
        <v>11588</v>
      </c>
      <c r="K355" s="2"/>
      <c r="L355" s="1">
        <v>20.0</v>
      </c>
      <c r="M355" s="1"/>
      <c r="N355" s="1">
        <v>40.5951</v>
      </c>
      <c r="O355" s="1" t="s">
        <v>10397</v>
      </c>
      <c r="P355" s="1" t="s">
        <v>11589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16</v>
      </c>
      <c r="B356" s="1" t="s">
        <v>17</v>
      </c>
      <c r="C356" s="1">
        <v>358.0</v>
      </c>
      <c r="D356" s="1">
        <v>0.0</v>
      </c>
      <c r="E356" s="2"/>
      <c r="F356" s="1" t="s">
        <v>18</v>
      </c>
      <c r="G356" s="1" t="s">
        <v>24</v>
      </c>
      <c r="H356" s="1" t="s">
        <v>11590</v>
      </c>
      <c r="I356" s="1" t="s">
        <v>11591</v>
      </c>
      <c r="J356" s="1" t="s">
        <v>11591</v>
      </c>
      <c r="K356" s="2"/>
      <c r="L356" s="1">
        <v>-8.0</v>
      </c>
      <c r="M356" s="1"/>
      <c r="N356" s="1">
        <v>6.217083333333333</v>
      </c>
      <c r="O356" s="1" t="s">
        <v>10397</v>
      </c>
      <c r="P356" s="1" t="s">
        <v>11592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31</v>
      </c>
      <c r="B357" s="1" t="s">
        <v>17</v>
      </c>
      <c r="C357" s="1">
        <v>89.0</v>
      </c>
      <c r="D357" s="1">
        <v>0.0</v>
      </c>
      <c r="E357" s="2"/>
      <c r="F357" s="1" t="s">
        <v>32</v>
      </c>
      <c r="G357" s="1" t="s">
        <v>33</v>
      </c>
      <c r="H357" s="1" t="s">
        <v>11593</v>
      </c>
      <c r="I357" s="1" t="s">
        <v>11594</v>
      </c>
      <c r="J357" s="1" t="s">
        <v>11594</v>
      </c>
      <c r="K357" s="2"/>
      <c r="L357" s="1">
        <v>-12.0</v>
      </c>
      <c r="M357" s="1"/>
      <c r="N357" s="1">
        <v>6.515133333333333</v>
      </c>
      <c r="O357" s="1" t="s">
        <v>36</v>
      </c>
      <c r="P357" s="1" t="s">
        <v>11595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17</v>
      </c>
      <c r="C358" s="1">
        <v>324.0</v>
      </c>
      <c r="D358" s="1">
        <v>0.0</v>
      </c>
      <c r="E358" s="2"/>
      <c r="F358" s="1" t="s">
        <v>18</v>
      </c>
      <c r="G358" s="1" t="s">
        <v>24</v>
      </c>
      <c r="H358" s="1" t="s">
        <v>11596</v>
      </c>
      <c r="I358" s="1" t="s">
        <v>11597</v>
      </c>
      <c r="J358" s="1" t="s">
        <v>11597</v>
      </c>
      <c r="K358" s="2"/>
      <c r="L358" s="1">
        <v>-5.0</v>
      </c>
      <c r="M358" s="1"/>
      <c r="N358" s="1">
        <v>9.222166666666666</v>
      </c>
      <c r="O358" s="1" t="s">
        <v>10397</v>
      </c>
      <c r="P358" s="1" t="s">
        <v>11598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31</v>
      </c>
      <c r="B359" s="1" t="s">
        <v>17</v>
      </c>
      <c r="C359" s="1">
        <v>826.0</v>
      </c>
      <c r="D359" s="1">
        <v>0.0</v>
      </c>
      <c r="E359" s="1" t="s">
        <v>10515</v>
      </c>
      <c r="F359" s="1" t="s">
        <v>59</v>
      </c>
      <c r="G359" s="1" t="s">
        <v>24</v>
      </c>
      <c r="H359" s="1" t="s">
        <v>11599</v>
      </c>
      <c r="I359" s="1" t="s">
        <v>11600</v>
      </c>
      <c r="J359" s="1" t="s">
        <v>11601</v>
      </c>
      <c r="K359" s="1" t="s">
        <v>11602</v>
      </c>
      <c r="L359" s="1">
        <v>-15.0</v>
      </c>
      <c r="M359" s="1">
        <v>0.06943333333333333</v>
      </c>
      <c r="N359" s="1">
        <v>15.119616666666667</v>
      </c>
      <c r="O359" s="1" t="s">
        <v>36</v>
      </c>
      <c r="P359" s="1" t="s">
        <v>11603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84</v>
      </c>
      <c r="B360" s="1" t="s">
        <v>17</v>
      </c>
      <c r="C360" s="1">
        <v>329.0</v>
      </c>
      <c r="D360" s="1">
        <v>0.0</v>
      </c>
      <c r="E360" s="1" t="s">
        <v>5575</v>
      </c>
      <c r="F360" s="1" t="s">
        <v>18</v>
      </c>
      <c r="G360" s="1" t="s">
        <v>24</v>
      </c>
      <c r="H360" s="1" t="s">
        <v>11604</v>
      </c>
      <c r="I360" s="1" t="s">
        <v>11605</v>
      </c>
      <c r="J360" s="1" t="s">
        <v>11605</v>
      </c>
      <c r="K360" s="2"/>
      <c r="L360" s="1">
        <v>-4.0</v>
      </c>
      <c r="M360" s="1"/>
      <c r="N360" s="1">
        <v>10.977316666666667</v>
      </c>
      <c r="O360" s="1" t="s">
        <v>10397</v>
      </c>
      <c r="P360" s="1" t="s">
        <v>11606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41</v>
      </c>
      <c r="B361" s="1" t="s">
        <v>17</v>
      </c>
      <c r="C361" s="1">
        <v>329.0</v>
      </c>
      <c r="D361" s="1">
        <v>0.0</v>
      </c>
      <c r="E361" s="1" t="s">
        <v>42</v>
      </c>
      <c r="F361" s="1" t="s">
        <v>18</v>
      </c>
      <c r="G361" s="1" t="s">
        <v>24</v>
      </c>
      <c r="H361" s="1" t="s">
        <v>11607</v>
      </c>
      <c r="I361" s="1" t="s">
        <v>11608</v>
      </c>
      <c r="J361" s="1" t="s">
        <v>11608</v>
      </c>
      <c r="K361" s="2"/>
      <c r="L361" s="1">
        <v>2.0</v>
      </c>
      <c r="M361" s="1"/>
      <c r="N361" s="1">
        <v>17.64065</v>
      </c>
      <c r="O361" s="1" t="s">
        <v>10401</v>
      </c>
      <c r="P361" s="1" t="s">
        <v>10771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84</v>
      </c>
      <c r="B362" s="1" t="s">
        <v>17</v>
      </c>
      <c r="C362" s="1">
        <v>642.0</v>
      </c>
      <c r="D362" s="1">
        <v>0.0</v>
      </c>
      <c r="E362" s="1" t="s">
        <v>11609</v>
      </c>
      <c r="F362" s="1" t="s">
        <v>18</v>
      </c>
      <c r="G362" s="1" t="s">
        <v>24</v>
      </c>
      <c r="H362" s="1" t="s">
        <v>11610</v>
      </c>
      <c r="I362" s="1" t="s">
        <v>11611</v>
      </c>
      <c r="J362" s="1" t="s">
        <v>11611</v>
      </c>
      <c r="K362" s="2"/>
      <c r="L362" s="1">
        <v>-6.0</v>
      </c>
      <c r="M362" s="1"/>
      <c r="N362" s="1">
        <v>13.600766666666667</v>
      </c>
      <c r="O362" s="1" t="s">
        <v>10397</v>
      </c>
      <c r="P362" s="1" t="s">
        <v>11612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16</v>
      </c>
      <c r="B363" s="1" t="s">
        <v>17</v>
      </c>
      <c r="C363" s="1">
        <v>528.0</v>
      </c>
      <c r="D363" s="1">
        <v>0.0</v>
      </c>
      <c r="E363" s="2"/>
      <c r="F363" s="1" t="s">
        <v>18</v>
      </c>
      <c r="G363" s="1" t="s">
        <v>19</v>
      </c>
      <c r="H363" s="1" t="s">
        <v>11613</v>
      </c>
      <c r="I363" s="1" t="s">
        <v>11614</v>
      </c>
      <c r="J363" s="1" t="s">
        <v>11614</v>
      </c>
      <c r="K363" s="2"/>
      <c r="L363" s="1">
        <v>-5.0</v>
      </c>
      <c r="M363" s="1"/>
      <c r="N363" s="1">
        <v>14.57245</v>
      </c>
      <c r="O363" s="1" t="s">
        <v>10397</v>
      </c>
      <c r="P363" s="1" t="s">
        <v>11615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41</v>
      </c>
      <c r="B364" s="1" t="s">
        <v>17</v>
      </c>
      <c r="C364" s="3">
        <v>618.0</v>
      </c>
      <c r="D364" s="1">
        <v>0.0</v>
      </c>
      <c r="E364" s="1" t="s">
        <v>42</v>
      </c>
      <c r="F364" s="1" t="s">
        <v>18</v>
      </c>
      <c r="G364" s="1" t="s">
        <v>24</v>
      </c>
      <c r="H364" s="1" t="s">
        <v>11616</v>
      </c>
      <c r="I364" s="1" t="s">
        <v>11617</v>
      </c>
      <c r="J364" s="1" t="s">
        <v>11617</v>
      </c>
      <c r="K364" s="2"/>
      <c r="L364" s="1">
        <v>-4.0</v>
      </c>
      <c r="M364" s="1"/>
      <c r="N364" s="1">
        <v>15.384583333333333</v>
      </c>
      <c r="O364" s="1" t="s">
        <v>10401</v>
      </c>
      <c r="P364" s="1" t="s">
        <v>11618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31</v>
      </c>
      <c r="B365" s="1" t="s">
        <v>17</v>
      </c>
      <c r="C365" s="3">
        <v>384.0</v>
      </c>
      <c r="D365" s="1">
        <v>0.0</v>
      </c>
      <c r="E365" s="1" t="s">
        <v>10452</v>
      </c>
      <c r="F365" s="1" t="s">
        <v>59</v>
      </c>
      <c r="G365" s="1" t="s">
        <v>24</v>
      </c>
      <c r="H365" s="1" t="s">
        <v>11619</v>
      </c>
      <c r="I365" s="1" t="s">
        <v>11620</v>
      </c>
      <c r="J365" s="1" t="s">
        <v>11621</v>
      </c>
      <c r="K365" s="1" t="s">
        <v>11622</v>
      </c>
      <c r="L365" s="1">
        <v>-7.0</v>
      </c>
      <c r="M365" s="1">
        <v>0.010566666666666667</v>
      </c>
      <c r="N365" s="1">
        <v>9.983633333333334</v>
      </c>
      <c r="O365" s="1" t="s">
        <v>36</v>
      </c>
      <c r="P365" s="1" t="s">
        <v>11623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31</v>
      </c>
      <c r="B366" s="1" t="s">
        <v>17</v>
      </c>
      <c r="C366" s="1">
        <v>901.0</v>
      </c>
      <c r="D366" s="1">
        <v>0.0</v>
      </c>
      <c r="E366" s="1" t="s">
        <v>10515</v>
      </c>
      <c r="F366" s="1" t="s">
        <v>59</v>
      </c>
      <c r="G366" s="1" t="s">
        <v>24</v>
      </c>
      <c r="H366" s="1" t="s">
        <v>11624</v>
      </c>
      <c r="I366" s="1" t="s">
        <v>11625</v>
      </c>
      <c r="J366" s="1" t="s">
        <v>11626</v>
      </c>
      <c r="K366" s="1" t="s">
        <v>11627</v>
      </c>
      <c r="L366" s="1">
        <v>0.0</v>
      </c>
      <c r="M366" s="1">
        <v>0.011516666666666666</v>
      </c>
      <c r="N366" s="1">
        <v>39.170883333333336</v>
      </c>
      <c r="O366" s="1" t="s">
        <v>36</v>
      </c>
      <c r="P366" s="1" t="s">
        <v>11628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31</v>
      </c>
      <c r="B367" s="1" t="s">
        <v>17</v>
      </c>
      <c r="C367" s="1">
        <v>576.2</v>
      </c>
      <c r="D367" s="1">
        <v>61.8</v>
      </c>
      <c r="E367" s="1" t="s">
        <v>10452</v>
      </c>
      <c r="F367" s="1" t="s">
        <v>59</v>
      </c>
      <c r="G367" s="1" t="s">
        <v>24</v>
      </c>
      <c r="H367" s="1" t="s">
        <v>11629</v>
      </c>
      <c r="I367" s="1" t="s">
        <v>11630</v>
      </c>
      <c r="J367" s="1" t="s">
        <v>11631</v>
      </c>
      <c r="K367" s="1" t="s">
        <v>11632</v>
      </c>
      <c r="L367" s="1">
        <v>-1.0</v>
      </c>
      <c r="M367" s="1">
        <v>0.015283333333333333</v>
      </c>
      <c r="N367" s="1">
        <v>12.983433333333334</v>
      </c>
      <c r="O367" s="1" t="s">
        <v>36</v>
      </c>
      <c r="P367" s="1" t="s">
        <v>11633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70</v>
      </c>
      <c r="B368" s="1" t="s">
        <v>17</v>
      </c>
      <c r="C368" s="1">
        <v>309.0</v>
      </c>
      <c r="D368" s="1">
        <v>0.0</v>
      </c>
      <c r="E368" s="2"/>
      <c r="F368" s="1" t="s">
        <v>32</v>
      </c>
      <c r="G368" s="1" t="s">
        <v>19</v>
      </c>
      <c r="H368" s="1" t="s">
        <v>11634</v>
      </c>
      <c r="I368" s="1" t="s">
        <v>11635</v>
      </c>
      <c r="J368" s="1" t="s">
        <v>11635</v>
      </c>
      <c r="K368" s="2"/>
      <c r="L368" s="1">
        <v>23.0</v>
      </c>
      <c r="M368" s="1"/>
      <c r="N368" s="1">
        <v>29.628916666666665</v>
      </c>
      <c r="O368" s="1" t="s">
        <v>73</v>
      </c>
      <c r="P368" s="1" t="s">
        <v>11636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16</v>
      </c>
      <c r="B369" s="1" t="s">
        <v>17</v>
      </c>
      <c r="C369" s="1">
        <v>681.0</v>
      </c>
      <c r="D369" s="1">
        <v>0.0</v>
      </c>
      <c r="E369" s="2"/>
      <c r="F369" s="1" t="s">
        <v>18</v>
      </c>
      <c r="G369" s="1" t="s">
        <v>24</v>
      </c>
      <c r="H369" s="1" t="s">
        <v>11637</v>
      </c>
      <c r="I369" s="1" t="s">
        <v>11638</v>
      </c>
      <c r="J369" s="1" t="s">
        <v>11638</v>
      </c>
      <c r="K369" s="2"/>
      <c r="L369" s="1">
        <v>10.0</v>
      </c>
      <c r="M369" s="1"/>
      <c r="N369" s="1">
        <v>30.742933333333333</v>
      </c>
      <c r="O369" s="1" t="s">
        <v>10397</v>
      </c>
      <c r="P369" s="1" t="s">
        <v>11639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16</v>
      </c>
      <c r="B370" s="1" t="s">
        <v>17</v>
      </c>
      <c r="C370" s="1">
        <v>274.0</v>
      </c>
      <c r="D370" s="1">
        <v>0.0</v>
      </c>
      <c r="E370" s="2"/>
      <c r="F370" s="1" t="s">
        <v>18</v>
      </c>
      <c r="G370" s="1" t="s">
        <v>24</v>
      </c>
      <c r="H370" s="1" t="s">
        <v>11640</v>
      </c>
      <c r="I370" s="1" t="s">
        <v>11641</v>
      </c>
      <c r="J370" s="1" t="s">
        <v>11641</v>
      </c>
      <c r="K370" s="2"/>
      <c r="L370" s="1">
        <v>16.0</v>
      </c>
      <c r="M370" s="1"/>
      <c r="N370" s="1">
        <v>31.89415</v>
      </c>
      <c r="O370" s="1" t="s">
        <v>10397</v>
      </c>
      <c r="P370" s="1" t="s">
        <v>11642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41</v>
      </c>
      <c r="B371" s="1" t="s">
        <v>17</v>
      </c>
      <c r="C371" s="1">
        <v>264.0</v>
      </c>
      <c r="D371" s="1">
        <v>0.0</v>
      </c>
      <c r="E371" s="1" t="s">
        <v>42</v>
      </c>
      <c r="F371" s="1" t="s">
        <v>18</v>
      </c>
      <c r="G371" s="1" t="s">
        <v>24</v>
      </c>
      <c r="H371" s="1" t="s">
        <v>11643</v>
      </c>
      <c r="I371" s="1" t="s">
        <v>11644</v>
      </c>
      <c r="J371" s="1" t="s">
        <v>11644</v>
      </c>
      <c r="K371" s="2"/>
      <c r="L371" s="1">
        <v>1.0</v>
      </c>
      <c r="M371" s="1"/>
      <c r="N371" s="1">
        <v>16.825833333333332</v>
      </c>
      <c r="O371" s="1" t="s">
        <v>10401</v>
      </c>
      <c r="P371" s="1" t="s">
        <v>11645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31</v>
      </c>
      <c r="B372" s="1" t="s">
        <v>17</v>
      </c>
      <c r="C372" s="1">
        <v>299.0</v>
      </c>
      <c r="D372" s="1">
        <v>75.0</v>
      </c>
      <c r="E372" s="2"/>
      <c r="F372" s="1" t="s">
        <v>32</v>
      </c>
      <c r="G372" s="1" t="s">
        <v>24</v>
      </c>
      <c r="H372" s="1" t="s">
        <v>11646</v>
      </c>
      <c r="I372" s="1" t="s">
        <v>11647</v>
      </c>
      <c r="J372" s="1" t="s">
        <v>11647</v>
      </c>
      <c r="K372" s="2"/>
      <c r="L372" s="1">
        <v>19.0</v>
      </c>
      <c r="M372" s="1"/>
      <c r="N372" s="1">
        <v>38.42328333333333</v>
      </c>
      <c r="O372" s="1" t="s">
        <v>36</v>
      </c>
      <c r="P372" s="1" t="s">
        <v>11648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31</v>
      </c>
      <c r="B373" s="1" t="s">
        <v>17</v>
      </c>
      <c r="C373" s="1">
        <v>788.0</v>
      </c>
      <c r="D373" s="1">
        <v>0.0</v>
      </c>
      <c r="E373" s="1" t="s">
        <v>10452</v>
      </c>
      <c r="F373" s="1" t="s">
        <v>59</v>
      </c>
      <c r="G373" s="1" t="s">
        <v>24</v>
      </c>
      <c r="H373" s="1" t="s">
        <v>11649</v>
      </c>
      <c r="I373" s="1" t="s">
        <v>11650</v>
      </c>
      <c r="J373" s="1" t="s">
        <v>11651</v>
      </c>
      <c r="K373" s="1" t="s">
        <v>11652</v>
      </c>
      <c r="L373" s="1">
        <v>0.0</v>
      </c>
      <c r="M373" s="1">
        <v>0.01095</v>
      </c>
      <c r="N373" s="1">
        <v>27.938466666666667</v>
      </c>
      <c r="O373" s="1" t="s">
        <v>36</v>
      </c>
      <c r="P373" s="1" t="s">
        <v>11653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31</v>
      </c>
      <c r="B374" s="1" t="s">
        <v>17</v>
      </c>
      <c r="C374" s="1">
        <v>527.0</v>
      </c>
      <c r="D374" s="1">
        <v>0.0</v>
      </c>
      <c r="E374" s="1" t="s">
        <v>10515</v>
      </c>
      <c r="F374" s="1" t="s">
        <v>59</v>
      </c>
      <c r="G374" s="1" t="s">
        <v>24</v>
      </c>
      <c r="H374" s="1" t="s">
        <v>11654</v>
      </c>
      <c r="I374" s="1" t="s">
        <v>11655</v>
      </c>
      <c r="J374" s="1" t="s">
        <v>11656</v>
      </c>
      <c r="K374" s="1" t="s">
        <v>11657</v>
      </c>
      <c r="L374" s="1">
        <v>-23.0</v>
      </c>
      <c r="M374" s="1">
        <v>0.00975</v>
      </c>
      <c r="N374" s="1">
        <v>18.153483333333334</v>
      </c>
      <c r="O374" s="1" t="s">
        <v>36</v>
      </c>
      <c r="P374" s="1" t="s">
        <v>11658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84</v>
      </c>
      <c r="B375" s="1" t="s">
        <v>17</v>
      </c>
      <c r="C375" s="1">
        <v>264.0</v>
      </c>
      <c r="D375" s="1">
        <v>0.0</v>
      </c>
      <c r="E375" s="1" t="s">
        <v>11659</v>
      </c>
      <c r="F375" s="1" t="s">
        <v>18</v>
      </c>
      <c r="G375" s="1" t="s">
        <v>24</v>
      </c>
      <c r="H375" s="1" t="s">
        <v>11660</v>
      </c>
      <c r="I375" s="1" t="s">
        <v>11661</v>
      </c>
      <c r="J375" s="1" t="s">
        <v>11661</v>
      </c>
      <c r="K375" s="2"/>
      <c r="L375" s="1">
        <v>7.0</v>
      </c>
      <c r="M375" s="1"/>
      <c r="N375" s="1">
        <v>22.452033333333333</v>
      </c>
      <c r="O375" s="1" t="s">
        <v>10397</v>
      </c>
      <c r="P375" s="1" t="s">
        <v>11662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31</v>
      </c>
      <c r="B376" s="1" t="s">
        <v>17</v>
      </c>
      <c r="C376" s="1">
        <v>247.0</v>
      </c>
      <c r="D376" s="1">
        <v>62.0</v>
      </c>
      <c r="E376" s="2"/>
      <c r="F376" s="1" t="s">
        <v>32</v>
      </c>
      <c r="G376" s="1" t="s">
        <v>33</v>
      </c>
      <c r="H376" s="1" t="s">
        <v>11663</v>
      </c>
      <c r="I376" s="1" t="s">
        <v>11664</v>
      </c>
      <c r="J376" s="1" t="s">
        <v>11664</v>
      </c>
      <c r="K376" s="2"/>
      <c r="L376" s="1">
        <v>45.0</v>
      </c>
      <c r="M376" s="1"/>
      <c r="N376" s="1">
        <v>64.35845</v>
      </c>
      <c r="O376" s="1" t="s">
        <v>36</v>
      </c>
      <c r="P376" s="1" t="s">
        <v>11665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70</v>
      </c>
      <c r="B377" s="1" t="s">
        <v>17</v>
      </c>
      <c r="C377" s="1">
        <v>249.0</v>
      </c>
      <c r="D377" s="1">
        <v>0.0</v>
      </c>
      <c r="E377" s="2"/>
      <c r="F377" s="1" t="s">
        <v>32</v>
      </c>
      <c r="G377" s="1" t="s">
        <v>19</v>
      </c>
      <c r="H377" s="1" t="s">
        <v>11666</v>
      </c>
      <c r="I377" s="1" t="s">
        <v>11667</v>
      </c>
      <c r="J377" s="1" t="s">
        <v>11667</v>
      </c>
      <c r="K377" s="2"/>
      <c r="L377" s="1">
        <v>74.0</v>
      </c>
      <c r="M377" s="1"/>
      <c r="N377" s="1">
        <v>80.35426666666666</v>
      </c>
      <c r="O377" s="1" t="s">
        <v>73</v>
      </c>
      <c r="P377" s="1" t="s">
        <v>11668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70</v>
      </c>
      <c r="B378" s="1" t="s">
        <v>17</v>
      </c>
      <c r="C378" s="1">
        <v>139.0</v>
      </c>
      <c r="D378" s="1">
        <v>0.0</v>
      </c>
      <c r="E378" s="2"/>
      <c r="F378" s="1" t="s">
        <v>32</v>
      </c>
      <c r="G378" s="1" t="s">
        <v>19</v>
      </c>
      <c r="H378" s="1" t="s">
        <v>11669</v>
      </c>
      <c r="I378" s="1" t="s">
        <v>11670</v>
      </c>
      <c r="J378" s="1" t="s">
        <v>11670</v>
      </c>
      <c r="K378" s="2"/>
      <c r="L378" s="1">
        <v>75.0</v>
      </c>
      <c r="M378" s="1"/>
      <c r="N378" s="1">
        <v>81.71713333333334</v>
      </c>
      <c r="O378" s="1" t="s">
        <v>73</v>
      </c>
      <c r="P378" s="1" t="s">
        <v>11671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84</v>
      </c>
      <c r="B379" s="1" t="s">
        <v>488</v>
      </c>
      <c r="C379" s="1">
        <v>329.0</v>
      </c>
      <c r="D379" s="1">
        <v>0.0</v>
      </c>
      <c r="E379" s="1" t="s">
        <v>9308</v>
      </c>
      <c r="F379" s="1" t="s">
        <v>18</v>
      </c>
      <c r="G379" s="1" t="s">
        <v>24</v>
      </c>
      <c r="H379" s="1" t="s">
        <v>11672</v>
      </c>
      <c r="I379" s="1" t="s">
        <v>11673</v>
      </c>
      <c r="J379" s="1" t="s">
        <v>11673</v>
      </c>
      <c r="K379" s="2"/>
      <c r="L379" s="1">
        <v>-1.0</v>
      </c>
      <c r="M379" s="1"/>
      <c r="N379" s="1">
        <v>13.866966666666666</v>
      </c>
      <c r="O379" s="1" t="s">
        <v>10397</v>
      </c>
      <c r="P379" s="1" t="s">
        <v>1527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84</v>
      </c>
      <c r="B380" s="1" t="s">
        <v>488</v>
      </c>
      <c r="C380" s="3">
        <v>528.0</v>
      </c>
      <c r="D380" s="1">
        <v>0.0</v>
      </c>
      <c r="E380" s="1" t="s">
        <v>9451</v>
      </c>
      <c r="F380" s="1" t="s">
        <v>18</v>
      </c>
      <c r="G380" s="1" t="s">
        <v>24</v>
      </c>
      <c r="H380" s="1" t="s">
        <v>11674</v>
      </c>
      <c r="I380" s="1" t="s">
        <v>11675</v>
      </c>
      <c r="J380" s="1" t="s">
        <v>11675</v>
      </c>
      <c r="K380" s="2"/>
      <c r="L380" s="1">
        <v>-11.0</v>
      </c>
      <c r="M380" s="1"/>
      <c r="N380" s="1">
        <v>8.14255</v>
      </c>
      <c r="O380" s="1" t="s">
        <v>10397</v>
      </c>
      <c r="P380" s="1" t="s">
        <v>11676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84</v>
      </c>
      <c r="B381" s="1" t="s">
        <v>488</v>
      </c>
      <c r="C381" s="1">
        <v>224.0</v>
      </c>
      <c r="D381" s="1">
        <v>0.0</v>
      </c>
      <c r="E381" s="1" t="s">
        <v>11677</v>
      </c>
      <c r="F381" s="1" t="s">
        <v>18</v>
      </c>
      <c r="G381" s="1" t="s">
        <v>24</v>
      </c>
      <c r="H381" s="1" t="s">
        <v>11678</v>
      </c>
      <c r="I381" s="1" t="s">
        <v>11679</v>
      </c>
      <c r="J381" s="1" t="s">
        <v>11679</v>
      </c>
      <c r="K381" s="2"/>
      <c r="L381" s="1">
        <v>-6.0</v>
      </c>
      <c r="M381" s="1"/>
      <c r="N381" s="1">
        <v>8.280066666666666</v>
      </c>
      <c r="O381" s="1" t="s">
        <v>10397</v>
      </c>
      <c r="P381" s="1" t="s">
        <v>1208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41</v>
      </c>
      <c r="B382" s="1" t="s">
        <v>17</v>
      </c>
      <c r="C382" s="1">
        <v>329.0</v>
      </c>
      <c r="D382" s="1">
        <v>0.0</v>
      </c>
      <c r="E382" s="1" t="s">
        <v>42</v>
      </c>
      <c r="F382" s="1" t="s">
        <v>18</v>
      </c>
      <c r="G382" s="1" t="s">
        <v>24</v>
      </c>
      <c r="H382" s="1" t="s">
        <v>11680</v>
      </c>
      <c r="I382" s="1" t="s">
        <v>11681</v>
      </c>
      <c r="J382" s="1" t="s">
        <v>11681</v>
      </c>
      <c r="K382" s="2"/>
      <c r="L382" s="1">
        <v>0.0</v>
      </c>
      <c r="M382" s="1"/>
      <c r="N382" s="1">
        <v>15.330133333333333</v>
      </c>
      <c r="O382" s="1" t="s">
        <v>10401</v>
      </c>
      <c r="P382" s="1" t="s">
        <v>11682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41</v>
      </c>
      <c r="B383" s="1" t="s">
        <v>17</v>
      </c>
      <c r="C383" s="1">
        <v>399.0</v>
      </c>
      <c r="D383" s="1">
        <v>0.0</v>
      </c>
      <c r="E383" s="1" t="s">
        <v>42</v>
      </c>
      <c r="F383" s="1" t="s">
        <v>18</v>
      </c>
      <c r="G383" s="1" t="s">
        <v>24</v>
      </c>
      <c r="H383" s="1" t="s">
        <v>11683</v>
      </c>
      <c r="I383" s="1" t="s">
        <v>11684</v>
      </c>
      <c r="J383" s="1" t="s">
        <v>11684</v>
      </c>
      <c r="K383" s="2"/>
      <c r="L383" s="1">
        <v>1.0</v>
      </c>
      <c r="M383" s="1"/>
      <c r="N383" s="1">
        <v>16.46055</v>
      </c>
      <c r="O383" s="1" t="s">
        <v>10401</v>
      </c>
      <c r="P383" s="1" t="s">
        <v>11685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16</v>
      </c>
      <c r="B384" s="1" t="s">
        <v>17</v>
      </c>
      <c r="C384" s="3">
        <v>264.0</v>
      </c>
      <c r="D384" s="1">
        <v>0.0</v>
      </c>
      <c r="E384" s="2"/>
      <c r="F384" s="1" t="s">
        <v>18</v>
      </c>
      <c r="G384" s="1" t="s">
        <v>24</v>
      </c>
      <c r="H384" s="1" t="s">
        <v>11686</v>
      </c>
      <c r="I384" s="1" t="s">
        <v>11687</v>
      </c>
      <c r="J384" s="1" t="s">
        <v>11687</v>
      </c>
      <c r="K384" s="2"/>
      <c r="L384" s="1">
        <v>95.0</v>
      </c>
      <c r="M384" s="1"/>
      <c r="N384" s="1">
        <v>110.24271666666667</v>
      </c>
      <c r="O384" s="1" t="s">
        <v>10397</v>
      </c>
      <c r="P384" s="1" t="s">
        <v>11688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488</v>
      </c>
      <c r="C385" s="1">
        <v>832.0</v>
      </c>
      <c r="D385" s="1">
        <v>0.0</v>
      </c>
      <c r="E385" s="2"/>
      <c r="F385" s="1" t="s">
        <v>18</v>
      </c>
      <c r="G385" s="1" t="s">
        <v>24</v>
      </c>
      <c r="H385" s="1" t="s">
        <v>11689</v>
      </c>
      <c r="I385" s="1" t="s">
        <v>11690</v>
      </c>
      <c r="J385" s="1" t="s">
        <v>11690</v>
      </c>
      <c r="K385" s="2"/>
      <c r="L385" s="1">
        <v>-1.0</v>
      </c>
      <c r="M385" s="1"/>
      <c r="N385" s="1">
        <v>18.91915</v>
      </c>
      <c r="O385" s="1" t="s">
        <v>10397</v>
      </c>
      <c r="P385" s="1" t="s">
        <v>11691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31</v>
      </c>
      <c r="B386" s="1" t="s">
        <v>17</v>
      </c>
      <c r="C386" s="1">
        <v>398.0</v>
      </c>
      <c r="D386" s="1">
        <v>100.0</v>
      </c>
      <c r="E386" s="2"/>
      <c r="F386" s="1" t="s">
        <v>32</v>
      </c>
      <c r="G386" s="1" t="s">
        <v>33</v>
      </c>
      <c r="H386" s="1" t="s">
        <v>11692</v>
      </c>
      <c r="I386" s="1" t="s">
        <v>11693</v>
      </c>
      <c r="J386" s="1" t="s">
        <v>11693</v>
      </c>
      <c r="K386" s="2"/>
      <c r="L386" s="1">
        <v>7.0</v>
      </c>
      <c r="M386" s="1"/>
      <c r="N386" s="1">
        <v>26.74165</v>
      </c>
      <c r="O386" s="1" t="s">
        <v>36</v>
      </c>
      <c r="P386" s="1" t="s">
        <v>11694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488</v>
      </c>
      <c r="C387" s="3">
        <v>610.0</v>
      </c>
      <c r="D387" s="1">
        <v>0.0</v>
      </c>
      <c r="E387" s="2"/>
      <c r="F387" s="1" t="s">
        <v>18</v>
      </c>
      <c r="G387" s="1" t="s">
        <v>24</v>
      </c>
      <c r="H387" s="1" t="s">
        <v>11695</v>
      </c>
      <c r="I387" s="1" t="s">
        <v>11696</v>
      </c>
      <c r="J387" s="1" t="s">
        <v>11696</v>
      </c>
      <c r="K387" s="2"/>
      <c r="L387" s="1">
        <v>15.0</v>
      </c>
      <c r="M387" s="1"/>
      <c r="N387" s="1">
        <v>35.63535</v>
      </c>
      <c r="O387" s="1" t="s">
        <v>10397</v>
      </c>
      <c r="P387" s="1" t="s">
        <v>11697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41</v>
      </c>
      <c r="B388" s="1" t="s">
        <v>17</v>
      </c>
      <c r="C388" s="1">
        <v>329.0</v>
      </c>
      <c r="D388" s="1">
        <v>0.0</v>
      </c>
      <c r="E388" s="1" t="s">
        <v>42</v>
      </c>
      <c r="F388" s="1" t="s">
        <v>18</v>
      </c>
      <c r="G388" s="1" t="s">
        <v>24</v>
      </c>
      <c r="H388" s="1" t="s">
        <v>11698</v>
      </c>
      <c r="I388" s="1" t="s">
        <v>11699</v>
      </c>
      <c r="J388" s="1" t="s">
        <v>11699</v>
      </c>
      <c r="K388" s="2"/>
      <c r="L388" s="1">
        <v>3.0</v>
      </c>
      <c r="M388" s="1"/>
      <c r="N388" s="1">
        <v>18.686783333333334</v>
      </c>
      <c r="O388" s="1" t="s">
        <v>10401</v>
      </c>
      <c r="P388" s="1" t="s">
        <v>11700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31</v>
      </c>
      <c r="B389" s="1" t="s">
        <v>17</v>
      </c>
      <c r="C389" s="1">
        <v>219.0</v>
      </c>
      <c r="D389" s="1">
        <v>55.0</v>
      </c>
      <c r="E389" s="2"/>
      <c r="F389" s="1" t="s">
        <v>32</v>
      </c>
      <c r="G389" s="1" t="s">
        <v>24</v>
      </c>
      <c r="H389" s="1" t="s">
        <v>11701</v>
      </c>
      <c r="I389" s="1" t="s">
        <v>11702</v>
      </c>
      <c r="J389" s="1" t="s">
        <v>11702</v>
      </c>
      <c r="K389" s="2"/>
      <c r="L389" s="1">
        <v>30.0</v>
      </c>
      <c r="M389" s="1"/>
      <c r="N389" s="1">
        <v>49.662333333333336</v>
      </c>
      <c r="O389" s="1" t="s">
        <v>36</v>
      </c>
      <c r="P389" s="1" t="s">
        <v>11703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41</v>
      </c>
      <c r="B390" s="1" t="s">
        <v>17</v>
      </c>
      <c r="C390" s="1">
        <v>388.0</v>
      </c>
      <c r="D390" s="1">
        <v>0.0</v>
      </c>
      <c r="E390" s="1" t="s">
        <v>42</v>
      </c>
      <c r="F390" s="1" t="s">
        <v>18</v>
      </c>
      <c r="G390" s="1" t="s">
        <v>24</v>
      </c>
      <c r="H390" s="1" t="s">
        <v>11704</v>
      </c>
      <c r="I390" s="1" t="s">
        <v>11705</v>
      </c>
      <c r="J390" s="1" t="s">
        <v>11705</v>
      </c>
      <c r="K390" s="2"/>
      <c r="L390" s="1">
        <v>7.0</v>
      </c>
      <c r="M390" s="1"/>
      <c r="N390" s="1">
        <v>22.709716666666665</v>
      </c>
      <c r="O390" s="1" t="s">
        <v>10401</v>
      </c>
      <c r="P390" s="1" t="s">
        <v>11706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31</v>
      </c>
      <c r="B391" s="1" t="s">
        <v>17</v>
      </c>
      <c r="C391" s="1">
        <v>299.0</v>
      </c>
      <c r="D391" s="1">
        <v>75.0</v>
      </c>
      <c r="E391" s="2"/>
      <c r="F391" s="1" t="s">
        <v>32</v>
      </c>
      <c r="G391" s="1" t="s">
        <v>19</v>
      </c>
      <c r="H391" s="1" t="s">
        <v>11707</v>
      </c>
      <c r="I391" s="1" t="s">
        <v>11708</v>
      </c>
      <c r="J391" s="1" t="s">
        <v>11708</v>
      </c>
      <c r="K391" s="2"/>
      <c r="L391" s="1">
        <v>35.0</v>
      </c>
      <c r="M391" s="1"/>
      <c r="N391" s="1">
        <v>54.6302</v>
      </c>
      <c r="O391" s="1" t="s">
        <v>36</v>
      </c>
      <c r="P391" s="1" t="s">
        <v>11623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16</v>
      </c>
      <c r="B392" s="1" t="s">
        <v>488</v>
      </c>
      <c r="C392" s="1">
        <v>331.0</v>
      </c>
      <c r="D392" s="1">
        <v>0.0</v>
      </c>
      <c r="E392" s="2"/>
      <c r="F392" s="1" t="s">
        <v>18</v>
      </c>
      <c r="G392" s="1" t="s">
        <v>24</v>
      </c>
      <c r="H392" s="1" t="s">
        <v>11709</v>
      </c>
      <c r="I392" s="1" t="s">
        <v>11710</v>
      </c>
      <c r="J392" s="1" t="s">
        <v>11710</v>
      </c>
      <c r="K392" s="2"/>
      <c r="L392" s="1">
        <v>48.0</v>
      </c>
      <c r="M392" s="1"/>
      <c r="N392" s="1">
        <v>63.3937</v>
      </c>
      <c r="O392" s="1" t="s">
        <v>10397</v>
      </c>
      <c r="P392" s="1" t="s">
        <v>11711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84</v>
      </c>
      <c r="B393" s="1" t="s">
        <v>488</v>
      </c>
      <c r="C393" s="3">
        <v>724.0</v>
      </c>
      <c r="D393" s="1">
        <v>0.0</v>
      </c>
      <c r="E393" s="1" t="s">
        <v>11712</v>
      </c>
      <c r="F393" s="1" t="s">
        <v>18</v>
      </c>
      <c r="G393" s="1" t="s">
        <v>24</v>
      </c>
      <c r="H393" s="1" t="s">
        <v>11713</v>
      </c>
      <c r="I393" s="1" t="s">
        <v>11714</v>
      </c>
      <c r="J393" s="1" t="s">
        <v>11714</v>
      </c>
      <c r="K393" s="2"/>
      <c r="L393" s="1">
        <v>-8.0</v>
      </c>
      <c r="M393" s="1"/>
      <c r="N393" s="1">
        <v>11.5863</v>
      </c>
      <c r="O393" s="1" t="s">
        <v>10397</v>
      </c>
      <c r="P393" s="1" t="s">
        <v>11715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16</v>
      </c>
      <c r="B394" s="1" t="s">
        <v>488</v>
      </c>
      <c r="C394" s="1">
        <v>249.0</v>
      </c>
      <c r="D394" s="1">
        <v>0.0</v>
      </c>
      <c r="E394" s="2"/>
      <c r="F394" s="1" t="s">
        <v>18</v>
      </c>
      <c r="G394" s="1" t="s">
        <v>24</v>
      </c>
      <c r="H394" s="1" t="s">
        <v>11716</v>
      </c>
      <c r="I394" s="1" t="s">
        <v>11717</v>
      </c>
      <c r="J394" s="1" t="s">
        <v>11717</v>
      </c>
      <c r="K394" s="2"/>
      <c r="L394" s="1">
        <v>0.0</v>
      </c>
      <c r="M394" s="1"/>
      <c r="N394" s="1">
        <v>15.106733333333333</v>
      </c>
      <c r="O394" s="1" t="s">
        <v>10397</v>
      </c>
      <c r="P394" s="1" t="s">
        <v>11718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488</v>
      </c>
      <c r="C395" s="1">
        <v>264.0</v>
      </c>
      <c r="D395" s="1">
        <v>0.0</v>
      </c>
      <c r="E395" s="2"/>
      <c r="F395" s="1" t="s">
        <v>18</v>
      </c>
      <c r="G395" s="1" t="s">
        <v>24</v>
      </c>
      <c r="H395" s="1" t="s">
        <v>11719</v>
      </c>
      <c r="I395" s="1" t="s">
        <v>11720</v>
      </c>
      <c r="J395" s="1" t="s">
        <v>11720</v>
      </c>
      <c r="K395" s="2"/>
      <c r="L395" s="1">
        <v>4.0</v>
      </c>
      <c r="M395" s="1"/>
      <c r="N395" s="1">
        <v>19.215216666666667</v>
      </c>
      <c r="O395" s="1" t="s">
        <v>10397</v>
      </c>
      <c r="P395" s="1" t="s">
        <v>11721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70</v>
      </c>
      <c r="B396" s="1" t="s">
        <v>17</v>
      </c>
      <c r="C396" s="1">
        <v>119.0</v>
      </c>
      <c r="D396" s="1">
        <v>0.0</v>
      </c>
      <c r="E396" s="2"/>
      <c r="F396" s="1" t="s">
        <v>32</v>
      </c>
      <c r="G396" s="1" t="s">
        <v>19</v>
      </c>
      <c r="H396" s="1" t="s">
        <v>11722</v>
      </c>
      <c r="I396" s="1" t="s">
        <v>11723</v>
      </c>
      <c r="J396" s="1" t="s">
        <v>11723</v>
      </c>
      <c r="K396" s="2"/>
      <c r="L396" s="1">
        <v>5.0</v>
      </c>
      <c r="M396" s="1"/>
      <c r="N396" s="1">
        <v>11.570083333333333</v>
      </c>
      <c r="O396" s="1" t="s">
        <v>73</v>
      </c>
      <c r="P396" s="1" t="s">
        <v>11724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84</v>
      </c>
      <c r="B397" s="1" t="s">
        <v>488</v>
      </c>
      <c r="C397" s="3">
        <v>264.0</v>
      </c>
      <c r="D397" s="1">
        <v>0.0</v>
      </c>
      <c r="E397" s="1" t="s">
        <v>11725</v>
      </c>
      <c r="F397" s="1" t="s">
        <v>18</v>
      </c>
      <c r="G397" s="1" t="s">
        <v>24</v>
      </c>
      <c r="H397" s="1" t="s">
        <v>11726</v>
      </c>
      <c r="I397" s="1" t="s">
        <v>11727</v>
      </c>
      <c r="J397" s="1" t="s">
        <v>11727</v>
      </c>
      <c r="K397" s="2"/>
      <c r="L397" s="1">
        <v>-3.0</v>
      </c>
      <c r="M397" s="1"/>
      <c r="N397" s="1">
        <v>11.89725</v>
      </c>
      <c r="O397" s="1" t="s">
        <v>10397</v>
      </c>
      <c r="P397" s="1" t="s">
        <v>6149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84</v>
      </c>
      <c r="B398" s="1" t="s">
        <v>488</v>
      </c>
      <c r="C398" s="3">
        <v>299.0</v>
      </c>
      <c r="D398" s="1">
        <v>0.0</v>
      </c>
      <c r="E398" s="1" t="s">
        <v>11728</v>
      </c>
      <c r="F398" s="1" t="s">
        <v>18</v>
      </c>
      <c r="G398" s="1" t="s">
        <v>24</v>
      </c>
      <c r="H398" s="1" t="s">
        <v>11729</v>
      </c>
      <c r="I398" s="1" t="s">
        <v>11730</v>
      </c>
      <c r="J398" s="1" t="s">
        <v>11730</v>
      </c>
      <c r="K398" s="2"/>
      <c r="L398" s="1">
        <v>-1.0</v>
      </c>
      <c r="M398" s="1"/>
      <c r="N398" s="1">
        <v>13.608183333333333</v>
      </c>
      <c r="O398" s="1" t="s">
        <v>10397</v>
      </c>
      <c r="P398" s="1" t="s">
        <v>11731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41</v>
      </c>
      <c r="B399" s="1" t="s">
        <v>17</v>
      </c>
      <c r="C399" s="1">
        <v>329.0</v>
      </c>
      <c r="D399" s="1">
        <v>0.0</v>
      </c>
      <c r="E399" s="1" t="s">
        <v>42</v>
      </c>
      <c r="F399" s="1" t="s">
        <v>18</v>
      </c>
      <c r="G399" s="1" t="s">
        <v>24</v>
      </c>
      <c r="H399" s="1" t="s">
        <v>11732</v>
      </c>
      <c r="I399" s="1" t="s">
        <v>11733</v>
      </c>
      <c r="J399" s="1" t="s">
        <v>11733</v>
      </c>
      <c r="K399" s="2"/>
      <c r="L399" s="1">
        <v>-1.0</v>
      </c>
      <c r="M399" s="1"/>
      <c r="N399" s="1">
        <v>13.613233333333334</v>
      </c>
      <c r="O399" s="1" t="s">
        <v>10401</v>
      </c>
      <c r="P399" s="1" t="s">
        <v>11734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41</v>
      </c>
      <c r="B400" s="1" t="s">
        <v>17</v>
      </c>
      <c r="C400" s="1">
        <v>329.0</v>
      </c>
      <c r="D400" s="1">
        <v>0.0</v>
      </c>
      <c r="E400" s="1" t="s">
        <v>42</v>
      </c>
      <c r="F400" s="1" t="s">
        <v>18</v>
      </c>
      <c r="G400" s="1" t="s">
        <v>24</v>
      </c>
      <c r="H400" s="1" t="s">
        <v>11735</v>
      </c>
      <c r="I400" s="1" t="s">
        <v>11736</v>
      </c>
      <c r="J400" s="1" t="s">
        <v>11736</v>
      </c>
      <c r="K400" s="2"/>
      <c r="L400" s="1">
        <v>0.0</v>
      </c>
      <c r="M400" s="1"/>
      <c r="N400" s="1">
        <v>14.93215</v>
      </c>
      <c r="O400" s="1" t="s">
        <v>10401</v>
      </c>
      <c r="P400" s="1" t="s">
        <v>11737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31</v>
      </c>
      <c r="B401" s="1" t="s">
        <v>17</v>
      </c>
      <c r="C401" s="3">
        <v>245.0</v>
      </c>
      <c r="D401" s="1">
        <v>81.0</v>
      </c>
      <c r="E401" s="2"/>
      <c r="F401" s="1" t="s">
        <v>32</v>
      </c>
      <c r="G401" s="1" t="s">
        <v>24</v>
      </c>
      <c r="H401" s="1" t="s">
        <v>11738</v>
      </c>
      <c r="I401" s="1" t="s">
        <v>11739</v>
      </c>
      <c r="J401" s="1" t="s">
        <v>11739</v>
      </c>
      <c r="K401" s="2"/>
      <c r="L401" s="1">
        <v>-16.0</v>
      </c>
      <c r="M401" s="1"/>
      <c r="N401" s="1">
        <v>2.5322833333333334</v>
      </c>
      <c r="O401" s="1" t="s">
        <v>36</v>
      </c>
      <c r="P401" s="1" t="s">
        <v>11740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41</v>
      </c>
      <c r="B402" s="1" t="s">
        <v>17</v>
      </c>
      <c r="C402" s="1">
        <v>528.0</v>
      </c>
      <c r="D402" s="1">
        <v>0.0</v>
      </c>
      <c r="E402" s="1" t="s">
        <v>42</v>
      </c>
      <c r="F402" s="1" t="s">
        <v>18</v>
      </c>
      <c r="G402" s="1" t="s">
        <v>24</v>
      </c>
      <c r="H402" s="1" t="s">
        <v>11741</v>
      </c>
      <c r="I402" s="1" t="s">
        <v>11742</v>
      </c>
      <c r="J402" s="1" t="s">
        <v>11742</v>
      </c>
      <c r="K402" s="2"/>
      <c r="L402" s="1">
        <v>-10.0</v>
      </c>
      <c r="M402" s="1"/>
      <c r="N402" s="1">
        <v>9.749783333333333</v>
      </c>
      <c r="O402" s="1" t="s">
        <v>10401</v>
      </c>
      <c r="P402" s="1" t="s">
        <v>11743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16</v>
      </c>
      <c r="B403" s="1" t="s">
        <v>488</v>
      </c>
      <c r="C403" s="1">
        <v>598.0</v>
      </c>
      <c r="D403" s="1">
        <v>0.0</v>
      </c>
      <c r="E403" s="2"/>
      <c r="F403" s="1" t="s">
        <v>18</v>
      </c>
      <c r="G403" s="1" t="s">
        <v>24</v>
      </c>
      <c r="H403" s="1" t="s">
        <v>11744</v>
      </c>
      <c r="I403" s="1" t="s">
        <v>11745</v>
      </c>
      <c r="J403" s="1" t="s">
        <v>11745</v>
      </c>
      <c r="K403" s="2"/>
      <c r="L403" s="1">
        <v>-3.0</v>
      </c>
      <c r="M403" s="1"/>
      <c r="N403" s="1">
        <v>16.936666666666667</v>
      </c>
      <c r="O403" s="1" t="s">
        <v>10397</v>
      </c>
      <c r="P403" s="1" t="s">
        <v>11746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488</v>
      </c>
      <c r="C404" s="1">
        <v>423.0</v>
      </c>
      <c r="D404" s="1">
        <v>0.0</v>
      </c>
      <c r="E404" s="2"/>
      <c r="F404" s="1" t="s">
        <v>18</v>
      </c>
      <c r="G404" s="1" t="s">
        <v>24</v>
      </c>
      <c r="H404" s="1" t="s">
        <v>11747</v>
      </c>
      <c r="I404" s="1" t="s">
        <v>11748</v>
      </c>
      <c r="J404" s="1" t="s">
        <v>11748</v>
      </c>
      <c r="K404" s="2"/>
      <c r="L404" s="1">
        <v>1.0</v>
      </c>
      <c r="M404" s="1"/>
      <c r="N404" s="1">
        <v>16.8866</v>
      </c>
      <c r="O404" s="1" t="s">
        <v>10397</v>
      </c>
      <c r="P404" s="1" t="s">
        <v>11749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84</v>
      </c>
      <c r="B405" s="1" t="s">
        <v>488</v>
      </c>
      <c r="C405" s="1">
        <v>329.0</v>
      </c>
      <c r="D405" s="1">
        <v>0.0</v>
      </c>
      <c r="E405" s="1" t="s">
        <v>11750</v>
      </c>
      <c r="F405" s="1" t="s">
        <v>18</v>
      </c>
      <c r="G405" s="1" t="s">
        <v>24</v>
      </c>
      <c r="H405" s="1" t="s">
        <v>11751</v>
      </c>
      <c r="I405" s="1" t="s">
        <v>11752</v>
      </c>
      <c r="J405" s="1" t="s">
        <v>11752</v>
      </c>
      <c r="K405" s="2"/>
      <c r="L405" s="1">
        <v>9.0</v>
      </c>
      <c r="M405" s="1"/>
      <c r="N405" s="1">
        <v>24.059316666666668</v>
      </c>
      <c r="O405" s="1" t="s">
        <v>10397</v>
      </c>
      <c r="P405" s="1" t="s">
        <v>11753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84</v>
      </c>
      <c r="B406" s="1" t="s">
        <v>488</v>
      </c>
      <c r="C406" s="3">
        <v>368.0</v>
      </c>
      <c r="D406" s="1">
        <v>0.0</v>
      </c>
      <c r="E406" s="1" t="s">
        <v>11754</v>
      </c>
      <c r="F406" s="1" t="s">
        <v>18</v>
      </c>
      <c r="G406" s="1" t="s">
        <v>24</v>
      </c>
      <c r="H406" s="1" t="s">
        <v>11755</v>
      </c>
      <c r="I406" s="1" t="s">
        <v>11756</v>
      </c>
      <c r="J406" s="1" t="s">
        <v>11756</v>
      </c>
      <c r="K406" s="2"/>
      <c r="L406" s="1">
        <v>7.0</v>
      </c>
      <c r="M406" s="1"/>
      <c r="N406" s="1">
        <v>22.258866666666666</v>
      </c>
      <c r="O406" s="1" t="s">
        <v>10397</v>
      </c>
      <c r="P406" s="1" t="s">
        <v>11757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70</v>
      </c>
      <c r="B407" s="1" t="s">
        <v>17</v>
      </c>
      <c r="C407" s="1">
        <v>119.0</v>
      </c>
      <c r="D407" s="1">
        <v>0.0</v>
      </c>
      <c r="E407" s="2"/>
      <c r="F407" s="1" t="s">
        <v>32</v>
      </c>
      <c r="G407" s="1" t="s">
        <v>19</v>
      </c>
      <c r="H407" s="1" t="s">
        <v>11758</v>
      </c>
      <c r="I407" s="1" t="s">
        <v>11759</v>
      </c>
      <c r="J407" s="1" t="s">
        <v>11759</v>
      </c>
      <c r="K407" s="2"/>
      <c r="L407" s="1">
        <v>32.0</v>
      </c>
      <c r="M407" s="1"/>
      <c r="N407" s="1">
        <v>38.733133333333335</v>
      </c>
      <c r="O407" s="1" t="s">
        <v>73</v>
      </c>
      <c r="P407" s="1" t="s">
        <v>11760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31</v>
      </c>
      <c r="B408" s="1" t="s">
        <v>17</v>
      </c>
      <c r="C408" s="3">
        <v>480.0</v>
      </c>
      <c r="D408" s="1">
        <v>58.0</v>
      </c>
      <c r="E408" s="1" t="s">
        <v>42</v>
      </c>
      <c r="F408" s="1" t="s">
        <v>59</v>
      </c>
      <c r="G408" s="1" t="s">
        <v>24</v>
      </c>
      <c r="H408" s="1" t="s">
        <v>11761</v>
      </c>
      <c r="I408" s="1" t="s">
        <v>11762</v>
      </c>
      <c r="J408" s="1" t="s">
        <v>11763</v>
      </c>
      <c r="K408" s="1" t="s">
        <v>11764</v>
      </c>
      <c r="L408" s="1">
        <v>-19.0</v>
      </c>
      <c r="M408" s="1">
        <v>2.3569166666666668</v>
      </c>
      <c r="N408" s="1">
        <v>17.493116666666666</v>
      </c>
      <c r="O408" s="1" t="s">
        <v>36</v>
      </c>
      <c r="P408" s="1" t="s">
        <v>11765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70</v>
      </c>
      <c r="B409" s="1" t="s">
        <v>17</v>
      </c>
      <c r="C409" s="3">
        <v>20.0</v>
      </c>
      <c r="D409" s="1">
        <v>0.0</v>
      </c>
      <c r="E409" s="2"/>
      <c r="F409" s="1" t="s">
        <v>32</v>
      </c>
      <c r="G409" s="1" t="s">
        <v>19</v>
      </c>
      <c r="H409" s="1" t="s">
        <v>11766</v>
      </c>
      <c r="I409" s="1" t="s">
        <v>11767</v>
      </c>
      <c r="J409" s="1" t="s">
        <v>11767</v>
      </c>
      <c r="K409" s="2"/>
      <c r="L409" s="1">
        <v>46.0</v>
      </c>
      <c r="M409" s="1"/>
      <c r="N409" s="1">
        <v>52.76473333333333</v>
      </c>
      <c r="O409" s="1" t="s">
        <v>73</v>
      </c>
      <c r="P409" s="1" t="s">
        <v>11768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31</v>
      </c>
      <c r="B410" s="1" t="s">
        <v>17</v>
      </c>
      <c r="C410" s="1">
        <v>250.0</v>
      </c>
      <c r="D410" s="1">
        <v>0.0</v>
      </c>
      <c r="E410" s="1" t="s">
        <v>11769</v>
      </c>
      <c r="F410" s="1" t="s">
        <v>59</v>
      </c>
      <c r="G410" s="1" t="s">
        <v>24</v>
      </c>
      <c r="H410" s="1" t="s">
        <v>11770</v>
      </c>
      <c r="I410" s="1" t="s">
        <v>11771</v>
      </c>
      <c r="J410" s="1" t="s">
        <v>11772</v>
      </c>
      <c r="K410" s="1" t="s">
        <v>11773</v>
      </c>
      <c r="L410" s="1">
        <v>0.0</v>
      </c>
      <c r="M410" s="1">
        <v>0.01845</v>
      </c>
      <c r="N410" s="1">
        <v>5.95045</v>
      </c>
      <c r="O410" s="1" t="s">
        <v>36</v>
      </c>
      <c r="P410" s="1" t="s">
        <v>11424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16</v>
      </c>
      <c r="B411" s="1" t="s">
        <v>488</v>
      </c>
      <c r="C411" s="1">
        <v>394.0</v>
      </c>
      <c r="D411" s="1">
        <v>0.0</v>
      </c>
      <c r="E411" s="2"/>
      <c r="F411" s="1" t="s">
        <v>18</v>
      </c>
      <c r="G411" s="1" t="s">
        <v>24</v>
      </c>
      <c r="H411" s="1" t="s">
        <v>11774</v>
      </c>
      <c r="I411" s="1" t="s">
        <v>11775</v>
      </c>
      <c r="J411" s="1" t="s">
        <v>11775</v>
      </c>
      <c r="K411" s="2"/>
      <c r="L411" s="1">
        <v>47.0</v>
      </c>
      <c r="M411" s="1"/>
      <c r="N411" s="1">
        <v>62.17081666666667</v>
      </c>
      <c r="O411" s="1" t="s">
        <v>10397</v>
      </c>
      <c r="P411" s="1" t="s">
        <v>11776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31</v>
      </c>
      <c r="B412" s="1" t="s">
        <v>17</v>
      </c>
      <c r="C412" s="3">
        <v>279.0</v>
      </c>
      <c r="D412" s="1">
        <v>0.0</v>
      </c>
      <c r="E412" s="1" t="s">
        <v>11769</v>
      </c>
      <c r="F412" s="1" t="s">
        <v>59</v>
      </c>
      <c r="G412" s="1" t="s">
        <v>19</v>
      </c>
      <c r="H412" s="1" t="s">
        <v>11777</v>
      </c>
      <c r="I412" s="1" t="s">
        <v>11778</v>
      </c>
      <c r="J412" s="1" t="s">
        <v>11779</v>
      </c>
      <c r="K412" s="1" t="s">
        <v>11780</v>
      </c>
      <c r="L412" s="1">
        <v>2.0</v>
      </c>
      <c r="M412" s="1">
        <v>0.011516666666666666</v>
      </c>
      <c r="N412" s="1">
        <v>18.90405</v>
      </c>
      <c r="O412" s="1" t="s">
        <v>36</v>
      </c>
      <c r="P412" s="1" t="s">
        <v>11781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16</v>
      </c>
      <c r="B413" s="1" t="s">
        <v>488</v>
      </c>
      <c r="C413" s="3">
        <v>658.0</v>
      </c>
      <c r="D413" s="1">
        <v>0.0</v>
      </c>
      <c r="E413" s="2"/>
      <c r="F413" s="1" t="s">
        <v>18</v>
      </c>
      <c r="G413" s="1" t="s">
        <v>24</v>
      </c>
      <c r="H413" s="1" t="s">
        <v>11782</v>
      </c>
      <c r="I413" s="1" t="s">
        <v>11783</v>
      </c>
      <c r="J413" s="1" t="s">
        <v>11783</v>
      </c>
      <c r="K413" s="2"/>
      <c r="L413" s="1">
        <v>63.0</v>
      </c>
      <c r="M413" s="1"/>
      <c r="N413" s="1">
        <v>83.15535</v>
      </c>
      <c r="O413" s="1" t="s">
        <v>10397</v>
      </c>
      <c r="P413" s="1" t="s">
        <v>11784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31</v>
      </c>
      <c r="B414" s="1" t="s">
        <v>17</v>
      </c>
      <c r="C414" s="3">
        <v>508.0</v>
      </c>
      <c r="D414" s="1">
        <v>0.0</v>
      </c>
      <c r="E414" s="1" t="s">
        <v>11769</v>
      </c>
      <c r="F414" s="1" t="s">
        <v>59</v>
      </c>
      <c r="G414" s="1" t="s">
        <v>24</v>
      </c>
      <c r="H414" s="1" t="s">
        <v>11785</v>
      </c>
      <c r="I414" s="1" t="s">
        <v>11786</v>
      </c>
      <c r="J414" s="1" t="s">
        <v>11787</v>
      </c>
      <c r="K414" s="1" t="s">
        <v>11788</v>
      </c>
      <c r="L414" s="1">
        <v>8.0</v>
      </c>
      <c r="M414" s="1">
        <v>0.0153</v>
      </c>
      <c r="N414" s="1">
        <v>35.89588333333333</v>
      </c>
      <c r="O414" s="1" t="s">
        <v>36</v>
      </c>
      <c r="P414" s="1" t="s">
        <v>11789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31</v>
      </c>
      <c r="B415" s="1" t="s">
        <v>17</v>
      </c>
      <c r="C415" s="1">
        <v>376.0</v>
      </c>
      <c r="D415" s="1">
        <v>0.0</v>
      </c>
      <c r="E415" s="1" t="s">
        <v>11769</v>
      </c>
      <c r="F415" s="1" t="s">
        <v>59</v>
      </c>
      <c r="G415" s="1" t="s">
        <v>24</v>
      </c>
      <c r="H415" s="1" t="s">
        <v>11790</v>
      </c>
      <c r="I415" s="1" t="s">
        <v>11791</v>
      </c>
      <c r="J415" s="1" t="s">
        <v>11792</v>
      </c>
      <c r="K415" s="1" t="s">
        <v>11793</v>
      </c>
      <c r="L415" s="1">
        <v>-2.0</v>
      </c>
      <c r="M415" s="1">
        <v>0.013333333333333334</v>
      </c>
      <c r="N415" s="1">
        <v>9.92375</v>
      </c>
      <c r="O415" s="1" t="s">
        <v>36</v>
      </c>
      <c r="P415" s="1" t="s">
        <v>11794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488</v>
      </c>
      <c r="C416" s="3">
        <v>932.0</v>
      </c>
      <c r="D416" s="1">
        <v>0.0</v>
      </c>
      <c r="E416" s="2"/>
      <c r="F416" s="1" t="s">
        <v>18</v>
      </c>
      <c r="G416" s="1" t="s">
        <v>24</v>
      </c>
      <c r="H416" s="1" t="s">
        <v>11795</v>
      </c>
      <c r="I416" s="1" t="s">
        <v>11796</v>
      </c>
      <c r="J416" s="1" t="s">
        <v>11796</v>
      </c>
      <c r="K416" s="2"/>
      <c r="L416" s="1">
        <v>2.0</v>
      </c>
      <c r="M416" s="1"/>
      <c r="N416" s="1">
        <v>22.191333333333333</v>
      </c>
      <c r="O416" s="1" t="s">
        <v>10397</v>
      </c>
      <c r="P416" s="1" t="s">
        <v>11797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31</v>
      </c>
      <c r="B417" s="1" t="s">
        <v>17</v>
      </c>
      <c r="C417" s="3">
        <v>348.0</v>
      </c>
      <c r="D417" s="1">
        <v>0.0</v>
      </c>
      <c r="E417" s="1" t="s">
        <v>42</v>
      </c>
      <c r="F417" s="1" t="s">
        <v>59</v>
      </c>
      <c r="G417" s="1" t="s">
        <v>24</v>
      </c>
      <c r="H417" s="1" t="s">
        <v>11798</v>
      </c>
      <c r="I417" s="1" t="s">
        <v>11799</v>
      </c>
      <c r="J417" s="1" t="s">
        <v>11800</v>
      </c>
      <c r="K417" s="1" t="s">
        <v>11801</v>
      </c>
      <c r="L417" s="1">
        <v>-14.0</v>
      </c>
      <c r="M417" s="1">
        <v>0.9191666666666667</v>
      </c>
      <c r="N417" s="1">
        <v>23.468316666666666</v>
      </c>
      <c r="O417" s="1" t="s">
        <v>36</v>
      </c>
      <c r="P417" s="1" t="s">
        <v>11802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31</v>
      </c>
      <c r="B418" s="1" t="s">
        <v>17</v>
      </c>
      <c r="C418" s="1">
        <v>397.0</v>
      </c>
      <c r="D418" s="1">
        <v>14.0</v>
      </c>
      <c r="E418" s="1" t="s">
        <v>11769</v>
      </c>
      <c r="F418" s="1" t="s">
        <v>59</v>
      </c>
      <c r="G418" s="1" t="s">
        <v>24</v>
      </c>
      <c r="H418" s="1" t="s">
        <v>11803</v>
      </c>
      <c r="I418" s="1" t="s">
        <v>11804</v>
      </c>
      <c r="J418" s="1" t="s">
        <v>11805</v>
      </c>
      <c r="K418" s="1" t="s">
        <v>11806</v>
      </c>
      <c r="L418" s="1">
        <v>4.0</v>
      </c>
      <c r="M418" s="1">
        <v>0.01235</v>
      </c>
      <c r="N418" s="1">
        <v>24.911833333333334</v>
      </c>
      <c r="O418" s="1" t="s">
        <v>36</v>
      </c>
      <c r="P418" s="1" t="s">
        <v>11807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16</v>
      </c>
      <c r="B419" s="1" t="s">
        <v>488</v>
      </c>
      <c r="C419" s="3">
        <v>289.0</v>
      </c>
      <c r="D419" s="1">
        <v>0.0</v>
      </c>
      <c r="E419" s="2"/>
      <c r="F419" s="1" t="s">
        <v>18</v>
      </c>
      <c r="G419" s="1" t="s">
        <v>24</v>
      </c>
      <c r="H419" s="1" t="s">
        <v>11808</v>
      </c>
      <c r="I419" s="1" t="s">
        <v>11809</v>
      </c>
      <c r="J419" s="1" t="s">
        <v>11809</v>
      </c>
      <c r="K419" s="2"/>
      <c r="L419" s="1">
        <v>13.0</v>
      </c>
      <c r="M419" s="1"/>
      <c r="N419" s="1">
        <v>28.58465</v>
      </c>
      <c r="O419" s="1" t="s">
        <v>10397</v>
      </c>
      <c r="P419" s="1" t="s">
        <v>11810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31</v>
      </c>
      <c r="B420" s="1" t="s">
        <v>17</v>
      </c>
      <c r="C420" s="1">
        <v>213.0</v>
      </c>
      <c r="D420" s="1">
        <v>53.0</v>
      </c>
      <c r="E420" s="2"/>
      <c r="F420" s="1" t="s">
        <v>32</v>
      </c>
      <c r="G420" s="1" t="s">
        <v>33</v>
      </c>
      <c r="H420" s="1" t="s">
        <v>11811</v>
      </c>
      <c r="I420" s="1" t="s">
        <v>11812</v>
      </c>
      <c r="J420" s="1" t="s">
        <v>11812</v>
      </c>
      <c r="K420" s="2"/>
      <c r="L420" s="1">
        <v>-28.0</v>
      </c>
      <c r="M420" s="1"/>
      <c r="N420" s="1">
        <v>2.274566666666667</v>
      </c>
      <c r="O420" s="1" t="s">
        <v>36</v>
      </c>
      <c r="P420" s="1" t="s">
        <v>11813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16</v>
      </c>
      <c r="B421" s="1" t="s">
        <v>488</v>
      </c>
      <c r="C421" s="1">
        <v>361.0</v>
      </c>
      <c r="D421" s="1">
        <v>0.0</v>
      </c>
      <c r="E421" s="2"/>
      <c r="F421" s="1" t="s">
        <v>18</v>
      </c>
      <c r="G421" s="1" t="s">
        <v>24</v>
      </c>
      <c r="H421" s="1" t="s">
        <v>11814</v>
      </c>
      <c r="I421" s="1" t="s">
        <v>11815</v>
      </c>
      <c r="J421" s="1" t="s">
        <v>11815</v>
      </c>
      <c r="K421" s="2"/>
      <c r="L421" s="1">
        <v>19.0</v>
      </c>
      <c r="M421" s="1"/>
      <c r="N421" s="1">
        <v>34.565083333333334</v>
      </c>
      <c r="O421" s="1" t="s">
        <v>10397</v>
      </c>
      <c r="P421" s="1" t="s">
        <v>11816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41</v>
      </c>
      <c r="B422" s="1" t="s">
        <v>17</v>
      </c>
      <c r="C422" s="3">
        <v>638.0</v>
      </c>
      <c r="D422" s="1">
        <v>0.0</v>
      </c>
      <c r="E422" s="1" t="s">
        <v>42</v>
      </c>
      <c r="F422" s="1" t="s">
        <v>18</v>
      </c>
      <c r="G422" s="1" t="s">
        <v>24</v>
      </c>
      <c r="H422" s="1" t="s">
        <v>11817</v>
      </c>
      <c r="I422" s="1" t="s">
        <v>11818</v>
      </c>
      <c r="J422" s="1" t="s">
        <v>11818</v>
      </c>
      <c r="K422" s="2"/>
      <c r="L422" s="1">
        <v>-2.0</v>
      </c>
      <c r="M422" s="1"/>
      <c r="N422" s="1">
        <v>17.790866666666666</v>
      </c>
      <c r="O422" s="1" t="s">
        <v>10401</v>
      </c>
      <c r="P422" s="1" t="s">
        <v>11819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41</v>
      </c>
      <c r="B423" s="1" t="s">
        <v>17</v>
      </c>
      <c r="C423" s="1">
        <v>541.0</v>
      </c>
      <c r="D423" s="1">
        <v>0.0</v>
      </c>
      <c r="E423" s="1" t="s">
        <v>42</v>
      </c>
      <c r="F423" s="1" t="s">
        <v>18</v>
      </c>
      <c r="G423" s="1" t="s">
        <v>24</v>
      </c>
      <c r="H423" s="1" t="s">
        <v>11820</v>
      </c>
      <c r="I423" s="1" t="s">
        <v>11821</v>
      </c>
      <c r="J423" s="1" t="s">
        <v>11821</v>
      </c>
      <c r="K423" s="2"/>
      <c r="L423" s="1">
        <v>7.0</v>
      </c>
      <c r="M423" s="1"/>
      <c r="N423" s="1">
        <v>27.289833333333334</v>
      </c>
      <c r="O423" s="1" t="s">
        <v>10401</v>
      </c>
      <c r="P423" s="1" t="s">
        <v>11822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16</v>
      </c>
      <c r="B424" s="3" t="s">
        <v>488</v>
      </c>
      <c r="C424" s="1">
        <v>593.0</v>
      </c>
      <c r="D424" s="1">
        <v>0.0</v>
      </c>
      <c r="E424" s="2"/>
      <c r="F424" s="1" t="s">
        <v>18</v>
      </c>
      <c r="G424" s="1" t="s">
        <v>24</v>
      </c>
      <c r="H424" s="1" t="s">
        <v>11823</v>
      </c>
      <c r="I424" s="1" t="s">
        <v>11824</v>
      </c>
      <c r="J424" s="1" t="s">
        <v>11825</v>
      </c>
      <c r="K424" s="2"/>
      <c r="L424" s="1">
        <v>6.0</v>
      </c>
      <c r="M424" s="1"/>
      <c r="N424" s="1">
        <v>26.9245</v>
      </c>
      <c r="O424" s="1" t="s">
        <v>10397</v>
      </c>
      <c r="P424" s="1" t="s">
        <v>11826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70</v>
      </c>
      <c r="B425" s="1" t="s">
        <v>17</v>
      </c>
      <c r="C425" s="1">
        <v>119.0</v>
      </c>
      <c r="D425" s="1">
        <v>0.0</v>
      </c>
      <c r="E425" s="2"/>
      <c r="F425" s="1" t="s">
        <v>32</v>
      </c>
      <c r="G425" s="1" t="s">
        <v>19</v>
      </c>
      <c r="H425" s="1" t="s">
        <v>11827</v>
      </c>
      <c r="I425" s="1" t="s">
        <v>11828</v>
      </c>
      <c r="J425" s="1" t="s">
        <v>11828</v>
      </c>
      <c r="K425" s="2"/>
      <c r="L425" s="1">
        <v>-5.0</v>
      </c>
      <c r="M425" s="1"/>
      <c r="N425" s="1">
        <v>0.13408333333333333</v>
      </c>
      <c r="O425" s="1" t="s">
        <v>73</v>
      </c>
      <c r="P425" s="1" t="s">
        <v>11829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84</v>
      </c>
      <c r="B426" s="1" t="s">
        <v>488</v>
      </c>
      <c r="C426" s="3">
        <v>429.0</v>
      </c>
      <c r="D426" s="1">
        <v>0.0</v>
      </c>
      <c r="E426" s="1" t="s">
        <v>11003</v>
      </c>
      <c r="F426" s="1" t="s">
        <v>18</v>
      </c>
      <c r="G426" s="1" t="s">
        <v>24</v>
      </c>
      <c r="H426" s="1" t="s">
        <v>11830</v>
      </c>
      <c r="I426" s="1" t="s">
        <v>11831</v>
      </c>
      <c r="J426" s="1" t="s">
        <v>11831</v>
      </c>
      <c r="K426" s="2"/>
      <c r="L426" s="1">
        <v>-1.0</v>
      </c>
      <c r="M426" s="1"/>
      <c r="N426" s="1">
        <v>13.2919</v>
      </c>
      <c r="O426" s="1" t="s">
        <v>10397</v>
      </c>
      <c r="P426" s="1" t="s">
        <v>11832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41</v>
      </c>
      <c r="B427" s="1" t="s">
        <v>17</v>
      </c>
      <c r="C427" s="1">
        <v>289.0</v>
      </c>
      <c r="D427" s="1">
        <v>0.0</v>
      </c>
      <c r="E427" s="1" t="s">
        <v>42</v>
      </c>
      <c r="F427" s="1" t="s">
        <v>18</v>
      </c>
      <c r="G427" s="1" t="s">
        <v>24</v>
      </c>
      <c r="H427" s="1" t="s">
        <v>11833</v>
      </c>
      <c r="I427" s="1" t="s">
        <v>11834</v>
      </c>
      <c r="J427" s="1" t="s">
        <v>11834</v>
      </c>
      <c r="K427" s="2"/>
      <c r="L427" s="1">
        <v>13.0</v>
      </c>
      <c r="M427" s="1"/>
      <c r="N427" s="1">
        <v>28.627833333333335</v>
      </c>
      <c r="O427" s="1" t="s">
        <v>10401</v>
      </c>
      <c r="P427" s="1" t="s">
        <v>11835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31</v>
      </c>
      <c r="B428" s="1" t="s">
        <v>17</v>
      </c>
      <c r="C428" s="1">
        <v>199.0</v>
      </c>
      <c r="D428" s="1">
        <v>50.0</v>
      </c>
      <c r="E428" s="2"/>
      <c r="F428" s="1" t="s">
        <v>32</v>
      </c>
      <c r="G428" s="1" t="s">
        <v>19</v>
      </c>
      <c r="H428" s="1" t="s">
        <v>11836</v>
      </c>
      <c r="I428" s="1" t="s">
        <v>11837</v>
      </c>
      <c r="J428" s="1" t="s">
        <v>11837</v>
      </c>
      <c r="K428" s="2"/>
      <c r="L428" s="1">
        <v>14.0</v>
      </c>
      <c r="M428" s="1"/>
      <c r="N428" s="1">
        <v>51.5818</v>
      </c>
      <c r="O428" s="1" t="s">
        <v>36</v>
      </c>
      <c r="P428" s="1" t="s">
        <v>11345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41</v>
      </c>
      <c r="B429" s="1" t="s">
        <v>17</v>
      </c>
      <c r="C429" s="1">
        <v>329.0</v>
      </c>
      <c r="D429" s="1">
        <v>0.0</v>
      </c>
      <c r="E429" s="1" t="s">
        <v>42</v>
      </c>
      <c r="F429" s="1" t="s">
        <v>18</v>
      </c>
      <c r="G429" s="1" t="s">
        <v>24</v>
      </c>
      <c r="H429" s="1" t="s">
        <v>11838</v>
      </c>
      <c r="I429" s="1" t="s">
        <v>11839</v>
      </c>
      <c r="J429" s="1" t="s">
        <v>11839</v>
      </c>
      <c r="K429" s="2"/>
      <c r="L429" s="1">
        <v>1.0</v>
      </c>
      <c r="M429" s="1"/>
      <c r="N429" s="1">
        <v>16.510433333333335</v>
      </c>
      <c r="O429" s="1" t="s">
        <v>10401</v>
      </c>
      <c r="P429" s="1" t="s">
        <v>11840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41</v>
      </c>
      <c r="B430" s="1" t="s">
        <v>17</v>
      </c>
      <c r="C430" s="1">
        <v>224.0</v>
      </c>
      <c r="D430" s="1">
        <v>0.0</v>
      </c>
      <c r="E430" s="1" t="s">
        <v>42</v>
      </c>
      <c r="F430" s="1" t="s">
        <v>18</v>
      </c>
      <c r="G430" s="1" t="s">
        <v>24</v>
      </c>
      <c r="H430" s="1" t="s">
        <v>11841</v>
      </c>
      <c r="I430" s="1" t="s">
        <v>11842</v>
      </c>
      <c r="J430" s="1" t="s">
        <v>11842</v>
      </c>
      <c r="K430" s="2"/>
      <c r="L430" s="1">
        <v>2.0</v>
      </c>
      <c r="M430" s="1"/>
      <c r="N430" s="1">
        <v>17.702283333333334</v>
      </c>
      <c r="O430" s="1" t="s">
        <v>10401</v>
      </c>
      <c r="P430" s="1" t="s">
        <v>11555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41</v>
      </c>
      <c r="B431" s="1" t="s">
        <v>17</v>
      </c>
      <c r="C431" s="1">
        <v>932.0</v>
      </c>
      <c r="D431" s="1">
        <v>0.0</v>
      </c>
      <c r="E431" s="1" t="s">
        <v>42</v>
      </c>
      <c r="F431" s="1" t="s">
        <v>18</v>
      </c>
      <c r="G431" s="1" t="s">
        <v>24</v>
      </c>
      <c r="H431" s="1" t="s">
        <v>11843</v>
      </c>
      <c r="I431" s="1" t="s">
        <v>11844</v>
      </c>
      <c r="J431" s="1" t="s">
        <v>11844</v>
      </c>
      <c r="K431" s="2"/>
      <c r="L431" s="1">
        <v>1.0</v>
      </c>
      <c r="M431" s="1"/>
      <c r="N431" s="1">
        <v>21.53175</v>
      </c>
      <c r="O431" s="1" t="s">
        <v>10401</v>
      </c>
      <c r="P431" s="1" t="s">
        <v>11845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70</v>
      </c>
      <c r="B432" s="1" t="s">
        <v>17</v>
      </c>
      <c r="C432" s="1">
        <v>137.0</v>
      </c>
      <c r="D432" s="1">
        <v>0.0</v>
      </c>
      <c r="E432" s="2"/>
      <c r="F432" s="1" t="s">
        <v>32</v>
      </c>
      <c r="G432" s="1" t="s">
        <v>19</v>
      </c>
      <c r="H432" s="1" t="s">
        <v>11846</v>
      </c>
      <c r="I432" s="1" t="s">
        <v>11847</v>
      </c>
      <c r="J432" s="1" t="s">
        <v>6414</v>
      </c>
      <c r="K432" s="2"/>
      <c r="L432" s="1">
        <v>333.0</v>
      </c>
      <c r="M432" s="1"/>
      <c r="N432" s="1">
        <v>0.18566666666666667</v>
      </c>
      <c r="O432" s="1" t="s">
        <v>73</v>
      </c>
      <c r="P432" s="1" t="s">
        <v>11848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488</v>
      </c>
      <c r="C433" s="1">
        <v>323.0</v>
      </c>
      <c r="D433" s="1">
        <v>0.0</v>
      </c>
      <c r="E433" s="2"/>
      <c r="F433" s="1" t="s">
        <v>18</v>
      </c>
      <c r="G433" s="1" t="s">
        <v>24</v>
      </c>
      <c r="H433" s="1" t="s">
        <v>11849</v>
      </c>
      <c r="I433" s="1" t="s">
        <v>11850</v>
      </c>
      <c r="J433" s="1" t="s">
        <v>11850</v>
      </c>
      <c r="K433" s="2"/>
      <c r="L433" s="1">
        <v>5.0</v>
      </c>
      <c r="M433" s="1"/>
      <c r="N433" s="1">
        <v>20.947216666666666</v>
      </c>
      <c r="O433" s="1" t="s">
        <v>10397</v>
      </c>
      <c r="P433" s="1" t="s">
        <v>11851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488</v>
      </c>
      <c r="C434" s="1">
        <v>399.0</v>
      </c>
      <c r="D434" s="1">
        <v>0.0</v>
      </c>
      <c r="E434" s="2"/>
      <c r="F434" s="1" t="s">
        <v>18</v>
      </c>
      <c r="G434" s="1" t="s">
        <v>19</v>
      </c>
      <c r="H434" s="1" t="s">
        <v>11852</v>
      </c>
      <c r="I434" s="1" t="s">
        <v>11853</v>
      </c>
      <c r="J434" s="1" t="s">
        <v>11853</v>
      </c>
      <c r="K434" s="2"/>
      <c r="L434" s="1">
        <v>15.0</v>
      </c>
      <c r="M434" s="1"/>
      <c r="N434" s="1">
        <v>30.610133333333334</v>
      </c>
      <c r="O434" s="1" t="s">
        <v>10397</v>
      </c>
      <c r="P434" s="1" t="s">
        <v>11854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41</v>
      </c>
      <c r="B435" s="1" t="s">
        <v>17</v>
      </c>
      <c r="C435" s="1">
        <v>593.0</v>
      </c>
      <c r="D435" s="1">
        <v>0.0</v>
      </c>
      <c r="E435" s="1" t="s">
        <v>42</v>
      </c>
      <c r="F435" s="1" t="s">
        <v>18</v>
      </c>
      <c r="G435" s="1" t="s">
        <v>24</v>
      </c>
      <c r="H435" s="1" t="s">
        <v>11855</v>
      </c>
      <c r="I435" s="1" t="s">
        <v>11856</v>
      </c>
      <c r="J435" s="1" t="s">
        <v>11856</v>
      </c>
      <c r="K435" s="2"/>
      <c r="L435" s="1">
        <v>0.0</v>
      </c>
      <c r="M435" s="1"/>
      <c r="N435" s="1">
        <v>20.58035</v>
      </c>
      <c r="O435" s="1" t="s">
        <v>10401</v>
      </c>
      <c r="P435" s="1" t="s">
        <v>11857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84</v>
      </c>
      <c r="B436" s="1" t="s">
        <v>488</v>
      </c>
      <c r="C436" s="1">
        <v>329.0</v>
      </c>
      <c r="D436" s="1">
        <v>0.0</v>
      </c>
      <c r="E436" s="1" t="s">
        <v>11858</v>
      </c>
      <c r="F436" s="1" t="s">
        <v>18</v>
      </c>
      <c r="G436" s="1" t="s">
        <v>24</v>
      </c>
      <c r="H436" s="1" t="s">
        <v>11859</v>
      </c>
      <c r="I436" s="1" t="s">
        <v>11860</v>
      </c>
      <c r="J436" s="1" t="s">
        <v>11860</v>
      </c>
      <c r="K436" s="2"/>
      <c r="L436" s="1">
        <v>-2.0</v>
      </c>
      <c r="M436" s="1"/>
      <c r="N436" s="1">
        <v>12.8489</v>
      </c>
      <c r="O436" s="1" t="s">
        <v>10397</v>
      </c>
      <c r="P436" s="1" t="s">
        <v>1176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41</v>
      </c>
      <c r="B437" s="1" t="s">
        <v>17</v>
      </c>
      <c r="C437" s="1">
        <v>264.0</v>
      </c>
      <c r="D437" s="1">
        <v>0.0</v>
      </c>
      <c r="E437" s="1" t="s">
        <v>42</v>
      </c>
      <c r="F437" s="1" t="s">
        <v>18</v>
      </c>
      <c r="G437" s="1" t="s">
        <v>24</v>
      </c>
      <c r="H437" s="1" t="s">
        <v>11861</v>
      </c>
      <c r="I437" s="1" t="s">
        <v>11862</v>
      </c>
      <c r="J437" s="1" t="s">
        <v>11862</v>
      </c>
      <c r="K437" s="2"/>
      <c r="L437" s="1">
        <v>1.0</v>
      </c>
      <c r="M437" s="1"/>
      <c r="N437" s="1">
        <v>16.372816666666665</v>
      </c>
      <c r="O437" s="1" t="s">
        <v>10401</v>
      </c>
      <c r="P437" s="1" t="s">
        <v>11863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31</v>
      </c>
      <c r="B438" s="1" t="s">
        <v>17</v>
      </c>
      <c r="C438" s="1">
        <v>299.0</v>
      </c>
      <c r="D438" s="1">
        <v>0.0</v>
      </c>
      <c r="E438" s="1" t="s">
        <v>42</v>
      </c>
      <c r="F438" s="1" t="s">
        <v>59</v>
      </c>
      <c r="G438" s="1" t="s">
        <v>24</v>
      </c>
      <c r="H438" s="1" t="s">
        <v>11864</v>
      </c>
      <c r="I438" s="1" t="s">
        <v>11865</v>
      </c>
      <c r="J438" s="1" t="s">
        <v>11866</v>
      </c>
      <c r="K438" s="1" t="s">
        <v>11867</v>
      </c>
      <c r="L438" s="1">
        <v>-20.0</v>
      </c>
      <c r="M438" s="1">
        <v>0.4914</v>
      </c>
      <c r="N438" s="1">
        <v>18.935733333333335</v>
      </c>
      <c r="O438" s="1" t="s">
        <v>36</v>
      </c>
      <c r="P438" s="1" t="s">
        <v>11418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70</v>
      </c>
      <c r="B439" s="1" t="s">
        <v>17</v>
      </c>
      <c r="C439" s="1">
        <v>119.0</v>
      </c>
      <c r="D439" s="1">
        <v>0.0</v>
      </c>
      <c r="E439" s="2"/>
      <c r="F439" s="1" t="s">
        <v>32</v>
      </c>
      <c r="G439" s="1" t="s">
        <v>19</v>
      </c>
      <c r="H439" s="1" t="s">
        <v>11868</v>
      </c>
      <c r="I439" s="1" t="s">
        <v>11869</v>
      </c>
      <c r="J439" s="1" t="s">
        <v>6414</v>
      </c>
      <c r="K439" s="2"/>
      <c r="L439" s="1">
        <v>400.0</v>
      </c>
      <c r="M439" s="1"/>
      <c r="N439" s="1">
        <v>7.716433333333334</v>
      </c>
      <c r="O439" s="1" t="s">
        <v>73</v>
      </c>
      <c r="P439" s="1" t="s">
        <v>11870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41</v>
      </c>
      <c r="B440" s="1" t="s">
        <v>17</v>
      </c>
      <c r="C440" s="3">
        <v>394.0</v>
      </c>
      <c r="D440" s="1">
        <v>0.0</v>
      </c>
      <c r="E440" s="1" t="s">
        <v>42</v>
      </c>
      <c r="F440" s="1" t="s">
        <v>18</v>
      </c>
      <c r="G440" s="1" t="s">
        <v>24</v>
      </c>
      <c r="H440" s="1" t="s">
        <v>11871</v>
      </c>
      <c r="I440" s="1" t="s">
        <v>11872</v>
      </c>
      <c r="J440" s="1" t="s">
        <v>11872</v>
      </c>
      <c r="K440" s="2"/>
      <c r="L440" s="1">
        <v>1.0</v>
      </c>
      <c r="M440" s="1"/>
      <c r="N440" s="1">
        <v>16.663566666666668</v>
      </c>
      <c r="O440" s="1" t="s">
        <v>10401</v>
      </c>
      <c r="P440" s="1" t="s">
        <v>11873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41</v>
      </c>
      <c r="B441" s="1" t="s">
        <v>17</v>
      </c>
      <c r="C441" s="1">
        <v>528.0</v>
      </c>
      <c r="D441" s="1">
        <v>0.0</v>
      </c>
      <c r="E441" s="1" t="s">
        <v>42</v>
      </c>
      <c r="F441" s="1" t="s">
        <v>18</v>
      </c>
      <c r="G441" s="1" t="s">
        <v>24</v>
      </c>
      <c r="H441" s="1" t="s">
        <v>11874</v>
      </c>
      <c r="I441" s="1" t="s">
        <v>11875</v>
      </c>
      <c r="J441" s="1" t="s">
        <v>11875</v>
      </c>
      <c r="K441" s="2"/>
      <c r="L441" s="1">
        <v>0.0</v>
      </c>
      <c r="M441" s="1"/>
      <c r="N441" s="1">
        <v>19.068916666666667</v>
      </c>
      <c r="O441" s="1" t="s">
        <v>10401</v>
      </c>
      <c r="P441" s="1" t="s">
        <v>11876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31</v>
      </c>
      <c r="B442" s="1" t="s">
        <v>17</v>
      </c>
      <c r="C442" s="1">
        <v>167.0</v>
      </c>
      <c r="D442" s="1">
        <v>42.0</v>
      </c>
      <c r="E442" s="2"/>
      <c r="F442" s="1" t="s">
        <v>32</v>
      </c>
      <c r="G442" s="1" t="s">
        <v>24</v>
      </c>
      <c r="H442" s="1" t="s">
        <v>11877</v>
      </c>
      <c r="I442" s="1" t="s">
        <v>11878</v>
      </c>
      <c r="J442" s="1" t="s">
        <v>6414</v>
      </c>
      <c r="K442" s="2"/>
      <c r="L442" s="1">
        <v>404.0</v>
      </c>
      <c r="M442" s="1"/>
      <c r="N442" s="1">
        <v>16.65355</v>
      </c>
      <c r="O442" s="1" t="s">
        <v>36</v>
      </c>
      <c r="P442" s="1" t="s">
        <v>11879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84</v>
      </c>
      <c r="B443" s="1" t="s">
        <v>488</v>
      </c>
      <c r="C443" s="3">
        <v>644.0</v>
      </c>
      <c r="D443" s="1">
        <v>0.0</v>
      </c>
      <c r="E443" s="1" t="s">
        <v>5779</v>
      </c>
      <c r="F443" s="1" t="s">
        <v>18</v>
      </c>
      <c r="G443" s="1" t="s">
        <v>24</v>
      </c>
      <c r="H443" s="1" t="s">
        <v>11880</v>
      </c>
      <c r="I443" s="1" t="s">
        <v>11881</v>
      </c>
      <c r="J443" s="1" t="s">
        <v>11881</v>
      </c>
      <c r="K443" s="2"/>
      <c r="L443" s="1">
        <v>4.0</v>
      </c>
      <c r="M443" s="1"/>
      <c r="N443" s="1">
        <v>24.933283333333332</v>
      </c>
      <c r="O443" s="1" t="s">
        <v>10397</v>
      </c>
      <c r="P443" s="1" t="s">
        <v>11882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16</v>
      </c>
      <c r="B444" s="1" t="s">
        <v>488</v>
      </c>
      <c r="C444" s="1">
        <v>329.0</v>
      </c>
      <c r="D444" s="1">
        <v>0.0</v>
      </c>
      <c r="E444" s="2"/>
      <c r="F444" s="1" t="s">
        <v>18</v>
      </c>
      <c r="G444" s="1" t="s">
        <v>24</v>
      </c>
      <c r="H444" s="1" t="s">
        <v>11883</v>
      </c>
      <c r="I444" s="1" t="s">
        <v>11884</v>
      </c>
      <c r="J444" s="1" t="s">
        <v>11884</v>
      </c>
      <c r="K444" s="2"/>
      <c r="L444" s="1">
        <v>21.0</v>
      </c>
      <c r="M444" s="1"/>
      <c r="N444" s="1">
        <v>36.552933333333335</v>
      </c>
      <c r="O444" s="1" t="s">
        <v>10397</v>
      </c>
      <c r="P444" s="1" t="s">
        <v>11885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16</v>
      </c>
      <c r="B445" s="1" t="s">
        <v>17</v>
      </c>
      <c r="C445" s="1">
        <v>299.0</v>
      </c>
      <c r="D445" s="1">
        <v>0.0</v>
      </c>
      <c r="E445" s="2"/>
      <c r="F445" s="1" t="s">
        <v>18</v>
      </c>
      <c r="G445" s="1" t="s">
        <v>24</v>
      </c>
      <c r="H445" s="1" t="s">
        <v>11886</v>
      </c>
      <c r="I445" s="1" t="s">
        <v>11887</v>
      </c>
      <c r="J445" s="1" t="s">
        <v>11887</v>
      </c>
      <c r="K445" s="2"/>
      <c r="L445" s="1">
        <v>26.0</v>
      </c>
      <c r="M445" s="1"/>
      <c r="N445" s="1">
        <v>41.18136666666667</v>
      </c>
      <c r="O445" s="1" t="s">
        <v>10397</v>
      </c>
      <c r="P445" s="1" t="s">
        <v>11435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31</v>
      </c>
      <c r="B446" s="1" t="s">
        <v>17</v>
      </c>
      <c r="C446" s="1">
        <v>268.0</v>
      </c>
      <c r="D446" s="1">
        <v>50.0</v>
      </c>
      <c r="E446" s="2"/>
      <c r="F446" s="1" t="s">
        <v>32</v>
      </c>
      <c r="G446" s="1" t="s">
        <v>33</v>
      </c>
      <c r="H446" s="1" t="s">
        <v>11888</v>
      </c>
      <c r="I446" s="1" t="s">
        <v>11889</v>
      </c>
      <c r="J446" s="1" t="s">
        <v>11889</v>
      </c>
      <c r="K446" s="2"/>
      <c r="L446" s="1">
        <v>22.0</v>
      </c>
      <c r="M446" s="1"/>
      <c r="N446" s="1">
        <v>42.42726666666667</v>
      </c>
      <c r="O446" s="1" t="s">
        <v>36</v>
      </c>
      <c r="P446" s="1" t="s">
        <v>11890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31</v>
      </c>
      <c r="B447" s="1" t="s">
        <v>17</v>
      </c>
      <c r="C447" s="1">
        <v>701.0</v>
      </c>
      <c r="D447" s="1">
        <v>41.0</v>
      </c>
      <c r="E447" s="1" t="s">
        <v>10452</v>
      </c>
      <c r="F447" s="1" t="s">
        <v>59</v>
      </c>
      <c r="G447" s="1" t="s">
        <v>24</v>
      </c>
      <c r="H447" s="1" t="s">
        <v>11891</v>
      </c>
      <c r="I447" s="1" t="s">
        <v>11892</v>
      </c>
      <c r="J447" s="1" t="s">
        <v>11893</v>
      </c>
      <c r="K447" s="1" t="s">
        <v>11894</v>
      </c>
      <c r="L447" s="1">
        <v>-11.0</v>
      </c>
      <c r="M447" s="1">
        <v>0.008483333333333334</v>
      </c>
      <c r="N447" s="1">
        <v>15.925166666666666</v>
      </c>
      <c r="O447" s="1" t="s">
        <v>36</v>
      </c>
      <c r="P447" s="1" t="s">
        <v>11895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84</v>
      </c>
      <c r="B448" s="1" t="s">
        <v>17</v>
      </c>
      <c r="C448" s="1">
        <v>329.0</v>
      </c>
      <c r="D448" s="1">
        <v>0.0</v>
      </c>
      <c r="E448" s="1" t="s">
        <v>11896</v>
      </c>
      <c r="F448" s="1" t="s">
        <v>18</v>
      </c>
      <c r="G448" s="1" t="s">
        <v>24</v>
      </c>
      <c r="H448" s="1" t="s">
        <v>11897</v>
      </c>
      <c r="I448" s="1" t="s">
        <v>11898</v>
      </c>
      <c r="J448" s="1" t="s">
        <v>11898</v>
      </c>
      <c r="K448" s="2"/>
      <c r="L448" s="1">
        <v>5.0</v>
      </c>
      <c r="M448" s="1"/>
      <c r="N448" s="1">
        <v>20.216683333333332</v>
      </c>
      <c r="O448" s="1" t="s">
        <v>10397</v>
      </c>
      <c r="P448" s="1" t="s">
        <v>1941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31</v>
      </c>
      <c r="B449" s="1" t="s">
        <v>17</v>
      </c>
      <c r="C449" s="1">
        <v>318.0</v>
      </c>
      <c r="D449" s="1">
        <v>0.0</v>
      </c>
      <c r="E449" s="1" t="s">
        <v>42</v>
      </c>
      <c r="F449" s="1" t="s">
        <v>59</v>
      </c>
      <c r="G449" s="1" t="s">
        <v>24</v>
      </c>
      <c r="H449" s="1" t="s">
        <v>11899</v>
      </c>
      <c r="I449" s="1" t="s">
        <v>11900</v>
      </c>
      <c r="J449" s="1" t="s">
        <v>11901</v>
      </c>
      <c r="K449" s="1" t="s">
        <v>11902</v>
      </c>
      <c r="L449" s="1">
        <v>-25.0</v>
      </c>
      <c r="M449" s="1">
        <v>0.6603333333333333</v>
      </c>
      <c r="N449" s="1">
        <v>8.794883333333333</v>
      </c>
      <c r="O449" s="1" t="s">
        <v>36</v>
      </c>
      <c r="P449" s="1" t="s">
        <v>11903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16</v>
      </c>
      <c r="B450" s="1" t="s">
        <v>17</v>
      </c>
      <c r="C450" s="3">
        <v>715.0</v>
      </c>
      <c r="D450" s="1">
        <v>0.0</v>
      </c>
      <c r="E450" s="2"/>
      <c r="F450" s="1" t="s">
        <v>18</v>
      </c>
      <c r="G450" s="1" t="s">
        <v>24</v>
      </c>
      <c r="H450" s="1" t="s">
        <v>11904</v>
      </c>
      <c r="I450" s="1" t="s">
        <v>11905</v>
      </c>
      <c r="J450" s="1" t="s">
        <v>11905</v>
      </c>
      <c r="K450" s="2"/>
      <c r="L450" s="1">
        <v>47.0</v>
      </c>
      <c r="M450" s="1"/>
      <c r="N450" s="1">
        <v>67.18233333333333</v>
      </c>
      <c r="O450" s="1" t="s">
        <v>10397</v>
      </c>
      <c r="P450" s="1" t="s">
        <v>11906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16</v>
      </c>
      <c r="B451" s="1" t="s">
        <v>17</v>
      </c>
      <c r="C451" s="1">
        <v>368.0</v>
      </c>
      <c r="D451" s="1">
        <v>0.0</v>
      </c>
      <c r="E451" s="2"/>
      <c r="F451" s="1" t="s">
        <v>18</v>
      </c>
      <c r="G451" s="1" t="s">
        <v>24</v>
      </c>
      <c r="H451" s="1" t="s">
        <v>11907</v>
      </c>
      <c r="I451" s="1" t="s">
        <v>11908</v>
      </c>
      <c r="J451" s="1" t="s">
        <v>11908</v>
      </c>
      <c r="K451" s="2"/>
      <c r="L451" s="1">
        <v>57.0</v>
      </c>
      <c r="M451" s="1"/>
      <c r="N451" s="1">
        <v>72.8109</v>
      </c>
      <c r="O451" s="1" t="s">
        <v>10397</v>
      </c>
      <c r="P451" s="1" t="s">
        <v>10460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31</v>
      </c>
      <c r="B452" s="1" t="s">
        <v>17</v>
      </c>
      <c r="C452" s="1">
        <v>299.0</v>
      </c>
      <c r="D452" s="1">
        <v>0.0</v>
      </c>
      <c r="E452" s="1" t="s">
        <v>42</v>
      </c>
      <c r="F452" s="1" t="s">
        <v>59</v>
      </c>
      <c r="G452" s="1" t="s">
        <v>19</v>
      </c>
      <c r="H452" s="1" t="s">
        <v>11909</v>
      </c>
      <c r="I452" s="1" t="s">
        <v>11910</v>
      </c>
      <c r="J452" s="1" t="s">
        <v>11911</v>
      </c>
      <c r="K452" s="1" t="s">
        <v>11912</v>
      </c>
      <c r="L452" s="1">
        <v>-14.0</v>
      </c>
      <c r="M452" s="1">
        <v>4.809633333333333</v>
      </c>
      <c r="N452" s="1">
        <v>22.01325</v>
      </c>
      <c r="O452" s="1" t="s">
        <v>36</v>
      </c>
      <c r="P452" s="1" t="s">
        <v>10506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31</v>
      </c>
      <c r="B453" s="1" t="s">
        <v>17</v>
      </c>
      <c r="C453" s="1">
        <v>498.0</v>
      </c>
      <c r="D453" s="1">
        <v>0.0</v>
      </c>
      <c r="E453" s="1" t="s">
        <v>10452</v>
      </c>
      <c r="F453" s="1" t="s">
        <v>59</v>
      </c>
      <c r="G453" s="1" t="s">
        <v>24</v>
      </c>
      <c r="H453" s="1" t="s">
        <v>11913</v>
      </c>
      <c r="I453" s="1" t="s">
        <v>11914</v>
      </c>
      <c r="J453" s="1" t="s">
        <v>11915</v>
      </c>
      <c r="K453" s="1" t="s">
        <v>11916</v>
      </c>
      <c r="L453" s="1">
        <v>5.0</v>
      </c>
      <c r="M453" s="1">
        <v>0.008783333333333334</v>
      </c>
      <c r="N453" s="1">
        <v>30.146433333333334</v>
      </c>
      <c r="O453" s="1" t="s">
        <v>36</v>
      </c>
      <c r="P453" s="1" t="s">
        <v>11917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41</v>
      </c>
      <c r="B454" s="1" t="s">
        <v>17</v>
      </c>
      <c r="C454" s="1">
        <v>717.0</v>
      </c>
      <c r="D454" s="1">
        <v>0.0</v>
      </c>
      <c r="E454" s="1" t="s">
        <v>42</v>
      </c>
      <c r="F454" s="1" t="s">
        <v>18</v>
      </c>
      <c r="G454" s="1" t="s">
        <v>24</v>
      </c>
      <c r="H454" s="1" t="s">
        <v>11918</v>
      </c>
      <c r="I454" s="1" t="s">
        <v>11919</v>
      </c>
      <c r="J454" s="1" t="s">
        <v>11919</v>
      </c>
      <c r="K454" s="2"/>
      <c r="L454" s="1">
        <v>1.0</v>
      </c>
      <c r="M454" s="1"/>
      <c r="N454" s="1">
        <v>21.088483333333333</v>
      </c>
      <c r="O454" s="1" t="s">
        <v>10401</v>
      </c>
      <c r="P454" s="1" t="s">
        <v>11920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41</v>
      </c>
      <c r="B455" s="1" t="s">
        <v>17</v>
      </c>
      <c r="C455" s="1">
        <v>264.0</v>
      </c>
      <c r="D455" s="1">
        <v>0.0</v>
      </c>
      <c r="E455" s="1" t="s">
        <v>42</v>
      </c>
      <c r="F455" s="1" t="s">
        <v>18</v>
      </c>
      <c r="G455" s="1" t="s">
        <v>24</v>
      </c>
      <c r="H455" s="1" t="s">
        <v>11921</v>
      </c>
      <c r="I455" s="1" t="s">
        <v>11922</v>
      </c>
      <c r="J455" s="1" t="s">
        <v>11922</v>
      </c>
      <c r="K455" s="2"/>
      <c r="L455" s="1">
        <v>11.0</v>
      </c>
      <c r="M455" s="1"/>
      <c r="N455" s="1">
        <v>26.847366666666666</v>
      </c>
      <c r="O455" s="1" t="s">
        <v>10401</v>
      </c>
      <c r="P455" s="1" t="s">
        <v>10501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84</v>
      </c>
      <c r="B456" s="1" t="s">
        <v>488</v>
      </c>
      <c r="C456" s="1">
        <v>329.0</v>
      </c>
      <c r="D456" s="1">
        <v>0.0</v>
      </c>
      <c r="E456" s="1" t="s">
        <v>11923</v>
      </c>
      <c r="F456" s="1" t="s">
        <v>18</v>
      </c>
      <c r="G456" s="1" t="s">
        <v>24</v>
      </c>
      <c r="H456" s="1" t="s">
        <v>11924</v>
      </c>
      <c r="I456" s="1" t="s">
        <v>11925</v>
      </c>
      <c r="J456" s="1" t="s">
        <v>11925</v>
      </c>
      <c r="K456" s="2"/>
      <c r="L456" s="1">
        <v>-5.0</v>
      </c>
      <c r="M456" s="1"/>
      <c r="N456" s="1">
        <v>9.651</v>
      </c>
      <c r="O456" s="1" t="s">
        <v>10397</v>
      </c>
      <c r="P456" s="1" t="s">
        <v>11926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41</v>
      </c>
      <c r="B457" s="1" t="s">
        <v>17</v>
      </c>
      <c r="C457" s="1">
        <v>274.0</v>
      </c>
      <c r="D457" s="1">
        <v>0.0</v>
      </c>
      <c r="E457" s="1" t="s">
        <v>42</v>
      </c>
      <c r="F457" s="1" t="s">
        <v>18</v>
      </c>
      <c r="G457" s="1" t="s">
        <v>24</v>
      </c>
      <c r="H457" s="1" t="s">
        <v>11927</v>
      </c>
      <c r="I457" s="1" t="s">
        <v>11928</v>
      </c>
      <c r="J457" s="1" t="s">
        <v>11928</v>
      </c>
      <c r="K457" s="2"/>
      <c r="L457" s="1">
        <v>-11.0</v>
      </c>
      <c r="M457" s="1"/>
      <c r="N457" s="1">
        <v>3.9304</v>
      </c>
      <c r="O457" s="1" t="s">
        <v>10401</v>
      </c>
      <c r="P457" s="1" t="s">
        <v>11929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41</v>
      </c>
      <c r="B458" s="1" t="s">
        <v>17</v>
      </c>
      <c r="C458" s="3">
        <v>289.0</v>
      </c>
      <c r="D458" s="1">
        <v>0.0</v>
      </c>
      <c r="E458" s="1" t="s">
        <v>42</v>
      </c>
      <c r="F458" s="1" t="s">
        <v>18</v>
      </c>
      <c r="G458" s="1" t="s">
        <v>24</v>
      </c>
      <c r="H458" s="1" t="s">
        <v>11930</v>
      </c>
      <c r="I458" s="1" t="s">
        <v>11931</v>
      </c>
      <c r="J458" s="1" t="s">
        <v>11931</v>
      </c>
      <c r="K458" s="2"/>
      <c r="L458" s="1">
        <v>0.0</v>
      </c>
      <c r="M458" s="1"/>
      <c r="N458" s="1">
        <v>14.576566666666666</v>
      </c>
      <c r="O458" s="1" t="s">
        <v>10401</v>
      </c>
      <c r="P458" s="1" t="s">
        <v>11932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488</v>
      </c>
      <c r="C459" s="1">
        <v>329.0</v>
      </c>
      <c r="D459" s="1">
        <v>0.0</v>
      </c>
      <c r="E459" s="2"/>
      <c r="F459" s="1" t="s">
        <v>18</v>
      </c>
      <c r="G459" s="1" t="s">
        <v>24</v>
      </c>
      <c r="H459" s="1" t="s">
        <v>11933</v>
      </c>
      <c r="I459" s="1" t="s">
        <v>11934</v>
      </c>
      <c r="J459" s="1" t="s">
        <v>11934</v>
      </c>
      <c r="K459" s="2"/>
      <c r="L459" s="1">
        <v>2.0</v>
      </c>
      <c r="M459" s="1"/>
      <c r="N459" s="1">
        <v>17.14195</v>
      </c>
      <c r="O459" s="1" t="s">
        <v>10397</v>
      </c>
      <c r="P459" s="1" t="s">
        <v>11935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70</v>
      </c>
      <c r="B460" s="1" t="s">
        <v>17</v>
      </c>
      <c r="C460" s="1">
        <v>595.0</v>
      </c>
      <c r="D460" s="1">
        <v>0.0</v>
      </c>
      <c r="E460" s="1" t="s">
        <v>10452</v>
      </c>
      <c r="F460" s="1" t="s">
        <v>59</v>
      </c>
      <c r="G460" s="1" t="s">
        <v>19</v>
      </c>
      <c r="H460" s="1" t="s">
        <v>11936</v>
      </c>
      <c r="I460" s="1" t="s">
        <v>11937</v>
      </c>
      <c r="J460" s="1" t="s">
        <v>11938</v>
      </c>
      <c r="K460" s="1" t="s">
        <v>11939</v>
      </c>
      <c r="L460" s="1">
        <v>-8.0</v>
      </c>
      <c r="M460" s="1">
        <v>0.009783333333333333</v>
      </c>
      <c r="N460" s="1">
        <v>14.26975</v>
      </c>
      <c r="O460" s="1" t="s">
        <v>73</v>
      </c>
      <c r="P460" s="1" t="s">
        <v>11940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41</v>
      </c>
      <c r="B461" s="1" t="s">
        <v>17</v>
      </c>
      <c r="C461" s="3">
        <v>394.0</v>
      </c>
      <c r="D461" s="1">
        <v>0.0</v>
      </c>
      <c r="E461" s="1" t="s">
        <v>42</v>
      </c>
      <c r="F461" s="1" t="s">
        <v>18</v>
      </c>
      <c r="G461" s="1" t="s">
        <v>24</v>
      </c>
      <c r="H461" s="1" t="s">
        <v>11941</v>
      </c>
      <c r="I461" s="1" t="s">
        <v>11942</v>
      </c>
      <c r="J461" s="1" t="s">
        <v>11942</v>
      </c>
      <c r="K461" s="2"/>
      <c r="L461" s="1">
        <v>2.0</v>
      </c>
      <c r="M461" s="1"/>
      <c r="N461" s="1">
        <v>17.299533333333333</v>
      </c>
      <c r="O461" s="1" t="s">
        <v>10401</v>
      </c>
      <c r="P461" s="1" t="s">
        <v>11943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41</v>
      </c>
      <c r="B462" s="1" t="s">
        <v>17</v>
      </c>
      <c r="C462" s="1">
        <v>1103.0</v>
      </c>
      <c r="D462" s="1">
        <v>0.0</v>
      </c>
      <c r="E462" s="1" t="s">
        <v>42</v>
      </c>
      <c r="F462" s="1" t="s">
        <v>18</v>
      </c>
      <c r="G462" s="1" t="s">
        <v>24</v>
      </c>
      <c r="H462" s="1" t="s">
        <v>11944</v>
      </c>
      <c r="I462" s="1" t="s">
        <v>11945</v>
      </c>
      <c r="J462" s="1" t="s">
        <v>11945</v>
      </c>
      <c r="K462" s="2"/>
      <c r="L462" s="1">
        <v>1.0</v>
      </c>
      <c r="M462" s="1"/>
      <c r="N462" s="1">
        <v>21.934066666666666</v>
      </c>
      <c r="O462" s="1" t="s">
        <v>10401</v>
      </c>
      <c r="P462" s="1" t="s">
        <v>10896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41</v>
      </c>
      <c r="B463" s="3" t="s">
        <v>17</v>
      </c>
      <c r="C463" s="1">
        <v>321.0</v>
      </c>
      <c r="D463" s="1">
        <v>0.0</v>
      </c>
      <c r="E463" s="1" t="s">
        <v>42</v>
      </c>
      <c r="F463" s="1" t="s">
        <v>18</v>
      </c>
      <c r="G463" s="1" t="s">
        <v>24</v>
      </c>
      <c r="H463" s="1" t="s">
        <v>11946</v>
      </c>
      <c r="I463" s="1" t="s">
        <v>11947</v>
      </c>
      <c r="J463" s="1" t="s">
        <v>11947</v>
      </c>
      <c r="K463" s="2"/>
      <c r="L463" s="1">
        <v>13.0</v>
      </c>
      <c r="M463" s="1"/>
      <c r="N463" s="1">
        <v>28.648983333333334</v>
      </c>
      <c r="O463" s="1" t="s">
        <v>10401</v>
      </c>
      <c r="P463" s="1" t="s">
        <v>11948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31</v>
      </c>
      <c r="B464" s="1" t="s">
        <v>17</v>
      </c>
      <c r="C464" s="1">
        <v>462.0</v>
      </c>
      <c r="D464" s="1">
        <v>116.0</v>
      </c>
      <c r="E464" s="2"/>
      <c r="F464" s="1" t="s">
        <v>32</v>
      </c>
      <c r="G464" s="1" t="s">
        <v>33</v>
      </c>
      <c r="H464" s="1" t="s">
        <v>11949</v>
      </c>
      <c r="I464" s="1" t="s">
        <v>11950</v>
      </c>
      <c r="J464" s="1" t="s">
        <v>11950</v>
      </c>
      <c r="K464" s="2"/>
      <c r="L464" s="1">
        <v>12.0</v>
      </c>
      <c r="M464" s="1"/>
      <c r="N464" s="1">
        <v>31.622966666666667</v>
      </c>
      <c r="O464" s="1" t="s">
        <v>36</v>
      </c>
      <c r="P464" s="1" t="s">
        <v>11951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41</v>
      </c>
      <c r="B465" s="1" t="s">
        <v>17</v>
      </c>
      <c r="C465" s="1">
        <v>593.0</v>
      </c>
      <c r="D465" s="1">
        <v>0.0</v>
      </c>
      <c r="E465" s="1" t="s">
        <v>42</v>
      </c>
      <c r="F465" s="1" t="s">
        <v>18</v>
      </c>
      <c r="G465" s="1" t="s">
        <v>24</v>
      </c>
      <c r="H465" s="1" t="s">
        <v>11952</v>
      </c>
      <c r="I465" s="1" t="s">
        <v>11953</v>
      </c>
      <c r="J465" s="1" t="s">
        <v>11953</v>
      </c>
      <c r="K465" s="2"/>
      <c r="L465" s="1">
        <v>9.0</v>
      </c>
      <c r="M465" s="1"/>
      <c r="N465" s="1">
        <v>29.884533333333334</v>
      </c>
      <c r="O465" s="1" t="s">
        <v>10401</v>
      </c>
      <c r="P465" s="1" t="s">
        <v>11954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41</v>
      </c>
      <c r="B466" s="1" t="s">
        <v>17</v>
      </c>
      <c r="C466" s="1">
        <v>962.0</v>
      </c>
      <c r="D466" s="1">
        <v>0.0</v>
      </c>
      <c r="E466" s="1" t="s">
        <v>42</v>
      </c>
      <c r="F466" s="1" t="s">
        <v>18</v>
      </c>
      <c r="G466" s="1" t="s">
        <v>24</v>
      </c>
      <c r="H466" s="1" t="s">
        <v>11955</v>
      </c>
      <c r="I466" s="1" t="s">
        <v>11956</v>
      </c>
      <c r="J466" s="1" t="s">
        <v>11956</v>
      </c>
      <c r="K466" s="2"/>
      <c r="L466" s="1">
        <v>2.0</v>
      </c>
      <c r="M466" s="1"/>
      <c r="N466" s="1">
        <v>22.632783333333332</v>
      </c>
      <c r="O466" s="1" t="s">
        <v>10401</v>
      </c>
      <c r="P466" s="1" t="s">
        <v>11957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31</v>
      </c>
      <c r="B467" s="1" t="s">
        <v>17</v>
      </c>
      <c r="C467" s="1">
        <v>250.0</v>
      </c>
      <c r="D467" s="1">
        <v>0.0</v>
      </c>
      <c r="E467" s="1" t="s">
        <v>10515</v>
      </c>
      <c r="F467" s="1" t="s">
        <v>59</v>
      </c>
      <c r="G467" s="1" t="s">
        <v>24</v>
      </c>
      <c r="H467" s="1" t="s">
        <v>11958</v>
      </c>
      <c r="I467" s="1" t="s">
        <v>11959</v>
      </c>
      <c r="J467" s="1" t="s">
        <v>11960</v>
      </c>
      <c r="K467" s="1" t="s">
        <v>11961</v>
      </c>
      <c r="L467" s="1">
        <v>-15.0</v>
      </c>
      <c r="M467" s="1">
        <v>0.04388333333333334</v>
      </c>
      <c r="N467" s="1">
        <v>9.74705</v>
      </c>
      <c r="O467" s="1" t="s">
        <v>36</v>
      </c>
      <c r="P467" s="1" t="s">
        <v>11962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70</v>
      </c>
      <c r="B468" s="1" t="s">
        <v>17</v>
      </c>
      <c r="C468" s="1">
        <v>20.0</v>
      </c>
      <c r="D468" s="1">
        <v>35.0</v>
      </c>
      <c r="E468" s="2"/>
      <c r="F468" s="1" t="s">
        <v>32</v>
      </c>
      <c r="G468" s="1" t="s">
        <v>19</v>
      </c>
      <c r="H468" s="1" t="s">
        <v>11963</v>
      </c>
      <c r="I468" s="1" t="s">
        <v>11964</v>
      </c>
      <c r="J468" s="1" t="s">
        <v>11964</v>
      </c>
      <c r="K468" s="2"/>
      <c r="L468" s="1">
        <v>30.0</v>
      </c>
      <c r="M468" s="1"/>
      <c r="N468" s="1">
        <v>36.986533333333334</v>
      </c>
      <c r="O468" s="1" t="s">
        <v>73</v>
      </c>
      <c r="P468" s="1" t="s">
        <v>11965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31</v>
      </c>
      <c r="B469" s="1" t="s">
        <v>17</v>
      </c>
      <c r="C469" s="1">
        <v>247.0</v>
      </c>
      <c r="D469" s="1">
        <v>62.0</v>
      </c>
      <c r="E469" s="2"/>
      <c r="F469" s="1" t="s">
        <v>32</v>
      </c>
      <c r="G469" s="1" t="s">
        <v>19</v>
      </c>
      <c r="H469" s="1" t="s">
        <v>11966</v>
      </c>
      <c r="I469" s="1" t="s">
        <v>11967</v>
      </c>
      <c r="J469" s="1" t="s">
        <v>11967</v>
      </c>
      <c r="K469" s="2"/>
      <c r="L469" s="1">
        <v>17.0</v>
      </c>
      <c r="M469" s="1"/>
      <c r="N469" s="1">
        <v>37.511433333333336</v>
      </c>
      <c r="O469" s="1" t="s">
        <v>36</v>
      </c>
      <c r="P469" s="1" t="s">
        <v>11107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16</v>
      </c>
      <c r="B470" s="1" t="s">
        <v>488</v>
      </c>
      <c r="C470" s="1">
        <v>447.0</v>
      </c>
      <c r="D470" s="1">
        <v>0.0</v>
      </c>
      <c r="E470" s="2"/>
      <c r="F470" s="1" t="s">
        <v>18</v>
      </c>
      <c r="G470" s="1" t="s">
        <v>24</v>
      </c>
      <c r="H470" s="1" t="s">
        <v>11968</v>
      </c>
      <c r="I470" s="1" t="s">
        <v>11969</v>
      </c>
      <c r="J470" s="1" t="s">
        <v>11969</v>
      </c>
      <c r="K470" s="2"/>
      <c r="L470" s="1">
        <v>31.0</v>
      </c>
      <c r="M470" s="1"/>
      <c r="N470" s="1">
        <v>46.03423333333333</v>
      </c>
      <c r="O470" s="1" t="s">
        <v>10397</v>
      </c>
      <c r="P470" s="1" t="s">
        <v>11970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31</v>
      </c>
      <c r="B471" s="1" t="s">
        <v>17</v>
      </c>
      <c r="C471" s="1">
        <v>224.0</v>
      </c>
      <c r="D471" s="1">
        <v>85.0</v>
      </c>
      <c r="E471" s="2"/>
      <c r="F471" s="1" t="s">
        <v>32</v>
      </c>
      <c r="G471" s="1" t="s">
        <v>33</v>
      </c>
      <c r="H471" s="1" t="s">
        <v>11971</v>
      </c>
      <c r="I471" s="1" t="s">
        <v>11972</v>
      </c>
      <c r="J471" s="1" t="s">
        <v>11972</v>
      </c>
      <c r="K471" s="2"/>
      <c r="L471" s="1">
        <v>37.0</v>
      </c>
      <c r="M471" s="1"/>
      <c r="N471" s="1">
        <v>56.42778333333333</v>
      </c>
      <c r="O471" s="1" t="s">
        <v>36</v>
      </c>
      <c r="P471" s="1" t="s">
        <v>11665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31</v>
      </c>
      <c r="B472" s="1" t="s">
        <v>17</v>
      </c>
      <c r="C472" s="1">
        <v>199.0</v>
      </c>
      <c r="D472" s="1">
        <v>50.0</v>
      </c>
      <c r="E472" s="2"/>
      <c r="F472" s="1" t="s">
        <v>32</v>
      </c>
      <c r="G472" s="1" t="s">
        <v>24</v>
      </c>
      <c r="H472" s="1" t="s">
        <v>11973</v>
      </c>
      <c r="I472" s="1" t="s">
        <v>11974</v>
      </c>
      <c r="J472" s="1" t="s">
        <v>11974</v>
      </c>
      <c r="K472" s="2"/>
      <c r="L472" s="1">
        <v>39.0</v>
      </c>
      <c r="M472" s="1"/>
      <c r="N472" s="1">
        <v>57.423</v>
      </c>
      <c r="O472" s="1" t="s">
        <v>36</v>
      </c>
      <c r="P472" s="1" t="s">
        <v>10506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31</v>
      </c>
      <c r="B473" s="1" t="s">
        <v>17</v>
      </c>
      <c r="C473" s="1">
        <v>351.0</v>
      </c>
      <c r="D473" s="1">
        <v>266.0</v>
      </c>
      <c r="E473" s="2"/>
      <c r="F473" s="1" t="s">
        <v>32</v>
      </c>
      <c r="G473" s="1" t="s">
        <v>24</v>
      </c>
      <c r="H473" s="1" t="s">
        <v>11975</v>
      </c>
      <c r="I473" s="1" t="s">
        <v>11976</v>
      </c>
      <c r="J473" s="1" t="s">
        <v>11976</v>
      </c>
      <c r="K473" s="2"/>
      <c r="L473" s="1">
        <v>-16.0</v>
      </c>
      <c r="M473" s="1"/>
      <c r="N473" s="1">
        <v>3.387983333333333</v>
      </c>
      <c r="O473" s="1" t="s">
        <v>36</v>
      </c>
      <c r="P473" s="1" t="s">
        <v>11977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31</v>
      </c>
      <c r="B474" s="1" t="s">
        <v>17</v>
      </c>
      <c r="C474" s="1">
        <v>485.0</v>
      </c>
      <c r="D474" s="1">
        <v>92.0</v>
      </c>
      <c r="E474" s="2"/>
      <c r="F474" s="1" t="s">
        <v>32</v>
      </c>
      <c r="G474" s="1" t="s">
        <v>19</v>
      </c>
      <c r="H474" s="1" t="s">
        <v>11978</v>
      </c>
      <c r="I474" s="1" t="s">
        <v>11979</v>
      </c>
      <c r="J474" s="1" t="s">
        <v>11979</v>
      </c>
      <c r="K474" s="2"/>
      <c r="L474" s="1">
        <v>-14.0</v>
      </c>
      <c r="M474" s="1"/>
      <c r="N474" s="1">
        <v>5.3665</v>
      </c>
      <c r="O474" s="1" t="s">
        <v>36</v>
      </c>
      <c r="P474" s="1" t="s">
        <v>11980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41</v>
      </c>
      <c r="B475" s="1" t="s">
        <v>17</v>
      </c>
      <c r="C475" s="1">
        <v>728.0</v>
      </c>
      <c r="D475" s="1">
        <v>0.0</v>
      </c>
      <c r="E475" s="1" t="s">
        <v>42</v>
      </c>
      <c r="F475" s="1" t="s">
        <v>18</v>
      </c>
      <c r="G475" s="1" t="s">
        <v>24</v>
      </c>
      <c r="H475" s="1" t="s">
        <v>11981</v>
      </c>
      <c r="I475" s="1" t="s">
        <v>11982</v>
      </c>
      <c r="J475" s="1" t="s">
        <v>11982</v>
      </c>
      <c r="K475" s="2"/>
      <c r="L475" s="1">
        <v>-6.0</v>
      </c>
      <c r="M475" s="1"/>
      <c r="N475" s="1">
        <v>13.447483333333333</v>
      </c>
      <c r="O475" s="1" t="s">
        <v>10401</v>
      </c>
      <c r="P475" s="1" t="s">
        <v>11983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488</v>
      </c>
      <c r="C476" s="3">
        <v>458.0</v>
      </c>
      <c r="D476" s="1">
        <v>0.0</v>
      </c>
      <c r="E476" s="2"/>
      <c r="F476" s="1" t="s">
        <v>18</v>
      </c>
      <c r="G476" s="1" t="s">
        <v>24</v>
      </c>
      <c r="H476" s="1" t="s">
        <v>11984</v>
      </c>
      <c r="I476" s="1" t="s">
        <v>11985</v>
      </c>
      <c r="J476" s="1" t="s">
        <v>11985</v>
      </c>
      <c r="K476" s="2"/>
      <c r="L476" s="1">
        <v>8.0</v>
      </c>
      <c r="M476" s="1"/>
      <c r="N476" s="1">
        <v>23.159166666666668</v>
      </c>
      <c r="O476" s="1" t="s">
        <v>10397</v>
      </c>
      <c r="P476" s="1" t="s">
        <v>11986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488</v>
      </c>
      <c r="C477" s="1">
        <v>633.0</v>
      </c>
      <c r="D477" s="1">
        <v>0.0</v>
      </c>
      <c r="E477" s="2"/>
      <c r="F477" s="1" t="s">
        <v>18</v>
      </c>
      <c r="G477" s="1" t="s">
        <v>24</v>
      </c>
      <c r="H477" s="1" t="s">
        <v>11987</v>
      </c>
      <c r="I477" s="1" t="s">
        <v>11988</v>
      </c>
      <c r="J477" s="1" t="s">
        <v>11988</v>
      </c>
      <c r="K477" s="2"/>
      <c r="L477" s="1">
        <v>3.0</v>
      </c>
      <c r="M477" s="1"/>
      <c r="N477" s="1">
        <v>23.216083333333334</v>
      </c>
      <c r="O477" s="1" t="s">
        <v>10397</v>
      </c>
      <c r="P477" s="1" t="s">
        <v>11989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31</v>
      </c>
      <c r="B478" s="1" t="s">
        <v>17</v>
      </c>
      <c r="C478" s="1">
        <v>258.0</v>
      </c>
      <c r="D478" s="1">
        <v>0.0</v>
      </c>
      <c r="E478" s="1" t="s">
        <v>10515</v>
      </c>
      <c r="F478" s="1" t="s">
        <v>59</v>
      </c>
      <c r="G478" s="1" t="s">
        <v>24</v>
      </c>
      <c r="H478" s="1" t="s">
        <v>11990</v>
      </c>
      <c r="I478" s="1" t="s">
        <v>11991</v>
      </c>
      <c r="J478" s="1" t="s">
        <v>11992</v>
      </c>
      <c r="K478" s="1" t="s">
        <v>11993</v>
      </c>
      <c r="L478" s="1">
        <v>-4.0</v>
      </c>
      <c r="M478" s="1">
        <v>0.01045</v>
      </c>
      <c r="N478" s="1">
        <v>20.107583333333334</v>
      </c>
      <c r="O478" s="1" t="s">
        <v>36</v>
      </c>
      <c r="P478" s="1" t="s">
        <v>11994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41</v>
      </c>
      <c r="B479" s="1" t="s">
        <v>17</v>
      </c>
      <c r="C479" s="1">
        <v>329.0</v>
      </c>
      <c r="D479" s="1">
        <v>0.0</v>
      </c>
      <c r="E479" s="1" t="s">
        <v>42</v>
      </c>
      <c r="F479" s="1" t="s">
        <v>18</v>
      </c>
      <c r="G479" s="1" t="s">
        <v>24</v>
      </c>
      <c r="H479" s="1" t="s">
        <v>11995</v>
      </c>
      <c r="I479" s="1" t="s">
        <v>11996</v>
      </c>
      <c r="J479" s="1" t="s">
        <v>11996</v>
      </c>
      <c r="K479" s="2"/>
      <c r="L479" s="1">
        <v>0.0</v>
      </c>
      <c r="M479" s="1"/>
      <c r="N479" s="1">
        <v>15.780066666666666</v>
      </c>
      <c r="O479" s="1" t="s">
        <v>10401</v>
      </c>
      <c r="P479" s="1" t="s">
        <v>10771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31</v>
      </c>
      <c r="B480" s="1" t="s">
        <v>17</v>
      </c>
      <c r="C480" s="1">
        <v>306.0</v>
      </c>
      <c r="D480" s="1">
        <v>0.0</v>
      </c>
      <c r="E480" s="1" t="s">
        <v>10452</v>
      </c>
      <c r="F480" s="1" t="s">
        <v>59</v>
      </c>
      <c r="G480" s="1" t="s">
        <v>24</v>
      </c>
      <c r="H480" s="1" t="s">
        <v>11997</v>
      </c>
      <c r="I480" s="1" t="s">
        <v>11998</v>
      </c>
      <c r="J480" s="1" t="s">
        <v>11999</v>
      </c>
      <c r="K480" s="1" t="s">
        <v>12000</v>
      </c>
      <c r="L480" s="1">
        <v>-7.0</v>
      </c>
      <c r="M480" s="1">
        <v>0.011616666666666668</v>
      </c>
      <c r="N480" s="1">
        <v>16.1246</v>
      </c>
      <c r="O480" s="1" t="s">
        <v>36</v>
      </c>
      <c r="P480" s="1" t="s">
        <v>11303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31</v>
      </c>
      <c r="B481" s="1" t="s">
        <v>17</v>
      </c>
      <c r="C481" s="1">
        <v>555.0</v>
      </c>
      <c r="D481" s="1">
        <v>0.0</v>
      </c>
      <c r="E481" s="1" t="s">
        <v>10452</v>
      </c>
      <c r="F481" s="1" t="s">
        <v>59</v>
      </c>
      <c r="G481" s="1" t="s">
        <v>24</v>
      </c>
      <c r="H481" s="1" t="s">
        <v>12001</v>
      </c>
      <c r="I481" s="1" t="s">
        <v>12002</v>
      </c>
      <c r="J481" s="1" t="s">
        <v>12003</v>
      </c>
      <c r="K481" s="1" t="s">
        <v>12004</v>
      </c>
      <c r="L481" s="1">
        <v>-12.0</v>
      </c>
      <c r="M481" s="1">
        <v>0.01065</v>
      </c>
      <c r="N481" s="1">
        <v>23.11285</v>
      </c>
      <c r="O481" s="1" t="s">
        <v>36</v>
      </c>
      <c r="P481" s="1" t="s">
        <v>12005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31</v>
      </c>
      <c r="B482" s="1" t="s">
        <v>17</v>
      </c>
      <c r="C482" s="1">
        <v>309.0</v>
      </c>
      <c r="D482" s="1">
        <v>0.0</v>
      </c>
      <c r="E482" s="1" t="s">
        <v>10515</v>
      </c>
      <c r="F482" s="1" t="s">
        <v>59</v>
      </c>
      <c r="G482" s="1" t="s">
        <v>19</v>
      </c>
      <c r="H482" s="1" t="s">
        <v>12006</v>
      </c>
      <c r="I482" s="1" t="s">
        <v>12007</v>
      </c>
      <c r="J482" s="1" t="s">
        <v>12008</v>
      </c>
      <c r="K482" s="1" t="s">
        <v>12009</v>
      </c>
      <c r="L482" s="1">
        <v>-5.0</v>
      </c>
      <c r="M482" s="1">
        <v>0.01375</v>
      </c>
      <c r="N482" s="1">
        <v>20.6227</v>
      </c>
      <c r="O482" s="1" t="s">
        <v>36</v>
      </c>
      <c r="P482" s="1" t="s">
        <v>10923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84</v>
      </c>
      <c r="B483" s="1" t="s">
        <v>17</v>
      </c>
      <c r="C483" s="1">
        <v>388.0</v>
      </c>
      <c r="D483" s="1">
        <v>0.0</v>
      </c>
      <c r="E483" s="1" t="s">
        <v>12010</v>
      </c>
      <c r="F483" s="1" t="s">
        <v>18</v>
      </c>
      <c r="G483" s="1" t="s">
        <v>24</v>
      </c>
      <c r="H483" s="1" t="s">
        <v>12011</v>
      </c>
      <c r="I483" s="1" t="s">
        <v>12012</v>
      </c>
      <c r="J483" s="1" t="s">
        <v>12012</v>
      </c>
      <c r="K483" s="2"/>
      <c r="L483" s="1">
        <v>-1.0</v>
      </c>
      <c r="M483" s="1"/>
      <c r="N483" s="1">
        <v>13.175216666666667</v>
      </c>
      <c r="O483" s="1" t="s">
        <v>10397</v>
      </c>
      <c r="P483" s="1" t="s">
        <v>12013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31</v>
      </c>
      <c r="B484" s="1" t="s">
        <v>17</v>
      </c>
      <c r="C484" s="1">
        <v>304.0</v>
      </c>
      <c r="D484" s="1">
        <v>61.0</v>
      </c>
      <c r="E484" s="2"/>
      <c r="F484" s="1" t="s">
        <v>32</v>
      </c>
      <c r="G484" s="1" t="s">
        <v>24</v>
      </c>
      <c r="H484" s="1" t="s">
        <v>12014</v>
      </c>
      <c r="I484" s="1" t="s">
        <v>12015</v>
      </c>
      <c r="J484" s="1" t="s">
        <v>12015</v>
      </c>
      <c r="K484" s="2"/>
      <c r="L484" s="1">
        <v>4.0</v>
      </c>
      <c r="M484" s="1"/>
      <c r="N484" s="1">
        <v>22.390716666666666</v>
      </c>
      <c r="O484" s="1" t="s">
        <v>36</v>
      </c>
      <c r="P484" s="1" t="s">
        <v>12016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70</v>
      </c>
      <c r="B485" s="1" t="s">
        <v>17</v>
      </c>
      <c r="C485" s="1">
        <v>309.0</v>
      </c>
      <c r="D485" s="1">
        <v>0.0</v>
      </c>
      <c r="E485" s="2"/>
      <c r="F485" s="1" t="s">
        <v>32</v>
      </c>
      <c r="G485" s="1" t="s">
        <v>19</v>
      </c>
      <c r="H485" s="1" t="s">
        <v>12017</v>
      </c>
      <c r="I485" s="1" t="s">
        <v>12018</v>
      </c>
      <c r="J485" s="1" t="s">
        <v>12018</v>
      </c>
      <c r="K485" s="2"/>
      <c r="L485" s="1">
        <v>56.0</v>
      </c>
      <c r="M485" s="1"/>
      <c r="N485" s="1">
        <v>62.6446</v>
      </c>
      <c r="O485" s="1" t="s">
        <v>73</v>
      </c>
      <c r="P485" s="1" t="s">
        <v>12019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31</v>
      </c>
      <c r="B486" s="1" t="s">
        <v>17</v>
      </c>
      <c r="C486" s="3">
        <v>369.0</v>
      </c>
      <c r="D486" s="1">
        <v>0.0</v>
      </c>
      <c r="E486" s="1" t="s">
        <v>10452</v>
      </c>
      <c r="F486" s="1" t="s">
        <v>59</v>
      </c>
      <c r="G486" s="1" t="s">
        <v>24</v>
      </c>
      <c r="H486" s="1" t="s">
        <v>12020</v>
      </c>
      <c r="I486" s="1" t="s">
        <v>12021</v>
      </c>
      <c r="J486" s="1" t="s">
        <v>12022</v>
      </c>
      <c r="K486" s="1" t="s">
        <v>12023</v>
      </c>
      <c r="L486" s="1">
        <v>-1.0</v>
      </c>
      <c r="M486" s="1">
        <v>0.008333333333333333</v>
      </c>
      <c r="N486" s="1">
        <v>12.5704</v>
      </c>
      <c r="O486" s="1" t="s">
        <v>36</v>
      </c>
      <c r="P486" s="1" t="s">
        <v>12024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70</v>
      </c>
      <c r="B487" s="1" t="s">
        <v>17</v>
      </c>
      <c r="C487" s="1">
        <v>249.0</v>
      </c>
      <c r="D487" s="1">
        <v>0.0</v>
      </c>
      <c r="E487" s="2"/>
      <c r="F487" s="1" t="s">
        <v>32</v>
      </c>
      <c r="G487" s="1" t="s">
        <v>19</v>
      </c>
      <c r="H487" s="1" t="s">
        <v>12025</v>
      </c>
      <c r="I487" s="1" t="s">
        <v>12026</v>
      </c>
      <c r="J487" s="1" t="s">
        <v>12026</v>
      </c>
      <c r="K487" s="2"/>
      <c r="L487" s="1">
        <v>0.0</v>
      </c>
      <c r="M487" s="1"/>
      <c r="N487" s="1">
        <v>6.766683333333333</v>
      </c>
      <c r="O487" s="1" t="s">
        <v>73</v>
      </c>
      <c r="P487" s="1" t="s">
        <v>12027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41</v>
      </c>
      <c r="B488" s="1" t="s">
        <v>17</v>
      </c>
      <c r="C488" s="1">
        <v>482.0</v>
      </c>
      <c r="D488" s="1">
        <v>0.0</v>
      </c>
      <c r="E488" s="1" t="s">
        <v>42</v>
      </c>
      <c r="F488" s="1" t="s">
        <v>18</v>
      </c>
      <c r="G488" s="1" t="s">
        <v>24</v>
      </c>
      <c r="H488" s="1" t="s">
        <v>12028</v>
      </c>
      <c r="I488" s="1" t="s">
        <v>12029</v>
      </c>
      <c r="J488" s="1" t="s">
        <v>12029</v>
      </c>
      <c r="K488" s="2"/>
      <c r="L488" s="1">
        <v>11.0</v>
      </c>
      <c r="M488" s="1"/>
      <c r="N488" s="1">
        <v>26.5051</v>
      </c>
      <c r="O488" s="1" t="s">
        <v>10401</v>
      </c>
      <c r="P488" s="1" t="s">
        <v>12030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41</v>
      </c>
      <c r="B489" s="1" t="s">
        <v>17</v>
      </c>
      <c r="C489" s="1">
        <v>264.0</v>
      </c>
      <c r="D489" s="1">
        <v>0.0</v>
      </c>
      <c r="E489" s="1" t="s">
        <v>42</v>
      </c>
      <c r="F489" s="1" t="s">
        <v>18</v>
      </c>
      <c r="G489" s="1" t="s">
        <v>24</v>
      </c>
      <c r="H489" s="1" t="s">
        <v>12031</v>
      </c>
      <c r="I489" s="1" t="s">
        <v>12032</v>
      </c>
      <c r="J489" s="1" t="s">
        <v>12032</v>
      </c>
      <c r="K489" s="2"/>
      <c r="L489" s="1">
        <v>-4.0</v>
      </c>
      <c r="M489" s="1"/>
      <c r="N489" s="1">
        <v>10.365066666666667</v>
      </c>
      <c r="O489" s="1" t="s">
        <v>10401</v>
      </c>
      <c r="P489" s="1" t="s">
        <v>10501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41</v>
      </c>
      <c r="B490" s="1" t="s">
        <v>17</v>
      </c>
      <c r="C490" s="1">
        <v>294.0</v>
      </c>
      <c r="D490" s="1">
        <v>0.0</v>
      </c>
      <c r="E490" s="1" t="s">
        <v>42</v>
      </c>
      <c r="F490" s="1" t="s">
        <v>18</v>
      </c>
      <c r="G490" s="1" t="s">
        <v>24</v>
      </c>
      <c r="H490" s="1" t="s">
        <v>12033</v>
      </c>
      <c r="I490" s="1" t="s">
        <v>12034</v>
      </c>
      <c r="J490" s="1" t="s">
        <v>12034</v>
      </c>
      <c r="K490" s="2"/>
      <c r="L490" s="1">
        <v>12.0</v>
      </c>
      <c r="M490" s="1"/>
      <c r="N490" s="1">
        <v>27.472366666666666</v>
      </c>
      <c r="O490" s="1" t="s">
        <v>10401</v>
      </c>
      <c r="P490" s="1" t="s">
        <v>12035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31</v>
      </c>
      <c r="B491" s="1" t="s">
        <v>17</v>
      </c>
      <c r="C491" s="1">
        <v>423.0</v>
      </c>
      <c r="D491" s="1">
        <v>0.0</v>
      </c>
      <c r="E491" s="1" t="s">
        <v>10515</v>
      </c>
      <c r="F491" s="1" t="s">
        <v>59</v>
      </c>
      <c r="G491" s="1" t="s">
        <v>24</v>
      </c>
      <c r="H491" s="1" t="s">
        <v>12036</v>
      </c>
      <c r="I491" s="1" t="s">
        <v>12037</v>
      </c>
      <c r="J491" s="1" t="s">
        <v>12038</v>
      </c>
      <c r="K491" s="1" t="s">
        <v>12039</v>
      </c>
      <c r="L491" s="1">
        <v>-8.0</v>
      </c>
      <c r="M491" s="1">
        <v>0.010333333333333333</v>
      </c>
      <c r="N491" s="1">
        <v>21.39065</v>
      </c>
      <c r="O491" s="1" t="s">
        <v>36</v>
      </c>
      <c r="P491" s="1" t="s">
        <v>11648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31</v>
      </c>
      <c r="B492" s="1" t="s">
        <v>17</v>
      </c>
      <c r="C492" s="1">
        <v>398.0</v>
      </c>
      <c r="D492" s="1">
        <v>100.0</v>
      </c>
      <c r="E492" s="2"/>
      <c r="F492" s="1" t="s">
        <v>32</v>
      </c>
      <c r="G492" s="1" t="s">
        <v>24</v>
      </c>
      <c r="H492" s="1" t="s">
        <v>12040</v>
      </c>
      <c r="I492" s="1" t="s">
        <v>12041</v>
      </c>
      <c r="J492" s="1" t="s">
        <v>12041</v>
      </c>
      <c r="K492" s="2"/>
      <c r="L492" s="1">
        <v>5.0</v>
      </c>
      <c r="M492" s="1"/>
      <c r="N492" s="1">
        <v>24.338583333333332</v>
      </c>
      <c r="O492" s="1" t="s">
        <v>36</v>
      </c>
      <c r="P492" s="1" t="s">
        <v>12042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16</v>
      </c>
      <c r="B493" s="1" t="s">
        <v>488</v>
      </c>
      <c r="C493" s="3">
        <v>264.0</v>
      </c>
      <c r="D493" s="1">
        <v>0.0</v>
      </c>
      <c r="E493" s="2"/>
      <c r="F493" s="1" t="s">
        <v>18</v>
      </c>
      <c r="G493" s="1" t="s">
        <v>24</v>
      </c>
      <c r="H493" s="1" t="s">
        <v>12043</v>
      </c>
      <c r="I493" s="1" t="s">
        <v>12044</v>
      </c>
      <c r="J493" s="1" t="s">
        <v>12044</v>
      </c>
      <c r="K493" s="2"/>
      <c r="L493" s="1">
        <v>9.0</v>
      </c>
      <c r="M493" s="1"/>
      <c r="N493" s="1">
        <v>25.004033333333332</v>
      </c>
      <c r="O493" s="1" t="s">
        <v>10397</v>
      </c>
      <c r="P493" s="1" t="s">
        <v>10588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488</v>
      </c>
      <c r="C494" s="1">
        <v>436.0</v>
      </c>
      <c r="D494" s="1">
        <v>0.0</v>
      </c>
      <c r="E494" s="2"/>
      <c r="F494" s="1" t="s">
        <v>18</v>
      </c>
      <c r="G494" s="1" t="s">
        <v>24</v>
      </c>
      <c r="H494" s="1" t="s">
        <v>12045</v>
      </c>
      <c r="I494" s="1" t="s">
        <v>12046</v>
      </c>
      <c r="J494" s="1" t="s">
        <v>12046</v>
      </c>
      <c r="K494" s="2"/>
      <c r="L494" s="1">
        <v>11.0</v>
      </c>
      <c r="M494" s="1"/>
      <c r="N494" s="1">
        <v>26.6942</v>
      </c>
      <c r="O494" s="1" t="s">
        <v>10397</v>
      </c>
      <c r="P494" s="1" t="s">
        <v>12047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488</v>
      </c>
      <c r="C495" s="1">
        <v>361.0</v>
      </c>
      <c r="D495" s="1">
        <v>0.0</v>
      </c>
      <c r="E495" s="2"/>
      <c r="F495" s="1" t="s">
        <v>18</v>
      </c>
      <c r="G495" s="1" t="s">
        <v>24</v>
      </c>
      <c r="H495" s="1" t="s">
        <v>12048</v>
      </c>
      <c r="I495" s="1" t="s">
        <v>12049</v>
      </c>
      <c r="J495" s="1" t="s">
        <v>12049</v>
      </c>
      <c r="K495" s="2"/>
      <c r="L495" s="1">
        <v>11.0</v>
      </c>
      <c r="M495" s="1"/>
      <c r="N495" s="1">
        <v>26.67428333333333</v>
      </c>
      <c r="O495" s="1" t="s">
        <v>10397</v>
      </c>
      <c r="P495" s="1" t="s">
        <v>12050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84</v>
      </c>
      <c r="B496" s="1" t="s">
        <v>488</v>
      </c>
      <c r="C496" s="1">
        <v>657.0</v>
      </c>
      <c r="D496" s="1">
        <v>0.0</v>
      </c>
      <c r="E496" s="1" t="s">
        <v>2214</v>
      </c>
      <c r="F496" s="1" t="s">
        <v>18</v>
      </c>
      <c r="G496" s="1" t="s">
        <v>24</v>
      </c>
      <c r="H496" s="1" t="s">
        <v>12051</v>
      </c>
      <c r="I496" s="1" t="s">
        <v>12052</v>
      </c>
      <c r="J496" s="1" t="s">
        <v>12052</v>
      </c>
      <c r="K496" s="2"/>
      <c r="L496" s="1">
        <v>-1.0</v>
      </c>
      <c r="M496" s="1"/>
      <c r="N496" s="1">
        <v>18.801033333333333</v>
      </c>
      <c r="O496" s="1" t="s">
        <v>10397</v>
      </c>
      <c r="P496" s="1" t="s">
        <v>12053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41</v>
      </c>
      <c r="B497" s="1" t="s">
        <v>17</v>
      </c>
      <c r="C497" s="1">
        <v>399.0</v>
      </c>
      <c r="D497" s="1">
        <v>0.0</v>
      </c>
      <c r="E497" s="1" t="s">
        <v>42</v>
      </c>
      <c r="F497" s="1" t="s">
        <v>18</v>
      </c>
      <c r="G497" s="1" t="s">
        <v>24</v>
      </c>
      <c r="H497" s="1" t="s">
        <v>12054</v>
      </c>
      <c r="I497" s="1" t="s">
        <v>12055</v>
      </c>
      <c r="J497" s="1" t="s">
        <v>12055</v>
      </c>
      <c r="K497" s="2"/>
      <c r="L497" s="1">
        <v>0.0</v>
      </c>
      <c r="M497" s="1"/>
      <c r="N497" s="1">
        <v>14.7755</v>
      </c>
      <c r="O497" s="1" t="s">
        <v>10401</v>
      </c>
      <c r="P497" s="1" t="s">
        <v>12056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31</v>
      </c>
      <c r="B498" s="1" t="s">
        <v>17</v>
      </c>
      <c r="C498" s="1">
        <v>332.0</v>
      </c>
      <c r="D498" s="1">
        <v>82.0</v>
      </c>
      <c r="E498" s="2"/>
      <c r="F498" s="1" t="s">
        <v>32</v>
      </c>
      <c r="G498" s="1" t="s">
        <v>24</v>
      </c>
      <c r="H498" s="1" t="s">
        <v>12057</v>
      </c>
      <c r="I498" s="1" t="s">
        <v>12058</v>
      </c>
      <c r="J498" s="1" t="s">
        <v>12058</v>
      </c>
      <c r="K498" s="2"/>
      <c r="L498" s="1">
        <v>23.0</v>
      </c>
      <c r="M498" s="1"/>
      <c r="N498" s="1">
        <v>41.23215</v>
      </c>
      <c r="O498" s="1" t="s">
        <v>36</v>
      </c>
      <c r="P498" s="1" t="s">
        <v>12059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16</v>
      </c>
      <c r="B499" s="1" t="s">
        <v>488</v>
      </c>
      <c r="C499" s="1">
        <v>329.0</v>
      </c>
      <c r="D499" s="1">
        <v>0.0</v>
      </c>
      <c r="E499" s="2"/>
      <c r="F499" s="1" t="s">
        <v>18</v>
      </c>
      <c r="G499" s="1" t="s">
        <v>24</v>
      </c>
      <c r="H499" s="1" t="s">
        <v>12060</v>
      </c>
      <c r="I499" s="1" t="s">
        <v>12061</v>
      </c>
      <c r="J499" s="1" t="s">
        <v>12061</v>
      </c>
      <c r="K499" s="2"/>
      <c r="L499" s="1">
        <v>20.0</v>
      </c>
      <c r="M499" s="1"/>
      <c r="N499" s="1">
        <v>35.83833333333333</v>
      </c>
      <c r="O499" s="1" t="s">
        <v>10397</v>
      </c>
      <c r="P499" s="1" t="s">
        <v>11935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31</v>
      </c>
      <c r="B500" s="1" t="s">
        <v>17</v>
      </c>
      <c r="C500" s="3">
        <v>532.0</v>
      </c>
      <c r="D500" s="1">
        <v>0.0</v>
      </c>
      <c r="E500" s="1" t="s">
        <v>10515</v>
      </c>
      <c r="F500" s="1" t="s">
        <v>59</v>
      </c>
      <c r="G500" s="1" t="s">
        <v>24</v>
      </c>
      <c r="H500" s="1" t="s">
        <v>12062</v>
      </c>
      <c r="I500" s="1" t="s">
        <v>12063</v>
      </c>
      <c r="J500" s="1" t="s">
        <v>12064</v>
      </c>
      <c r="K500" s="1" t="s">
        <v>12065</v>
      </c>
      <c r="L500" s="1">
        <v>-10.0</v>
      </c>
      <c r="M500" s="1">
        <v>0.013266666666666666</v>
      </c>
      <c r="N500" s="1">
        <v>18.90898333333333</v>
      </c>
      <c r="O500" s="1" t="s">
        <v>36</v>
      </c>
      <c r="P500" s="1" t="s">
        <v>12066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41</v>
      </c>
      <c r="B501" s="1" t="s">
        <v>17</v>
      </c>
      <c r="C501" s="1">
        <v>538.0</v>
      </c>
      <c r="D501" s="1">
        <v>0.0</v>
      </c>
      <c r="E501" s="1" t="s">
        <v>42</v>
      </c>
      <c r="F501" s="1" t="s">
        <v>18</v>
      </c>
      <c r="G501" s="1" t="s">
        <v>24</v>
      </c>
      <c r="H501" s="1" t="s">
        <v>12067</v>
      </c>
      <c r="I501" s="1" t="s">
        <v>12068</v>
      </c>
      <c r="J501" s="1" t="s">
        <v>12068</v>
      </c>
      <c r="K501" s="2"/>
      <c r="L501" s="1">
        <v>3.0</v>
      </c>
      <c r="M501" s="1"/>
      <c r="N501" s="1">
        <v>23.431466666666665</v>
      </c>
      <c r="O501" s="1" t="s">
        <v>10401</v>
      </c>
      <c r="P501" s="1" t="s">
        <v>12069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488</v>
      </c>
      <c r="C502" s="1">
        <v>1295.0</v>
      </c>
      <c r="D502" s="1">
        <v>0.0</v>
      </c>
      <c r="E502" s="2"/>
      <c r="F502" s="1" t="s">
        <v>18</v>
      </c>
      <c r="G502" s="1" t="s">
        <v>24</v>
      </c>
      <c r="H502" s="1" t="s">
        <v>12070</v>
      </c>
      <c r="I502" s="1" t="s">
        <v>12071</v>
      </c>
      <c r="J502" s="1" t="s">
        <v>12071</v>
      </c>
      <c r="K502" s="2"/>
      <c r="L502" s="1">
        <v>33.0</v>
      </c>
      <c r="M502" s="1"/>
      <c r="N502" s="1">
        <v>53.50626666666667</v>
      </c>
      <c r="O502" s="1" t="s">
        <v>10397</v>
      </c>
      <c r="P502" s="1" t="s">
        <v>12072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16</v>
      </c>
      <c r="B503" s="1" t="s">
        <v>488</v>
      </c>
      <c r="C503" s="1">
        <v>877.0</v>
      </c>
      <c r="D503" s="1">
        <v>0.0</v>
      </c>
      <c r="E503" s="2"/>
      <c r="F503" s="1" t="s">
        <v>18</v>
      </c>
      <c r="G503" s="1" t="s">
        <v>24</v>
      </c>
      <c r="H503" s="1" t="s">
        <v>12073</v>
      </c>
      <c r="I503" s="1" t="s">
        <v>12074</v>
      </c>
      <c r="J503" s="1" t="s">
        <v>12074</v>
      </c>
      <c r="K503" s="2"/>
      <c r="L503" s="1">
        <v>33.0</v>
      </c>
      <c r="M503" s="1"/>
      <c r="N503" s="1">
        <v>53.77778333333333</v>
      </c>
      <c r="O503" s="1" t="s">
        <v>10397</v>
      </c>
      <c r="P503" s="1" t="s">
        <v>12075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31</v>
      </c>
      <c r="B504" s="1" t="s">
        <v>17</v>
      </c>
      <c r="C504" s="1">
        <v>318.0</v>
      </c>
      <c r="D504" s="1">
        <v>0.0</v>
      </c>
      <c r="E504" s="1" t="s">
        <v>10452</v>
      </c>
      <c r="F504" s="1" t="s">
        <v>59</v>
      </c>
      <c r="G504" s="1" t="s">
        <v>24</v>
      </c>
      <c r="H504" s="1" t="s">
        <v>12076</v>
      </c>
      <c r="I504" s="1" t="s">
        <v>12077</v>
      </c>
      <c r="J504" s="1" t="s">
        <v>12078</v>
      </c>
      <c r="K504" s="1" t="s">
        <v>12079</v>
      </c>
      <c r="L504" s="1">
        <v>-4.0</v>
      </c>
      <c r="M504" s="1">
        <v>0.011716666666666667</v>
      </c>
      <c r="N504" s="1">
        <v>13.62395</v>
      </c>
      <c r="O504" s="1" t="s">
        <v>36</v>
      </c>
      <c r="P504" s="1" t="s">
        <v>12080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488</v>
      </c>
      <c r="C505" s="1">
        <v>868.0</v>
      </c>
      <c r="D505" s="1">
        <v>0.0</v>
      </c>
      <c r="E505" s="2"/>
      <c r="F505" s="1" t="s">
        <v>18</v>
      </c>
      <c r="G505" s="1" t="s">
        <v>24</v>
      </c>
      <c r="H505" s="1" t="s">
        <v>12081</v>
      </c>
      <c r="I505" s="1" t="s">
        <v>12082</v>
      </c>
      <c r="J505" s="1" t="s">
        <v>12082</v>
      </c>
      <c r="K505" s="2"/>
      <c r="L505" s="1">
        <v>38.0</v>
      </c>
      <c r="M505" s="1"/>
      <c r="N505" s="1">
        <v>58.54723333333333</v>
      </c>
      <c r="O505" s="1" t="s">
        <v>10397</v>
      </c>
      <c r="P505" s="1" t="s">
        <v>12083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70</v>
      </c>
      <c r="B506" s="1" t="s">
        <v>17</v>
      </c>
      <c r="C506" s="1">
        <v>309.0</v>
      </c>
      <c r="D506" s="1">
        <v>0.0</v>
      </c>
      <c r="E506" s="2"/>
      <c r="F506" s="1" t="s">
        <v>32</v>
      </c>
      <c r="G506" s="1" t="s">
        <v>19</v>
      </c>
      <c r="H506" s="1" t="s">
        <v>12084</v>
      </c>
      <c r="I506" s="1" t="s">
        <v>12085</v>
      </c>
      <c r="J506" s="1" t="s">
        <v>12085</v>
      </c>
      <c r="K506" s="2"/>
      <c r="L506" s="1">
        <v>53.0</v>
      </c>
      <c r="M506" s="1"/>
      <c r="N506" s="1">
        <v>59.96118333333333</v>
      </c>
      <c r="O506" s="1" t="s">
        <v>73</v>
      </c>
      <c r="P506" s="1" t="s">
        <v>12086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31</v>
      </c>
      <c r="B507" s="1" t="s">
        <v>17</v>
      </c>
      <c r="C507" s="1">
        <v>334.0</v>
      </c>
      <c r="D507" s="1">
        <v>0.0</v>
      </c>
      <c r="E507" s="1" t="s">
        <v>10452</v>
      </c>
      <c r="F507" s="1" t="s">
        <v>59</v>
      </c>
      <c r="G507" s="1" t="s">
        <v>24</v>
      </c>
      <c r="H507" s="1" t="s">
        <v>12087</v>
      </c>
      <c r="I507" s="1" t="s">
        <v>12088</v>
      </c>
      <c r="J507" s="1" t="s">
        <v>12089</v>
      </c>
      <c r="K507" s="1" t="s">
        <v>12090</v>
      </c>
      <c r="L507" s="1">
        <v>15.0</v>
      </c>
      <c r="M507" s="1">
        <v>0.008783333333333334</v>
      </c>
      <c r="N507" s="1">
        <v>22.601583333333334</v>
      </c>
      <c r="O507" s="1" t="s">
        <v>36</v>
      </c>
      <c r="P507" s="1" t="s">
        <v>12091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31</v>
      </c>
      <c r="B508" s="1" t="s">
        <v>17</v>
      </c>
      <c r="C508" s="1">
        <v>190.0</v>
      </c>
      <c r="D508" s="1">
        <v>59.0</v>
      </c>
      <c r="E508" s="2"/>
      <c r="F508" s="1" t="s">
        <v>32</v>
      </c>
      <c r="G508" s="1" t="s">
        <v>24</v>
      </c>
      <c r="H508" s="1" t="s">
        <v>12092</v>
      </c>
      <c r="I508" s="1" t="s">
        <v>12093</v>
      </c>
      <c r="J508" s="1" t="s">
        <v>12093</v>
      </c>
      <c r="K508" s="2"/>
      <c r="L508" s="1">
        <v>52.0</v>
      </c>
      <c r="M508" s="1"/>
      <c r="N508" s="1">
        <v>70.5186</v>
      </c>
      <c r="O508" s="1" t="s">
        <v>36</v>
      </c>
      <c r="P508" s="1" t="s">
        <v>12094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31</v>
      </c>
      <c r="B509" s="1" t="s">
        <v>17</v>
      </c>
      <c r="C509" s="1">
        <v>507.0</v>
      </c>
      <c r="D509" s="1">
        <v>0.0</v>
      </c>
      <c r="E509" s="1" t="s">
        <v>10452</v>
      </c>
      <c r="F509" s="1" t="s">
        <v>59</v>
      </c>
      <c r="G509" s="1" t="s">
        <v>19</v>
      </c>
      <c r="H509" s="1" t="s">
        <v>12095</v>
      </c>
      <c r="I509" s="1" t="s">
        <v>12096</v>
      </c>
      <c r="J509" s="1" t="s">
        <v>12097</v>
      </c>
      <c r="K509" s="1" t="s">
        <v>12098</v>
      </c>
      <c r="L509" s="1">
        <v>7.0</v>
      </c>
      <c r="M509" s="1">
        <v>0.014833333333333334</v>
      </c>
      <c r="N509" s="1">
        <v>28.572566666666667</v>
      </c>
      <c r="O509" s="1" t="s">
        <v>36</v>
      </c>
      <c r="P509" s="1" t="s">
        <v>12099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84</v>
      </c>
      <c r="B510" s="1" t="s">
        <v>488</v>
      </c>
      <c r="C510" s="1">
        <v>354.0</v>
      </c>
      <c r="D510" s="1">
        <v>0.0</v>
      </c>
      <c r="E510" s="1" t="s">
        <v>12100</v>
      </c>
      <c r="F510" s="1" t="s">
        <v>18</v>
      </c>
      <c r="G510" s="1" t="s">
        <v>24</v>
      </c>
      <c r="H510" s="1" t="s">
        <v>12101</v>
      </c>
      <c r="I510" s="1" t="s">
        <v>12102</v>
      </c>
      <c r="J510" s="1" t="s">
        <v>12102</v>
      </c>
      <c r="K510" s="2"/>
      <c r="L510" s="1">
        <v>-3.0</v>
      </c>
      <c r="M510" s="1"/>
      <c r="N510" s="1">
        <v>11.784683333333334</v>
      </c>
      <c r="O510" s="1" t="s">
        <v>10397</v>
      </c>
      <c r="P510" s="1" t="s">
        <v>12103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70</v>
      </c>
      <c r="B511" s="1" t="s">
        <v>17</v>
      </c>
      <c r="C511" s="1">
        <v>398.0</v>
      </c>
      <c r="D511" s="1">
        <v>0.0</v>
      </c>
      <c r="E511" s="2"/>
      <c r="F511" s="1" t="s">
        <v>32</v>
      </c>
      <c r="G511" s="1" t="s">
        <v>19</v>
      </c>
      <c r="H511" s="1" t="s">
        <v>12104</v>
      </c>
      <c r="I511" s="1" t="s">
        <v>12105</v>
      </c>
      <c r="J511" s="1" t="s">
        <v>12105</v>
      </c>
      <c r="K511" s="2"/>
      <c r="L511" s="1">
        <v>6.0</v>
      </c>
      <c r="M511" s="1"/>
      <c r="N511" s="1">
        <v>12.085666666666667</v>
      </c>
      <c r="O511" s="1" t="s">
        <v>73</v>
      </c>
      <c r="P511" s="1" t="s">
        <v>12106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31</v>
      </c>
      <c r="B512" s="1" t="s">
        <v>17</v>
      </c>
      <c r="C512" s="3">
        <v>270.0</v>
      </c>
      <c r="D512" s="1">
        <v>0.0</v>
      </c>
      <c r="E512" s="1" t="s">
        <v>10452</v>
      </c>
      <c r="F512" s="1" t="s">
        <v>59</v>
      </c>
      <c r="G512" s="1" t="s">
        <v>24</v>
      </c>
      <c r="H512" s="1" t="s">
        <v>12107</v>
      </c>
      <c r="I512" s="1" t="s">
        <v>12108</v>
      </c>
      <c r="J512" s="1" t="s">
        <v>12109</v>
      </c>
      <c r="K512" s="1" t="s">
        <v>12110</v>
      </c>
      <c r="L512" s="1">
        <v>-7.0</v>
      </c>
      <c r="M512" s="1">
        <v>0.011966666666666667</v>
      </c>
      <c r="N512" s="1">
        <v>9.46585</v>
      </c>
      <c r="O512" s="1" t="s">
        <v>36</v>
      </c>
      <c r="P512" s="1" t="s">
        <v>10506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31</v>
      </c>
      <c r="B513" s="1" t="s">
        <v>17</v>
      </c>
      <c r="C513" s="3">
        <v>365.0</v>
      </c>
      <c r="D513" s="1">
        <v>13.0</v>
      </c>
      <c r="E513" s="1" t="s">
        <v>10515</v>
      </c>
      <c r="F513" s="1" t="s">
        <v>59</v>
      </c>
      <c r="G513" s="1" t="s">
        <v>24</v>
      </c>
      <c r="H513" s="1" t="s">
        <v>12111</v>
      </c>
      <c r="I513" s="1" t="s">
        <v>12112</v>
      </c>
      <c r="J513" s="1" t="s">
        <v>12113</v>
      </c>
      <c r="K513" s="1" t="s">
        <v>12114</v>
      </c>
      <c r="L513" s="1">
        <v>-12.0</v>
      </c>
      <c r="M513" s="1">
        <v>0.011683333333333334</v>
      </c>
      <c r="N513" s="1">
        <v>15.321466666666666</v>
      </c>
      <c r="O513" s="1" t="s">
        <v>36</v>
      </c>
      <c r="P513" s="1" t="s">
        <v>12115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84</v>
      </c>
      <c r="B514" s="1" t="s">
        <v>488</v>
      </c>
      <c r="C514" s="1">
        <v>359.0</v>
      </c>
      <c r="D514" s="1">
        <v>0.0</v>
      </c>
      <c r="E514" s="1" t="s">
        <v>10228</v>
      </c>
      <c r="F514" s="1" t="s">
        <v>18</v>
      </c>
      <c r="G514" s="1" t="s">
        <v>24</v>
      </c>
      <c r="H514" s="1" t="s">
        <v>12116</v>
      </c>
      <c r="I514" s="1" t="s">
        <v>12117</v>
      </c>
      <c r="J514" s="1" t="s">
        <v>12117</v>
      </c>
      <c r="K514" s="2"/>
      <c r="L514" s="1">
        <v>0.0</v>
      </c>
      <c r="M514" s="1"/>
      <c r="N514" s="1">
        <v>15.403433333333334</v>
      </c>
      <c r="O514" s="1" t="s">
        <v>10397</v>
      </c>
      <c r="P514" s="1" t="s">
        <v>12118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70</v>
      </c>
      <c r="B515" s="1" t="s">
        <v>17</v>
      </c>
      <c r="C515" s="1">
        <v>249.0</v>
      </c>
      <c r="D515" s="1">
        <v>0.0</v>
      </c>
      <c r="E515" s="2"/>
      <c r="F515" s="1" t="s">
        <v>32</v>
      </c>
      <c r="G515" s="1" t="s">
        <v>19</v>
      </c>
      <c r="H515" s="1" t="s">
        <v>12119</v>
      </c>
      <c r="I515" s="1" t="s">
        <v>12120</v>
      </c>
      <c r="J515" s="1" t="s">
        <v>12120</v>
      </c>
      <c r="K515" s="2"/>
      <c r="L515" s="1">
        <v>-4.0</v>
      </c>
      <c r="M515" s="1"/>
      <c r="N515" s="1">
        <v>1.7247666666666666</v>
      </c>
      <c r="O515" s="1" t="s">
        <v>73</v>
      </c>
      <c r="P515" s="1" t="s">
        <v>12121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41</v>
      </c>
      <c r="B516" s="1" t="s">
        <v>17</v>
      </c>
      <c r="C516" s="3">
        <v>987.0</v>
      </c>
      <c r="D516" s="1">
        <v>0.0</v>
      </c>
      <c r="E516" s="1" t="s">
        <v>42</v>
      </c>
      <c r="F516" s="1" t="s">
        <v>18</v>
      </c>
      <c r="G516" s="1" t="s">
        <v>24</v>
      </c>
      <c r="H516" s="1" t="s">
        <v>12122</v>
      </c>
      <c r="I516" s="1" t="s">
        <v>12123</v>
      </c>
      <c r="J516" s="1" t="s">
        <v>12123</v>
      </c>
      <c r="K516" s="2"/>
      <c r="L516" s="1">
        <v>2.0</v>
      </c>
      <c r="M516" s="1"/>
      <c r="N516" s="1">
        <v>22.12245</v>
      </c>
      <c r="O516" s="1" t="s">
        <v>10401</v>
      </c>
      <c r="P516" s="1" t="s">
        <v>12124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16</v>
      </c>
      <c r="B517" s="1" t="s">
        <v>488</v>
      </c>
      <c r="C517" s="1">
        <v>528.0</v>
      </c>
      <c r="D517" s="1">
        <v>0.0</v>
      </c>
      <c r="E517" s="2"/>
      <c r="F517" s="1" t="s">
        <v>18</v>
      </c>
      <c r="G517" s="1" t="s">
        <v>24</v>
      </c>
      <c r="H517" s="1" t="s">
        <v>12125</v>
      </c>
      <c r="I517" s="1" t="s">
        <v>12126</v>
      </c>
      <c r="J517" s="1" t="s">
        <v>12126</v>
      </c>
      <c r="K517" s="2"/>
      <c r="L517" s="1">
        <v>-3.0</v>
      </c>
      <c r="M517" s="1"/>
      <c r="N517" s="1">
        <v>16.43135</v>
      </c>
      <c r="O517" s="1" t="s">
        <v>10397</v>
      </c>
      <c r="P517" s="1" t="s">
        <v>12127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31</v>
      </c>
      <c r="B518" s="1" t="s">
        <v>17</v>
      </c>
      <c r="C518" s="3">
        <v>668.0</v>
      </c>
      <c r="D518" s="1">
        <v>0.0</v>
      </c>
      <c r="E518" s="1" t="s">
        <v>10515</v>
      </c>
      <c r="F518" s="1" t="s">
        <v>59</v>
      </c>
      <c r="G518" s="1" t="s">
        <v>24</v>
      </c>
      <c r="H518" s="1" t="s">
        <v>12128</v>
      </c>
      <c r="I518" s="1" t="s">
        <v>12129</v>
      </c>
      <c r="J518" s="1" t="s">
        <v>12130</v>
      </c>
      <c r="K518" s="1" t="s">
        <v>12131</v>
      </c>
      <c r="L518" s="1">
        <v>-4.0</v>
      </c>
      <c r="M518" s="1">
        <v>0.00955</v>
      </c>
      <c r="N518" s="1">
        <v>18.037783333333334</v>
      </c>
      <c r="O518" s="1" t="s">
        <v>36</v>
      </c>
      <c r="P518" s="1" t="s">
        <v>12132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84</v>
      </c>
      <c r="B519" s="1" t="s">
        <v>488</v>
      </c>
      <c r="C519" s="1">
        <v>364.0</v>
      </c>
      <c r="D519" s="1">
        <v>0.0</v>
      </c>
      <c r="E519" s="1" t="s">
        <v>12133</v>
      </c>
      <c r="F519" s="1" t="s">
        <v>18</v>
      </c>
      <c r="G519" s="1" t="s">
        <v>24</v>
      </c>
      <c r="H519" s="1" t="s">
        <v>12134</v>
      </c>
      <c r="I519" s="1" t="s">
        <v>12135</v>
      </c>
      <c r="J519" s="1" t="s">
        <v>12135</v>
      </c>
      <c r="K519" s="2"/>
      <c r="L519" s="1">
        <v>-6.0</v>
      </c>
      <c r="M519" s="1"/>
      <c r="N519" s="1">
        <v>8.105116666666667</v>
      </c>
      <c r="O519" s="1" t="s">
        <v>10397</v>
      </c>
      <c r="P519" s="1" t="s">
        <v>12136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70</v>
      </c>
      <c r="B520" s="1" t="s">
        <v>17</v>
      </c>
      <c r="C520" s="1">
        <v>269.0</v>
      </c>
      <c r="D520" s="1">
        <v>0.0</v>
      </c>
      <c r="E520" s="2"/>
      <c r="F520" s="1" t="s">
        <v>32</v>
      </c>
      <c r="G520" s="1" t="s">
        <v>19</v>
      </c>
      <c r="H520" s="1" t="s">
        <v>12137</v>
      </c>
      <c r="I520" s="1" t="s">
        <v>12138</v>
      </c>
      <c r="J520" s="1" t="s">
        <v>12138</v>
      </c>
      <c r="K520" s="2"/>
      <c r="L520" s="1">
        <v>-5.0</v>
      </c>
      <c r="M520" s="1"/>
      <c r="N520" s="1">
        <v>0.0339</v>
      </c>
      <c r="O520" s="1" t="s">
        <v>73</v>
      </c>
      <c r="P520" s="1" t="s">
        <v>12139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84</v>
      </c>
      <c r="B521" s="1" t="s">
        <v>488</v>
      </c>
      <c r="C521" s="1">
        <v>593.0</v>
      </c>
      <c r="D521" s="1">
        <v>0.0</v>
      </c>
      <c r="E521" s="1" t="s">
        <v>12133</v>
      </c>
      <c r="F521" s="1" t="s">
        <v>18</v>
      </c>
      <c r="G521" s="1" t="s">
        <v>24</v>
      </c>
      <c r="H521" s="1" t="s">
        <v>12140</v>
      </c>
      <c r="I521" s="1" t="s">
        <v>12141</v>
      </c>
      <c r="J521" s="1" t="s">
        <v>12141</v>
      </c>
      <c r="K521" s="2"/>
      <c r="L521" s="1">
        <v>2.0</v>
      </c>
      <c r="M521" s="1"/>
      <c r="N521" s="1">
        <v>22.83745</v>
      </c>
      <c r="O521" s="1" t="s">
        <v>10397</v>
      </c>
      <c r="P521" s="1" t="s">
        <v>12142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41</v>
      </c>
      <c r="B522" s="1" t="s">
        <v>17</v>
      </c>
      <c r="C522" s="1">
        <v>464.0</v>
      </c>
      <c r="D522" s="1">
        <v>0.0</v>
      </c>
      <c r="E522" s="1" t="s">
        <v>42</v>
      </c>
      <c r="F522" s="1" t="s">
        <v>18</v>
      </c>
      <c r="G522" s="1" t="s">
        <v>24</v>
      </c>
      <c r="H522" s="1" t="s">
        <v>12143</v>
      </c>
      <c r="I522" s="1" t="s">
        <v>12144</v>
      </c>
      <c r="J522" s="1" t="s">
        <v>12144</v>
      </c>
      <c r="K522" s="2"/>
      <c r="L522" s="1">
        <v>1.0</v>
      </c>
      <c r="M522" s="1"/>
      <c r="N522" s="1">
        <v>42.97553333333333</v>
      </c>
      <c r="O522" s="1" t="s">
        <v>10401</v>
      </c>
      <c r="P522" s="1" t="s">
        <v>12145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488</v>
      </c>
      <c r="C523" s="1">
        <v>528.0</v>
      </c>
      <c r="D523" s="1">
        <v>0.0</v>
      </c>
      <c r="E523" s="2"/>
      <c r="F523" s="1" t="s">
        <v>18</v>
      </c>
      <c r="G523" s="1" t="s">
        <v>24</v>
      </c>
      <c r="H523" s="1" t="s">
        <v>12146</v>
      </c>
      <c r="I523" s="1" t="s">
        <v>12147</v>
      </c>
      <c r="J523" s="1" t="s">
        <v>12147</v>
      </c>
      <c r="K523" s="2"/>
      <c r="L523" s="1">
        <v>-7.0</v>
      </c>
      <c r="M523" s="1"/>
      <c r="N523" s="1">
        <v>12.2654</v>
      </c>
      <c r="O523" s="1" t="s">
        <v>10397</v>
      </c>
      <c r="P523" s="1" t="s">
        <v>12148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41</v>
      </c>
      <c r="B524" s="1" t="s">
        <v>17</v>
      </c>
      <c r="C524" s="1">
        <v>264.0</v>
      </c>
      <c r="D524" s="1">
        <v>0.0</v>
      </c>
      <c r="E524" s="1" t="s">
        <v>42</v>
      </c>
      <c r="F524" s="1" t="s">
        <v>18</v>
      </c>
      <c r="G524" s="1" t="s">
        <v>24</v>
      </c>
      <c r="H524" s="1" t="s">
        <v>12149</v>
      </c>
      <c r="I524" s="1" t="s">
        <v>12150</v>
      </c>
      <c r="J524" s="1" t="s">
        <v>12150</v>
      </c>
      <c r="K524" s="2"/>
      <c r="L524" s="1">
        <v>-3.0</v>
      </c>
      <c r="M524" s="1"/>
      <c r="N524" s="1">
        <v>11.077933333333334</v>
      </c>
      <c r="O524" s="1" t="s">
        <v>10401</v>
      </c>
      <c r="P524" s="1" t="s">
        <v>10501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31</v>
      </c>
      <c r="B525" s="1" t="s">
        <v>17</v>
      </c>
      <c r="C525" s="1">
        <v>219.0</v>
      </c>
      <c r="D525" s="1">
        <v>55.0</v>
      </c>
      <c r="E525" s="2"/>
      <c r="F525" s="1" t="s">
        <v>32</v>
      </c>
      <c r="G525" s="1" t="s">
        <v>24</v>
      </c>
      <c r="H525" s="1" t="s">
        <v>12151</v>
      </c>
      <c r="I525" s="1" t="s">
        <v>12152</v>
      </c>
      <c r="J525" s="1" t="s">
        <v>12152</v>
      </c>
      <c r="K525" s="2"/>
      <c r="L525" s="1">
        <v>11.0</v>
      </c>
      <c r="M525" s="1"/>
      <c r="N525" s="1">
        <v>29.398583333333335</v>
      </c>
      <c r="O525" s="1" t="s">
        <v>36</v>
      </c>
      <c r="P525" s="1" t="s">
        <v>12153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31</v>
      </c>
      <c r="B526" s="1" t="s">
        <v>17</v>
      </c>
      <c r="C526" s="1">
        <v>573.0</v>
      </c>
      <c r="D526" s="1">
        <v>0.0</v>
      </c>
      <c r="E526" s="1" t="s">
        <v>10515</v>
      </c>
      <c r="F526" s="1" t="s">
        <v>59</v>
      </c>
      <c r="G526" s="1" t="s">
        <v>24</v>
      </c>
      <c r="H526" s="1" t="s">
        <v>12154</v>
      </c>
      <c r="I526" s="1" t="s">
        <v>12155</v>
      </c>
      <c r="J526" s="1" t="s">
        <v>12156</v>
      </c>
      <c r="K526" s="1" t="s">
        <v>12157</v>
      </c>
      <c r="L526" s="1">
        <v>-11.0</v>
      </c>
      <c r="M526" s="1">
        <v>0.008116666666666666</v>
      </c>
      <c r="N526" s="1">
        <v>16.337366666666668</v>
      </c>
      <c r="O526" s="1" t="s">
        <v>36</v>
      </c>
      <c r="P526" s="1" t="s">
        <v>12158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41</v>
      </c>
      <c r="B527" s="1" t="s">
        <v>17</v>
      </c>
      <c r="C527" s="1">
        <v>329.0</v>
      </c>
      <c r="D527" s="1">
        <v>0.0</v>
      </c>
      <c r="E527" s="1" t="s">
        <v>42</v>
      </c>
      <c r="F527" s="1" t="s">
        <v>18</v>
      </c>
      <c r="G527" s="1" t="s">
        <v>24</v>
      </c>
      <c r="H527" s="1" t="s">
        <v>12159</v>
      </c>
      <c r="I527" s="1" t="s">
        <v>12160</v>
      </c>
      <c r="J527" s="1" t="s">
        <v>12160</v>
      </c>
      <c r="K527" s="2"/>
      <c r="L527" s="1">
        <v>8.0</v>
      </c>
      <c r="M527" s="1"/>
      <c r="N527" s="1">
        <v>23.43915</v>
      </c>
      <c r="O527" s="1" t="s">
        <v>10401</v>
      </c>
      <c r="P527" s="1" t="s">
        <v>12161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70</v>
      </c>
      <c r="B528" s="1" t="s">
        <v>17</v>
      </c>
      <c r="C528" s="1">
        <v>755.0</v>
      </c>
      <c r="D528" s="1">
        <v>0.0</v>
      </c>
      <c r="E528" s="2"/>
      <c r="F528" s="1" t="s">
        <v>32</v>
      </c>
      <c r="G528" s="1" t="s">
        <v>19</v>
      </c>
      <c r="H528" s="1" t="s">
        <v>12162</v>
      </c>
      <c r="I528" s="1" t="s">
        <v>12163</v>
      </c>
      <c r="J528" s="1" t="s">
        <v>12163</v>
      </c>
      <c r="K528" s="2"/>
      <c r="L528" s="1">
        <v>23.0</v>
      </c>
      <c r="M528" s="1"/>
      <c r="N528" s="1">
        <v>34.005</v>
      </c>
      <c r="O528" s="1" t="s">
        <v>73</v>
      </c>
      <c r="P528" s="1" t="s">
        <v>12164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70</v>
      </c>
      <c r="B529" s="1" t="s">
        <v>17</v>
      </c>
      <c r="C529" s="1">
        <v>168.0</v>
      </c>
      <c r="D529" s="1">
        <v>0.0</v>
      </c>
      <c r="E529" s="2"/>
      <c r="F529" s="1" t="s">
        <v>32</v>
      </c>
      <c r="G529" s="1" t="s">
        <v>19</v>
      </c>
      <c r="H529" s="1" t="s">
        <v>12165</v>
      </c>
      <c r="I529" s="1" t="s">
        <v>12166</v>
      </c>
      <c r="J529" s="1" t="s">
        <v>12166</v>
      </c>
      <c r="K529" s="2"/>
      <c r="L529" s="1">
        <v>-5.0</v>
      </c>
      <c r="M529" s="1"/>
      <c r="N529" s="1">
        <v>0.030166666666666668</v>
      </c>
      <c r="O529" s="1" t="s">
        <v>73</v>
      </c>
      <c r="P529" s="1" t="s">
        <v>12167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70</v>
      </c>
      <c r="B530" s="1" t="s">
        <v>17</v>
      </c>
      <c r="C530" s="1">
        <v>119.0</v>
      </c>
      <c r="D530" s="1">
        <v>0.0</v>
      </c>
      <c r="E530" s="2"/>
      <c r="F530" s="1" t="s">
        <v>32</v>
      </c>
      <c r="G530" s="1" t="s">
        <v>19</v>
      </c>
      <c r="H530" s="1" t="s">
        <v>12168</v>
      </c>
      <c r="I530" s="1" t="s">
        <v>12169</v>
      </c>
      <c r="J530" s="1" t="s">
        <v>12169</v>
      </c>
      <c r="K530" s="2"/>
      <c r="L530" s="1">
        <v>4.0</v>
      </c>
      <c r="M530" s="1"/>
      <c r="N530" s="1">
        <v>10.652716666666667</v>
      </c>
      <c r="O530" s="1" t="s">
        <v>73</v>
      </c>
      <c r="P530" s="1" t="s">
        <v>12170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41</v>
      </c>
      <c r="B531" s="1" t="s">
        <v>17</v>
      </c>
      <c r="C531" s="1">
        <v>668.0</v>
      </c>
      <c r="D531" s="1">
        <v>0.0</v>
      </c>
      <c r="E531" s="1" t="s">
        <v>42</v>
      </c>
      <c r="F531" s="1" t="s">
        <v>18</v>
      </c>
      <c r="G531" s="1" t="s">
        <v>24</v>
      </c>
      <c r="H531" s="1" t="s">
        <v>12171</v>
      </c>
      <c r="I531" s="1" t="s">
        <v>12172</v>
      </c>
      <c r="J531" s="1" t="s">
        <v>12172</v>
      </c>
      <c r="K531" s="2"/>
      <c r="L531" s="1">
        <v>-1.0</v>
      </c>
      <c r="M531" s="1"/>
      <c r="N531" s="1">
        <v>18.603583333333333</v>
      </c>
      <c r="O531" s="1" t="s">
        <v>10401</v>
      </c>
      <c r="P531" s="1" t="s">
        <v>12173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31</v>
      </c>
      <c r="B532" s="1" t="s">
        <v>17</v>
      </c>
      <c r="C532" s="1">
        <v>263.0</v>
      </c>
      <c r="D532" s="1">
        <v>66.0</v>
      </c>
      <c r="E532" s="2"/>
      <c r="F532" s="1" t="s">
        <v>32</v>
      </c>
      <c r="G532" s="1" t="s">
        <v>33</v>
      </c>
      <c r="H532" s="1" t="s">
        <v>12174</v>
      </c>
      <c r="I532" s="1" t="s">
        <v>12175</v>
      </c>
      <c r="J532" s="1" t="s">
        <v>12175</v>
      </c>
      <c r="K532" s="2"/>
      <c r="L532" s="1">
        <v>62.0</v>
      </c>
      <c r="M532" s="1"/>
      <c r="N532" s="1">
        <v>81.52213333333333</v>
      </c>
      <c r="O532" s="1" t="s">
        <v>36</v>
      </c>
      <c r="P532" s="1" t="s">
        <v>12176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31</v>
      </c>
      <c r="B533" s="1" t="s">
        <v>17</v>
      </c>
      <c r="C533" s="1">
        <v>623.0</v>
      </c>
      <c r="D533" s="1">
        <v>0.0</v>
      </c>
      <c r="E533" s="1" t="s">
        <v>10515</v>
      </c>
      <c r="F533" s="1" t="s">
        <v>59</v>
      </c>
      <c r="G533" s="1" t="s">
        <v>24</v>
      </c>
      <c r="H533" s="1" t="s">
        <v>12177</v>
      </c>
      <c r="I533" s="1" t="s">
        <v>12178</v>
      </c>
      <c r="J533" s="1" t="s">
        <v>12179</v>
      </c>
      <c r="K533" s="1" t="s">
        <v>12180</v>
      </c>
      <c r="L533" s="1">
        <v>0.0</v>
      </c>
      <c r="M533" s="1">
        <v>0.01295</v>
      </c>
      <c r="N533" s="1">
        <v>29.572816666666668</v>
      </c>
      <c r="O533" s="1" t="s">
        <v>36</v>
      </c>
      <c r="P533" s="1" t="s">
        <v>12181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16</v>
      </c>
      <c r="B534" s="1" t="s">
        <v>17</v>
      </c>
      <c r="C534" s="1">
        <v>434.0</v>
      </c>
      <c r="D534" s="1">
        <v>0.0</v>
      </c>
      <c r="E534" s="2"/>
      <c r="F534" s="1" t="s">
        <v>18</v>
      </c>
      <c r="G534" s="1" t="s">
        <v>24</v>
      </c>
      <c r="H534" s="1" t="s">
        <v>12182</v>
      </c>
      <c r="I534" s="1" t="s">
        <v>12183</v>
      </c>
      <c r="J534" s="1" t="s">
        <v>12183</v>
      </c>
      <c r="K534" s="2"/>
      <c r="L534" s="1">
        <v>18.0</v>
      </c>
      <c r="M534" s="1"/>
      <c r="N534" s="1">
        <v>33.48133333333333</v>
      </c>
      <c r="O534" s="1" t="s">
        <v>10397</v>
      </c>
      <c r="P534" s="1" t="s">
        <v>12184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31</v>
      </c>
      <c r="B535" s="1" t="s">
        <v>17</v>
      </c>
      <c r="C535" s="1">
        <v>538.0</v>
      </c>
      <c r="D535" s="1">
        <v>0.0</v>
      </c>
      <c r="E535" s="1" t="s">
        <v>10515</v>
      </c>
      <c r="F535" s="1" t="s">
        <v>59</v>
      </c>
      <c r="G535" s="1" t="s">
        <v>24</v>
      </c>
      <c r="H535" s="1" t="s">
        <v>12185</v>
      </c>
      <c r="I535" s="1" t="s">
        <v>12186</v>
      </c>
      <c r="J535" s="1" t="s">
        <v>12187</v>
      </c>
      <c r="K535" s="1" t="s">
        <v>12188</v>
      </c>
      <c r="L535" s="1">
        <v>4.0</v>
      </c>
      <c r="M535" s="1">
        <v>0.010416666666666666</v>
      </c>
      <c r="N535" s="1">
        <v>33.13223333333333</v>
      </c>
      <c r="O535" s="1" t="s">
        <v>36</v>
      </c>
      <c r="P535" s="1" t="s">
        <v>12189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1">
        <v>610.0</v>
      </c>
      <c r="D536" s="1">
        <v>0.0</v>
      </c>
      <c r="E536" s="2"/>
      <c r="F536" s="1" t="s">
        <v>18</v>
      </c>
      <c r="G536" s="1" t="s">
        <v>24</v>
      </c>
      <c r="H536" s="1" t="s">
        <v>12190</v>
      </c>
      <c r="I536" s="1" t="s">
        <v>12191</v>
      </c>
      <c r="J536" s="1" t="s">
        <v>12191</v>
      </c>
      <c r="K536" s="2"/>
      <c r="L536" s="1">
        <v>2.0</v>
      </c>
      <c r="M536" s="1"/>
      <c r="N536" s="1">
        <v>22.0654</v>
      </c>
      <c r="O536" s="1" t="s">
        <v>10397</v>
      </c>
      <c r="P536" s="1" t="s">
        <v>12192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31</v>
      </c>
      <c r="B537" s="1" t="s">
        <v>17</v>
      </c>
      <c r="C537" s="1">
        <v>618.0</v>
      </c>
      <c r="D537" s="1">
        <v>0.0</v>
      </c>
      <c r="E537" s="1" t="s">
        <v>42</v>
      </c>
      <c r="F537" s="1" t="s">
        <v>59</v>
      </c>
      <c r="G537" s="1" t="s">
        <v>24</v>
      </c>
      <c r="H537" s="1" t="s">
        <v>12193</v>
      </c>
      <c r="I537" s="1" t="s">
        <v>12194</v>
      </c>
      <c r="J537" s="1" t="s">
        <v>12195</v>
      </c>
      <c r="K537" s="1" t="s">
        <v>12196</v>
      </c>
      <c r="L537" s="1">
        <v>0.0</v>
      </c>
      <c r="M537" s="1">
        <v>1.1564833333333333</v>
      </c>
      <c r="N537" s="1">
        <v>18.190433333333335</v>
      </c>
      <c r="O537" s="1" t="s">
        <v>36</v>
      </c>
      <c r="P537" s="1" t="s">
        <v>12197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31</v>
      </c>
      <c r="B538" s="1" t="s">
        <v>17</v>
      </c>
      <c r="C538" s="1">
        <v>199.0</v>
      </c>
      <c r="D538" s="1">
        <v>50.0</v>
      </c>
      <c r="E538" s="2"/>
      <c r="F538" s="1" t="s">
        <v>32</v>
      </c>
      <c r="G538" s="1" t="s">
        <v>24</v>
      </c>
      <c r="H538" s="1" t="s">
        <v>12198</v>
      </c>
      <c r="I538" s="1" t="s">
        <v>12199</v>
      </c>
      <c r="J538" s="1" t="s">
        <v>12199</v>
      </c>
      <c r="K538" s="2"/>
      <c r="L538" s="1">
        <v>8.0</v>
      </c>
      <c r="M538" s="1"/>
      <c r="N538" s="1">
        <v>26.66925</v>
      </c>
      <c r="O538" s="1" t="s">
        <v>36</v>
      </c>
      <c r="P538" s="1" t="s">
        <v>12200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70</v>
      </c>
      <c r="B539" s="1" t="s">
        <v>17</v>
      </c>
      <c r="C539" s="3">
        <v>269.0</v>
      </c>
      <c r="D539" s="1">
        <v>0.0</v>
      </c>
      <c r="E539" s="1" t="s">
        <v>10515</v>
      </c>
      <c r="F539" s="1" t="s">
        <v>59</v>
      </c>
      <c r="G539" s="1" t="s">
        <v>19</v>
      </c>
      <c r="H539" s="1" t="s">
        <v>12201</v>
      </c>
      <c r="I539" s="1" t="s">
        <v>12202</v>
      </c>
      <c r="J539" s="1" t="s">
        <v>12203</v>
      </c>
      <c r="K539" s="1" t="s">
        <v>12204</v>
      </c>
      <c r="L539" s="1">
        <v>-3.0</v>
      </c>
      <c r="M539" s="1">
        <v>0.0106</v>
      </c>
      <c r="N539" s="1">
        <v>9.85305</v>
      </c>
      <c r="O539" s="1" t="s">
        <v>73</v>
      </c>
      <c r="P539" s="1" t="s">
        <v>12205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31</v>
      </c>
      <c r="B540" s="1" t="s">
        <v>17</v>
      </c>
      <c r="C540" s="1">
        <v>219.0</v>
      </c>
      <c r="D540" s="1">
        <v>50.0</v>
      </c>
      <c r="E540" s="2"/>
      <c r="F540" s="1" t="s">
        <v>32</v>
      </c>
      <c r="G540" s="1" t="s">
        <v>24</v>
      </c>
      <c r="H540" s="1" t="s">
        <v>12206</v>
      </c>
      <c r="I540" s="1" t="s">
        <v>12207</v>
      </c>
      <c r="J540" s="1" t="s">
        <v>12207</v>
      </c>
      <c r="K540" s="2"/>
      <c r="L540" s="1">
        <v>20.0</v>
      </c>
      <c r="M540" s="1"/>
      <c r="N540" s="1">
        <v>39.64066666666667</v>
      </c>
      <c r="O540" s="1" t="s">
        <v>36</v>
      </c>
      <c r="P540" s="1" t="s">
        <v>12208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31</v>
      </c>
      <c r="B541" s="1" t="s">
        <v>17</v>
      </c>
      <c r="C541" s="3">
        <v>239.0</v>
      </c>
      <c r="D541" s="1">
        <v>11.0</v>
      </c>
      <c r="E541" s="1" t="s">
        <v>10515</v>
      </c>
      <c r="F541" s="1" t="s">
        <v>59</v>
      </c>
      <c r="G541" s="1" t="s">
        <v>24</v>
      </c>
      <c r="H541" s="1" t="s">
        <v>12209</v>
      </c>
      <c r="I541" s="1" t="s">
        <v>12210</v>
      </c>
      <c r="J541" s="1" t="s">
        <v>12211</v>
      </c>
      <c r="K541" s="1" t="s">
        <v>12212</v>
      </c>
      <c r="L541" s="1">
        <v>-2.0</v>
      </c>
      <c r="M541" s="1">
        <v>0.0121</v>
      </c>
      <c r="N541" s="1">
        <v>18.916933333333333</v>
      </c>
      <c r="O541" s="1" t="s">
        <v>36</v>
      </c>
      <c r="P541" s="1" t="s">
        <v>11345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41</v>
      </c>
      <c r="B542" s="1" t="s">
        <v>17</v>
      </c>
      <c r="C542" s="1">
        <v>593.0</v>
      </c>
      <c r="D542" s="1">
        <v>0.0</v>
      </c>
      <c r="E542" s="1" t="s">
        <v>42</v>
      </c>
      <c r="F542" s="1" t="s">
        <v>18</v>
      </c>
      <c r="G542" s="1" t="s">
        <v>24</v>
      </c>
      <c r="H542" s="1" t="s">
        <v>12213</v>
      </c>
      <c r="I542" s="1" t="s">
        <v>12214</v>
      </c>
      <c r="J542" s="1" t="s">
        <v>12214</v>
      </c>
      <c r="K542" s="2"/>
      <c r="L542" s="1">
        <v>-3.0</v>
      </c>
      <c r="M542" s="1"/>
      <c r="N542" s="1">
        <v>16.102483333333332</v>
      </c>
      <c r="O542" s="1" t="s">
        <v>10401</v>
      </c>
      <c r="P542" s="1" t="s">
        <v>12215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41</v>
      </c>
      <c r="B543" s="1" t="s">
        <v>17</v>
      </c>
      <c r="C543" s="1">
        <v>381.0</v>
      </c>
      <c r="D543" s="1">
        <v>0.0</v>
      </c>
      <c r="E543" s="1" t="s">
        <v>42</v>
      </c>
      <c r="F543" s="1" t="s">
        <v>18</v>
      </c>
      <c r="G543" s="1" t="s">
        <v>24</v>
      </c>
      <c r="H543" s="1" t="s">
        <v>12216</v>
      </c>
      <c r="I543" s="1" t="s">
        <v>12217</v>
      </c>
      <c r="J543" s="1" t="s">
        <v>12217</v>
      </c>
      <c r="K543" s="2"/>
      <c r="L543" s="1">
        <v>4.0</v>
      </c>
      <c r="M543" s="1"/>
      <c r="N543" s="1">
        <v>19.908333333333335</v>
      </c>
      <c r="O543" s="1" t="s">
        <v>10401</v>
      </c>
      <c r="P543" s="1" t="s">
        <v>12218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41</v>
      </c>
      <c r="B544" s="1" t="s">
        <v>17</v>
      </c>
      <c r="C544" s="1">
        <v>329.0</v>
      </c>
      <c r="D544" s="1">
        <v>0.0</v>
      </c>
      <c r="E544" s="1" t="s">
        <v>42</v>
      </c>
      <c r="F544" s="1" t="s">
        <v>18</v>
      </c>
      <c r="G544" s="1" t="s">
        <v>24</v>
      </c>
      <c r="H544" s="1" t="s">
        <v>12219</v>
      </c>
      <c r="I544" s="1" t="s">
        <v>12220</v>
      </c>
      <c r="J544" s="1" t="s">
        <v>12220</v>
      </c>
      <c r="K544" s="2"/>
      <c r="L544" s="1">
        <v>2.0</v>
      </c>
      <c r="M544" s="1"/>
      <c r="N544" s="1">
        <v>17.705633333333335</v>
      </c>
      <c r="O544" s="1" t="s">
        <v>10401</v>
      </c>
      <c r="P544" s="1" t="s">
        <v>11682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41</v>
      </c>
      <c r="B545" s="1" t="s">
        <v>17</v>
      </c>
      <c r="C545" s="1">
        <v>346.0</v>
      </c>
      <c r="D545" s="1">
        <v>0.0</v>
      </c>
      <c r="E545" s="1" t="s">
        <v>42</v>
      </c>
      <c r="F545" s="1" t="s">
        <v>18</v>
      </c>
      <c r="G545" s="1" t="s">
        <v>24</v>
      </c>
      <c r="H545" s="1" t="s">
        <v>12221</v>
      </c>
      <c r="I545" s="1" t="s">
        <v>12222</v>
      </c>
      <c r="J545" s="1" t="s">
        <v>12222</v>
      </c>
      <c r="K545" s="2"/>
      <c r="L545" s="1">
        <v>7.0</v>
      </c>
      <c r="M545" s="1"/>
      <c r="N545" s="1">
        <v>22.65025</v>
      </c>
      <c r="O545" s="1" t="s">
        <v>10401</v>
      </c>
      <c r="P545" s="1" t="s">
        <v>12223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84</v>
      </c>
      <c r="B546" s="1" t="s">
        <v>17</v>
      </c>
      <c r="C546" s="1">
        <v>323.0</v>
      </c>
      <c r="D546" s="1">
        <v>0.0</v>
      </c>
      <c r="E546" s="1" t="s">
        <v>11609</v>
      </c>
      <c r="F546" s="1" t="s">
        <v>18</v>
      </c>
      <c r="G546" s="1" t="s">
        <v>24</v>
      </c>
      <c r="H546" s="1" t="s">
        <v>12224</v>
      </c>
      <c r="I546" s="1" t="s">
        <v>12225</v>
      </c>
      <c r="J546" s="1" t="s">
        <v>12225</v>
      </c>
      <c r="K546" s="2"/>
      <c r="L546" s="1">
        <v>-5.0</v>
      </c>
      <c r="M546" s="1"/>
      <c r="N546" s="1">
        <v>9.5608</v>
      </c>
      <c r="O546" s="1" t="s">
        <v>10397</v>
      </c>
      <c r="P546" s="1" t="s">
        <v>12226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334.0</v>
      </c>
      <c r="D547" s="1">
        <v>0.0</v>
      </c>
      <c r="E547" s="2"/>
      <c r="F547" s="1" t="s">
        <v>18</v>
      </c>
      <c r="G547" s="1" t="s">
        <v>24</v>
      </c>
      <c r="H547" s="1" t="s">
        <v>12227</v>
      </c>
      <c r="I547" s="1" t="s">
        <v>12228</v>
      </c>
      <c r="J547" s="1" t="s">
        <v>12228</v>
      </c>
      <c r="K547" s="2"/>
      <c r="L547" s="1">
        <v>5.0</v>
      </c>
      <c r="M547" s="1"/>
      <c r="N547" s="1">
        <v>20.363583333333334</v>
      </c>
      <c r="O547" s="1" t="s">
        <v>10397</v>
      </c>
      <c r="P547" s="1" t="s">
        <v>12229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31</v>
      </c>
      <c r="B548" s="1" t="s">
        <v>17</v>
      </c>
      <c r="C548" s="1">
        <v>607.0</v>
      </c>
      <c r="D548" s="1">
        <v>0.0</v>
      </c>
      <c r="E548" s="1" t="s">
        <v>42</v>
      </c>
      <c r="F548" s="1" t="s">
        <v>59</v>
      </c>
      <c r="G548" s="1" t="s">
        <v>19</v>
      </c>
      <c r="H548" s="1" t="s">
        <v>12230</v>
      </c>
      <c r="I548" s="1" t="s">
        <v>12231</v>
      </c>
      <c r="J548" s="1" t="s">
        <v>12232</v>
      </c>
      <c r="K548" s="1" t="s">
        <v>12233</v>
      </c>
      <c r="L548" s="1">
        <v>4.0</v>
      </c>
      <c r="M548" s="1">
        <v>0.7287</v>
      </c>
      <c r="N548" s="1">
        <v>32.46098333333333</v>
      </c>
      <c r="O548" s="1" t="s">
        <v>36</v>
      </c>
      <c r="P548" s="1" t="s">
        <v>12234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70</v>
      </c>
      <c r="B549" s="1" t="s">
        <v>17</v>
      </c>
      <c r="C549" s="3">
        <v>59.0</v>
      </c>
      <c r="D549" s="1">
        <v>0.0</v>
      </c>
      <c r="E549" s="2"/>
      <c r="F549" s="1" t="s">
        <v>32</v>
      </c>
      <c r="G549" s="1" t="s">
        <v>19</v>
      </c>
      <c r="H549" s="1" t="s">
        <v>12235</v>
      </c>
      <c r="I549" s="1" t="s">
        <v>12236</v>
      </c>
      <c r="J549" s="1" t="s">
        <v>12236</v>
      </c>
      <c r="K549" s="2"/>
      <c r="L549" s="1">
        <v>-5.0</v>
      </c>
      <c r="M549" s="1"/>
      <c r="N549" s="1">
        <v>0.06383333333333334</v>
      </c>
      <c r="O549" s="1" t="s">
        <v>73</v>
      </c>
      <c r="P549" s="1" t="s">
        <v>12237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31</v>
      </c>
      <c r="B550" s="1" t="s">
        <v>17</v>
      </c>
      <c r="C550" s="3">
        <v>368.0</v>
      </c>
      <c r="D550" s="1">
        <v>0.0</v>
      </c>
      <c r="E550" s="1" t="s">
        <v>42</v>
      </c>
      <c r="F550" s="1" t="s">
        <v>59</v>
      </c>
      <c r="G550" s="1" t="s">
        <v>19</v>
      </c>
      <c r="H550" s="1" t="s">
        <v>12238</v>
      </c>
      <c r="I550" s="1" t="s">
        <v>12239</v>
      </c>
      <c r="J550" s="1" t="s">
        <v>12240</v>
      </c>
      <c r="K550" s="1" t="s">
        <v>12241</v>
      </c>
      <c r="L550" s="1">
        <v>-3.0</v>
      </c>
      <c r="M550" s="1">
        <v>0.8127</v>
      </c>
      <c r="N550" s="1">
        <v>25.78525</v>
      </c>
      <c r="O550" s="1" t="s">
        <v>36</v>
      </c>
      <c r="P550" s="1" t="s">
        <v>12242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31</v>
      </c>
      <c r="B551" s="1" t="s">
        <v>17</v>
      </c>
      <c r="C551" s="1">
        <v>219.0</v>
      </c>
      <c r="D551" s="1">
        <v>50.0</v>
      </c>
      <c r="E551" s="2"/>
      <c r="F551" s="1" t="s">
        <v>32</v>
      </c>
      <c r="G551" s="1" t="s">
        <v>24</v>
      </c>
      <c r="H551" s="1" t="s">
        <v>12243</v>
      </c>
      <c r="I551" s="1" t="s">
        <v>12244</v>
      </c>
      <c r="J551" s="1" t="s">
        <v>12244</v>
      </c>
      <c r="K551" s="2"/>
      <c r="L551" s="1">
        <v>26.0</v>
      </c>
      <c r="M551" s="1"/>
      <c r="N551" s="1">
        <v>52.192166666666665</v>
      </c>
      <c r="O551" s="1" t="s">
        <v>36</v>
      </c>
      <c r="P551" s="1" t="s">
        <v>11484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70</v>
      </c>
      <c r="B552" s="1" t="s">
        <v>17</v>
      </c>
      <c r="C552" s="1">
        <v>2241.0</v>
      </c>
      <c r="D552" s="1">
        <v>0.0</v>
      </c>
      <c r="E552" s="1" t="s">
        <v>10515</v>
      </c>
      <c r="F552" s="1" t="s">
        <v>59</v>
      </c>
      <c r="G552" s="1" t="s">
        <v>19</v>
      </c>
      <c r="H552" s="1" t="s">
        <v>12245</v>
      </c>
      <c r="I552" s="1" t="s">
        <v>12246</v>
      </c>
      <c r="J552" s="1" t="s">
        <v>12247</v>
      </c>
      <c r="K552" s="1" t="s">
        <v>12248</v>
      </c>
      <c r="L552" s="1">
        <v>4.0</v>
      </c>
      <c r="M552" s="1">
        <v>0.010466666666666668</v>
      </c>
      <c r="N552" s="1">
        <v>33.76271666666667</v>
      </c>
      <c r="O552" s="1" t="s">
        <v>73</v>
      </c>
      <c r="P552" s="1" t="s">
        <v>12249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70</v>
      </c>
      <c r="B553" s="1" t="s">
        <v>17</v>
      </c>
      <c r="C553" s="1">
        <v>65.0</v>
      </c>
      <c r="D553" s="1">
        <v>0.0</v>
      </c>
      <c r="E553" s="2"/>
      <c r="F553" s="1" t="s">
        <v>32</v>
      </c>
      <c r="G553" s="1" t="s">
        <v>19</v>
      </c>
      <c r="H553" s="1" t="s">
        <v>12250</v>
      </c>
      <c r="I553" s="1" t="s">
        <v>12251</v>
      </c>
      <c r="J553" s="1" t="s">
        <v>12251</v>
      </c>
      <c r="K553" s="2"/>
      <c r="L553" s="1">
        <v>-5.0</v>
      </c>
      <c r="M553" s="1"/>
      <c r="N553" s="1">
        <v>0.025433333333333332</v>
      </c>
      <c r="O553" s="1" t="s">
        <v>73</v>
      </c>
      <c r="P553" s="1" t="s">
        <v>12252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31</v>
      </c>
      <c r="B554" s="1" t="s">
        <v>17</v>
      </c>
      <c r="C554" s="3">
        <v>366.0</v>
      </c>
      <c r="D554" s="1">
        <v>92.0</v>
      </c>
      <c r="E554" s="2"/>
      <c r="F554" s="1" t="s">
        <v>32</v>
      </c>
      <c r="G554" s="1" t="s">
        <v>33</v>
      </c>
      <c r="H554" s="1" t="s">
        <v>12253</v>
      </c>
      <c r="I554" s="1" t="s">
        <v>12254</v>
      </c>
      <c r="J554" s="1" t="s">
        <v>12254</v>
      </c>
      <c r="K554" s="2"/>
      <c r="L554" s="1">
        <v>26.0</v>
      </c>
      <c r="M554" s="1"/>
      <c r="N554" s="1">
        <v>104.21623333333334</v>
      </c>
      <c r="O554" s="1" t="s">
        <v>36</v>
      </c>
      <c r="P554" s="1" t="s">
        <v>12255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31</v>
      </c>
      <c r="B555" s="1" t="s">
        <v>17</v>
      </c>
      <c r="C555" s="3">
        <v>2988.0</v>
      </c>
      <c r="D555" s="1">
        <v>0.0</v>
      </c>
      <c r="E555" s="1" t="s">
        <v>10515</v>
      </c>
      <c r="F555" s="1" t="s">
        <v>59</v>
      </c>
      <c r="G555" s="1" t="s">
        <v>19</v>
      </c>
      <c r="H555" s="1" t="s">
        <v>12256</v>
      </c>
      <c r="I555" s="1" t="s">
        <v>12257</v>
      </c>
      <c r="J555" s="1" t="s">
        <v>12258</v>
      </c>
      <c r="K555" s="1" t="s">
        <v>12259</v>
      </c>
      <c r="L555" s="1">
        <v>-9.0</v>
      </c>
      <c r="M555" s="1">
        <v>76.96043333333333</v>
      </c>
      <c r="N555" s="1">
        <v>162.6263</v>
      </c>
      <c r="O555" s="1" t="s">
        <v>36</v>
      </c>
      <c r="P555" s="1" t="s">
        <v>12260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70</v>
      </c>
      <c r="B556" s="1" t="s">
        <v>17</v>
      </c>
      <c r="C556" s="1">
        <v>65.0</v>
      </c>
      <c r="D556" s="1">
        <v>0.0</v>
      </c>
      <c r="E556" s="2"/>
      <c r="F556" s="1" t="s">
        <v>32</v>
      </c>
      <c r="G556" s="1" t="s">
        <v>19</v>
      </c>
      <c r="H556" s="1" t="s">
        <v>12261</v>
      </c>
      <c r="I556" s="1" t="s">
        <v>12262</v>
      </c>
      <c r="J556" s="1" t="s">
        <v>6920</v>
      </c>
      <c r="K556" s="2"/>
      <c r="L556" s="1">
        <v>298.0</v>
      </c>
      <c r="M556" s="1"/>
      <c r="N556" s="1">
        <v>1.1464166666666666</v>
      </c>
      <c r="O556" s="1" t="s">
        <v>73</v>
      </c>
      <c r="P556" s="1" t="s">
        <v>12263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31</v>
      </c>
      <c r="B557" s="1" t="s">
        <v>17</v>
      </c>
      <c r="C557" s="1">
        <v>318.0</v>
      </c>
      <c r="D557" s="1">
        <v>0.0</v>
      </c>
      <c r="E557" s="1" t="s">
        <v>42</v>
      </c>
      <c r="F557" s="1" t="s">
        <v>59</v>
      </c>
      <c r="G557" s="1" t="s">
        <v>24</v>
      </c>
      <c r="H557" s="1" t="s">
        <v>12264</v>
      </c>
      <c r="I557" s="1" t="s">
        <v>12265</v>
      </c>
      <c r="J557" s="1" t="s">
        <v>12266</v>
      </c>
      <c r="K557" s="1" t="s">
        <v>12267</v>
      </c>
      <c r="L557" s="1">
        <v>-24.0</v>
      </c>
      <c r="M557" s="1">
        <v>0.39813333333333334</v>
      </c>
      <c r="N557" s="1">
        <v>10.582066666666666</v>
      </c>
      <c r="O557" s="1" t="s">
        <v>36</v>
      </c>
      <c r="P557" s="1" t="s">
        <v>12268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84</v>
      </c>
      <c r="B558" s="3" t="s">
        <v>488</v>
      </c>
      <c r="C558" s="1">
        <v>364.0</v>
      </c>
      <c r="D558" s="1">
        <v>0.0</v>
      </c>
      <c r="E558" s="1" t="s">
        <v>85</v>
      </c>
      <c r="F558" s="1" t="s">
        <v>18</v>
      </c>
      <c r="G558" s="1" t="s">
        <v>24</v>
      </c>
      <c r="H558" s="1" t="s">
        <v>12269</v>
      </c>
      <c r="I558" s="1" t="s">
        <v>12270</v>
      </c>
      <c r="J558" s="1" t="s">
        <v>12270</v>
      </c>
      <c r="K558" s="2"/>
      <c r="L558" s="1">
        <v>-4.0</v>
      </c>
      <c r="M558" s="1"/>
      <c r="N558" s="1">
        <v>10.83305</v>
      </c>
      <c r="O558" s="1" t="s">
        <v>10397</v>
      </c>
      <c r="P558" s="1" t="s">
        <v>12271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70</v>
      </c>
      <c r="B559" s="1" t="s">
        <v>17</v>
      </c>
      <c r="C559" s="1">
        <v>59.0</v>
      </c>
      <c r="D559" s="1">
        <v>0.0</v>
      </c>
      <c r="E559" s="2"/>
      <c r="F559" s="1" t="s">
        <v>32</v>
      </c>
      <c r="G559" s="1" t="s">
        <v>19</v>
      </c>
      <c r="H559" s="1" t="s">
        <v>12272</v>
      </c>
      <c r="I559" s="1" t="s">
        <v>12273</v>
      </c>
      <c r="J559" s="1" t="s">
        <v>6920</v>
      </c>
      <c r="K559" s="2"/>
      <c r="L559" s="1">
        <v>326.0</v>
      </c>
      <c r="M559" s="1"/>
      <c r="N559" s="1">
        <v>7.229966666666667</v>
      </c>
      <c r="O559" s="1" t="s">
        <v>73</v>
      </c>
      <c r="P559" s="1" t="s">
        <v>12274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16</v>
      </c>
      <c r="B560" s="1" t="s">
        <v>488</v>
      </c>
      <c r="C560" s="1">
        <v>658.0</v>
      </c>
      <c r="D560" s="1">
        <v>0.0</v>
      </c>
      <c r="E560" s="2"/>
      <c r="F560" s="1" t="s">
        <v>18</v>
      </c>
      <c r="G560" s="1" t="s">
        <v>24</v>
      </c>
      <c r="H560" s="1" t="s">
        <v>12275</v>
      </c>
      <c r="I560" s="1" t="s">
        <v>12276</v>
      </c>
      <c r="J560" s="1" t="s">
        <v>12276</v>
      </c>
      <c r="K560" s="2"/>
      <c r="L560" s="1">
        <v>-8.0</v>
      </c>
      <c r="M560" s="1"/>
      <c r="N560" s="1">
        <v>11.903916666666667</v>
      </c>
      <c r="O560" s="1" t="s">
        <v>10397</v>
      </c>
      <c r="P560" s="1" t="s">
        <v>12277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31</v>
      </c>
      <c r="B561" s="1" t="s">
        <v>17</v>
      </c>
      <c r="C561" s="1">
        <v>1018.0</v>
      </c>
      <c r="D561" s="1">
        <v>0.0</v>
      </c>
      <c r="E561" s="1" t="s">
        <v>10515</v>
      </c>
      <c r="F561" s="1" t="s">
        <v>59</v>
      </c>
      <c r="G561" s="1" t="s">
        <v>24</v>
      </c>
      <c r="H561" s="1" t="s">
        <v>12278</v>
      </c>
      <c r="I561" s="1" t="s">
        <v>12279</v>
      </c>
      <c r="J561" s="1" t="s">
        <v>12280</v>
      </c>
      <c r="K561" s="1" t="s">
        <v>12281</v>
      </c>
      <c r="L561" s="1">
        <v>-9.0</v>
      </c>
      <c r="M561" s="1">
        <v>0.010316666666666667</v>
      </c>
      <c r="N561" s="1">
        <v>20.88521666666667</v>
      </c>
      <c r="O561" s="1" t="s">
        <v>36</v>
      </c>
      <c r="P561" s="1" t="s">
        <v>12282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16</v>
      </c>
      <c r="B562" s="1" t="s">
        <v>488</v>
      </c>
      <c r="C562" s="1">
        <v>329.0</v>
      </c>
      <c r="D562" s="1">
        <v>0.0</v>
      </c>
      <c r="E562" s="2"/>
      <c r="F562" s="1" t="s">
        <v>18</v>
      </c>
      <c r="G562" s="1" t="s">
        <v>24</v>
      </c>
      <c r="H562" s="1" t="s">
        <v>12283</v>
      </c>
      <c r="I562" s="1" t="s">
        <v>12284</v>
      </c>
      <c r="J562" s="1" t="s">
        <v>12284</v>
      </c>
      <c r="K562" s="2"/>
      <c r="L562" s="1">
        <v>0.0</v>
      </c>
      <c r="M562" s="1"/>
      <c r="N562" s="1">
        <v>14.804133333333333</v>
      </c>
      <c r="O562" s="1" t="s">
        <v>10397</v>
      </c>
      <c r="P562" s="1" t="s">
        <v>10489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488</v>
      </c>
      <c r="C563" s="1">
        <v>364.0</v>
      </c>
      <c r="D563" s="1">
        <v>0.0</v>
      </c>
      <c r="E563" s="2"/>
      <c r="F563" s="1" t="s">
        <v>18</v>
      </c>
      <c r="G563" s="1" t="s">
        <v>24</v>
      </c>
      <c r="H563" s="1" t="s">
        <v>12285</v>
      </c>
      <c r="I563" s="1" t="s">
        <v>12286</v>
      </c>
      <c r="J563" s="1" t="s">
        <v>12286</v>
      </c>
      <c r="K563" s="2"/>
      <c r="L563" s="1">
        <v>-7.0</v>
      </c>
      <c r="M563" s="1"/>
      <c r="N563" s="1">
        <v>7.849516666666666</v>
      </c>
      <c r="O563" s="1" t="s">
        <v>10397</v>
      </c>
      <c r="P563" s="1" t="s">
        <v>12287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31</v>
      </c>
      <c r="B564" s="1" t="s">
        <v>17</v>
      </c>
      <c r="C564" s="1">
        <v>267.0</v>
      </c>
      <c r="D564" s="1">
        <v>62.0</v>
      </c>
      <c r="E564" s="2"/>
      <c r="F564" s="1" t="s">
        <v>32</v>
      </c>
      <c r="G564" s="1" t="s">
        <v>33</v>
      </c>
      <c r="H564" s="1" t="s">
        <v>12288</v>
      </c>
      <c r="I564" s="1" t="s">
        <v>12289</v>
      </c>
      <c r="J564" s="1" t="s">
        <v>6920</v>
      </c>
      <c r="K564" s="2"/>
      <c r="L564" s="1">
        <v>357.0</v>
      </c>
      <c r="M564" s="1"/>
      <c r="N564" s="1">
        <v>13.691783333333333</v>
      </c>
      <c r="O564" s="1" t="s">
        <v>36</v>
      </c>
      <c r="P564" s="1" t="s">
        <v>12290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70</v>
      </c>
      <c r="B565" s="1" t="s">
        <v>17</v>
      </c>
      <c r="C565" s="1">
        <v>598.0</v>
      </c>
      <c r="D565" s="1">
        <v>0.0</v>
      </c>
      <c r="E565" s="2"/>
      <c r="F565" s="1" t="s">
        <v>32</v>
      </c>
      <c r="G565" s="1" t="s">
        <v>19</v>
      </c>
      <c r="H565" s="1" t="s">
        <v>12291</v>
      </c>
      <c r="I565" s="1" t="s">
        <v>12292</v>
      </c>
      <c r="J565" s="1" t="s">
        <v>6920</v>
      </c>
      <c r="K565" s="2"/>
      <c r="L565" s="1">
        <v>366.0</v>
      </c>
      <c r="M565" s="1"/>
      <c r="N565" s="1">
        <v>12.745083333333334</v>
      </c>
      <c r="O565" s="1" t="s">
        <v>73</v>
      </c>
      <c r="P565" s="1" t="s">
        <v>12293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41</v>
      </c>
      <c r="B566" s="1" t="s">
        <v>17</v>
      </c>
      <c r="C566" s="1">
        <v>323.0</v>
      </c>
      <c r="D566" s="1">
        <v>0.0</v>
      </c>
      <c r="E566" s="1" t="s">
        <v>42</v>
      </c>
      <c r="F566" s="1" t="s">
        <v>18</v>
      </c>
      <c r="G566" s="1" t="s">
        <v>24</v>
      </c>
      <c r="H566" s="1" t="s">
        <v>12294</v>
      </c>
      <c r="I566" s="1" t="s">
        <v>12295</v>
      </c>
      <c r="J566" s="1" t="s">
        <v>12295</v>
      </c>
      <c r="K566" s="2"/>
      <c r="L566" s="1">
        <v>-5.0</v>
      </c>
      <c r="M566" s="1"/>
      <c r="N566" s="1">
        <v>9.168483333333333</v>
      </c>
      <c r="O566" s="1" t="s">
        <v>10401</v>
      </c>
      <c r="P566" s="1" t="s">
        <v>12296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70</v>
      </c>
      <c r="B567" s="1" t="s">
        <v>17</v>
      </c>
      <c r="C567" s="1">
        <v>309.0</v>
      </c>
      <c r="D567" s="1">
        <v>0.0</v>
      </c>
      <c r="E567" s="2"/>
      <c r="F567" s="1" t="s">
        <v>32</v>
      </c>
      <c r="G567" s="1" t="s">
        <v>19</v>
      </c>
      <c r="H567" s="1" t="s">
        <v>12297</v>
      </c>
      <c r="I567" s="1" t="s">
        <v>12298</v>
      </c>
      <c r="J567" s="1" t="s">
        <v>6920</v>
      </c>
      <c r="K567" s="2"/>
      <c r="L567" s="1">
        <v>374.0</v>
      </c>
      <c r="M567" s="1"/>
      <c r="N567" s="1">
        <v>13.64555</v>
      </c>
      <c r="O567" s="1" t="s">
        <v>73</v>
      </c>
      <c r="P567" s="1" t="s">
        <v>12299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41</v>
      </c>
      <c r="B568" s="1" t="s">
        <v>17</v>
      </c>
      <c r="C568" s="1">
        <v>329.0</v>
      </c>
      <c r="D568" s="1">
        <v>0.0</v>
      </c>
      <c r="E568" s="1" t="s">
        <v>42</v>
      </c>
      <c r="F568" s="1" t="s">
        <v>18</v>
      </c>
      <c r="G568" s="1" t="s">
        <v>24</v>
      </c>
      <c r="H568" s="1" t="s">
        <v>12300</v>
      </c>
      <c r="I568" s="1" t="s">
        <v>12301</v>
      </c>
      <c r="J568" s="1" t="s">
        <v>12301</v>
      </c>
      <c r="K568" s="2"/>
      <c r="L568" s="1">
        <v>-7.0</v>
      </c>
      <c r="M568" s="1"/>
      <c r="N568" s="1">
        <v>7.52645</v>
      </c>
      <c r="O568" s="1" t="s">
        <v>10401</v>
      </c>
      <c r="P568" s="1" t="s">
        <v>12161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70</v>
      </c>
      <c r="B569" s="1" t="s">
        <v>17</v>
      </c>
      <c r="C569" s="1">
        <v>49.0</v>
      </c>
      <c r="D569" s="1">
        <v>0.0</v>
      </c>
      <c r="E569" s="2"/>
      <c r="F569" s="1" t="s">
        <v>32</v>
      </c>
      <c r="G569" s="1" t="s">
        <v>19</v>
      </c>
      <c r="H569" s="1" t="s">
        <v>12302</v>
      </c>
      <c r="I569" s="1" t="s">
        <v>12303</v>
      </c>
      <c r="J569" s="1" t="s">
        <v>6920</v>
      </c>
      <c r="K569" s="2"/>
      <c r="L569" s="1">
        <v>387.0</v>
      </c>
      <c r="M569" s="1"/>
      <c r="N569" s="1">
        <v>0.7986833333333333</v>
      </c>
      <c r="O569" s="1" t="s">
        <v>73</v>
      </c>
      <c r="P569" s="1" t="s">
        <v>12304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70</v>
      </c>
      <c r="B570" s="1" t="s">
        <v>17</v>
      </c>
      <c r="C570" s="1">
        <v>20.0</v>
      </c>
      <c r="D570" s="1">
        <v>0.0</v>
      </c>
      <c r="E570" s="2"/>
      <c r="F570" s="1" t="s">
        <v>32</v>
      </c>
      <c r="G570" s="1" t="s">
        <v>19</v>
      </c>
      <c r="H570" s="1" t="s">
        <v>12305</v>
      </c>
      <c r="I570" s="1" t="s">
        <v>12306</v>
      </c>
      <c r="J570" s="1" t="s">
        <v>6920</v>
      </c>
      <c r="K570" s="2"/>
      <c r="L570" s="1">
        <v>388.0</v>
      </c>
      <c r="M570" s="1"/>
      <c r="N570" s="1">
        <v>1.8420666666666667</v>
      </c>
      <c r="O570" s="1" t="s">
        <v>73</v>
      </c>
      <c r="P570" s="1" t="s">
        <v>12307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70</v>
      </c>
      <c r="B571" s="1" t="s">
        <v>17</v>
      </c>
      <c r="C571" s="1">
        <v>309.0</v>
      </c>
      <c r="D571" s="1">
        <v>0.0</v>
      </c>
      <c r="E571" s="2"/>
      <c r="F571" s="1" t="s">
        <v>32</v>
      </c>
      <c r="G571" s="1" t="s">
        <v>19</v>
      </c>
      <c r="H571" s="1" t="s">
        <v>12308</v>
      </c>
      <c r="I571" s="1" t="s">
        <v>12309</v>
      </c>
      <c r="J571" s="1" t="s">
        <v>6920</v>
      </c>
      <c r="K571" s="2"/>
      <c r="L571" s="1">
        <v>391.0</v>
      </c>
      <c r="M571" s="1"/>
      <c r="N571" s="1">
        <v>4.936166666666667</v>
      </c>
      <c r="O571" s="1" t="s">
        <v>73</v>
      </c>
      <c r="P571" s="1" t="s">
        <v>12310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41</v>
      </c>
      <c r="B572" s="1" t="s">
        <v>17</v>
      </c>
      <c r="C572" s="1">
        <v>324.0</v>
      </c>
      <c r="D572" s="1">
        <v>0.0</v>
      </c>
      <c r="E572" s="1" t="s">
        <v>42</v>
      </c>
      <c r="F572" s="1" t="s">
        <v>18</v>
      </c>
      <c r="G572" s="1" t="s">
        <v>24</v>
      </c>
      <c r="H572" s="1" t="s">
        <v>12311</v>
      </c>
      <c r="I572" s="1" t="s">
        <v>12312</v>
      </c>
      <c r="J572" s="1" t="s">
        <v>12312</v>
      </c>
      <c r="K572" s="2"/>
      <c r="L572" s="1">
        <v>0.0</v>
      </c>
      <c r="M572" s="1"/>
      <c r="N572" s="1">
        <v>15.5908</v>
      </c>
      <c r="O572" s="1" t="s">
        <v>10401</v>
      </c>
      <c r="P572" s="1" t="s">
        <v>12313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84</v>
      </c>
      <c r="B573" s="1" t="s">
        <v>488</v>
      </c>
      <c r="C573" s="1">
        <v>329.0</v>
      </c>
      <c r="D573" s="1">
        <v>0.0</v>
      </c>
      <c r="E573" s="1" t="s">
        <v>9877</v>
      </c>
      <c r="F573" s="1" t="s">
        <v>18</v>
      </c>
      <c r="G573" s="1" t="s">
        <v>24</v>
      </c>
      <c r="H573" s="1" t="s">
        <v>12314</v>
      </c>
      <c r="I573" s="1" t="s">
        <v>12315</v>
      </c>
      <c r="J573" s="1" t="s">
        <v>12315</v>
      </c>
      <c r="K573" s="2"/>
      <c r="L573" s="1">
        <v>-2.0</v>
      </c>
      <c r="M573" s="1"/>
      <c r="N573" s="1">
        <v>12.712583333333333</v>
      </c>
      <c r="O573" s="1" t="s">
        <v>10397</v>
      </c>
      <c r="P573" s="1" t="s">
        <v>12316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41</v>
      </c>
      <c r="B574" s="1" t="s">
        <v>17</v>
      </c>
      <c r="C574" s="1">
        <v>264.0</v>
      </c>
      <c r="D574" s="1">
        <v>0.0</v>
      </c>
      <c r="E574" s="1" t="s">
        <v>42</v>
      </c>
      <c r="F574" s="1" t="s">
        <v>18</v>
      </c>
      <c r="G574" s="1" t="s">
        <v>24</v>
      </c>
      <c r="H574" s="1" t="s">
        <v>12317</v>
      </c>
      <c r="I574" s="1" t="s">
        <v>12318</v>
      </c>
      <c r="J574" s="1" t="s">
        <v>12318</v>
      </c>
      <c r="K574" s="2"/>
      <c r="L574" s="1">
        <v>2.0</v>
      </c>
      <c r="M574" s="1"/>
      <c r="N574" s="1">
        <v>17.540016666666666</v>
      </c>
      <c r="O574" s="1" t="s">
        <v>10401</v>
      </c>
      <c r="P574" s="1" t="s">
        <v>10561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41</v>
      </c>
      <c r="B575" s="1" t="s">
        <v>17</v>
      </c>
      <c r="C575" s="1">
        <v>304.0</v>
      </c>
      <c r="D575" s="1">
        <v>0.0</v>
      </c>
      <c r="E575" s="1" t="s">
        <v>42</v>
      </c>
      <c r="F575" s="1" t="s">
        <v>18</v>
      </c>
      <c r="G575" s="1" t="s">
        <v>24</v>
      </c>
      <c r="H575" s="1" t="s">
        <v>12319</v>
      </c>
      <c r="I575" s="1" t="s">
        <v>12320</v>
      </c>
      <c r="J575" s="1" t="s">
        <v>12320</v>
      </c>
      <c r="K575" s="2"/>
      <c r="L575" s="1">
        <v>3.0</v>
      </c>
      <c r="M575" s="1"/>
      <c r="N575" s="1">
        <v>18.03755</v>
      </c>
      <c r="O575" s="1" t="s">
        <v>10401</v>
      </c>
      <c r="P575" s="1" t="s">
        <v>10463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84</v>
      </c>
      <c r="B576" s="1" t="s">
        <v>488</v>
      </c>
      <c r="C576" s="3">
        <v>274.0</v>
      </c>
      <c r="D576" s="1">
        <v>0.0</v>
      </c>
      <c r="E576" s="1" t="s">
        <v>12321</v>
      </c>
      <c r="F576" s="1" t="s">
        <v>18</v>
      </c>
      <c r="G576" s="1" t="s">
        <v>24</v>
      </c>
      <c r="H576" s="1" t="s">
        <v>12322</v>
      </c>
      <c r="I576" s="1" t="s">
        <v>12323</v>
      </c>
      <c r="J576" s="1" t="s">
        <v>12323</v>
      </c>
      <c r="K576" s="2"/>
      <c r="L576" s="1">
        <v>3.0</v>
      </c>
      <c r="M576" s="1"/>
      <c r="N576" s="1">
        <v>18.326333333333334</v>
      </c>
      <c r="O576" s="1" t="s">
        <v>10397</v>
      </c>
      <c r="P576" s="1" t="s">
        <v>12324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84</v>
      </c>
      <c r="B577" s="1" t="s">
        <v>488</v>
      </c>
      <c r="C577" s="1">
        <v>394.0</v>
      </c>
      <c r="D577" s="1">
        <v>0.0</v>
      </c>
      <c r="E577" s="1" t="s">
        <v>2784</v>
      </c>
      <c r="F577" s="1" t="s">
        <v>18</v>
      </c>
      <c r="G577" s="1" t="s">
        <v>24</v>
      </c>
      <c r="H577" s="1" t="s">
        <v>12325</v>
      </c>
      <c r="I577" s="1" t="s">
        <v>12326</v>
      </c>
      <c r="J577" s="1" t="s">
        <v>12326</v>
      </c>
      <c r="K577" s="2"/>
      <c r="L577" s="1">
        <v>17.0</v>
      </c>
      <c r="M577" s="1"/>
      <c r="N577" s="1">
        <v>32.662016666666666</v>
      </c>
      <c r="O577" s="1" t="s">
        <v>10397</v>
      </c>
      <c r="P577" s="1" t="s">
        <v>12327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31</v>
      </c>
      <c r="B578" s="1" t="s">
        <v>17</v>
      </c>
      <c r="C578" s="1">
        <v>267.0</v>
      </c>
      <c r="D578" s="1">
        <v>62.0</v>
      </c>
      <c r="E578" s="2"/>
      <c r="F578" s="1" t="s">
        <v>32</v>
      </c>
      <c r="G578" s="1" t="s">
        <v>24</v>
      </c>
      <c r="H578" s="1" t="s">
        <v>12328</v>
      </c>
      <c r="I578" s="1" t="s">
        <v>12329</v>
      </c>
      <c r="J578" s="1" t="s">
        <v>6920</v>
      </c>
      <c r="K578" s="2"/>
      <c r="L578" s="1">
        <v>415.0</v>
      </c>
      <c r="M578" s="1"/>
      <c r="N578" s="1">
        <v>17.72775</v>
      </c>
      <c r="O578" s="1" t="s">
        <v>36</v>
      </c>
      <c r="P578" s="1" t="s">
        <v>12115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41</v>
      </c>
      <c r="B579" s="1" t="s">
        <v>17</v>
      </c>
      <c r="C579" s="3">
        <v>264.0</v>
      </c>
      <c r="D579" s="1">
        <v>0.0</v>
      </c>
      <c r="E579" s="1" t="s">
        <v>42</v>
      </c>
      <c r="F579" s="1" t="s">
        <v>18</v>
      </c>
      <c r="G579" s="1" t="s">
        <v>24</v>
      </c>
      <c r="H579" s="1" t="s">
        <v>12330</v>
      </c>
      <c r="I579" s="1" t="s">
        <v>12331</v>
      </c>
      <c r="J579" s="1" t="s">
        <v>12331</v>
      </c>
      <c r="K579" s="2"/>
      <c r="L579" s="1">
        <v>6.0</v>
      </c>
      <c r="M579" s="1"/>
      <c r="N579" s="1">
        <v>21.78398333333333</v>
      </c>
      <c r="O579" s="1" t="s">
        <v>10401</v>
      </c>
      <c r="P579" s="1" t="s">
        <v>12332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84</v>
      </c>
      <c r="B580" s="1" t="s">
        <v>488</v>
      </c>
      <c r="C580" s="1">
        <v>289.0</v>
      </c>
      <c r="D580" s="1">
        <v>0.0</v>
      </c>
      <c r="E580" s="1" t="s">
        <v>2256</v>
      </c>
      <c r="F580" s="1" t="s">
        <v>18</v>
      </c>
      <c r="G580" s="1" t="s">
        <v>24</v>
      </c>
      <c r="H580" s="1" t="s">
        <v>12333</v>
      </c>
      <c r="I580" s="1" t="s">
        <v>12334</v>
      </c>
      <c r="J580" s="1" t="s">
        <v>12334</v>
      </c>
      <c r="K580" s="2"/>
      <c r="L580" s="1">
        <v>-4.0</v>
      </c>
      <c r="M580" s="1"/>
      <c r="N580" s="1">
        <v>10.109066666666667</v>
      </c>
      <c r="O580" s="1" t="s">
        <v>10397</v>
      </c>
      <c r="P580" s="1" t="s">
        <v>12335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488</v>
      </c>
      <c r="C581" s="1">
        <v>389.0</v>
      </c>
      <c r="D581" s="1">
        <v>0.0</v>
      </c>
      <c r="E581" s="2"/>
      <c r="F581" s="1" t="s">
        <v>18</v>
      </c>
      <c r="G581" s="1" t="s">
        <v>24</v>
      </c>
      <c r="H581" s="1" t="s">
        <v>12336</v>
      </c>
      <c r="I581" s="1" t="s">
        <v>12337</v>
      </c>
      <c r="J581" s="1" t="s">
        <v>12337</v>
      </c>
      <c r="K581" s="2"/>
      <c r="L581" s="1">
        <v>6.0</v>
      </c>
      <c r="M581" s="1"/>
      <c r="N581" s="1">
        <v>21.387233333333334</v>
      </c>
      <c r="O581" s="1" t="s">
        <v>10397</v>
      </c>
      <c r="P581" s="1" t="s">
        <v>12338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41</v>
      </c>
      <c r="B582" s="1" t="s">
        <v>17</v>
      </c>
      <c r="C582" s="1">
        <v>289.0</v>
      </c>
      <c r="D582" s="1">
        <v>0.0</v>
      </c>
      <c r="E582" s="1" t="s">
        <v>42</v>
      </c>
      <c r="F582" s="1" t="s">
        <v>18</v>
      </c>
      <c r="G582" s="1" t="s">
        <v>24</v>
      </c>
      <c r="H582" s="1" t="s">
        <v>12339</v>
      </c>
      <c r="I582" s="1" t="s">
        <v>12340</v>
      </c>
      <c r="J582" s="1" t="s">
        <v>12340</v>
      </c>
      <c r="K582" s="2"/>
      <c r="L582" s="1">
        <v>8.0</v>
      </c>
      <c r="M582" s="1"/>
      <c r="N582" s="1">
        <v>23.758066666666668</v>
      </c>
      <c r="O582" s="1" t="s">
        <v>10401</v>
      </c>
      <c r="P582" s="1" t="s">
        <v>11043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41</v>
      </c>
      <c r="B583" s="1" t="s">
        <v>17</v>
      </c>
      <c r="C583" s="1">
        <v>543.0</v>
      </c>
      <c r="D583" s="1">
        <v>0.0</v>
      </c>
      <c r="E583" s="1" t="s">
        <v>42</v>
      </c>
      <c r="F583" s="1" t="s">
        <v>18</v>
      </c>
      <c r="G583" s="1" t="s">
        <v>24</v>
      </c>
      <c r="H583" s="1" t="s">
        <v>12341</v>
      </c>
      <c r="I583" s="1" t="s">
        <v>12342</v>
      </c>
      <c r="J583" s="1" t="s">
        <v>12342</v>
      </c>
      <c r="K583" s="2"/>
      <c r="L583" s="1">
        <v>16.0</v>
      </c>
      <c r="M583" s="1"/>
      <c r="N583" s="1">
        <v>36.4999</v>
      </c>
      <c r="O583" s="1" t="s">
        <v>10401</v>
      </c>
      <c r="P583" s="1" t="s">
        <v>12343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488</v>
      </c>
      <c r="C584" s="1">
        <v>264.0</v>
      </c>
      <c r="D584" s="1">
        <v>0.0</v>
      </c>
      <c r="E584" s="2"/>
      <c r="F584" s="1" t="s">
        <v>18</v>
      </c>
      <c r="G584" s="1" t="s">
        <v>24</v>
      </c>
      <c r="H584" s="1" t="s">
        <v>12344</v>
      </c>
      <c r="I584" s="1" t="s">
        <v>12345</v>
      </c>
      <c r="J584" s="1" t="s">
        <v>12345</v>
      </c>
      <c r="K584" s="2"/>
      <c r="L584" s="1">
        <v>24.0</v>
      </c>
      <c r="M584" s="1"/>
      <c r="N584" s="1">
        <v>39.69408333333333</v>
      </c>
      <c r="O584" s="1" t="s">
        <v>10397</v>
      </c>
      <c r="P584" s="1" t="s">
        <v>12346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84</v>
      </c>
      <c r="B585" s="1" t="s">
        <v>2621</v>
      </c>
      <c r="C585" s="1">
        <v>394.0</v>
      </c>
      <c r="D585" s="1">
        <v>0.0</v>
      </c>
      <c r="E585" s="1" t="s">
        <v>12347</v>
      </c>
      <c r="F585" s="1" t="s">
        <v>18</v>
      </c>
      <c r="G585" s="1" t="s">
        <v>24</v>
      </c>
      <c r="H585" s="1" t="s">
        <v>12348</v>
      </c>
      <c r="I585" s="1" t="s">
        <v>12349</v>
      </c>
      <c r="J585" s="1" t="s">
        <v>12349</v>
      </c>
      <c r="K585" s="2"/>
      <c r="L585" s="1">
        <v>-11.0</v>
      </c>
      <c r="M585" s="1"/>
      <c r="N585" s="1">
        <v>3.8701166666666666</v>
      </c>
      <c r="O585" s="1" t="s">
        <v>10397</v>
      </c>
      <c r="P585" s="1" t="s">
        <v>12327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31</v>
      </c>
      <c r="B586" s="1" t="s">
        <v>17</v>
      </c>
      <c r="C586" s="1">
        <v>706.0</v>
      </c>
      <c r="D586" s="1">
        <v>0.0</v>
      </c>
      <c r="E586" s="1" t="s">
        <v>10515</v>
      </c>
      <c r="F586" s="1" t="s">
        <v>59</v>
      </c>
      <c r="G586" s="1" t="s">
        <v>24</v>
      </c>
      <c r="H586" s="1" t="s">
        <v>12350</v>
      </c>
      <c r="I586" s="1" t="s">
        <v>12351</v>
      </c>
      <c r="J586" s="1" t="s">
        <v>12352</v>
      </c>
      <c r="K586" s="1" t="s">
        <v>12353</v>
      </c>
      <c r="L586" s="1">
        <v>-10.0</v>
      </c>
      <c r="M586" s="1">
        <v>0.011483333333333333</v>
      </c>
      <c r="N586" s="1">
        <v>14.676866666666667</v>
      </c>
      <c r="O586" s="1" t="s">
        <v>36</v>
      </c>
      <c r="P586" s="1" t="s">
        <v>12354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70</v>
      </c>
      <c r="B587" s="1" t="s">
        <v>17</v>
      </c>
      <c r="C587" s="3">
        <v>309.0</v>
      </c>
      <c r="D587" s="1">
        <v>0.0</v>
      </c>
      <c r="E587" s="2"/>
      <c r="F587" s="1" t="s">
        <v>32</v>
      </c>
      <c r="G587" s="1" t="s">
        <v>19</v>
      </c>
      <c r="H587" s="1" t="s">
        <v>12355</v>
      </c>
      <c r="I587" s="1" t="s">
        <v>12356</v>
      </c>
      <c r="J587" s="1" t="s">
        <v>6920</v>
      </c>
      <c r="K587" s="2"/>
      <c r="L587" s="1">
        <v>466.0</v>
      </c>
      <c r="M587" s="1"/>
      <c r="N587" s="1">
        <v>8.0596</v>
      </c>
      <c r="O587" s="1" t="s">
        <v>73</v>
      </c>
      <c r="P587" s="1" t="s">
        <v>12357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84</v>
      </c>
      <c r="B588" s="1" t="s">
        <v>488</v>
      </c>
      <c r="C588" s="1">
        <v>329.0</v>
      </c>
      <c r="D588" s="1">
        <v>0.0</v>
      </c>
      <c r="E588" s="1" t="s">
        <v>12358</v>
      </c>
      <c r="F588" s="1" t="s">
        <v>18</v>
      </c>
      <c r="G588" s="1" t="s">
        <v>24</v>
      </c>
      <c r="H588" s="1" t="s">
        <v>12359</v>
      </c>
      <c r="I588" s="1" t="s">
        <v>12360</v>
      </c>
      <c r="J588" s="1" t="s">
        <v>12360</v>
      </c>
      <c r="K588" s="2"/>
      <c r="L588" s="1">
        <v>-2.0</v>
      </c>
      <c r="M588" s="1"/>
      <c r="N588" s="1">
        <v>12.11575</v>
      </c>
      <c r="O588" s="1" t="s">
        <v>10397</v>
      </c>
      <c r="P588" s="1" t="s">
        <v>2551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84</v>
      </c>
      <c r="B589" s="1" t="s">
        <v>488</v>
      </c>
      <c r="C589" s="3">
        <v>314.0</v>
      </c>
      <c r="D589" s="1">
        <v>0.0</v>
      </c>
      <c r="E589" s="1" t="s">
        <v>2256</v>
      </c>
      <c r="F589" s="1" t="s">
        <v>18</v>
      </c>
      <c r="G589" s="1" t="s">
        <v>24</v>
      </c>
      <c r="H589" s="1" t="s">
        <v>12361</v>
      </c>
      <c r="I589" s="1" t="s">
        <v>12362</v>
      </c>
      <c r="J589" s="1" t="s">
        <v>12362</v>
      </c>
      <c r="K589" s="2"/>
      <c r="L589" s="1">
        <v>-4.0</v>
      </c>
      <c r="M589" s="1"/>
      <c r="N589" s="1">
        <v>10.907216666666667</v>
      </c>
      <c r="O589" s="1" t="s">
        <v>10397</v>
      </c>
      <c r="P589" s="1" t="s">
        <v>12363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41</v>
      </c>
      <c r="B590" s="1" t="s">
        <v>17</v>
      </c>
      <c r="C590" s="1">
        <v>421.0</v>
      </c>
      <c r="D590" s="1">
        <v>0.0</v>
      </c>
      <c r="E590" s="1" t="s">
        <v>42</v>
      </c>
      <c r="F590" s="1" t="s">
        <v>18</v>
      </c>
      <c r="G590" s="1" t="s">
        <v>24</v>
      </c>
      <c r="H590" s="1" t="s">
        <v>12364</v>
      </c>
      <c r="I590" s="1" t="s">
        <v>12365</v>
      </c>
      <c r="J590" s="1" t="s">
        <v>12365</v>
      </c>
      <c r="K590" s="2"/>
      <c r="L590" s="1">
        <v>-7.0</v>
      </c>
      <c r="M590" s="1"/>
      <c r="N590" s="1">
        <v>7.317166666666667</v>
      </c>
      <c r="O590" s="1" t="s">
        <v>10401</v>
      </c>
      <c r="P590" s="1" t="s">
        <v>12366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70</v>
      </c>
      <c r="B591" s="1" t="s">
        <v>17</v>
      </c>
      <c r="C591" s="1">
        <v>618.0</v>
      </c>
      <c r="D591" s="1">
        <v>0.0</v>
      </c>
      <c r="E591" s="2"/>
      <c r="F591" s="1" t="s">
        <v>32</v>
      </c>
      <c r="G591" s="1" t="s">
        <v>19</v>
      </c>
      <c r="H591" s="1" t="s">
        <v>12367</v>
      </c>
      <c r="I591" s="1" t="s">
        <v>12368</v>
      </c>
      <c r="J591" s="1" t="s">
        <v>6920</v>
      </c>
      <c r="K591" s="2"/>
      <c r="L591" s="1">
        <v>480.0</v>
      </c>
      <c r="M591" s="1"/>
      <c r="N591" s="1">
        <v>10.44805</v>
      </c>
      <c r="O591" s="1" t="s">
        <v>73</v>
      </c>
      <c r="P591" s="1" t="s">
        <v>12369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41</v>
      </c>
      <c r="B592" s="1" t="s">
        <v>17</v>
      </c>
      <c r="C592" s="3">
        <v>264.0</v>
      </c>
      <c r="D592" s="1">
        <v>0.0</v>
      </c>
      <c r="E592" s="1" t="s">
        <v>42</v>
      </c>
      <c r="F592" s="1" t="s">
        <v>18</v>
      </c>
      <c r="G592" s="1" t="s">
        <v>24</v>
      </c>
      <c r="H592" s="1" t="s">
        <v>12370</v>
      </c>
      <c r="I592" s="1" t="s">
        <v>12371</v>
      </c>
      <c r="J592" s="1" t="s">
        <v>12371</v>
      </c>
      <c r="K592" s="2"/>
      <c r="L592" s="1">
        <v>-8.0</v>
      </c>
      <c r="M592" s="1"/>
      <c r="N592" s="1">
        <v>6.565416666666667</v>
      </c>
      <c r="O592" s="1" t="s">
        <v>10401</v>
      </c>
      <c r="P592" s="1" t="s">
        <v>11137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70</v>
      </c>
      <c r="B593" s="1" t="s">
        <v>17</v>
      </c>
      <c r="C593" s="3">
        <v>139.0</v>
      </c>
      <c r="D593" s="1">
        <v>0.0</v>
      </c>
      <c r="E593" s="2"/>
      <c r="F593" s="1" t="s">
        <v>32</v>
      </c>
      <c r="G593" s="1" t="s">
        <v>19</v>
      </c>
      <c r="H593" s="1" t="s">
        <v>12372</v>
      </c>
      <c r="I593" s="1" t="s">
        <v>12373</v>
      </c>
      <c r="J593" s="1" t="s">
        <v>6920</v>
      </c>
      <c r="K593" s="2"/>
      <c r="L593" s="1">
        <v>490.0</v>
      </c>
      <c r="M593" s="1"/>
      <c r="N593" s="1">
        <v>4.90445</v>
      </c>
      <c r="O593" s="1" t="s">
        <v>73</v>
      </c>
      <c r="P593" s="1" t="s">
        <v>12374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31</v>
      </c>
      <c r="B594" s="1" t="s">
        <v>17</v>
      </c>
      <c r="C594" s="1">
        <v>250.0</v>
      </c>
      <c r="D594" s="1">
        <v>0.0</v>
      </c>
      <c r="E594" s="1" t="s">
        <v>10515</v>
      </c>
      <c r="F594" s="1" t="s">
        <v>59</v>
      </c>
      <c r="G594" s="1" t="s">
        <v>24</v>
      </c>
      <c r="H594" s="1" t="s">
        <v>12375</v>
      </c>
      <c r="I594" s="1" t="s">
        <v>12376</v>
      </c>
      <c r="J594" s="1" t="s">
        <v>12377</v>
      </c>
      <c r="K594" s="1" t="s">
        <v>12378</v>
      </c>
      <c r="L594" s="1">
        <v>-6.0</v>
      </c>
      <c r="M594" s="1">
        <v>0.036616666666666665</v>
      </c>
      <c r="N594" s="1">
        <v>9.854816666666666</v>
      </c>
      <c r="O594" s="1" t="s">
        <v>36</v>
      </c>
      <c r="P594" s="1" t="s">
        <v>12379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41</v>
      </c>
      <c r="B595" s="1" t="s">
        <v>17</v>
      </c>
      <c r="C595" s="1">
        <v>264.0</v>
      </c>
      <c r="D595" s="1">
        <v>0.0</v>
      </c>
      <c r="E595" s="1" t="s">
        <v>42</v>
      </c>
      <c r="F595" s="1" t="s">
        <v>18</v>
      </c>
      <c r="G595" s="1" t="s">
        <v>24</v>
      </c>
      <c r="H595" s="1" t="s">
        <v>12380</v>
      </c>
      <c r="I595" s="1" t="s">
        <v>12381</v>
      </c>
      <c r="J595" s="1" t="s">
        <v>12381</v>
      </c>
      <c r="K595" s="2"/>
      <c r="L595" s="1">
        <v>-7.0</v>
      </c>
      <c r="M595" s="1"/>
      <c r="N595" s="1">
        <v>7.359533333333333</v>
      </c>
      <c r="O595" s="1" t="s">
        <v>10401</v>
      </c>
      <c r="P595" s="1" t="s">
        <v>12382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16</v>
      </c>
      <c r="B596" s="1" t="s">
        <v>488</v>
      </c>
      <c r="C596" s="1">
        <v>364.0</v>
      </c>
      <c r="D596" s="1">
        <v>0.0</v>
      </c>
      <c r="E596" s="2"/>
      <c r="F596" s="1" t="s">
        <v>18</v>
      </c>
      <c r="G596" s="1" t="s">
        <v>24</v>
      </c>
      <c r="H596" s="1" t="s">
        <v>12383</v>
      </c>
      <c r="I596" s="1" t="s">
        <v>12384</v>
      </c>
      <c r="J596" s="1" t="s">
        <v>12384</v>
      </c>
      <c r="K596" s="2"/>
      <c r="L596" s="1">
        <v>-5.0</v>
      </c>
      <c r="M596" s="1"/>
      <c r="N596" s="1">
        <v>9.32985</v>
      </c>
      <c r="O596" s="1" t="s">
        <v>10397</v>
      </c>
      <c r="P596" s="1" t="s">
        <v>12385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70</v>
      </c>
      <c r="B597" s="1" t="s">
        <v>17</v>
      </c>
      <c r="C597" s="1">
        <v>249.0</v>
      </c>
      <c r="D597" s="1">
        <v>0.0</v>
      </c>
      <c r="E597" s="2"/>
      <c r="F597" s="1" t="s">
        <v>32</v>
      </c>
      <c r="G597" s="1" t="s">
        <v>19</v>
      </c>
      <c r="H597" s="1" t="s">
        <v>12386</v>
      </c>
      <c r="I597" s="1" t="s">
        <v>12387</v>
      </c>
      <c r="J597" s="1" t="s">
        <v>6920</v>
      </c>
      <c r="K597" s="2"/>
      <c r="L597" s="1">
        <v>511.0</v>
      </c>
      <c r="M597" s="1"/>
      <c r="N597" s="1">
        <v>3.830233333333333</v>
      </c>
      <c r="O597" s="1" t="s">
        <v>73</v>
      </c>
      <c r="P597" s="1" t="s">
        <v>12388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41</v>
      </c>
      <c r="B598" s="1" t="s">
        <v>17</v>
      </c>
      <c r="C598" s="1">
        <v>329.0</v>
      </c>
      <c r="D598" s="1">
        <v>0.0</v>
      </c>
      <c r="E598" s="1" t="s">
        <v>42</v>
      </c>
      <c r="F598" s="1" t="s">
        <v>18</v>
      </c>
      <c r="G598" s="1" t="s">
        <v>24</v>
      </c>
      <c r="H598" s="1" t="s">
        <v>12389</v>
      </c>
      <c r="I598" s="1" t="s">
        <v>12390</v>
      </c>
      <c r="J598" s="1" t="s">
        <v>12390</v>
      </c>
      <c r="K598" s="2"/>
      <c r="L598" s="1">
        <v>-6.0</v>
      </c>
      <c r="M598" s="1"/>
      <c r="N598" s="1">
        <v>8.049533333333333</v>
      </c>
      <c r="O598" s="1" t="s">
        <v>10401</v>
      </c>
      <c r="P598" s="1" t="s">
        <v>10771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41</v>
      </c>
      <c r="B599" s="1" t="s">
        <v>17</v>
      </c>
      <c r="C599" s="1">
        <v>321.0</v>
      </c>
      <c r="D599" s="1">
        <v>0.0</v>
      </c>
      <c r="E599" s="1" t="s">
        <v>42</v>
      </c>
      <c r="F599" s="1" t="s">
        <v>18</v>
      </c>
      <c r="G599" s="1" t="s">
        <v>24</v>
      </c>
      <c r="H599" s="1" t="s">
        <v>12391</v>
      </c>
      <c r="I599" s="1" t="s">
        <v>12392</v>
      </c>
      <c r="J599" s="1" t="s">
        <v>12392</v>
      </c>
      <c r="K599" s="2"/>
      <c r="L599" s="1">
        <v>-9.0</v>
      </c>
      <c r="M599" s="1"/>
      <c r="N599" s="1">
        <v>5.974783333333333</v>
      </c>
      <c r="O599" s="1" t="s">
        <v>10401</v>
      </c>
      <c r="P599" s="1" t="s">
        <v>11948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31</v>
      </c>
      <c r="B600" s="3" t="s">
        <v>17</v>
      </c>
      <c r="C600" s="1">
        <v>199.0</v>
      </c>
      <c r="D600" s="1">
        <v>50.0</v>
      </c>
      <c r="E600" s="2"/>
      <c r="F600" s="1" t="s">
        <v>32</v>
      </c>
      <c r="G600" s="1" t="s">
        <v>33</v>
      </c>
      <c r="H600" s="1" t="s">
        <v>12393</v>
      </c>
      <c r="I600" s="1" t="s">
        <v>12394</v>
      </c>
      <c r="J600" s="1" t="s">
        <v>6920</v>
      </c>
      <c r="K600" s="2"/>
      <c r="L600" s="1">
        <v>505.0</v>
      </c>
      <c r="M600" s="1"/>
      <c r="N600" s="1">
        <v>11.2671</v>
      </c>
      <c r="O600" s="1" t="s">
        <v>36</v>
      </c>
      <c r="P600" s="1" t="s">
        <v>12395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16</v>
      </c>
      <c r="B601" s="1" t="s">
        <v>488</v>
      </c>
      <c r="C601" s="1">
        <v>323.0</v>
      </c>
      <c r="D601" s="1">
        <v>0.0</v>
      </c>
      <c r="E601" s="2"/>
      <c r="F601" s="1" t="s">
        <v>18</v>
      </c>
      <c r="G601" s="1" t="s">
        <v>24</v>
      </c>
      <c r="H601" s="1" t="s">
        <v>12396</v>
      </c>
      <c r="I601" s="1" t="s">
        <v>12397</v>
      </c>
      <c r="J601" s="1" t="s">
        <v>12397</v>
      </c>
      <c r="K601" s="2"/>
      <c r="L601" s="1">
        <v>-7.0</v>
      </c>
      <c r="M601" s="1"/>
      <c r="N601" s="1">
        <v>7.688833333333333</v>
      </c>
      <c r="O601" s="1" t="s">
        <v>10397</v>
      </c>
      <c r="P601" s="1" t="s">
        <v>12398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41</v>
      </c>
      <c r="B602" s="1" t="s">
        <v>17</v>
      </c>
      <c r="C602" s="1">
        <v>379.0</v>
      </c>
      <c r="D602" s="1">
        <v>0.0</v>
      </c>
      <c r="E602" s="1" t="s">
        <v>42</v>
      </c>
      <c r="F602" s="1" t="s">
        <v>18</v>
      </c>
      <c r="G602" s="1" t="s">
        <v>24</v>
      </c>
      <c r="H602" s="1" t="s">
        <v>12399</v>
      </c>
      <c r="I602" s="1" t="s">
        <v>12400</v>
      </c>
      <c r="J602" s="1" t="s">
        <v>12400</v>
      </c>
      <c r="K602" s="2"/>
      <c r="L602" s="1">
        <v>-5.0</v>
      </c>
      <c r="M602" s="1"/>
      <c r="N602" s="1">
        <v>9.096966666666667</v>
      </c>
      <c r="O602" s="1" t="s">
        <v>10401</v>
      </c>
      <c r="P602" s="1" t="s">
        <v>12401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16</v>
      </c>
      <c r="B603" s="1" t="s">
        <v>488</v>
      </c>
      <c r="C603" s="3">
        <v>329.0</v>
      </c>
      <c r="D603" s="1">
        <v>0.0</v>
      </c>
      <c r="E603" s="2"/>
      <c r="F603" s="1" t="s">
        <v>18</v>
      </c>
      <c r="G603" s="1" t="s">
        <v>19</v>
      </c>
      <c r="H603" s="1" t="s">
        <v>12402</v>
      </c>
      <c r="I603" s="1" t="s">
        <v>12403</v>
      </c>
      <c r="J603" s="1" t="s">
        <v>12403</v>
      </c>
      <c r="K603" s="2"/>
      <c r="L603" s="1">
        <v>-6.0</v>
      </c>
      <c r="M603" s="1"/>
      <c r="N603" s="1">
        <v>8.983316666666667</v>
      </c>
      <c r="O603" s="1" t="s">
        <v>10397</v>
      </c>
      <c r="P603" s="1" t="s">
        <v>12404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70</v>
      </c>
      <c r="B604" s="1" t="s">
        <v>17</v>
      </c>
      <c r="C604" s="3">
        <v>119.0</v>
      </c>
      <c r="D604" s="1">
        <v>0.0</v>
      </c>
      <c r="E604" s="2"/>
      <c r="F604" s="1" t="s">
        <v>32</v>
      </c>
      <c r="G604" s="1" t="s">
        <v>19</v>
      </c>
      <c r="H604" s="1" t="s">
        <v>12405</v>
      </c>
      <c r="I604" s="1" t="s">
        <v>12406</v>
      </c>
      <c r="J604" s="1" t="s">
        <v>6920</v>
      </c>
      <c r="K604" s="2"/>
      <c r="L604" s="1">
        <v>528.0</v>
      </c>
      <c r="M604" s="1"/>
      <c r="N604" s="1">
        <v>3.839566666666667</v>
      </c>
      <c r="O604" s="1" t="s">
        <v>73</v>
      </c>
      <c r="P604" s="1" t="s">
        <v>12407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16</v>
      </c>
      <c r="B605" s="1" t="s">
        <v>488</v>
      </c>
      <c r="C605" s="1">
        <v>329.0</v>
      </c>
      <c r="D605" s="1">
        <v>0.0</v>
      </c>
      <c r="E605" s="2"/>
      <c r="F605" s="1" t="s">
        <v>18</v>
      </c>
      <c r="G605" s="1" t="s">
        <v>24</v>
      </c>
      <c r="H605" s="1" t="s">
        <v>12408</v>
      </c>
      <c r="I605" s="1" t="s">
        <v>12409</v>
      </c>
      <c r="J605" s="1" t="s">
        <v>12409</v>
      </c>
      <c r="K605" s="2"/>
      <c r="L605" s="1">
        <v>-2.0</v>
      </c>
      <c r="M605" s="1"/>
      <c r="N605" s="1">
        <v>12.139766666666667</v>
      </c>
      <c r="O605" s="1" t="s">
        <v>10397</v>
      </c>
      <c r="P605" s="1" t="s">
        <v>10913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16</v>
      </c>
      <c r="B606" s="1" t="s">
        <v>488</v>
      </c>
      <c r="C606" s="3">
        <v>368.0</v>
      </c>
      <c r="D606" s="1">
        <v>0.0</v>
      </c>
      <c r="E606" s="2"/>
      <c r="F606" s="1" t="s">
        <v>18</v>
      </c>
      <c r="G606" s="1" t="s">
        <v>19</v>
      </c>
      <c r="H606" s="1" t="s">
        <v>12410</v>
      </c>
      <c r="I606" s="1" t="s">
        <v>12411</v>
      </c>
      <c r="J606" s="1" t="s">
        <v>12411</v>
      </c>
      <c r="K606" s="2"/>
      <c r="L606" s="1">
        <v>-1.0</v>
      </c>
      <c r="M606" s="1"/>
      <c r="N606" s="1">
        <v>13.27145</v>
      </c>
      <c r="O606" s="1" t="s">
        <v>10397</v>
      </c>
      <c r="P606" s="1" t="s">
        <v>10460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70</v>
      </c>
      <c r="B607" s="1" t="s">
        <v>17</v>
      </c>
      <c r="C607" s="1">
        <v>238.0</v>
      </c>
      <c r="D607" s="1">
        <v>0.0</v>
      </c>
      <c r="E607" s="2"/>
      <c r="F607" s="1" t="s">
        <v>32</v>
      </c>
      <c r="G607" s="1" t="s">
        <v>19</v>
      </c>
      <c r="H607" s="1" t="s">
        <v>12412</v>
      </c>
      <c r="I607" s="1" t="s">
        <v>12413</v>
      </c>
      <c r="J607" s="1" t="s">
        <v>6920</v>
      </c>
      <c r="K607" s="2"/>
      <c r="L607" s="1">
        <v>542.0</v>
      </c>
      <c r="M607" s="1"/>
      <c r="N607" s="1">
        <v>11.82195</v>
      </c>
      <c r="O607" s="1" t="s">
        <v>73</v>
      </c>
      <c r="P607" s="1" t="s">
        <v>12414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31</v>
      </c>
      <c r="B608" s="1" t="s">
        <v>17</v>
      </c>
      <c r="C608" s="1">
        <v>299.0</v>
      </c>
      <c r="D608" s="1">
        <v>0.0</v>
      </c>
      <c r="E608" s="1" t="s">
        <v>10515</v>
      </c>
      <c r="F608" s="1" t="s">
        <v>59</v>
      </c>
      <c r="G608" s="1" t="s">
        <v>24</v>
      </c>
      <c r="H608" s="1" t="s">
        <v>12415</v>
      </c>
      <c r="I608" s="1" t="s">
        <v>12416</v>
      </c>
      <c r="J608" s="1" t="s">
        <v>12417</v>
      </c>
      <c r="K608" s="1" t="s">
        <v>12418</v>
      </c>
      <c r="L608" s="1">
        <v>-16.0</v>
      </c>
      <c r="M608" s="1">
        <v>0.012316666666666667</v>
      </c>
      <c r="N608" s="1">
        <v>19.73375</v>
      </c>
      <c r="O608" s="1" t="s">
        <v>36</v>
      </c>
      <c r="P608" s="1" t="s">
        <v>11418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41</v>
      </c>
      <c r="B609" s="1" t="s">
        <v>17</v>
      </c>
      <c r="C609" s="1">
        <v>368.0</v>
      </c>
      <c r="D609" s="1">
        <v>0.0</v>
      </c>
      <c r="E609" s="1" t="s">
        <v>42</v>
      </c>
      <c r="F609" s="1" t="s">
        <v>18</v>
      </c>
      <c r="G609" s="1" t="s">
        <v>24</v>
      </c>
      <c r="H609" s="1" t="s">
        <v>12419</v>
      </c>
      <c r="I609" s="1" t="s">
        <v>12420</v>
      </c>
      <c r="J609" s="1" t="s">
        <v>12420</v>
      </c>
      <c r="K609" s="2"/>
      <c r="L609" s="1">
        <v>-2.0</v>
      </c>
      <c r="M609" s="1"/>
      <c r="N609" s="1">
        <v>12.56425</v>
      </c>
      <c r="O609" s="1" t="s">
        <v>10401</v>
      </c>
      <c r="P609" s="1" t="s">
        <v>12421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488</v>
      </c>
      <c r="C610" s="3">
        <v>916.0</v>
      </c>
      <c r="D610" s="1">
        <v>0.0</v>
      </c>
      <c r="E610" s="2"/>
      <c r="F610" s="1" t="s">
        <v>18</v>
      </c>
      <c r="G610" s="1" t="s">
        <v>24</v>
      </c>
      <c r="H610" s="1" t="s">
        <v>12422</v>
      </c>
      <c r="I610" s="1" t="s">
        <v>12423</v>
      </c>
      <c r="J610" s="1" t="s">
        <v>12423</v>
      </c>
      <c r="K610" s="2"/>
      <c r="L610" s="1">
        <v>-4.0</v>
      </c>
      <c r="M610" s="1"/>
      <c r="N610" s="1">
        <v>15.75625</v>
      </c>
      <c r="O610" s="1" t="s">
        <v>10397</v>
      </c>
      <c r="P610" s="1" t="s">
        <v>12424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41</v>
      </c>
      <c r="B611" s="1" t="s">
        <v>17</v>
      </c>
      <c r="C611" s="1">
        <v>264.0</v>
      </c>
      <c r="D611" s="1">
        <v>0.0</v>
      </c>
      <c r="E611" s="1" t="s">
        <v>42</v>
      </c>
      <c r="F611" s="1" t="s">
        <v>18</v>
      </c>
      <c r="G611" s="1" t="s">
        <v>24</v>
      </c>
      <c r="H611" s="1" t="s">
        <v>12425</v>
      </c>
      <c r="I611" s="1" t="s">
        <v>12426</v>
      </c>
      <c r="J611" s="1" t="s">
        <v>12426</v>
      </c>
      <c r="K611" s="2"/>
      <c r="L611" s="1">
        <v>-8.0</v>
      </c>
      <c r="M611" s="1"/>
      <c r="N611" s="1">
        <v>6.357516666666666</v>
      </c>
      <c r="O611" s="1" t="s">
        <v>10401</v>
      </c>
      <c r="P611" s="1" t="s">
        <v>12427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41</v>
      </c>
      <c r="B612" s="1" t="s">
        <v>17</v>
      </c>
      <c r="C612" s="1">
        <v>264.0</v>
      </c>
      <c r="D612" s="1">
        <v>0.0</v>
      </c>
      <c r="E612" s="1" t="s">
        <v>42</v>
      </c>
      <c r="F612" s="1" t="s">
        <v>18</v>
      </c>
      <c r="G612" s="1" t="s">
        <v>24</v>
      </c>
      <c r="H612" s="1" t="s">
        <v>12428</v>
      </c>
      <c r="I612" s="1" t="s">
        <v>12429</v>
      </c>
      <c r="J612" s="1" t="s">
        <v>12429</v>
      </c>
      <c r="K612" s="2"/>
      <c r="L612" s="1">
        <v>-9.0</v>
      </c>
      <c r="M612" s="1"/>
      <c r="N612" s="1">
        <v>5.505216666666667</v>
      </c>
      <c r="O612" s="1" t="s">
        <v>10401</v>
      </c>
      <c r="P612" s="1" t="s">
        <v>10501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16</v>
      </c>
      <c r="B613" s="1" t="s">
        <v>488</v>
      </c>
      <c r="C613" s="1">
        <v>264.0</v>
      </c>
      <c r="D613" s="1">
        <v>0.0</v>
      </c>
      <c r="E613" s="2"/>
      <c r="F613" s="1" t="s">
        <v>18</v>
      </c>
      <c r="G613" s="1" t="s">
        <v>24</v>
      </c>
      <c r="H613" s="1" t="s">
        <v>12430</v>
      </c>
      <c r="I613" s="1" t="s">
        <v>12431</v>
      </c>
      <c r="J613" s="1" t="s">
        <v>12431</v>
      </c>
      <c r="K613" s="2"/>
      <c r="L613" s="1">
        <v>-7.0</v>
      </c>
      <c r="M613" s="1"/>
      <c r="N613" s="1">
        <v>7.34545</v>
      </c>
      <c r="O613" s="1" t="s">
        <v>10397</v>
      </c>
      <c r="P613" s="1" t="s">
        <v>12432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16</v>
      </c>
      <c r="B614" s="1" t="s">
        <v>488</v>
      </c>
      <c r="C614" s="1">
        <v>299.0</v>
      </c>
      <c r="D614" s="1">
        <v>0.0</v>
      </c>
      <c r="E614" s="2"/>
      <c r="F614" s="1" t="s">
        <v>18</v>
      </c>
      <c r="G614" s="1" t="s">
        <v>24</v>
      </c>
      <c r="H614" s="1" t="s">
        <v>12433</v>
      </c>
      <c r="I614" s="1" t="s">
        <v>12434</v>
      </c>
      <c r="J614" s="1" t="s">
        <v>12434</v>
      </c>
      <c r="K614" s="2"/>
      <c r="L614" s="1">
        <v>-7.0</v>
      </c>
      <c r="M614" s="1"/>
      <c r="N614" s="1">
        <v>7.547733333333333</v>
      </c>
      <c r="O614" s="1" t="s">
        <v>10397</v>
      </c>
      <c r="P614" s="1" t="s">
        <v>12435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41</v>
      </c>
      <c r="B615" s="1" t="s">
        <v>17</v>
      </c>
      <c r="C615" s="1">
        <v>289.0</v>
      </c>
      <c r="D615" s="1">
        <v>0.0</v>
      </c>
      <c r="E615" s="1" t="s">
        <v>42</v>
      </c>
      <c r="F615" s="1" t="s">
        <v>18</v>
      </c>
      <c r="G615" s="1" t="s">
        <v>24</v>
      </c>
      <c r="H615" s="1" t="s">
        <v>12436</v>
      </c>
      <c r="I615" s="1" t="s">
        <v>12437</v>
      </c>
      <c r="J615" s="1" t="s">
        <v>12437</v>
      </c>
      <c r="K615" s="2"/>
      <c r="L615" s="1">
        <v>-8.0</v>
      </c>
      <c r="M615" s="1"/>
      <c r="N615" s="1">
        <v>6.54025</v>
      </c>
      <c r="O615" s="1" t="s">
        <v>10401</v>
      </c>
      <c r="P615" s="1" t="s">
        <v>12438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31</v>
      </c>
      <c r="B616" s="1" t="s">
        <v>17</v>
      </c>
      <c r="C616" s="3">
        <v>319.0</v>
      </c>
      <c r="D616" s="1">
        <v>75.0</v>
      </c>
      <c r="E616" s="2"/>
      <c r="F616" s="1" t="s">
        <v>32</v>
      </c>
      <c r="G616" s="1" t="s">
        <v>33</v>
      </c>
      <c r="H616" s="1" t="s">
        <v>12439</v>
      </c>
      <c r="I616" s="1" t="s">
        <v>12440</v>
      </c>
      <c r="J616" s="1" t="s">
        <v>12440</v>
      </c>
      <c r="K616" s="2"/>
      <c r="L616" s="1">
        <v>0.0</v>
      </c>
      <c r="M616" s="1"/>
      <c r="N616" s="1">
        <v>19.135033333333332</v>
      </c>
      <c r="O616" s="1" t="s">
        <v>36</v>
      </c>
      <c r="P616" s="1" t="s">
        <v>12441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31</v>
      </c>
      <c r="B617" s="1" t="s">
        <v>17</v>
      </c>
      <c r="C617" s="3">
        <v>384.0</v>
      </c>
      <c r="D617" s="1">
        <v>61.0</v>
      </c>
      <c r="E617" s="2"/>
      <c r="F617" s="1" t="s">
        <v>32</v>
      </c>
      <c r="G617" s="1" t="s">
        <v>24</v>
      </c>
      <c r="H617" s="1" t="s">
        <v>12442</v>
      </c>
      <c r="I617" s="1" t="s">
        <v>12443</v>
      </c>
      <c r="J617" s="1" t="s">
        <v>12443</v>
      </c>
      <c r="K617" s="2"/>
      <c r="L617" s="1">
        <v>1.0</v>
      </c>
      <c r="M617" s="1"/>
      <c r="N617" s="1">
        <v>19.902566666666665</v>
      </c>
      <c r="O617" s="1" t="s">
        <v>36</v>
      </c>
      <c r="P617" s="1" t="s">
        <v>12444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31</v>
      </c>
      <c r="B618" s="1" t="s">
        <v>17</v>
      </c>
      <c r="C618" s="1">
        <v>329.0</v>
      </c>
      <c r="D618" s="1">
        <v>0.0</v>
      </c>
      <c r="E618" s="1" t="s">
        <v>10515</v>
      </c>
      <c r="F618" s="1" t="s">
        <v>59</v>
      </c>
      <c r="G618" s="1" t="s">
        <v>24</v>
      </c>
      <c r="H618" s="1" t="s">
        <v>12445</v>
      </c>
      <c r="I618" s="1" t="s">
        <v>12446</v>
      </c>
      <c r="J618" s="1" t="s">
        <v>12447</v>
      </c>
      <c r="K618" s="1" t="s">
        <v>12448</v>
      </c>
      <c r="L618" s="1">
        <v>2.0</v>
      </c>
      <c r="M618" s="1">
        <v>0.021583333333333333</v>
      </c>
      <c r="N618" s="1">
        <v>15.465983333333334</v>
      </c>
      <c r="O618" s="1" t="s">
        <v>36</v>
      </c>
      <c r="P618" s="1" t="s">
        <v>12290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17</v>
      </c>
      <c r="C619" s="1">
        <v>364.0</v>
      </c>
      <c r="D619" s="1">
        <v>0.0</v>
      </c>
      <c r="E619" s="2"/>
      <c r="F619" s="1" t="s">
        <v>18</v>
      </c>
      <c r="G619" s="1" t="s">
        <v>24</v>
      </c>
      <c r="H619" s="1" t="s">
        <v>12449</v>
      </c>
      <c r="I619" s="1" t="s">
        <v>12450</v>
      </c>
      <c r="J619" s="1" t="s">
        <v>12450</v>
      </c>
      <c r="K619" s="2"/>
      <c r="L619" s="1">
        <v>1.0</v>
      </c>
      <c r="M619" s="1"/>
      <c r="N619" s="1">
        <v>16.0739</v>
      </c>
      <c r="O619" s="1" t="s">
        <v>10397</v>
      </c>
      <c r="P619" s="1" t="s">
        <v>12451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31</v>
      </c>
      <c r="B620" s="1" t="s">
        <v>17</v>
      </c>
      <c r="C620" s="1">
        <v>250.0</v>
      </c>
      <c r="D620" s="1">
        <v>0.0</v>
      </c>
      <c r="E620" s="1" t="s">
        <v>10515</v>
      </c>
      <c r="F620" s="1" t="s">
        <v>59</v>
      </c>
      <c r="G620" s="1" t="s">
        <v>24</v>
      </c>
      <c r="H620" s="1" t="s">
        <v>12452</v>
      </c>
      <c r="I620" s="1" t="s">
        <v>12453</v>
      </c>
      <c r="J620" s="1" t="s">
        <v>12454</v>
      </c>
      <c r="K620" s="1" t="s">
        <v>12455</v>
      </c>
      <c r="L620" s="1">
        <v>0.0</v>
      </c>
      <c r="M620" s="1">
        <v>0.02675</v>
      </c>
      <c r="N620" s="1">
        <v>21.2578</v>
      </c>
      <c r="O620" s="1" t="s">
        <v>36</v>
      </c>
      <c r="P620" s="1" t="s">
        <v>12456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41</v>
      </c>
      <c r="B621" s="1" t="s">
        <v>17</v>
      </c>
      <c r="C621" s="3">
        <v>264.0</v>
      </c>
      <c r="D621" s="1">
        <v>0.0</v>
      </c>
      <c r="E621" s="1" t="s">
        <v>42</v>
      </c>
      <c r="F621" s="1" t="s">
        <v>18</v>
      </c>
      <c r="G621" s="1" t="s">
        <v>24</v>
      </c>
      <c r="H621" s="1" t="s">
        <v>12457</v>
      </c>
      <c r="I621" s="1" t="s">
        <v>12458</v>
      </c>
      <c r="J621" s="1" t="s">
        <v>12458</v>
      </c>
      <c r="K621" s="2"/>
      <c r="L621" s="1">
        <v>-7.0</v>
      </c>
      <c r="M621" s="1"/>
      <c r="N621" s="1">
        <v>7.3374</v>
      </c>
      <c r="O621" s="1" t="s">
        <v>10401</v>
      </c>
      <c r="P621" s="1" t="s">
        <v>11543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16</v>
      </c>
      <c r="B622" s="1" t="s">
        <v>17</v>
      </c>
      <c r="C622" s="1">
        <v>857.0</v>
      </c>
      <c r="D622" s="1">
        <v>0.0</v>
      </c>
      <c r="E622" s="2"/>
      <c r="F622" s="1" t="s">
        <v>18</v>
      </c>
      <c r="G622" s="1" t="s">
        <v>24</v>
      </c>
      <c r="H622" s="1" t="s">
        <v>12459</v>
      </c>
      <c r="I622" s="1" t="s">
        <v>12460</v>
      </c>
      <c r="J622" s="1" t="s">
        <v>12460</v>
      </c>
      <c r="K622" s="2"/>
      <c r="L622" s="1">
        <v>-7.0</v>
      </c>
      <c r="M622" s="1"/>
      <c r="N622" s="1">
        <v>12.487866666666667</v>
      </c>
      <c r="O622" s="1" t="s">
        <v>10397</v>
      </c>
      <c r="P622" s="1" t="s">
        <v>12461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70</v>
      </c>
      <c r="B623" s="3" t="s">
        <v>17</v>
      </c>
      <c r="C623" s="1">
        <v>309.0</v>
      </c>
      <c r="D623" s="1">
        <v>0.0</v>
      </c>
      <c r="E623" s="2"/>
      <c r="F623" s="1" t="s">
        <v>32</v>
      </c>
      <c r="G623" s="1" t="s">
        <v>19</v>
      </c>
      <c r="H623" s="1" t="s">
        <v>12462</v>
      </c>
      <c r="I623" s="1" t="s">
        <v>12463</v>
      </c>
      <c r="J623" s="1" t="s">
        <v>12463</v>
      </c>
      <c r="K623" s="2"/>
      <c r="L623" s="1">
        <v>0.0</v>
      </c>
      <c r="M623" s="1"/>
      <c r="N623" s="1">
        <v>6.755316666666666</v>
      </c>
      <c r="O623" s="1" t="s">
        <v>73</v>
      </c>
      <c r="P623" s="1" t="s">
        <v>12464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31</v>
      </c>
      <c r="B624" s="1" t="s">
        <v>17</v>
      </c>
      <c r="C624" s="3">
        <v>188.0</v>
      </c>
      <c r="D624" s="1">
        <v>61.0</v>
      </c>
      <c r="E624" s="2"/>
      <c r="F624" s="1" t="s">
        <v>32</v>
      </c>
      <c r="G624" s="1" t="s">
        <v>24</v>
      </c>
      <c r="H624" s="1" t="s">
        <v>12465</v>
      </c>
      <c r="I624" s="1" t="s">
        <v>12466</v>
      </c>
      <c r="J624" s="1" t="s">
        <v>12466</v>
      </c>
      <c r="K624" s="2"/>
      <c r="L624" s="1">
        <v>-10.0</v>
      </c>
      <c r="M624" s="1"/>
      <c r="N624" s="1">
        <v>8.50785</v>
      </c>
      <c r="O624" s="1" t="s">
        <v>36</v>
      </c>
      <c r="P624" s="1" t="s">
        <v>12467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31</v>
      </c>
      <c r="B625" s="1" t="s">
        <v>17</v>
      </c>
      <c r="C625" s="3">
        <v>334.0</v>
      </c>
      <c r="D625" s="1">
        <v>0.0</v>
      </c>
      <c r="E625" s="1" t="s">
        <v>10515</v>
      </c>
      <c r="F625" s="1" t="s">
        <v>59</v>
      </c>
      <c r="G625" s="1" t="s">
        <v>24</v>
      </c>
      <c r="H625" s="1" t="s">
        <v>12468</v>
      </c>
      <c r="I625" s="1" t="s">
        <v>12469</v>
      </c>
      <c r="J625" s="1" t="s">
        <v>12470</v>
      </c>
      <c r="K625" s="1" t="s">
        <v>12471</v>
      </c>
      <c r="L625" s="1">
        <v>-11.0</v>
      </c>
      <c r="M625" s="1">
        <v>0.009016666666666666</v>
      </c>
      <c r="N625" s="1">
        <v>9.182333333333334</v>
      </c>
      <c r="O625" s="1" t="s">
        <v>36</v>
      </c>
      <c r="P625" s="1" t="s">
        <v>12472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70</v>
      </c>
      <c r="B626" s="1" t="s">
        <v>17</v>
      </c>
      <c r="C626" s="1">
        <v>119.0</v>
      </c>
      <c r="D626" s="1">
        <v>0.0</v>
      </c>
      <c r="E626" s="2"/>
      <c r="F626" s="1" t="s">
        <v>32</v>
      </c>
      <c r="G626" s="1" t="s">
        <v>19</v>
      </c>
      <c r="H626" s="1" t="s">
        <v>12473</v>
      </c>
      <c r="I626" s="1" t="s">
        <v>12474</v>
      </c>
      <c r="J626" s="1" t="s">
        <v>12474</v>
      </c>
      <c r="K626" s="2"/>
      <c r="L626" s="1">
        <v>3.0</v>
      </c>
      <c r="M626" s="1"/>
      <c r="N626" s="1">
        <v>9.437416666666667</v>
      </c>
      <c r="O626" s="1" t="s">
        <v>73</v>
      </c>
      <c r="P626" s="1" t="s">
        <v>12475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70</v>
      </c>
      <c r="B627" s="1" t="s">
        <v>17</v>
      </c>
      <c r="C627" s="3">
        <v>249.0</v>
      </c>
      <c r="D627" s="1">
        <v>0.0</v>
      </c>
      <c r="E627" s="2"/>
      <c r="F627" s="1" t="s">
        <v>32</v>
      </c>
      <c r="G627" s="1" t="s">
        <v>19</v>
      </c>
      <c r="H627" s="1" t="s">
        <v>12476</v>
      </c>
      <c r="I627" s="1" t="s">
        <v>12477</v>
      </c>
      <c r="J627" s="1" t="s">
        <v>12477</v>
      </c>
      <c r="K627" s="2"/>
      <c r="L627" s="1">
        <v>3.0</v>
      </c>
      <c r="M627" s="1"/>
      <c r="N627" s="1">
        <v>9.4104</v>
      </c>
      <c r="O627" s="1" t="s">
        <v>73</v>
      </c>
      <c r="P627" s="1" t="s">
        <v>12478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16</v>
      </c>
      <c r="B628" s="1" t="s">
        <v>17</v>
      </c>
      <c r="C628" s="1">
        <v>329.0</v>
      </c>
      <c r="D628" s="1">
        <v>0.0</v>
      </c>
      <c r="E628" s="2"/>
      <c r="F628" s="1" t="s">
        <v>18</v>
      </c>
      <c r="G628" s="1" t="s">
        <v>19</v>
      </c>
      <c r="H628" s="1" t="s">
        <v>12479</v>
      </c>
      <c r="I628" s="1" t="s">
        <v>12480</v>
      </c>
      <c r="J628" s="1" t="s">
        <v>12480</v>
      </c>
      <c r="K628" s="2"/>
      <c r="L628" s="1">
        <v>-1.0</v>
      </c>
      <c r="M628" s="1"/>
      <c r="N628" s="1">
        <v>13.55</v>
      </c>
      <c r="O628" s="1" t="s">
        <v>10397</v>
      </c>
      <c r="P628" s="1" t="s">
        <v>10913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41</v>
      </c>
      <c r="B629" s="1" t="s">
        <v>17</v>
      </c>
      <c r="C629" s="3">
        <v>553.0</v>
      </c>
      <c r="D629" s="1">
        <v>0.0</v>
      </c>
      <c r="E629" s="1" t="s">
        <v>42</v>
      </c>
      <c r="F629" s="1" t="s">
        <v>18</v>
      </c>
      <c r="G629" s="1" t="s">
        <v>24</v>
      </c>
      <c r="H629" s="1" t="s">
        <v>12481</v>
      </c>
      <c r="I629" s="1" t="s">
        <v>12482</v>
      </c>
      <c r="J629" s="1" t="s">
        <v>12482</v>
      </c>
      <c r="K629" s="2"/>
      <c r="L629" s="1">
        <v>-3.0</v>
      </c>
      <c r="M629" s="1"/>
      <c r="N629" s="1">
        <v>16.413966666666667</v>
      </c>
      <c r="O629" s="1" t="s">
        <v>10401</v>
      </c>
      <c r="P629" s="1" t="s">
        <v>12483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70</v>
      </c>
      <c r="B630" s="1" t="s">
        <v>17</v>
      </c>
      <c r="C630" s="1">
        <v>119.0</v>
      </c>
      <c r="D630" s="1">
        <v>0.0</v>
      </c>
      <c r="E630" s="2"/>
      <c r="F630" s="1" t="s">
        <v>32</v>
      </c>
      <c r="G630" s="1" t="s">
        <v>19</v>
      </c>
      <c r="H630" s="1" t="s">
        <v>12484</v>
      </c>
      <c r="I630" s="1" t="s">
        <v>12485</v>
      </c>
      <c r="J630" s="1" t="s">
        <v>12485</v>
      </c>
      <c r="K630" s="2"/>
      <c r="L630" s="1">
        <v>4.0</v>
      </c>
      <c r="M630" s="1"/>
      <c r="N630" s="1">
        <v>10.0786</v>
      </c>
      <c r="O630" s="1" t="s">
        <v>73</v>
      </c>
      <c r="P630" s="1" t="s">
        <v>12486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31</v>
      </c>
      <c r="B631" s="1" t="s">
        <v>17</v>
      </c>
      <c r="C631" s="3">
        <v>250.0</v>
      </c>
      <c r="D631" s="1">
        <v>0.0</v>
      </c>
      <c r="E631" s="1" t="s">
        <v>10515</v>
      </c>
      <c r="F631" s="1" t="s">
        <v>59</v>
      </c>
      <c r="G631" s="1" t="s">
        <v>24</v>
      </c>
      <c r="H631" s="1" t="s">
        <v>12487</v>
      </c>
      <c r="I631" s="1" t="s">
        <v>12488</v>
      </c>
      <c r="J631" s="1" t="s">
        <v>12489</v>
      </c>
      <c r="K631" s="1" t="s">
        <v>12490</v>
      </c>
      <c r="L631" s="1">
        <v>-14.0</v>
      </c>
      <c r="M631" s="1">
        <v>0.021283333333333335</v>
      </c>
      <c r="N631" s="1">
        <v>9.574916666666667</v>
      </c>
      <c r="O631" s="1" t="s">
        <v>36</v>
      </c>
      <c r="P631" s="1" t="s">
        <v>11424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31</v>
      </c>
      <c r="B632" s="1" t="s">
        <v>17</v>
      </c>
      <c r="C632" s="1">
        <v>219.0</v>
      </c>
      <c r="D632" s="1">
        <v>55.0</v>
      </c>
      <c r="E632" s="2"/>
      <c r="F632" s="1" t="s">
        <v>32</v>
      </c>
      <c r="G632" s="1" t="s">
        <v>33</v>
      </c>
      <c r="H632" s="1" t="s">
        <v>12491</v>
      </c>
      <c r="I632" s="1" t="s">
        <v>12492</v>
      </c>
      <c r="J632" s="1" t="s">
        <v>12492</v>
      </c>
      <c r="K632" s="2"/>
      <c r="L632" s="1">
        <v>-8.0</v>
      </c>
      <c r="M632" s="1"/>
      <c r="N632" s="1">
        <v>10.988983333333334</v>
      </c>
      <c r="O632" s="1" t="s">
        <v>36</v>
      </c>
      <c r="P632" s="1" t="s">
        <v>12493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41</v>
      </c>
      <c r="B633" s="1" t="s">
        <v>17</v>
      </c>
      <c r="C633" s="3">
        <v>528.0</v>
      </c>
      <c r="D633" s="1">
        <v>0.0</v>
      </c>
      <c r="E633" s="1" t="s">
        <v>42</v>
      </c>
      <c r="F633" s="1" t="s">
        <v>18</v>
      </c>
      <c r="G633" s="1" t="s">
        <v>24</v>
      </c>
      <c r="H633" s="1" t="s">
        <v>12494</v>
      </c>
      <c r="I633" s="1" t="s">
        <v>12495</v>
      </c>
      <c r="J633" s="1" t="s">
        <v>12495</v>
      </c>
      <c r="K633" s="2"/>
      <c r="L633" s="1">
        <v>-11.0</v>
      </c>
      <c r="M633" s="1"/>
      <c r="N633" s="1">
        <v>8.642333333333333</v>
      </c>
      <c r="O633" s="1" t="s">
        <v>10401</v>
      </c>
      <c r="P633" s="1" t="s">
        <v>12496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31</v>
      </c>
      <c r="B634" s="1" t="s">
        <v>17</v>
      </c>
      <c r="C634" s="1">
        <v>243.0</v>
      </c>
      <c r="D634" s="1">
        <v>61.0</v>
      </c>
      <c r="E634" s="2"/>
      <c r="F634" s="1" t="s">
        <v>32</v>
      </c>
      <c r="G634" s="1" t="s">
        <v>33</v>
      </c>
      <c r="H634" s="1" t="s">
        <v>12497</v>
      </c>
      <c r="I634" s="1" t="s">
        <v>12498</v>
      </c>
      <c r="J634" s="1" t="s">
        <v>12498</v>
      </c>
      <c r="K634" s="2"/>
      <c r="L634" s="1">
        <v>-9.0</v>
      </c>
      <c r="M634" s="1"/>
      <c r="N634" s="1">
        <v>11.61735</v>
      </c>
      <c r="O634" s="1" t="s">
        <v>36</v>
      </c>
      <c r="P634" s="1" t="s">
        <v>12499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224.0</v>
      </c>
      <c r="D635" s="1">
        <v>0.0</v>
      </c>
      <c r="E635" s="2"/>
      <c r="F635" s="1" t="s">
        <v>18</v>
      </c>
      <c r="G635" s="1" t="s">
        <v>24</v>
      </c>
      <c r="H635" s="1" t="s">
        <v>12500</v>
      </c>
      <c r="I635" s="1" t="s">
        <v>12501</v>
      </c>
      <c r="J635" s="1" t="s">
        <v>12501</v>
      </c>
      <c r="K635" s="2"/>
      <c r="L635" s="1">
        <v>-6.0</v>
      </c>
      <c r="M635" s="1"/>
      <c r="N635" s="1">
        <v>8.684316666666666</v>
      </c>
      <c r="O635" s="1" t="s">
        <v>10397</v>
      </c>
      <c r="P635" s="1" t="s">
        <v>12502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41</v>
      </c>
      <c r="B636" s="1" t="s">
        <v>17</v>
      </c>
      <c r="C636" s="1">
        <v>502.0</v>
      </c>
      <c r="D636" s="1">
        <v>0.0</v>
      </c>
      <c r="E636" s="1" t="s">
        <v>42</v>
      </c>
      <c r="F636" s="1" t="s">
        <v>18</v>
      </c>
      <c r="G636" s="1" t="s">
        <v>24</v>
      </c>
      <c r="H636" s="1" t="s">
        <v>12503</v>
      </c>
      <c r="I636" s="1" t="s">
        <v>12504</v>
      </c>
      <c r="J636" s="1" t="s">
        <v>12504</v>
      </c>
      <c r="K636" s="2"/>
      <c r="L636" s="1">
        <v>-5.0</v>
      </c>
      <c r="M636" s="1"/>
      <c r="N636" s="1">
        <v>14.738783333333334</v>
      </c>
      <c r="O636" s="1" t="s">
        <v>10401</v>
      </c>
      <c r="P636" s="1" t="s">
        <v>12505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41</v>
      </c>
      <c r="B637" s="1" t="s">
        <v>17</v>
      </c>
      <c r="C637" s="1">
        <v>274.0</v>
      </c>
      <c r="D637" s="1">
        <v>0.0</v>
      </c>
      <c r="E637" s="1" t="s">
        <v>42</v>
      </c>
      <c r="F637" s="1" t="s">
        <v>18</v>
      </c>
      <c r="G637" s="1" t="s">
        <v>24</v>
      </c>
      <c r="H637" s="1" t="s">
        <v>12506</v>
      </c>
      <c r="I637" s="1" t="s">
        <v>12507</v>
      </c>
      <c r="J637" s="1" t="s">
        <v>12507</v>
      </c>
      <c r="K637" s="2"/>
      <c r="L637" s="1">
        <v>-1.0</v>
      </c>
      <c r="M637" s="1"/>
      <c r="N637" s="1">
        <v>13.608716666666666</v>
      </c>
      <c r="O637" s="1" t="s">
        <v>10401</v>
      </c>
      <c r="P637" s="1" t="s">
        <v>12508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31</v>
      </c>
      <c r="B638" s="1" t="s">
        <v>17</v>
      </c>
      <c r="C638" s="1">
        <v>247.0</v>
      </c>
      <c r="D638" s="1">
        <v>62.0</v>
      </c>
      <c r="E638" s="2"/>
      <c r="F638" s="1" t="s">
        <v>32</v>
      </c>
      <c r="G638" s="1" t="s">
        <v>19</v>
      </c>
      <c r="H638" s="1" t="s">
        <v>12509</v>
      </c>
      <c r="I638" s="1" t="s">
        <v>12510</v>
      </c>
      <c r="J638" s="1" t="s">
        <v>12510</v>
      </c>
      <c r="K638" s="2"/>
      <c r="L638" s="1">
        <v>-8.0</v>
      </c>
      <c r="M638" s="1"/>
      <c r="N638" s="1">
        <v>10.522433333333334</v>
      </c>
      <c r="O638" s="1" t="s">
        <v>36</v>
      </c>
      <c r="P638" s="1" t="s">
        <v>12511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31</v>
      </c>
      <c r="B639" s="1" t="s">
        <v>17</v>
      </c>
      <c r="C639" s="1">
        <v>828.0</v>
      </c>
      <c r="D639" s="1">
        <v>0.0</v>
      </c>
      <c r="E639" s="1" t="s">
        <v>10515</v>
      </c>
      <c r="F639" s="1" t="s">
        <v>59</v>
      </c>
      <c r="G639" s="1" t="s">
        <v>24</v>
      </c>
      <c r="H639" s="1" t="s">
        <v>12512</v>
      </c>
      <c r="I639" s="1" t="s">
        <v>12513</v>
      </c>
      <c r="J639" s="1" t="s">
        <v>12514</v>
      </c>
      <c r="K639" s="1" t="s">
        <v>12515</v>
      </c>
      <c r="L639" s="1">
        <v>-2.0</v>
      </c>
      <c r="M639" s="1">
        <v>0.012083333333333333</v>
      </c>
      <c r="N639" s="1">
        <v>23.828416666666666</v>
      </c>
      <c r="O639" s="1" t="s">
        <v>36</v>
      </c>
      <c r="P639" s="1" t="s">
        <v>12516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41</v>
      </c>
      <c r="B640" s="1" t="s">
        <v>17</v>
      </c>
      <c r="C640" s="3">
        <v>289.0</v>
      </c>
      <c r="D640" s="1">
        <v>0.0</v>
      </c>
      <c r="E640" s="1" t="s">
        <v>42</v>
      </c>
      <c r="F640" s="1" t="s">
        <v>18</v>
      </c>
      <c r="G640" s="1" t="s">
        <v>24</v>
      </c>
      <c r="H640" s="1" t="s">
        <v>12517</v>
      </c>
      <c r="I640" s="1" t="s">
        <v>12518</v>
      </c>
      <c r="J640" s="1" t="s">
        <v>12518</v>
      </c>
      <c r="K640" s="2"/>
      <c r="L640" s="1">
        <v>-8.0</v>
      </c>
      <c r="M640" s="1"/>
      <c r="N640" s="1">
        <v>9.469716666666667</v>
      </c>
      <c r="O640" s="1" t="s">
        <v>10401</v>
      </c>
      <c r="P640" s="1" t="s">
        <v>11043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84</v>
      </c>
      <c r="B641" s="1" t="s">
        <v>488</v>
      </c>
      <c r="C641" s="1">
        <v>299.0</v>
      </c>
      <c r="D641" s="1">
        <v>0.0</v>
      </c>
      <c r="E641" s="1" t="s">
        <v>12519</v>
      </c>
      <c r="F641" s="1" t="s">
        <v>18</v>
      </c>
      <c r="G641" s="1" t="s">
        <v>24</v>
      </c>
      <c r="H641" s="1" t="s">
        <v>12520</v>
      </c>
      <c r="I641" s="1" t="s">
        <v>12521</v>
      </c>
      <c r="J641" s="1" t="s">
        <v>12521</v>
      </c>
      <c r="K641" s="2"/>
      <c r="L641" s="1">
        <v>-2.0</v>
      </c>
      <c r="M641" s="1"/>
      <c r="N641" s="1">
        <v>12.89465</v>
      </c>
      <c r="O641" s="1" t="s">
        <v>10397</v>
      </c>
      <c r="P641" s="1" t="s">
        <v>5025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488</v>
      </c>
      <c r="C642" s="1">
        <v>610.0</v>
      </c>
      <c r="D642" s="1">
        <v>0.0</v>
      </c>
      <c r="E642" s="2"/>
      <c r="F642" s="1" t="s">
        <v>18</v>
      </c>
      <c r="G642" s="1" t="s">
        <v>24</v>
      </c>
      <c r="H642" s="1" t="s">
        <v>12522</v>
      </c>
      <c r="I642" s="1" t="s">
        <v>12523</v>
      </c>
      <c r="J642" s="1" t="s">
        <v>12523</v>
      </c>
      <c r="K642" s="2"/>
      <c r="L642" s="1">
        <v>-1.0</v>
      </c>
      <c r="M642" s="1"/>
      <c r="N642" s="1">
        <v>18.114183333333333</v>
      </c>
      <c r="O642" s="1" t="s">
        <v>10397</v>
      </c>
      <c r="P642" s="1" t="s">
        <v>12524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31</v>
      </c>
      <c r="B643" s="1" t="s">
        <v>17</v>
      </c>
      <c r="C643" s="1">
        <v>68.0</v>
      </c>
      <c r="D643" s="1">
        <v>181.0</v>
      </c>
      <c r="E643" s="2"/>
      <c r="F643" s="1" t="s">
        <v>32</v>
      </c>
      <c r="G643" s="1" t="s">
        <v>24</v>
      </c>
      <c r="H643" s="1" t="s">
        <v>12525</v>
      </c>
      <c r="I643" s="1" t="s">
        <v>12526</v>
      </c>
      <c r="J643" s="1" t="s">
        <v>12526</v>
      </c>
      <c r="K643" s="2"/>
      <c r="L643" s="1">
        <v>-10.0</v>
      </c>
      <c r="M643" s="1"/>
      <c r="N643" s="1">
        <v>9.172883333333333</v>
      </c>
      <c r="O643" s="1" t="s">
        <v>36</v>
      </c>
      <c r="P643" s="1" t="s">
        <v>12527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31</v>
      </c>
      <c r="B644" s="1" t="s">
        <v>17</v>
      </c>
      <c r="C644" s="1">
        <v>190.0</v>
      </c>
      <c r="D644" s="1">
        <v>59.0</v>
      </c>
      <c r="E644" s="2"/>
      <c r="F644" s="1" t="s">
        <v>32</v>
      </c>
      <c r="G644" s="1" t="s">
        <v>24</v>
      </c>
      <c r="H644" s="1" t="s">
        <v>12528</v>
      </c>
      <c r="I644" s="1" t="s">
        <v>12529</v>
      </c>
      <c r="J644" s="1" t="s">
        <v>12529</v>
      </c>
      <c r="K644" s="2"/>
      <c r="L644" s="1">
        <v>-13.0</v>
      </c>
      <c r="M644" s="1"/>
      <c r="N644" s="1">
        <v>5.73775</v>
      </c>
      <c r="O644" s="1" t="s">
        <v>36</v>
      </c>
      <c r="P644" s="1" t="s">
        <v>10918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31</v>
      </c>
      <c r="B645" s="1" t="s">
        <v>17</v>
      </c>
      <c r="C645" s="1">
        <v>1011.0</v>
      </c>
      <c r="D645" s="1">
        <v>0.0</v>
      </c>
      <c r="E645" s="1" t="s">
        <v>42</v>
      </c>
      <c r="F645" s="1" t="s">
        <v>59</v>
      </c>
      <c r="G645" s="1" t="s">
        <v>24</v>
      </c>
      <c r="H645" s="1" t="s">
        <v>12530</v>
      </c>
      <c r="I645" s="1" t="s">
        <v>12531</v>
      </c>
      <c r="J645" s="1" t="s">
        <v>12532</v>
      </c>
      <c r="K645" s="1" t="s">
        <v>12533</v>
      </c>
      <c r="L645" s="1">
        <v>1.0</v>
      </c>
      <c r="M645" s="1">
        <v>1.5038833333333332</v>
      </c>
      <c r="N645" s="1">
        <v>20.515466666666665</v>
      </c>
      <c r="O645" s="1" t="s">
        <v>36</v>
      </c>
      <c r="P645" s="1" t="s">
        <v>12534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41</v>
      </c>
      <c r="B646" s="1" t="s">
        <v>17</v>
      </c>
      <c r="C646" s="1">
        <v>394.0</v>
      </c>
      <c r="D646" s="1">
        <v>0.0</v>
      </c>
      <c r="E646" s="1" t="s">
        <v>42</v>
      </c>
      <c r="F646" s="1" t="s">
        <v>18</v>
      </c>
      <c r="G646" s="1" t="s">
        <v>24</v>
      </c>
      <c r="H646" s="1" t="s">
        <v>12535</v>
      </c>
      <c r="I646" s="1" t="s">
        <v>12536</v>
      </c>
      <c r="J646" s="1" t="s">
        <v>12536</v>
      </c>
      <c r="K646" s="2"/>
      <c r="L646" s="1">
        <v>0.0</v>
      </c>
      <c r="M646" s="1"/>
      <c r="N646" s="1">
        <v>14.0883</v>
      </c>
      <c r="O646" s="1" t="s">
        <v>10401</v>
      </c>
      <c r="P646" s="1" t="s">
        <v>12537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70</v>
      </c>
      <c r="B647" s="1" t="s">
        <v>17</v>
      </c>
      <c r="C647" s="1">
        <v>119.0</v>
      </c>
      <c r="D647" s="1">
        <v>0.0</v>
      </c>
      <c r="E647" s="2"/>
      <c r="F647" s="1" t="s">
        <v>32</v>
      </c>
      <c r="G647" s="1" t="s">
        <v>19</v>
      </c>
      <c r="H647" s="1" t="s">
        <v>12538</v>
      </c>
      <c r="I647" s="1" t="s">
        <v>12539</v>
      </c>
      <c r="J647" s="1" t="s">
        <v>12539</v>
      </c>
      <c r="K647" s="2"/>
      <c r="L647" s="1">
        <v>-4.0</v>
      </c>
      <c r="M647" s="1"/>
      <c r="N647" s="1">
        <v>1.6993666666666667</v>
      </c>
      <c r="O647" s="1" t="s">
        <v>73</v>
      </c>
      <c r="P647" s="1" t="s">
        <v>12540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31</v>
      </c>
      <c r="B648" s="1" t="s">
        <v>17</v>
      </c>
      <c r="C648" s="1">
        <v>618.0</v>
      </c>
      <c r="D648" s="1">
        <v>149.0</v>
      </c>
      <c r="E648" s="2"/>
      <c r="F648" s="1" t="s">
        <v>32</v>
      </c>
      <c r="G648" s="1" t="s">
        <v>19</v>
      </c>
      <c r="H648" s="1" t="s">
        <v>12541</v>
      </c>
      <c r="I648" s="1" t="s">
        <v>12542</v>
      </c>
      <c r="J648" s="1" t="s">
        <v>12542</v>
      </c>
      <c r="K648" s="2"/>
      <c r="L648" s="1">
        <v>-6.0</v>
      </c>
      <c r="M648" s="1"/>
      <c r="N648" s="1">
        <v>17.602633333333333</v>
      </c>
      <c r="O648" s="1" t="s">
        <v>36</v>
      </c>
      <c r="P648" s="1" t="s">
        <v>12543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41</v>
      </c>
      <c r="B649" s="1" t="s">
        <v>17</v>
      </c>
      <c r="C649" s="1">
        <v>264.0</v>
      </c>
      <c r="D649" s="1">
        <v>0.0</v>
      </c>
      <c r="E649" s="1" t="s">
        <v>42</v>
      </c>
      <c r="F649" s="1" t="s">
        <v>18</v>
      </c>
      <c r="G649" s="1" t="s">
        <v>24</v>
      </c>
      <c r="H649" s="1" t="s">
        <v>12544</v>
      </c>
      <c r="I649" s="1" t="s">
        <v>12545</v>
      </c>
      <c r="J649" s="1" t="s">
        <v>12545</v>
      </c>
      <c r="K649" s="2"/>
      <c r="L649" s="1">
        <v>-6.0</v>
      </c>
      <c r="M649" s="1"/>
      <c r="N649" s="1">
        <v>8.610966666666666</v>
      </c>
      <c r="O649" s="1" t="s">
        <v>10401</v>
      </c>
      <c r="P649" s="1" t="s">
        <v>10753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41</v>
      </c>
      <c r="B650" s="1" t="s">
        <v>17</v>
      </c>
      <c r="C650" s="1">
        <v>329.0</v>
      </c>
      <c r="D650" s="1">
        <v>0.0</v>
      </c>
      <c r="E650" s="1" t="s">
        <v>42</v>
      </c>
      <c r="F650" s="1" t="s">
        <v>18</v>
      </c>
      <c r="G650" s="1" t="s">
        <v>24</v>
      </c>
      <c r="H650" s="1" t="s">
        <v>12546</v>
      </c>
      <c r="I650" s="1" t="s">
        <v>12547</v>
      </c>
      <c r="J650" s="1" t="s">
        <v>12547</v>
      </c>
      <c r="K650" s="2"/>
      <c r="L650" s="1">
        <v>-7.0</v>
      </c>
      <c r="M650" s="1"/>
      <c r="N650" s="1">
        <v>7.19505</v>
      </c>
      <c r="O650" s="1" t="s">
        <v>10401</v>
      </c>
      <c r="P650" s="1" t="s">
        <v>12161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31</v>
      </c>
      <c r="B651" s="1" t="s">
        <v>17</v>
      </c>
      <c r="C651" s="1">
        <v>167.0</v>
      </c>
      <c r="D651" s="1">
        <v>42.0</v>
      </c>
      <c r="E651" s="2"/>
      <c r="F651" s="1" t="s">
        <v>32</v>
      </c>
      <c r="G651" s="1" t="s">
        <v>24</v>
      </c>
      <c r="H651" s="1" t="s">
        <v>12548</v>
      </c>
      <c r="I651" s="1" t="s">
        <v>12549</v>
      </c>
      <c r="J651" s="1" t="s">
        <v>12549</v>
      </c>
      <c r="K651" s="2"/>
      <c r="L651" s="1">
        <v>0.0</v>
      </c>
      <c r="M651" s="1"/>
      <c r="N651" s="1">
        <v>56.269983333333336</v>
      </c>
      <c r="O651" s="1" t="s">
        <v>36</v>
      </c>
      <c r="P651" s="1" t="s">
        <v>11879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41</v>
      </c>
      <c r="B652" s="1" t="s">
        <v>17</v>
      </c>
      <c r="C652" s="1">
        <v>660.0</v>
      </c>
      <c r="D652" s="1">
        <v>0.0</v>
      </c>
      <c r="E652" s="1" t="s">
        <v>42</v>
      </c>
      <c r="F652" s="1" t="s">
        <v>18</v>
      </c>
      <c r="G652" s="1" t="s">
        <v>24</v>
      </c>
      <c r="H652" s="1" t="s">
        <v>12550</v>
      </c>
      <c r="I652" s="1" t="s">
        <v>12551</v>
      </c>
      <c r="J652" s="1" t="s">
        <v>12551</v>
      </c>
      <c r="K652" s="2"/>
      <c r="L652" s="1">
        <v>-10.0</v>
      </c>
      <c r="M652" s="1"/>
      <c r="N652" s="1">
        <v>9.832783333333333</v>
      </c>
      <c r="O652" s="1" t="s">
        <v>10401</v>
      </c>
      <c r="P652" s="1" t="s">
        <v>12552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17</v>
      </c>
      <c r="C653" s="1">
        <v>264.0</v>
      </c>
      <c r="D653" s="1">
        <v>0.0</v>
      </c>
      <c r="E653" s="2"/>
      <c r="F653" s="1" t="s">
        <v>18</v>
      </c>
      <c r="G653" s="1" t="s">
        <v>24</v>
      </c>
      <c r="H653" s="1" t="s">
        <v>12553</v>
      </c>
      <c r="I653" s="1" t="s">
        <v>12554</v>
      </c>
      <c r="J653" s="1" t="s">
        <v>12554</v>
      </c>
      <c r="K653" s="2"/>
      <c r="L653" s="1">
        <v>-7.0</v>
      </c>
      <c r="M653" s="1"/>
      <c r="N653" s="1">
        <v>7.243716666666667</v>
      </c>
      <c r="O653" s="1" t="s">
        <v>10397</v>
      </c>
      <c r="P653" s="1" t="s">
        <v>10588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84</v>
      </c>
      <c r="B654" s="1" t="s">
        <v>17</v>
      </c>
      <c r="C654" s="1">
        <v>393.0</v>
      </c>
      <c r="D654" s="1">
        <v>0.0</v>
      </c>
      <c r="E654" s="1" t="s">
        <v>1911</v>
      </c>
      <c r="F654" s="1" t="s">
        <v>18</v>
      </c>
      <c r="G654" s="1" t="s">
        <v>24</v>
      </c>
      <c r="H654" s="1" t="s">
        <v>12555</v>
      </c>
      <c r="I654" s="1" t="s">
        <v>12556</v>
      </c>
      <c r="J654" s="1" t="s">
        <v>12556</v>
      </c>
      <c r="K654" s="2"/>
      <c r="L654" s="1">
        <v>-7.0</v>
      </c>
      <c r="M654" s="1"/>
      <c r="N654" s="1">
        <v>7.2896833333333335</v>
      </c>
      <c r="O654" s="1" t="s">
        <v>10397</v>
      </c>
      <c r="P654" s="1" t="s">
        <v>12557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31</v>
      </c>
      <c r="B655" s="1" t="s">
        <v>17</v>
      </c>
      <c r="C655" s="1">
        <v>250.0</v>
      </c>
      <c r="D655" s="1">
        <v>0.0</v>
      </c>
      <c r="E655" s="1" t="s">
        <v>10515</v>
      </c>
      <c r="F655" s="1" t="s">
        <v>59</v>
      </c>
      <c r="G655" s="1" t="s">
        <v>19</v>
      </c>
      <c r="H655" s="1" t="s">
        <v>12558</v>
      </c>
      <c r="I655" s="1" t="s">
        <v>12559</v>
      </c>
      <c r="J655" s="1" t="s">
        <v>12560</v>
      </c>
      <c r="K655" s="1" t="s">
        <v>12561</v>
      </c>
      <c r="L655" s="1">
        <v>-15.0</v>
      </c>
      <c r="M655" s="1">
        <v>0.009766666666666667</v>
      </c>
      <c r="N655" s="1">
        <v>7.0697</v>
      </c>
      <c r="O655" s="1" t="s">
        <v>36</v>
      </c>
      <c r="P655" s="1" t="s">
        <v>12562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405.0</v>
      </c>
      <c r="D656" s="1">
        <v>0.0</v>
      </c>
      <c r="E656" s="2"/>
      <c r="F656" s="1" t="s">
        <v>18</v>
      </c>
      <c r="G656" s="1" t="s">
        <v>19</v>
      </c>
      <c r="H656" s="1" t="s">
        <v>12563</v>
      </c>
      <c r="I656" s="1" t="s">
        <v>12564</v>
      </c>
      <c r="J656" s="1" t="s">
        <v>12564</v>
      </c>
      <c r="K656" s="2"/>
      <c r="L656" s="1">
        <v>-5.0</v>
      </c>
      <c r="M656" s="1"/>
      <c r="N656" s="1">
        <v>9.47285</v>
      </c>
      <c r="O656" s="1" t="s">
        <v>10397</v>
      </c>
      <c r="P656" s="1" t="s">
        <v>12565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16</v>
      </c>
      <c r="B657" s="3" t="s">
        <v>17</v>
      </c>
      <c r="C657" s="1">
        <v>464.0</v>
      </c>
      <c r="D657" s="1">
        <v>0.0</v>
      </c>
      <c r="E657" s="2"/>
      <c r="F657" s="1" t="s">
        <v>18</v>
      </c>
      <c r="G657" s="1" t="s">
        <v>24</v>
      </c>
      <c r="H657" s="1" t="s">
        <v>12566</v>
      </c>
      <c r="I657" s="1" t="s">
        <v>12567</v>
      </c>
      <c r="J657" s="1" t="s">
        <v>12567</v>
      </c>
      <c r="K657" s="2"/>
      <c r="L657" s="1">
        <v>-6.0</v>
      </c>
      <c r="M657" s="1"/>
      <c r="N657" s="1">
        <v>8.21205</v>
      </c>
      <c r="O657" s="1" t="s">
        <v>10397</v>
      </c>
      <c r="P657" s="1" t="s">
        <v>12568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31</v>
      </c>
      <c r="B658" s="1" t="s">
        <v>17</v>
      </c>
      <c r="C658" s="3">
        <v>279.0</v>
      </c>
      <c r="D658" s="1">
        <v>0.0</v>
      </c>
      <c r="E658" s="1" t="s">
        <v>10515</v>
      </c>
      <c r="F658" s="1" t="s">
        <v>59</v>
      </c>
      <c r="G658" s="1" t="s">
        <v>24</v>
      </c>
      <c r="H658" s="1" t="s">
        <v>12569</v>
      </c>
      <c r="I658" s="1" t="s">
        <v>12570</v>
      </c>
      <c r="J658" s="1" t="s">
        <v>12571</v>
      </c>
      <c r="K658" s="1" t="s">
        <v>12572</v>
      </c>
      <c r="L658" s="1">
        <v>7.0</v>
      </c>
      <c r="M658" s="1">
        <v>0.0412</v>
      </c>
      <c r="N658" s="1">
        <v>26.442483333333332</v>
      </c>
      <c r="O658" s="1" t="s">
        <v>36</v>
      </c>
      <c r="P658" s="1" t="s">
        <v>12573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16</v>
      </c>
      <c r="B659" s="1" t="s">
        <v>17</v>
      </c>
      <c r="C659" s="1">
        <v>493.0</v>
      </c>
      <c r="D659" s="1">
        <v>0.0</v>
      </c>
      <c r="E659" s="2"/>
      <c r="F659" s="1" t="s">
        <v>18</v>
      </c>
      <c r="G659" s="1" t="s">
        <v>24</v>
      </c>
      <c r="H659" s="1" t="s">
        <v>12574</v>
      </c>
      <c r="I659" s="1" t="s">
        <v>12575</v>
      </c>
      <c r="J659" s="1" t="s">
        <v>12575</v>
      </c>
      <c r="K659" s="2"/>
      <c r="L659" s="1">
        <v>0.0</v>
      </c>
      <c r="M659" s="1"/>
      <c r="N659" s="1">
        <v>15.192883333333333</v>
      </c>
      <c r="O659" s="1" t="s">
        <v>10397</v>
      </c>
      <c r="P659" s="1" t="s">
        <v>12576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31</v>
      </c>
      <c r="B660" s="1" t="s">
        <v>17</v>
      </c>
      <c r="C660" s="1">
        <v>250.0</v>
      </c>
      <c r="D660" s="1">
        <v>0.0</v>
      </c>
      <c r="E660" s="1" t="s">
        <v>10515</v>
      </c>
      <c r="F660" s="1" t="s">
        <v>59</v>
      </c>
      <c r="G660" s="1" t="s">
        <v>24</v>
      </c>
      <c r="H660" s="1" t="s">
        <v>12577</v>
      </c>
      <c r="I660" s="1" t="s">
        <v>12578</v>
      </c>
      <c r="J660" s="1" t="s">
        <v>12579</v>
      </c>
      <c r="K660" s="1" t="s">
        <v>12580</v>
      </c>
      <c r="L660" s="1">
        <v>-5.0</v>
      </c>
      <c r="M660" s="1">
        <v>0.0118</v>
      </c>
      <c r="N660" s="1">
        <v>8.325983333333333</v>
      </c>
      <c r="O660" s="1" t="s">
        <v>36</v>
      </c>
      <c r="P660" s="1" t="s">
        <v>12581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41</v>
      </c>
      <c r="B661" s="1" t="s">
        <v>17</v>
      </c>
      <c r="C661" s="1">
        <v>294.0</v>
      </c>
      <c r="D661" s="1">
        <v>0.0</v>
      </c>
      <c r="E661" s="1" t="s">
        <v>42</v>
      </c>
      <c r="F661" s="1" t="s">
        <v>18</v>
      </c>
      <c r="G661" s="1" t="s">
        <v>24</v>
      </c>
      <c r="H661" s="1" t="s">
        <v>12582</v>
      </c>
      <c r="I661" s="1" t="s">
        <v>12583</v>
      </c>
      <c r="J661" s="1" t="s">
        <v>12583</v>
      </c>
      <c r="K661" s="2"/>
      <c r="L661" s="1">
        <v>-6.0</v>
      </c>
      <c r="M661" s="1"/>
      <c r="N661" s="1">
        <v>8.821533333333333</v>
      </c>
      <c r="O661" s="1" t="s">
        <v>10401</v>
      </c>
      <c r="P661" s="1" t="s">
        <v>12584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17</v>
      </c>
      <c r="C662" s="1">
        <v>526.0</v>
      </c>
      <c r="D662" s="1">
        <v>0.0</v>
      </c>
      <c r="E662" s="2"/>
      <c r="F662" s="1" t="s">
        <v>18</v>
      </c>
      <c r="G662" s="1" t="s">
        <v>19</v>
      </c>
      <c r="H662" s="1" t="s">
        <v>12585</v>
      </c>
      <c r="I662" s="1" t="s">
        <v>12586</v>
      </c>
      <c r="J662" s="1" t="s">
        <v>12586</v>
      </c>
      <c r="K662" s="2"/>
      <c r="L662" s="1">
        <v>2.0</v>
      </c>
      <c r="M662" s="1"/>
      <c r="N662" s="1">
        <v>13.620616666666667</v>
      </c>
      <c r="O662" s="1" t="s">
        <v>10397</v>
      </c>
      <c r="P662" s="1" t="s">
        <v>12587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31</v>
      </c>
      <c r="B663" s="1" t="s">
        <v>17</v>
      </c>
      <c r="C663" s="1">
        <v>250.0</v>
      </c>
      <c r="D663" s="1">
        <v>0.0</v>
      </c>
      <c r="E663" s="1" t="s">
        <v>10515</v>
      </c>
      <c r="F663" s="1" t="s">
        <v>59</v>
      </c>
      <c r="G663" s="1" t="s">
        <v>24</v>
      </c>
      <c r="H663" s="1" t="s">
        <v>12588</v>
      </c>
      <c r="I663" s="1" t="s">
        <v>12589</v>
      </c>
      <c r="J663" s="1" t="s">
        <v>12590</v>
      </c>
      <c r="K663" s="1" t="s">
        <v>12591</v>
      </c>
      <c r="L663" s="1">
        <v>-1.0</v>
      </c>
      <c r="M663" s="1">
        <v>0.011383333333333334</v>
      </c>
      <c r="N663" s="1">
        <v>68.80921666666667</v>
      </c>
      <c r="O663" s="1" t="s">
        <v>36</v>
      </c>
      <c r="P663" s="1" t="s">
        <v>12592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31</v>
      </c>
      <c r="B664" s="1" t="s">
        <v>17</v>
      </c>
      <c r="C664" s="1">
        <v>199.0</v>
      </c>
      <c r="D664" s="1">
        <v>50.0</v>
      </c>
      <c r="E664" s="2"/>
      <c r="F664" s="1" t="s">
        <v>32</v>
      </c>
      <c r="G664" s="1" t="s">
        <v>33</v>
      </c>
      <c r="H664" s="1" t="s">
        <v>12593</v>
      </c>
      <c r="I664" s="1" t="s">
        <v>12594</v>
      </c>
      <c r="J664" s="1" t="s">
        <v>12594</v>
      </c>
      <c r="K664" s="2"/>
      <c r="L664" s="1">
        <v>-1.0</v>
      </c>
      <c r="M664" s="1"/>
      <c r="N664" s="1">
        <v>62.66368333333333</v>
      </c>
      <c r="O664" s="1" t="s">
        <v>36</v>
      </c>
      <c r="P664" s="1" t="s">
        <v>12094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41</v>
      </c>
      <c r="B665" s="1" t="s">
        <v>17</v>
      </c>
      <c r="C665" s="3">
        <v>2224.0</v>
      </c>
      <c r="D665" s="1">
        <v>0.0</v>
      </c>
      <c r="E665" s="1" t="s">
        <v>42</v>
      </c>
      <c r="F665" s="1" t="s">
        <v>18</v>
      </c>
      <c r="G665" s="1" t="s">
        <v>24</v>
      </c>
      <c r="H665" s="1" t="s">
        <v>12595</v>
      </c>
      <c r="I665" s="1" t="s">
        <v>12596</v>
      </c>
      <c r="J665" s="1" t="s">
        <v>12596</v>
      </c>
      <c r="K665" s="2"/>
      <c r="L665" s="1">
        <v>10.0</v>
      </c>
      <c r="M665" s="1"/>
      <c r="N665" s="1">
        <v>137.47746666666666</v>
      </c>
      <c r="O665" s="1" t="s">
        <v>10401</v>
      </c>
      <c r="P665" s="1" t="s">
        <v>12597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70</v>
      </c>
      <c r="B666" s="1" t="s">
        <v>17</v>
      </c>
      <c r="C666" s="1">
        <v>108.0</v>
      </c>
      <c r="D666" s="1">
        <v>0.0</v>
      </c>
      <c r="E666" s="2"/>
      <c r="F666" s="1" t="s">
        <v>32</v>
      </c>
      <c r="G666" s="1" t="s">
        <v>19</v>
      </c>
      <c r="H666" s="1" t="s">
        <v>12598</v>
      </c>
      <c r="I666" s="1" t="s">
        <v>12599</v>
      </c>
      <c r="J666" s="1" t="s">
        <v>12599</v>
      </c>
      <c r="K666" s="2"/>
      <c r="L666" s="1">
        <v>-5.0</v>
      </c>
      <c r="M666" s="1"/>
      <c r="N666" s="1">
        <v>0.04376666666666667</v>
      </c>
      <c r="O666" s="1" t="s">
        <v>73</v>
      </c>
      <c r="P666" s="1" t="s">
        <v>12600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41</v>
      </c>
      <c r="B667" s="1" t="s">
        <v>17</v>
      </c>
      <c r="C667" s="1">
        <v>299.0</v>
      </c>
      <c r="D667" s="1">
        <v>0.0</v>
      </c>
      <c r="E667" s="1" t="s">
        <v>42</v>
      </c>
      <c r="F667" s="1" t="s">
        <v>18</v>
      </c>
      <c r="G667" s="1" t="s">
        <v>24</v>
      </c>
      <c r="H667" s="1" t="s">
        <v>12601</v>
      </c>
      <c r="I667" s="1" t="s">
        <v>12602</v>
      </c>
      <c r="J667" s="1" t="s">
        <v>12602</v>
      </c>
      <c r="K667" s="2"/>
      <c r="L667" s="1">
        <v>-5.0</v>
      </c>
      <c r="M667" s="1"/>
      <c r="N667" s="1">
        <v>9.567433333333334</v>
      </c>
      <c r="O667" s="1" t="s">
        <v>10401</v>
      </c>
      <c r="P667" s="1" t="s">
        <v>12603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41</v>
      </c>
      <c r="B668" s="1" t="s">
        <v>17</v>
      </c>
      <c r="C668" s="1">
        <v>329.0</v>
      </c>
      <c r="D668" s="1">
        <v>0.0</v>
      </c>
      <c r="E668" s="1" t="s">
        <v>42</v>
      </c>
      <c r="F668" s="1" t="s">
        <v>18</v>
      </c>
      <c r="G668" s="1" t="s">
        <v>24</v>
      </c>
      <c r="H668" s="1" t="s">
        <v>12604</v>
      </c>
      <c r="I668" s="1" t="s">
        <v>12605</v>
      </c>
      <c r="J668" s="1" t="s">
        <v>12605</v>
      </c>
      <c r="K668" s="2"/>
      <c r="L668" s="1">
        <v>12.0</v>
      </c>
      <c r="M668" s="1"/>
      <c r="N668" s="1">
        <v>27.0876</v>
      </c>
      <c r="O668" s="1" t="s">
        <v>10401</v>
      </c>
      <c r="P668" s="1" t="s">
        <v>12606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41</v>
      </c>
      <c r="B669" s="1" t="s">
        <v>17</v>
      </c>
      <c r="C669" s="1">
        <v>329.0</v>
      </c>
      <c r="D669" s="1">
        <v>0.0</v>
      </c>
      <c r="E669" s="1" t="s">
        <v>42</v>
      </c>
      <c r="F669" s="1" t="s">
        <v>18</v>
      </c>
      <c r="G669" s="1" t="s">
        <v>24</v>
      </c>
      <c r="H669" s="1" t="s">
        <v>12607</v>
      </c>
      <c r="I669" s="1" t="s">
        <v>12608</v>
      </c>
      <c r="J669" s="1" t="s">
        <v>12608</v>
      </c>
      <c r="K669" s="2"/>
      <c r="L669" s="1">
        <v>15.0</v>
      </c>
      <c r="M669" s="1"/>
      <c r="N669" s="1">
        <v>30.598016666666666</v>
      </c>
      <c r="O669" s="1" t="s">
        <v>10401</v>
      </c>
      <c r="P669" s="1" t="s">
        <v>12606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84</v>
      </c>
      <c r="B670" s="3" t="s">
        <v>17</v>
      </c>
      <c r="C670" s="1">
        <v>429.0</v>
      </c>
      <c r="D670" s="1">
        <v>0.0</v>
      </c>
      <c r="E670" s="1" t="s">
        <v>12609</v>
      </c>
      <c r="F670" s="1" t="s">
        <v>18</v>
      </c>
      <c r="G670" s="1" t="s">
        <v>24</v>
      </c>
      <c r="H670" s="1" t="s">
        <v>12610</v>
      </c>
      <c r="I670" s="1" t="s">
        <v>12611</v>
      </c>
      <c r="J670" s="1" t="s">
        <v>12611</v>
      </c>
      <c r="K670" s="2"/>
      <c r="L670" s="1">
        <v>10.0</v>
      </c>
      <c r="M670" s="1"/>
      <c r="N670" s="1">
        <v>25.636016666666666</v>
      </c>
      <c r="O670" s="1" t="s">
        <v>10397</v>
      </c>
      <c r="P670" s="1" t="s">
        <v>12612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41</v>
      </c>
      <c r="B671" s="1" t="s">
        <v>17</v>
      </c>
      <c r="C671" s="1">
        <v>259.0</v>
      </c>
      <c r="D671" s="1">
        <v>0.0</v>
      </c>
      <c r="E671" s="1" t="s">
        <v>42</v>
      </c>
      <c r="F671" s="1" t="s">
        <v>18</v>
      </c>
      <c r="G671" s="1" t="s">
        <v>24</v>
      </c>
      <c r="H671" s="1" t="s">
        <v>12613</v>
      </c>
      <c r="I671" s="1" t="s">
        <v>12614</v>
      </c>
      <c r="J671" s="1" t="s">
        <v>12614</v>
      </c>
      <c r="K671" s="2"/>
      <c r="L671" s="1">
        <v>-6.0</v>
      </c>
      <c r="M671" s="1"/>
      <c r="N671" s="1">
        <v>8.251983333333333</v>
      </c>
      <c r="O671" s="1" t="s">
        <v>10401</v>
      </c>
      <c r="P671" s="1" t="s">
        <v>12615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41</v>
      </c>
      <c r="B672" s="1" t="s">
        <v>17</v>
      </c>
      <c r="C672" s="3">
        <v>658.0</v>
      </c>
      <c r="D672" s="1">
        <v>0.0</v>
      </c>
      <c r="E672" s="1" t="s">
        <v>42</v>
      </c>
      <c r="F672" s="1" t="s">
        <v>18</v>
      </c>
      <c r="G672" s="1" t="s">
        <v>24</v>
      </c>
      <c r="H672" s="1" t="s">
        <v>12616</v>
      </c>
      <c r="I672" s="1" t="s">
        <v>12617</v>
      </c>
      <c r="J672" s="1" t="s">
        <v>12617</v>
      </c>
      <c r="K672" s="2"/>
      <c r="L672" s="1">
        <v>-7.0</v>
      </c>
      <c r="M672" s="1"/>
      <c r="N672" s="1">
        <v>12.063283333333333</v>
      </c>
      <c r="O672" s="1" t="s">
        <v>10401</v>
      </c>
      <c r="P672" s="1" t="s">
        <v>12618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41</v>
      </c>
      <c r="B673" s="1" t="s">
        <v>17</v>
      </c>
      <c r="C673" s="1">
        <v>658.0</v>
      </c>
      <c r="D673" s="1">
        <v>0.0</v>
      </c>
      <c r="E673" s="1" t="s">
        <v>42</v>
      </c>
      <c r="F673" s="1" t="s">
        <v>18</v>
      </c>
      <c r="G673" s="1" t="s">
        <v>24</v>
      </c>
      <c r="H673" s="1" t="s">
        <v>12619</v>
      </c>
      <c r="I673" s="1" t="s">
        <v>12620</v>
      </c>
      <c r="J673" s="1" t="s">
        <v>12620</v>
      </c>
      <c r="K673" s="2"/>
      <c r="L673" s="1">
        <v>-10.0</v>
      </c>
      <c r="M673" s="1"/>
      <c r="N673" s="1">
        <v>9.329433333333334</v>
      </c>
      <c r="O673" s="1" t="s">
        <v>10401</v>
      </c>
      <c r="P673" s="1" t="s">
        <v>12621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41</v>
      </c>
      <c r="B674" s="1" t="s">
        <v>17</v>
      </c>
      <c r="C674" s="1">
        <v>329.0</v>
      </c>
      <c r="D674" s="1">
        <v>0.0</v>
      </c>
      <c r="E674" s="1" t="s">
        <v>42</v>
      </c>
      <c r="F674" s="1" t="s">
        <v>18</v>
      </c>
      <c r="G674" s="1" t="s">
        <v>24</v>
      </c>
      <c r="H674" s="1" t="s">
        <v>12622</v>
      </c>
      <c r="I674" s="1" t="s">
        <v>12623</v>
      </c>
      <c r="J674" s="1" t="s">
        <v>12623</v>
      </c>
      <c r="K674" s="2"/>
      <c r="L674" s="1">
        <v>-8.0</v>
      </c>
      <c r="M674" s="1"/>
      <c r="N674" s="1">
        <v>6.2984333333333336</v>
      </c>
      <c r="O674" s="1" t="s">
        <v>10401</v>
      </c>
      <c r="P674" s="1" t="s">
        <v>12624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31</v>
      </c>
      <c r="B675" s="1" t="s">
        <v>17</v>
      </c>
      <c r="C675" s="1">
        <v>212.0</v>
      </c>
      <c r="D675" s="1">
        <v>94.0</v>
      </c>
      <c r="E675" s="2"/>
      <c r="F675" s="1" t="s">
        <v>32</v>
      </c>
      <c r="G675" s="1" t="s">
        <v>24</v>
      </c>
      <c r="H675" s="1" t="s">
        <v>12625</v>
      </c>
      <c r="I675" s="1" t="s">
        <v>12626</v>
      </c>
      <c r="J675" s="1" t="s">
        <v>12626</v>
      </c>
      <c r="K675" s="2"/>
      <c r="L675" s="1">
        <v>-9.0</v>
      </c>
      <c r="M675" s="1"/>
      <c r="N675" s="1">
        <v>9.31065</v>
      </c>
      <c r="O675" s="1" t="s">
        <v>36</v>
      </c>
      <c r="P675" s="1" t="s">
        <v>10949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41</v>
      </c>
      <c r="B676" s="1" t="s">
        <v>17</v>
      </c>
      <c r="C676" s="1">
        <v>446.0</v>
      </c>
      <c r="D676" s="1">
        <v>0.0</v>
      </c>
      <c r="E676" s="1" t="s">
        <v>42</v>
      </c>
      <c r="F676" s="1" t="s">
        <v>18</v>
      </c>
      <c r="G676" s="1" t="s">
        <v>24</v>
      </c>
      <c r="H676" s="1" t="s">
        <v>12627</v>
      </c>
      <c r="I676" s="1" t="s">
        <v>12628</v>
      </c>
      <c r="J676" s="1" t="s">
        <v>12628</v>
      </c>
      <c r="K676" s="2"/>
      <c r="L676" s="1">
        <v>7.0</v>
      </c>
      <c r="M676" s="1"/>
      <c r="N676" s="1">
        <v>22.5898</v>
      </c>
      <c r="O676" s="1" t="s">
        <v>10401</v>
      </c>
      <c r="P676" s="1" t="s">
        <v>12629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41</v>
      </c>
      <c r="B677" s="1" t="s">
        <v>17</v>
      </c>
      <c r="C677" s="1">
        <v>652.0</v>
      </c>
      <c r="D677" s="1">
        <v>0.0</v>
      </c>
      <c r="E677" s="1" t="s">
        <v>42</v>
      </c>
      <c r="F677" s="1" t="s">
        <v>18</v>
      </c>
      <c r="G677" s="1" t="s">
        <v>24</v>
      </c>
      <c r="H677" s="1" t="s">
        <v>12630</v>
      </c>
      <c r="I677" s="1" t="s">
        <v>12631</v>
      </c>
      <c r="J677" s="1" t="s">
        <v>12631</v>
      </c>
      <c r="K677" s="2"/>
      <c r="L677" s="1">
        <v>4.0</v>
      </c>
      <c r="M677" s="1"/>
      <c r="N677" s="1">
        <v>24.029683333333335</v>
      </c>
      <c r="O677" s="1" t="s">
        <v>10401</v>
      </c>
      <c r="P677" s="1" t="s">
        <v>12632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84</v>
      </c>
      <c r="B678" s="1" t="s">
        <v>17</v>
      </c>
      <c r="C678" s="3">
        <v>299.0</v>
      </c>
      <c r="D678" s="1">
        <v>0.0</v>
      </c>
      <c r="E678" s="1" t="s">
        <v>9541</v>
      </c>
      <c r="F678" s="1" t="s">
        <v>18</v>
      </c>
      <c r="G678" s="1" t="s">
        <v>24</v>
      </c>
      <c r="H678" s="1" t="s">
        <v>12633</v>
      </c>
      <c r="I678" s="1" t="s">
        <v>12634</v>
      </c>
      <c r="J678" s="1" t="s">
        <v>12634</v>
      </c>
      <c r="K678" s="2"/>
      <c r="L678" s="1">
        <v>6.0</v>
      </c>
      <c r="M678" s="1"/>
      <c r="N678" s="1">
        <v>21.286016666666665</v>
      </c>
      <c r="O678" s="1" t="s">
        <v>10397</v>
      </c>
      <c r="P678" s="1" t="s">
        <v>12635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31</v>
      </c>
      <c r="B679" s="1" t="s">
        <v>17</v>
      </c>
      <c r="C679" s="3">
        <v>304.0</v>
      </c>
      <c r="D679" s="1">
        <v>61.0</v>
      </c>
      <c r="E679" s="2"/>
      <c r="F679" s="1" t="s">
        <v>32</v>
      </c>
      <c r="G679" s="1" t="s">
        <v>24</v>
      </c>
      <c r="H679" s="1" t="s">
        <v>12636</v>
      </c>
      <c r="I679" s="1" t="s">
        <v>12637</v>
      </c>
      <c r="J679" s="1" t="s">
        <v>12637</v>
      </c>
      <c r="K679" s="2"/>
      <c r="L679" s="1">
        <v>-8.0</v>
      </c>
      <c r="M679" s="1"/>
      <c r="N679" s="1">
        <v>11.312983333333333</v>
      </c>
      <c r="O679" s="1" t="s">
        <v>36</v>
      </c>
      <c r="P679" s="1" t="s">
        <v>12638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31</v>
      </c>
      <c r="B680" s="1" t="s">
        <v>17</v>
      </c>
      <c r="C680" s="1">
        <v>209.0</v>
      </c>
      <c r="D680" s="1">
        <v>60.0</v>
      </c>
      <c r="E680" s="2"/>
      <c r="F680" s="1" t="s">
        <v>32</v>
      </c>
      <c r="G680" s="1" t="s">
        <v>33</v>
      </c>
      <c r="H680" s="1" t="s">
        <v>12639</v>
      </c>
      <c r="I680" s="1" t="s">
        <v>12640</v>
      </c>
      <c r="J680" s="1" t="s">
        <v>12640</v>
      </c>
      <c r="K680" s="2"/>
      <c r="L680" s="1">
        <v>-4.0</v>
      </c>
      <c r="M680" s="1"/>
      <c r="N680" s="1">
        <v>14.327933333333334</v>
      </c>
      <c r="O680" s="1" t="s">
        <v>36</v>
      </c>
      <c r="P680" s="1" t="s">
        <v>12208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41</v>
      </c>
      <c r="B681" s="1" t="s">
        <v>17</v>
      </c>
      <c r="C681" s="1">
        <v>299.0</v>
      </c>
      <c r="D681" s="1">
        <v>0.0</v>
      </c>
      <c r="E681" s="1" t="s">
        <v>42</v>
      </c>
      <c r="F681" s="1" t="s">
        <v>18</v>
      </c>
      <c r="G681" s="1" t="s">
        <v>24</v>
      </c>
      <c r="H681" s="1" t="s">
        <v>12641</v>
      </c>
      <c r="I681" s="1" t="s">
        <v>12642</v>
      </c>
      <c r="J681" s="1" t="s">
        <v>12642</v>
      </c>
      <c r="K681" s="2"/>
      <c r="L681" s="1">
        <v>0.0</v>
      </c>
      <c r="M681" s="1"/>
      <c r="N681" s="1">
        <v>15.626616666666667</v>
      </c>
      <c r="O681" s="1" t="s">
        <v>10401</v>
      </c>
      <c r="P681" s="1" t="s">
        <v>12643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16</v>
      </c>
      <c r="B682" s="1" t="s">
        <v>17</v>
      </c>
      <c r="C682" s="1">
        <v>394.0</v>
      </c>
      <c r="D682" s="1">
        <v>0.0</v>
      </c>
      <c r="E682" s="2"/>
      <c r="F682" s="1" t="s">
        <v>18</v>
      </c>
      <c r="G682" s="1" t="s">
        <v>19</v>
      </c>
      <c r="H682" s="1" t="s">
        <v>12644</v>
      </c>
      <c r="I682" s="1" t="s">
        <v>12645</v>
      </c>
      <c r="J682" s="1" t="s">
        <v>12645</v>
      </c>
      <c r="K682" s="2"/>
      <c r="L682" s="1">
        <v>6.0</v>
      </c>
      <c r="M682" s="1"/>
      <c r="N682" s="1">
        <v>21.527333333333335</v>
      </c>
      <c r="O682" s="1" t="s">
        <v>10397</v>
      </c>
      <c r="P682" s="1" t="s">
        <v>12646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70</v>
      </c>
      <c r="B683" s="1" t="s">
        <v>17</v>
      </c>
      <c r="C683" s="1">
        <v>59.0</v>
      </c>
      <c r="D683" s="1">
        <v>0.0</v>
      </c>
      <c r="E683" s="2"/>
      <c r="F683" s="1" t="s">
        <v>32</v>
      </c>
      <c r="G683" s="1" t="s">
        <v>19</v>
      </c>
      <c r="H683" s="1" t="s">
        <v>12647</v>
      </c>
      <c r="I683" s="1" t="s">
        <v>12648</v>
      </c>
      <c r="J683" s="1" t="s">
        <v>12648</v>
      </c>
      <c r="K683" s="2"/>
      <c r="L683" s="1">
        <v>-5.0</v>
      </c>
      <c r="M683" s="1"/>
      <c r="N683" s="1">
        <v>0.03165</v>
      </c>
      <c r="O683" s="1" t="s">
        <v>73</v>
      </c>
      <c r="P683" s="1" t="s">
        <v>12649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70</v>
      </c>
      <c r="B684" s="1" t="s">
        <v>17</v>
      </c>
      <c r="C684" s="3">
        <v>249.0</v>
      </c>
      <c r="D684" s="1">
        <v>0.0</v>
      </c>
      <c r="E684" s="2"/>
      <c r="F684" s="1" t="s">
        <v>32</v>
      </c>
      <c r="G684" s="1" t="s">
        <v>19</v>
      </c>
      <c r="H684" s="1" t="s">
        <v>12650</v>
      </c>
      <c r="I684" s="1" t="s">
        <v>12651</v>
      </c>
      <c r="J684" s="1" t="s">
        <v>12651</v>
      </c>
      <c r="K684" s="2"/>
      <c r="L684" s="1">
        <v>-5.0</v>
      </c>
      <c r="M684" s="1"/>
      <c r="N684" s="1">
        <v>0.0587</v>
      </c>
      <c r="O684" s="1" t="s">
        <v>73</v>
      </c>
      <c r="P684" s="1" t="s">
        <v>12652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16</v>
      </c>
      <c r="B685" s="1" t="s">
        <v>17</v>
      </c>
      <c r="C685" s="1">
        <v>329.0</v>
      </c>
      <c r="D685" s="1">
        <v>0.0</v>
      </c>
      <c r="E685" s="2"/>
      <c r="F685" s="1" t="s">
        <v>18</v>
      </c>
      <c r="G685" s="1" t="s">
        <v>24</v>
      </c>
      <c r="H685" s="1" t="s">
        <v>12653</v>
      </c>
      <c r="I685" s="1" t="s">
        <v>12654</v>
      </c>
      <c r="J685" s="1" t="s">
        <v>12654</v>
      </c>
      <c r="K685" s="2"/>
      <c r="L685" s="1">
        <v>0.0</v>
      </c>
      <c r="M685" s="1"/>
      <c r="N685" s="1">
        <v>14.313933333333333</v>
      </c>
      <c r="O685" s="1" t="s">
        <v>10397</v>
      </c>
      <c r="P685" s="1" t="s">
        <v>12655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16</v>
      </c>
      <c r="B686" s="1" t="s">
        <v>17</v>
      </c>
      <c r="C686" s="1">
        <v>430.0</v>
      </c>
      <c r="D686" s="1">
        <v>0.0</v>
      </c>
      <c r="E686" s="2"/>
      <c r="F686" s="1" t="s">
        <v>18</v>
      </c>
      <c r="G686" s="1" t="s">
        <v>24</v>
      </c>
      <c r="H686" s="1" t="s">
        <v>12656</v>
      </c>
      <c r="I686" s="1" t="s">
        <v>12657</v>
      </c>
      <c r="J686" s="1" t="s">
        <v>12657</v>
      </c>
      <c r="K686" s="2"/>
      <c r="L686" s="1">
        <v>0.0</v>
      </c>
      <c r="M686" s="1"/>
      <c r="N686" s="1">
        <v>14.987</v>
      </c>
      <c r="O686" s="1" t="s">
        <v>10397</v>
      </c>
      <c r="P686" s="1" t="s">
        <v>12658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70</v>
      </c>
      <c r="B687" s="1" t="s">
        <v>17</v>
      </c>
      <c r="C687" s="1">
        <v>558.0</v>
      </c>
      <c r="D687" s="1">
        <v>0.0</v>
      </c>
      <c r="E687" s="2"/>
      <c r="F687" s="1" t="s">
        <v>32</v>
      </c>
      <c r="G687" s="1" t="s">
        <v>19</v>
      </c>
      <c r="H687" s="1" t="s">
        <v>12659</v>
      </c>
      <c r="I687" s="1" t="s">
        <v>12660</v>
      </c>
      <c r="J687" s="1" t="s">
        <v>12660</v>
      </c>
      <c r="K687" s="2"/>
      <c r="L687" s="1">
        <v>-9.0</v>
      </c>
      <c r="M687" s="1"/>
      <c r="N687" s="1">
        <v>1.44265</v>
      </c>
      <c r="O687" s="1" t="s">
        <v>73</v>
      </c>
      <c r="P687" s="1" t="s">
        <v>12661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16</v>
      </c>
      <c r="B688" s="1" t="s">
        <v>17</v>
      </c>
      <c r="C688" s="1">
        <v>283.0</v>
      </c>
      <c r="D688" s="1">
        <v>0.0</v>
      </c>
      <c r="E688" s="2"/>
      <c r="F688" s="1" t="s">
        <v>18</v>
      </c>
      <c r="G688" s="1" t="s">
        <v>19</v>
      </c>
      <c r="H688" s="1" t="s">
        <v>12662</v>
      </c>
      <c r="I688" s="1" t="s">
        <v>12663</v>
      </c>
      <c r="J688" s="1" t="s">
        <v>12663</v>
      </c>
      <c r="K688" s="2"/>
      <c r="L688" s="1">
        <v>-7.0</v>
      </c>
      <c r="M688" s="1"/>
      <c r="N688" s="1">
        <v>7.445083333333334</v>
      </c>
      <c r="O688" s="1" t="s">
        <v>10397</v>
      </c>
      <c r="P688" s="1" t="s">
        <v>12664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70</v>
      </c>
      <c r="B689" s="1" t="s">
        <v>17</v>
      </c>
      <c r="C689" s="1">
        <v>536.0</v>
      </c>
      <c r="D689" s="1">
        <v>0.0</v>
      </c>
      <c r="E689" s="1" t="s">
        <v>11769</v>
      </c>
      <c r="F689" s="1" t="s">
        <v>59</v>
      </c>
      <c r="G689" s="1" t="s">
        <v>19</v>
      </c>
      <c r="H689" s="1" t="s">
        <v>12665</v>
      </c>
      <c r="I689" s="1" t="s">
        <v>12666</v>
      </c>
      <c r="J689" s="1" t="s">
        <v>12667</v>
      </c>
      <c r="K689" s="1" t="s">
        <v>12668</v>
      </c>
      <c r="L689" s="1">
        <v>-4.0</v>
      </c>
      <c r="M689" s="1">
        <v>0.011666666666666667</v>
      </c>
      <c r="N689" s="1">
        <v>16.11275</v>
      </c>
      <c r="O689" s="1" t="s">
        <v>73</v>
      </c>
      <c r="P689" s="1" t="s">
        <v>12669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70</v>
      </c>
      <c r="B690" s="1" t="s">
        <v>17</v>
      </c>
      <c r="C690" s="1">
        <v>498.0</v>
      </c>
      <c r="D690" s="1">
        <v>498.0</v>
      </c>
      <c r="E690" s="2"/>
      <c r="F690" s="1" t="s">
        <v>32</v>
      </c>
      <c r="G690" s="1" t="s">
        <v>19</v>
      </c>
      <c r="H690" s="1" t="s">
        <v>12670</v>
      </c>
      <c r="I690" s="1" t="s">
        <v>12671</v>
      </c>
      <c r="J690" s="1" t="s">
        <v>12671</v>
      </c>
      <c r="K690" s="2"/>
      <c r="L690" s="1">
        <v>-5.0</v>
      </c>
      <c r="M690" s="1"/>
      <c r="N690" s="1">
        <v>0.03005</v>
      </c>
      <c r="O690" s="1" t="s">
        <v>73</v>
      </c>
      <c r="P690" s="1" t="s">
        <v>12672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16</v>
      </c>
      <c r="B691" s="1" t="s">
        <v>17</v>
      </c>
      <c r="C691" s="1">
        <v>464.0</v>
      </c>
      <c r="D691" s="1">
        <v>0.0</v>
      </c>
      <c r="E691" s="2"/>
      <c r="F691" s="1" t="s">
        <v>18</v>
      </c>
      <c r="G691" s="1" t="s">
        <v>19</v>
      </c>
      <c r="H691" s="1" t="s">
        <v>12673</v>
      </c>
      <c r="I691" s="1" t="s">
        <v>12674</v>
      </c>
      <c r="J691" s="1" t="s">
        <v>12674</v>
      </c>
      <c r="K691" s="2"/>
      <c r="L691" s="1">
        <v>-2.0</v>
      </c>
      <c r="M691" s="1"/>
      <c r="N691" s="1">
        <v>12.793383333333333</v>
      </c>
      <c r="O691" s="1" t="s">
        <v>10397</v>
      </c>
      <c r="P691" s="1" t="s">
        <v>12675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70</v>
      </c>
      <c r="B692" s="1" t="s">
        <v>17</v>
      </c>
      <c r="C692" s="1">
        <v>119.0</v>
      </c>
      <c r="D692" s="1">
        <v>0.0</v>
      </c>
      <c r="E692" s="2"/>
      <c r="F692" s="1" t="s">
        <v>32</v>
      </c>
      <c r="G692" s="1" t="s">
        <v>19</v>
      </c>
      <c r="H692" s="1" t="s">
        <v>12676</v>
      </c>
      <c r="I692" s="1" t="s">
        <v>12677</v>
      </c>
      <c r="J692" s="1" t="s">
        <v>12677</v>
      </c>
      <c r="K692" s="2"/>
      <c r="L692" s="1">
        <v>-2.0</v>
      </c>
      <c r="M692" s="1"/>
      <c r="N692" s="1">
        <v>3.6921</v>
      </c>
      <c r="O692" s="1" t="s">
        <v>73</v>
      </c>
      <c r="P692" s="1" t="s">
        <v>12678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41</v>
      </c>
      <c r="B693" s="1" t="s">
        <v>17</v>
      </c>
      <c r="C693" s="1">
        <v>289.0</v>
      </c>
      <c r="D693" s="1">
        <v>0.0</v>
      </c>
      <c r="E693" s="1" t="s">
        <v>42</v>
      </c>
      <c r="F693" s="1" t="s">
        <v>18</v>
      </c>
      <c r="G693" s="1" t="s">
        <v>24</v>
      </c>
      <c r="H693" s="1" t="s">
        <v>12679</v>
      </c>
      <c r="I693" s="1" t="s">
        <v>12680</v>
      </c>
      <c r="J693" s="1" t="s">
        <v>12680</v>
      </c>
      <c r="K693" s="2"/>
      <c r="L693" s="1">
        <v>5.0</v>
      </c>
      <c r="M693" s="1"/>
      <c r="N693" s="1">
        <v>20.057</v>
      </c>
      <c r="O693" s="1" t="s">
        <v>10401</v>
      </c>
      <c r="P693" s="1" t="s">
        <v>12681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31</v>
      </c>
      <c r="B694" s="1" t="s">
        <v>17</v>
      </c>
      <c r="C694" s="1">
        <v>365.0</v>
      </c>
      <c r="D694" s="1">
        <v>0.0</v>
      </c>
      <c r="E694" s="1" t="s">
        <v>42</v>
      </c>
      <c r="F694" s="1" t="s">
        <v>59</v>
      </c>
      <c r="G694" s="1" t="s">
        <v>24</v>
      </c>
      <c r="H694" s="1" t="s">
        <v>12682</v>
      </c>
      <c r="I694" s="1" t="s">
        <v>12683</v>
      </c>
      <c r="J694" s="1" t="s">
        <v>12684</v>
      </c>
      <c r="K694" s="1" t="s">
        <v>12685</v>
      </c>
      <c r="L694" s="1">
        <v>-16.0</v>
      </c>
      <c r="M694" s="1">
        <v>1.7171333333333334</v>
      </c>
      <c r="N694" s="1">
        <v>18.477533333333334</v>
      </c>
      <c r="O694" s="1" t="s">
        <v>36</v>
      </c>
      <c r="P694" s="1" t="s">
        <v>12686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31</v>
      </c>
      <c r="B695" s="1" t="s">
        <v>17</v>
      </c>
      <c r="C695" s="1">
        <v>558.0</v>
      </c>
      <c r="D695" s="1">
        <v>139.0</v>
      </c>
      <c r="E695" s="2"/>
      <c r="F695" s="1" t="s">
        <v>32</v>
      </c>
      <c r="G695" s="1" t="s">
        <v>24</v>
      </c>
      <c r="H695" s="1" t="s">
        <v>12687</v>
      </c>
      <c r="I695" s="1" t="s">
        <v>12688</v>
      </c>
      <c r="J695" s="1" t="s">
        <v>12688</v>
      </c>
      <c r="K695" s="2"/>
      <c r="L695" s="1">
        <v>12.0</v>
      </c>
      <c r="M695" s="1"/>
      <c r="N695" s="1">
        <v>36.19383333333333</v>
      </c>
      <c r="O695" s="1" t="s">
        <v>36</v>
      </c>
      <c r="P695" s="1" t="s">
        <v>12689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31</v>
      </c>
      <c r="B696" s="3" t="s">
        <v>17</v>
      </c>
      <c r="C696" s="1">
        <v>299.0</v>
      </c>
      <c r="D696" s="1">
        <v>0.0</v>
      </c>
      <c r="E696" s="1" t="s">
        <v>42</v>
      </c>
      <c r="F696" s="1" t="s">
        <v>59</v>
      </c>
      <c r="G696" s="1" t="s">
        <v>24</v>
      </c>
      <c r="H696" s="1" t="s">
        <v>12690</v>
      </c>
      <c r="I696" s="1" t="s">
        <v>12691</v>
      </c>
      <c r="J696" s="1" t="s">
        <v>12692</v>
      </c>
      <c r="K696" s="1" t="s">
        <v>12693</v>
      </c>
      <c r="L696" s="1">
        <v>-20.0</v>
      </c>
      <c r="M696" s="1">
        <v>1.9155333333333333</v>
      </c>
      <c r="N696" s="1">
        <v>13.740383333333334</v>
      </c>
      <c r="O696" s="1" t="s">
        <v>36</v>
      </c>
      <c r="P696" s="1" t="s">
        <v>11418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41</v>
      </c>
      <c r="B697" s="1" t="s">
        <v>17</v>
      </c>
      <c r="C697" s="1">
        <v>593.0</v>
      </c>
      <c r="D697" s="1">
        <v>0.0</v>
      </c>
      <c r="E697" s="1" t="s">
        <v>42</v>
      </c>
      <c r="F697" s="1" t="s">
        <v>18</v>
      </c>
      <c r="G697" s="1" t="s">
        <v>24</v>
      </c>
      <c r="H697" s="1" t="s">
        <v>12694</v>
      </c>
      <c r="I697" s="1" t="s">
        <v>12695</v>
      </c>
      <c r="J697" s="1" t="s">
        <v>12695</v>
      </c>
      <c r="K697" s="2"/>
      <c r="L697" s="1">
        <v>26.0</v>
      </c>
      <c r="M697" s="1"/>
      <c r="N697" s="1">
        <v>46.7844</v>
      </c>
      <c r="O697" s="1" t="s">
        <v>10401</v>
      </c>
      <c r="P697" s="1" t="s">
        <v>12696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17</v>
      </c>
      <c r="C698" s="3">
        <v>329.0</v>
      </c>
      <c r="D698" s="1">
        <v>0.0</v>
      </c>
      <c r="E698" s="2"/>
      <c r="F698" s="1" t="s">
        <v>18</v>
      </c>
      <c r="G698" s="1" t="s">
        <v>24</v>
      </c>
      <c r="H698" s="1" t="s">
        <v>12697</v>
      </c>
      <c r="I698" s="1" t="s">
        <v>12698</v>
      </c>
      <c r="J698" s="1" t="s">
        <v>12698</v>
      </c>
      <c r="K698" s="2"/>
      <c r="L698" s="1">
        <v>18.0</v>
      </c>
      <c r="M698" s="1"/>
      <c r="N698" s="1">
        <v>33.11651666666667</v>
      </c>
      <c r="O698" s="1" t="s">
        <v>10397</v>
      </c>
      <c r="P698" s="1" t="s">
        <v>12699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41</v>
      </c>
      <c r="B699" s="1" t="s">
        <v>17</v>
      </c>
      <c r="C699" s="1">
        <v>987.0</v>
      </c>
      <c r="D699" s="1">
        <v>0.0</v>
      </c>
      <c r="E699" s="1" t="s">
        <v>42</v>
      </c>
      <c r="F699" s="1" t="s">
        <v>18</v>
      </c>
      <c r="G699" s="1" t="s">
        <v>24</v>
      </c>
      <c r="H699" s="1" t="s">
        <v>12700</v>
      </c>
      <c r="I699" s="1" t="s">
        <v>12701</v>
      </c>
      <c r="J699" s="1" t="s">
        <v>12701</v>
      </c>
      <c r="K699" s="2"/>
      <c r="L699" s="1">
        <v>26.0</v>
      </c>
      <c r="M699" s="1"/>
      <c r="N699" s="1">
        <v>46.1701</v>
      </c>
      <c r="O699" s="1" t="s">
        <v>10401</v>
      </c>
      <c r="P699" s="1" t="s">
        <v>12702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41</v>
      </c>
      <c r="B700" s="1" t="s">
        <v>17</v>
      </c>
      <c r="C700" s="1">
        <v>415.0</v>
      </c>
      <c r="D700" s="1">
        <v>0.0</v>
      </c>
      <c r="E700" s="1" t="s">
        <v>42</v>
      </c>
      <c r="F700" s="1" t="s">
        <v>18</v>
      </c>
      <c r="G700" s="1" t="s">
        <v>24</v>
      </c>
      <c r="H700" s="1" t="s">
        <v>12703</v>
      </c>
      <c r="I700" s="1" t="s">
        <v>12704</v>
      </c>
      <c r="J700" s="1" t="s">
        <v>12704</v>
      </c>
      <c r="K700" s="2"/>
      <c r="L700" s="1">
        <v>5.0</v>
      </c>
      <c r="M700" s="1"/>
      <c r="N700" s="1">
        <v>20.675316666666667</v>
      </c>
      <c r="O700" s="1" t="s">
        <v>10401</v>
      </c>
      <c r="P700" s="1" t="s">
        <v>12705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16</v>
      </c>
      <c r="B701" s="1" t="s">
        <v>17</v>
      </c>
      <c r="C701" s="1">
        <v>658.0</v>
      </c>
      <c r="D701" s="1">
        <v>0.0</v>
      </c>
      <c r="E701" s="2"/>
      <c r="F701" s="1" t="s">
        <v>18</v>
      </c>
      <c r="G701" s="1" t="s">
        <v>24</v>
      </c>
      <c r="H701" s="1" t="s">
        <v>12706</v>
      </c>
      <c r="I701" s="1" t="s">
        <v>12707</v>
      </c>
      <c r="J701" s="1" t="s">
        <v>12707</v>
      </c>
      <c r="K701" s="2"/>
      <c r="L701" s="1">
        <v>16.0</v>
      </c>
      <c r="M701" s="1"/>
      <c r="N701" s="1">
        <v>36.367983333333335</v>
      </c>
      <c r="O701" s="1" t="s">
        <v>10397</v>
      </c>
      <c r="P701" s="1" t="s">
        <v>12708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31</v>
      </c>
      <c r="B702" s="1" t="s">
        <v>17</v>
      </c>
      <c r="C702" s="1">
        <v>306.0</v>
      </c>
      <c r="D702" s="1">
        <v>0.0</v>
      </c>
      <c r="E702" s="1" t="s">
        <v>11769</v>
      </c>
      <c r="F702" s="1" t="s">
        <v>59</v>
      </c>
      <c r="G702" s="1" t="s">
        <v>24</v>
      </c>
      <c r="H702" s="1" t="s">
        <v>12709</v>
      </c>
      <c r="I702" s="1" t="s">
        <v>12710</v>
      </c>
      <c r="J702" s="1" t="s">
        <v>12711</v>
      </c>
      <c r="K702" s="1" t="s">
        <v>12712</v>
      </c>
      <c r="L702" s="1">
        <v>4.0</v>
      </c>
      <c r="M702" s="1">
        <v>0.01335</v>
      </c>
      <c r="N702" s="1">
        <v>14.890466666666667</v>
      </c>
      <c r="O702" s="1" t="s">
        <v>36</v>
      </c>
      <c r="P702" s="1" t="s">
        <v>11303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70</v>
      </c>
      <c r="B703" s="1" t="s">
        <v>17</v>
      </c>
      <c r="C703" s="1">
        <v>558.0</v>
      </c>
      <c r="D703" s="1">
        <v>0.0</v>
      </c>
      <c r="E703" s="1" t="s">
        <v>11769</v>
      </c>
      <c r="F703" s="1" t="s">
        <v>59</v>
      </c>
      <c r="G703" s="1" t="s">
        <v>19</v>
      </c>
      <c r="H703" s="1" t="s">
        <v>12713</v>
      </c>
      <c r="I703" s="1" t="s">
        <v>12714</v>
      </c>
      <c r="J703" s="1" t="s">
        <v>12715</v>
      </c>
      <c r="K703" s="1" t="s">
        <v>12716</v>
      </c>
      <c r="L703" s="1">
        <v>-3.0</v>
      </c>
      <c r="M703" s="1">
        <v>0.0089</v>
      </c>
      <c r="N703" s="1">
        <v>25.916266666666665</v>
      </c>
      <c r="O703" s="1" t="s">
        <v>73</v>
      </c>
      <c r="P703" s="1" t="s">
        <v>12717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16</v>
      </c>
      <c r="B704" s="1" t="s">
        <v>17</v>
      </c>
      <c r="C704" s="3">
        <v>667.0</v>
      </c>
      <c r="D704" s="1">
        <v>0.0</v>
      </c>
      <c r="E704" s="2"/>
      <c r="F704" s="1" t="s">
        <v>18</v>
      </c>
      <c r="G704" s="1" t="s">
        <v>24</v>
      </c>
      <c r="H704" s="1" t="s">
        <v>12718</v>
      </c>
      <c r="I704" s="1" t="s">
        <v>12719</v>
      </c>
      <c r="J704" s="1" t="s">
        <v>12719</v>
      </c>
      <c r="K704" s="2"/>
      <c r="L704" s="1">
        <v>16.0</v>
      </c>
      <c r="M704" s="1"/>
      <c r="N704" s="1">
        <v>36.19225</v>
      </c>
      <c r="O704" s="1" t="s">
        <v>10397</v>
      </c>
      <c r="P704" s="1" t="s">
        <v>12720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41</v>
      </c>
      <c r="B705" s="1" t="s">
        <v>17</v>
      </c>
      <c r="C705" s="3">
        <v>299.0</v>
      </c>
      <c r="D705" s="1">
        <v>0.0</v>
      </c>
      <c r="E705" s="1" t="s">
        <v>42</v>
      </c>
      <c r="F705" s="1" t="s">
        <v>18</v>
      </c>
      <c r="G705" s="1" t="s">
        <v>24</v>
      </c>
      <c r="H705" s="1" t="s">
        <v>12721</v>
      </c>
      <c r="I705" s="1" t="s">
        <v>12722</v>
      </c>
      <c r="J705" s="1" t="s">
        <v>12722</v>
      </c>
      <c r="K705" s="2"/>
      <c r="L705" s="1">
        <v>-5.0</v>
      </c>
      <c r="M705" s="1"/>
      <c r="N705" s="1">
        <v>9.457533333333334</v>
      </c>
      <c r="O705" s="1" t="s">
        <v>10401</v>
      </c>
      <c r="P705" s="1" t="s">
        <v>12723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84</v>
      </c>
      <c r="B706" s="1" t="s">
        <v>17</v>
      </c>
      <c r="C706" s="3">
        <v>409.0</v>
      </c>
      <c r="D706" s="1">
        <v>0.0</v>
      </c>
      <c r="E706" s="1" t="s">
        <v>12321</v>
      </c>
      <c r="F706" s="1" t="s">
        <v>18</v>
      </c>
      <c r="G706" s="1" t="s">
        <v>24</v>
      </c>
      <c r="H706" s="1" t="s">
        <v>12724</v>
      </c>
      <c r="I706" s="1" t="s">
        <v>12725</v>
      </c>
      <c r="J706" s="1" t="s">
        <v>12725</v>
      </c>
      <c r="K706" s="2"/>
      <c r="L706" s="1">
        <v>8.0</v>
      </c>
      <c r="M706" s="1"/>
      <c r="N706" s="1">
        <v>23.425466666666665</v>
      </c>
      <c r="O706" s="1" t="s">
        <v>10397</v>
      </c>
      <c r="P706" s="1" t="s">
        <v>12726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31</v>
      </c>
      <c r="B707" s="1" t="s">
        <v>17</v>
      </c>
      <c r="C707" s="1">
        <v>223.0</v>
      </c>
      <c r="D707" s="1">
        <v>56.0</v>
      </c>
      <c r="E707" s="2"/>
      <c r="F707" s="1" t="s">
        <v>32</v>
      </c>
      <c r="G707" s="1" t="s">
        <v>33</v>
      </c>
      <c r="H707" s="1" t="s">
        <v>12727</v>
      </c>
      <c r="I707" s="1" t="s">
        <v>12728</v>
      </c>
      <c r="J707" s="1" t="s">
        <v>12728</v>
      </c>
      <c r="K707" s="2"/>
      <c r="L707" s="1">
        <v>-3.0</v>
      </c>
      <c r="M707" s="1"/>
      <c r="N707" s="1">
        <v>15.2937</v>
      </c>
      <c r="O707" s="1" t="s">
        <v>36</v>
      </c>
      <c r="P707" s="1" t="s">
        <v>12729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31</v>
      </c>
      <c r="B708" s="1" t="s">
        <v>17</v>
      </c>
      <c r="C708" s="1">
        <v>528.0</v>
      </c>
      <c r="D708" s="1">
        <v>0.0</v>
      </c>
      <c r="E708" s="1" t="s">
        <v>11769</v>
      </c>
      <c r="F708" s="1" t="s">
        <v>59</v>
      </c>
      <c r="G708" s="1" t="s">
        <v>24</v>
      </c>
      <c r="H708" s="1" t="s">
        <v>12730</v>
      </c>
      <c r="I708" s="1" t="s">
        <v>12731</v>
      </c>
      <c r="J708" s="1" t="s">
        <v>12732</v>
      </c>
      <c r="K708" s="1" t="s">
        <v>12733</v>
      </c>
      <c r="L708" s="1">
        <v>21.0</v>
      </c>
      <c r="M708" s="1">
        <v>0.010116666666666666</v>
      </c>
      <c r="N708" s="1">
        <v>25.8228</v>
      </c>
      <c r="O708" s="1" t="s">
        <v>36</v>
      </c>
      <c r="P708" s="1" t="s">
        <v>12734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70</v>
      </c>
      <c r="B709" s="1" t="s">
        <v>17</v>
      </c>
      <c r="C709" s="1">
        <v>269.0</v>
      </c>
      <c r="D709" s="1">
        <v>0.0</v>
      </c>
      <c r="E709" s="2"/>
      <c r="F709" s="1" t="s">
        <v>32</v>
      </c>
      <c r="G709" s="1" t="s">
        <v>19</v>
      </c>
      <c r="H709" s="1" t="s">
        <v>12735</v>
      </c>
      <c r="I709" s="1" t="s">
        <v>12736</v>
      </c>
      <c r="J709" s="1" t="s">
        <v>12736</v>
      </c>
      <c r="K709" s="2"/>
      <c r="L709" s="1">
        <v>-5.0</v>
      </c>
      <c r="M709" s="1"/>
      <c r="N709" s="1">
        <v>0.05706666666666667</v>
      </c>
      <c r="O709" s="1" t="s">
        <v>73</v>
      </c>
      <c r="P709" s="1" t="s">
        <v>12737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41</v>
      </c>
      <c r="B710" s="1" t="s">
        <v>17</v>
      </c>
      <c r="C710" s="3">
        <v>434.0</v>
      </c>
      <c r="D710" s="1">
        <v>0.0</v>
      </c>
      <c r="E710" s="1" t="s">
        <v>42</v>
      </c>
      <c r="F710" s="1" t="s">
        <v>18</v>
      </c>
      <c r="G710" s="1" t="s">
        <v>24</v>
      </c>
      <c r="H710" s="1" t="s">
        <v>12738</v>
      </c>
      <c r="I710" s="1" t="s">
        <v>12739</v>
      </c>
      <c r="J710" s="1" t="s">
        <v>12739</v>
      </c>
      <c r="K710" s="2"/>
      <c r="L710" s="1">
        <v>23.0</v>
      </c>
      <c r="M710" s="1"/>
      <c r="N710" s="1">
        <v>38.5995</v>
      </c>
      <c r="O710" s="1" t="s">
        <v>10401</v>
      </c>
      <c r="P710" s="1" t="s">
        <v>12740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41</v>
      </c>
      <c r="B711" s="1" t="s">
        <v>17</v>
      </c>
      <c r="C711" s="1">
        <v>394.0</v>
      </c>
      <c r="D711" s="1">
        <v>0.0</v>
      </c>
      <c r="E711" s="1" t="s">
        <v>42</v>
      </c>
      <c r="F711" s="1" t="s">
        <v>18</v>
      </c>
      <c r="G711" s="1" t="s">
        <v>24</v>
      </c>
      <c r="H711" s="1" t="s">
        <v>12741</v>
      </c>
      <c r="I711" s="1" t="s">
        <v>12742</v>
      </c>
      <c r="J711" s="1" t="s">
        <v>12742</v>
      </c>
      <c r="K711" s="2"/>
      <c r="L711" s="1">
        <v>21.0</v>
      </c>
      <c r="M711" s="1"/>
      <c r="N711" s="1">
        <v>36.199616666666664</v>
      </c>
      <c r="O711" s="1" t="s">
        <v>10401</v>
      </c>
      <c r="P711" s="1" t="s">
        <v>12743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41</v>
      </c>
      <c r="B712" s="1" t="s">
        <v>17</v>
      </c>
      <c r="C712" s="1">
        <v>739.0</v>
      </c>
      <c r="D712" s="1">
        <v>0.0</v>
      </c>
      <c r="E712" s="1" t="s">
        <v>42</v>
      </c>
      <c r="F712" s="1" t="s">
        <v>18</v>
      </c>
      <c r="G712" s="1" t="s">
        <v>24</v>
      </c>
      <c r="H712" s="1" t="s">
        <v>12744</v>
      </c>
      <c r="I712" s="1" t="s">
        <v>12745</v>
      </c>
      <c r="J712" s="1" t="s">
        <v>12745</v>
      </c>
      <c r="K712" s="2"/>
      <c r="L712" s="1">
        <v>24.0</v>
      </c>
      <c r="M712" s="1"/>
      <c r="N712" s="1">
        <v>44.68696666666666</v>
      </c>
      <c r="O712" s="1" t="s">
        <v>10401</v>
      </c>
      <c r="P712" s="1" t="s">
        <v>12746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70</v>
      </c>
      <c r="B713" s="1" t="s">
        <v>17</v>
      </c>
      <c r="C713" s="1">
        <v>612.0</v>
      </c>
      <c r="D713" s="1">
        <v>0.0</v>
      </c>
      <c r="E713" s="2"/>
      <c r="F713" s="1" t="s">
        <v>32</v>
      </c>
      <c r="G713" s="1" t="s">
        <v>19</v>
      </c>
      <c r="H713" s="1" t="s">
        <v>12747</v>
      </c>
      <c r="I713" s="1" t="s">
        <v>12748</v>
      </c>
      <c r="J713" s="1" t="s">
        <v>12748</v>
      </c>
      <c r="K713" s="2"/>
      <c r="L713" s="1">
        <v>-10.0</v>
      </c>
      <c r="M713" s="1"/>
      <c r="N713" s="1">
        <v>0.06606666666666666</v>
      </c>
      <c r="O713" s="1" t="s">
        <v>73</v>
      </c>
      <c r="P713" s="1" t="s">
        <v>12749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31</v>
      </c>
      <c r="B714" s="1" t="s">
        <v>17</v>
      </c>
      <c r="C714" s="1">
        <v>422.0</v>
      </c>
      <c r="D714" s="1">
        <v>106.0</v>
      </c>
      <c r="E714" s="2"/>
      <c r="F714" s="1" t="s">
        <v>32</v>
      </c>
      <c r="G714" s="1" t="s">
        <v>24</v>
      </c>
      <c r="H714" s="1" t="s">
        <v>12750</v>
      </c>
      <c r="I714" s="1" t="s">
        <v>12751</v>
      </c>
      <c r="J714" s="1" t="s">
        <v>12751</v>
      </c>
      <c r="K714" s="2"/>
      <c r="L714" s="1">
        <v>26.0</v>
      </c>
      <c r="M714" s="1"/>
      <c r="N714" s="1">
        <v>45.19441666666667</v>
      </c>
      <c r="O714" s="1" t="s">
        <v>36</v>
      </c>
      <c r="P714" s="1" t="s">
        <v>12752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41</v>
      </c>
      <c r="B715" s="1" t="s">
        <v>17</v>
      </c>
      <c r="C715" s="1">
        <v>321.0</v>
      </c>
      <c r="D715" s="1">
        <v>0.0</v>
      </c>
      <c r="E715" s="1" t="s">
        <v>42</v>
      </c>
      <c r="F715" s="1" t="s">
        <v>18</v>
      </c>
      <c r="G715" s="1" t="s">
        <v>24</v>
      </c>
      <c r="H715" s="1" t="s">
        <v>12753</v>
      </c>
      <c r="I715" s="1" t="s">
        <v>12754</v>
      </c>
      <c r="J715" s="1" t="s">
        <v>12754</v>
      </c>
      <c r="K715" s="2"/>
      <c r="L715" s="1">
        <v>26.0</v>
      </c>
      <c r="M715" s="1"/>
      <c r="N715" s="1">
        <v>41.5786</v>
      </c>
      <c r="O715" s="1" t="s">
        <v>10401</v>
      </c>
      <c r="P715" s="1" t="s">
        <v>12755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41</v>
      </c>
      <c r="B716" s="1" t="s">
        <v>17</v>
      </c>
      <c r="C716" s="1">
        <v>329.0</v>
      </c>
      <c r="D716" s="1">
        <v>0.0</v>
      </c>
      <c r="E716" s="1" t="s">
        <v>42</v>
      </c>
      <c r="F716" s="1" t="s">
        <v>18</v>
      </c>
      <c r="G716" s="1" t="s">
        <v>24</v>
      </c>
      <c r="H716" s="1" t="s">
        <v>12756</v>
      </c>
      <c r="I716" s="1" t="s">
        <v>12757</v>
      </c>
      <c r="J716" s="1" t="s">
        <v>12757</v>
      </c>
      <c r="K716" s="2"/>
      <c r="L716" s="1">
        <v>23.0</v>
      </c>
      <c r="M716" s="1"/>
      <c r="N716" s="1">
        <v>38.7531</v>
      </c>
      <c r="O716" s="1" t="s">
        <v>10401</v>
      </c>
      <c r="P716" s="1" t="s">
        <v>12606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16</v>
      </c>
      <c r="B717" s="1" t="s">
        <v>17</v>
      </c>
      <c r="C717" s="1">
        <v>299.0</v>
      </c>
      <c r="D717" s="1">
        <v>0.0</v>
      </c>
      <c r="E717" s="2"/>
      <c r="F717" s="1" t="s">
        <v>18</v>
      </c>
      <c r="G717" s="1" t="s">
        <v>24</v>
      </c>
      <c r="H717" s="1" t="s">
        <v>12758</v>
      </c>
      <c r="I717" s="1" t="s">
        <v>12759</v>
      </c>
      <c r="J717" s="1" t="s">
        <v>12759</v>
      </c>
      <c r="K717" s="2"/>
      <c r="L717" s="1">
        <v>20.0</v>
      </c>
      <c r="M717" s="1"/>
      <c r="N717" s="1">
        <v>35.577216666666665</v>
      </c>
      <c r="O717" s="1" t="s">
        <v>10397</v>
      </c>
      <c r="P717" s="1" t="s">
        <v>12760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41</v>
      </c>
      <c r="B718" s="1" t="s">
        <v>17</v>
      </c>
      <c r="C718" s="3">
        <v>364.0</v>
      </c>
      <c r="D718" s="1">
        <v>0.0</v>
      </c>
      <c r="E718" s="1" t="s">
        <v>42</v>
      </c>
      <c r="F718" s="1" t="s">
        <v>18</v>
      </c>
      <c r="G718" s="1" t="s">
        <v>24</v>
      </c>
      <c r="H718" s="1" t="s">
        <v>12761</v>
      </c>
      <c r="I718" s="1" t="s">
        <v>12762</v>
      </c>
      <c r="J718" s="1" t="s">
        <v>12762</v>
      </c>
      <c r="K718" s="2"/>
      <c r="L718" s="1">
        <v>23.0</v>
      </c>
      <c r="M718" s="1"/>
      <c r="N718" s="1">
        <v>38.91353333333333</v>
      </c>
      <c r="O718" s="1" t="s">
        <v>10401</v>
      </c>
      <c r="P718" s="1" t="s">
        <v>12763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16</v>
      </c>
      <c r="B719" s="1" t="s">
        <v>17</v>
      </c>
      <c r="C719" s="3">
        <v>867.0</v>
      </c>
      <c r="D719" s="1">
        <v>0.0</v>
      </c>
      <c r="E719" s="2"/>
      <c r="F719" s="1" t="s">
        <v>18</v>
      </c>
      <c r="G719" s="1" t="s">
        <v>24</v>
      </c>
      <c r="H719" s="1" t="s">
        <v>12764</v>
      </c>
      <c r="I719" s="1" t="s">
        <v>12765</v>
      </c>
      <c r="J719" s="1" t="s">
        <v>12765</v>
      </c>
      <c r="K719" s="2"/>
      <c r="L719" s="1">
        <v>28.0</v>
      </c>
      <c r="M719" s="1"/>
      <c r="N719" s="1">
        <v>48.295183333333334</v>
      </c>
      <c r="O719" s="1" t="s">
        <v>10397</v>
      </c>
      <c r="P719" s="1" t="s">
        <v>12766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16</v>
      </c>
      <c r="B720" s="1" t="s">
        <v>17</v>
      </c>
      <c r="C720" s="1">
        <v>264.0</v>
      </c>
      <c r="D720" s="1">
        <v>0.0</v>
      </c>
      <c r="E720" s="2"/>
      <c r="F720" s="1" t="s">
        <v>18</v>
      </c>
      <c r="G720" s="1" t="s">
        <v>24</v>
      </c>
      <c r="H720" s="1" t="s">
        <v>12767</v>
      </c>
      <c r="I720" s="1" t="s">
        <v>12768</v>
      </c>
      <c r="J720" s="1" t="s">
        <v>12768</v>
      </c>
      <c r="K720" s="2"/>
      <c r="L720" s="1">
        <v>-4.0</v>
      </c>
      <c r="M720" s="1"/>
      <c r="N720" s="1">
        <v>10.808516666666666</v>
      </c>
      <c r="O720" s="1" t="s">
        <v>10397</v>
      </c>
      <c r="P720" s="1" t="s">
        <v>12769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16</v>
      </c>
      <c r="B721" s="1" t="s">
        <v>17</v>
      </c>
      <c r="C721" s="1">
        <v>321.0</v>
      </c>
      <c r="D721" s="1">
        <v>0.0</v>
      </c>
      <c r="E721" s="2"/>
      <c r="F721" s="1" t="s">
        <v>18</v>
      </c>
      <c r="G721" s="1" t="s">
        <v>24</v>
      </c>
      <c r="H721" s="1" t="s">
        <v>12770</v>
      </c>
      <c r="I721" s="1" t="s">
        <v>12771</v>
      </c>
      <c r="J721" s="1" t="s">
        <v>12771</v>
      </c>
      <c r="K721" s="2"/>
      <c r="L721" s="1">
        <v>-3.0</v>
      </c>
      <c r="M721" s="1"/>
      <c r="N721" s="1">
        <v>11.449483333333333</v>
      </c>
      <c r="O721" s="1" t="s">
        <v>10397</v>
      </c>
      <c r="P721" s="1" t="s">
        <v>12772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31</v>
      </c>
      <c r="B722" s="1" t="s">
        <v>17</v>
      </c>
      <c r="C722" s="3">
        <v>309.0</v>
      </c>
      <c r="D722" s="1">
        <v>0.0</v>
      </c>
      <c r="E722" s="1" t="s">
        <v>42</v>
      </c>
      <c r="F722" s="1" t="s">
        <v>59</v>
      </c>
      <c r="G722" s="1" t="s">
        <v>24</v>
      </c>
      <c r="H722" s="1" t="s">
        <v>12773</v>
      </c>
      <c r="I722" s="1" t="s">
        <v>12774</v>
      </c>
      <c r="J722" s="1" t="s">
        <v>12775</v>
      </c>
      <c r="K722" s="1" t="s">
        <v>12776</v>
      </c>
      <c r="L722" s="1">
        <v>17.0</v>
      </c>
      <c r="M722" s="1">
        <v>21.559</v>
      </c>
      <c r="N722" s="1">
        <v>22.248216666666668</v>
      </c>
      <c r="O722" s="1" t="s">
        <v>36</v>
      </c>
      <c r="P722" s="1" t="s">
        <v>12511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41</v>
      </c>
      <c r="B723" s="1" t="s">
        <v>17</v>
      </c>
      <c r="C723" s="1">
        <v>540.0</v>
      </c>
      <c r="D723" s="1">
        <v>0.0</v>
      </c>
      <c r="E723" s="1" t="s">
        <v>42</v>
      </c>
      <c r="F723" s="1" t="s">
        <v>18</v>
      </c>
      <c r="G723" s="1" t="s">
        <v>24</v>
      </c>
      <c r="H723" s="1" t="s">
        <v>12777</v>
      </c>
      <c r="I723" s="1" t="s">
        <v>12778</v>
      </c>
      <c r="J723" s="1" t="s">
        <v>12778</v>
      </c>
      <c r="K723" s="2"/>
      <c r="L723" s="1">
        <v>13.0</v>
      </c>
      <c r="M723" s="1"/>
      <c r="N723" s="1">
        <v>33.897666666666666</v>
      </c>
      <c r="O723" s="1" t="s">
        <v>10401</v>
      </c>
      <c r="P723" s="1" t="s">
        <v>12779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31</v>
      </c>
      <c r="B724" s="1" t="s">
        <v>17</v>
      </c>
      <c r="C724" s="1">
        <v>598.0</v>
      </c>
      <c r="D724" s="1">
        <v>150.0</v>
      </c>
      <c r="E724" s="2"/>
      <c r="F724" s="1" t="s">
        <v>32</v>
      </c>
      <c r="G724" s="1" t="s">
        <v>33</v>
      </c>
      <c r="H724" s="1" t="s">
        <v>12780</v>
      </c>
      <c r="I724" s="1" t="s">
        <v>12781</v>
      </c>
      <c r="J724" s="1" t="s">
        <v>12781</v>
      </c>
      <c r="K724" s="2"/>
      <c r="L724" s="1">
        <v>3.0</v>
      </c>
      <c r="M724" s="1"/>
      <c r="N724" s="1">
        <v>28.197816666666668</v>
      </c>
      <c r="O724" s="1" t="s">
        <v>36</v>
      </c>
      <c r="P724" s="1" t="s">
        <v>12782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16</v>
      </c>
      <c r="B725" s="1" t="s">
        <v>17</v>
      </c>
      <c r="C725" s="1">
        <v>457.0</v>
      </c>
      <c r="D725" s="1">
        <v>0.0</v>
      </c>
      <c r="E725" s="2"/>
      <c r="F725" s="1" t="s">
        <v>18</v>
      </c>
      <c r="G725" s="1" t="s">
        <v>24</v>
      </c>
      <c r="H725" s="1" t="s">
        <v>12783</v>
      </c>
      <c r="I725" s="1" t="s">
        <v>12784</v>
      </c>
      <c r="J725" s="1" t="s">
        <v>12784</v>
      </c>
      <c r="K725" s="2"/>
      <c r="L725" s="1">
        <v>6.0</v>
      </c>
      <c r="M725" s="1"/>
      <c r="N725" s="1">
        <v>21.923583333333333</v>
      </c>
      <c r="O725" s="1" t="s">
        <v>10397</v>
      </c>
      <c r="P725" s="1" t="s">
        <v>12785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31</v>
      </c>
      <c r="B726" s="1" t="s">
        <v>17</v>
      </c>
      <c r="C726" s="3">
        <v>702.0</v>
      </c>
      <c r="D726" s="1">
        <v>30.0</v>
      </c>
      <c r="E726" s="1" t="s">
        <v>42</v>
      </c>
      <c r="F726" s="1" t="s">
        <v>59</v>
      </c>
      <c r="G726" s="1" t="s">
        <v>24</v>
      </c>
      <c r="H726" s="1" t="s">
        <v>12786</v>
      </c>
      <c r="I726" s="1" t="s">
        <v>12787</v>
      </c>
      <c r="J726" s="1" t="s">
        <v>12788</v>
      </c>
      <c r="K726" s="1" t="s">
        <v>12789</v>
      </c>
      <c r="L726" s="1">
        <v>15.0</v>
      </c>
      <c r="M726" s="1">
        <v>31.44333333333333</v>
      </c>
      <c r="N726" s="1">
        <v>32.31393333333333</v>
      </c>
      <c r="O726" s="1" t="s">
        <v>36</v>
      </c>
      <c r="P726" s="1" t="s">
        <v>12790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16</v>
      </c>
      <c r="B727" s="1" t="s">
        <v>17</v>
      </c>
      <c r="C727" s="3">
        <v>712.0</v>
      </c>
      <c r="D727" s="1">
        <v>0.0</v>
      </c>
      <c r="E727" s="2"/>
      <c r="F727" s="1" t="s">
        <v>18</v>
      </c>
      <c r="G727" s="1" t="s">
        <v>24</v>
      </c>
      <c r="H727" s="1" t="s">
        <v>12791</v>
      </c>
      <c r="I727" s="1" t="s">
        <v>12792</v>
      </c>
      <c r="J727" s="1" t="s">
        <v>12792</v>
      </c>
      <c r="K727" s="2"/>
      <c r="L727" s="1">
        <v>-3.0</v>
      </c>
      <c r="M727" s="1"/>
      <c r="N727" s="1">
        <v>16.854133333333333</v>
      </c>
      <c r="O727" s="1" t="s">
        <v>10397</v>
      </c>
      <c r="P727" s="1" t="s">
        <v>12793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31</v>
      </c>
      <c r="B728" s="1" t="s">
        <v>2621</v>
      </c>
      <c r="C728" s="1">
        <v>219.0</v>
      </c>
      <c r="D728" s="1">
        <v>50.0</v>
      </c>
      <c r="E728" s="2"/>
      <c r="F728" s="1" t="s">
        <v>32</v>
      </c>
      <c r="G728" s="1" t="s">
        <v>19</v>
      </c>
      <c r="H728" s="1" t="s">
        <v>12794</v>
      </c>
      <c r="I728" s="1" t="s">
        <v>12795</v>
      </c>
      <c r="J728" s="1" t="s">
        <v>12795</v>
      </c>
      <c r="K728" s="2"/>
      <c r="L728" s="1">
        <v>0.0</v>
      </c>
      <c r="M728" s="1"/>
      <c r="N728" s="1">
        <v>41.85046666666667</v>
      </c>
      <c r="O728" s="1" t="s">
        <v>36</v>
      </c>
      <c r="P728" s="1" t="s">
        <v>12796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31</v>
      </c>
      <c r="B729" s="1" t="s">
        <v>17</v>
      </c>
      <c r="C729" s="3">
        <v>277.0</v>
      </c>
      <c r="D729" s="1">
        <v>0.0</v>
      </c>
      <c r="E729" s="1" t="s">
        <v>11769</v>
      </c>
      <c r="F729" s="1" t="s">
        <v>59</v>
      </c>
      <c r="G729" s="1" t="s">
        <v>24</v>
      </c>
      <c r="H729" s="1" t="s">
        <v>12797</v>
      </c>
      <c r="I729" s="1" t="s">
        <v>12798</v>
      </c>
      <c r="J729" s="1" t="s">
        <v>12799</v>
      </c>
      <c r="K729" s="1" t="s">
        <v>12800</v>
      </c>
      <c r="L729" s="1">
        <v>-4.0</v>
      </c>
      <c r="M729" s="1">
        <v>0.062483333333333335</v>
      </c>
      <c r="N729" s="1">
        <v>8.487883333333333</v>
      </c>
      <c r="O729" s="1" t="s">
        <v>36</v>
      </c>
      <c r="P729" s="1" t="s">
        <v>11583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84</v>
      </c>
      <c r="B730" s="1" t="s">
        <v>17</v>
      </c>
      <c r="C730" s="3">
        <v>274.0</v>
      </c>
      <c r="D730" s="1">
        <v>0.0</v>
      </c>
      <c r="E730" s="1" t="s">
        <v>11858</v>
      </c>
      <c r="F730" s="1" t="s">
        <v>18</v>
      </c>
      <c r="G730" s="1" t="s">
        <v>24</v>
      </c>
      <c r="H730" s="1" t="s">
        <v>12801</v>
      </c>
      <c r="I730" s="1" t="s">
        <v>12802</v>
      </c>
      <c r="J730" s="1" t="s">
        <v>12802</v>
      </c>
      <c r="K730" s="2"/>
      <c r="L730" s="1">
        <v>-1.0</v>
      </c>
      <c r="M730" s="1"/>
      <c r="N730" s="1">
        <v>13.441333333333333</v>
      </c>
      <c r="O730" s="1" t="s">
        <v>10397</v>
      </c>
      <c r="P730" s="1" t="s">
        <v>12324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41</v>
      </c>
      <c r="B731" s="1" t="s">
        <v>17</v>
      </c>
      <c r="C731" s="1">
        <v>544.0</v>
      </c>
      <c r="D731" s="1">
        <v>0.0</v>
      </c>
      <c r="E731" s="1" t="s">
        <v>42</v>
      </c>
      <c r="F731" s="1" t="s">
        <v>18</v>
      </c>
      <c r="G731" s="1" t="s">
        <v>24</v>
      </c>
      <c r="H731" s="1" t="s">
        <v>12803</v>
      </c>
      <c r="I731" s="1" t="s">
        <v>12804</v>
      </c>
      <c r="J731" s="1" t="s">
        <v>12804</v>
      </c>
      <c r="K731" s="2"/>
      <c r="L731" s="1">
        <v>0.0</v>
      </c>
      <c r="M731" s="1"/>
      <c r="N731" s="1">
        <v>19.758933333333335</v>
      </c>
      <c r="O731" s="1" t="s">
        <v>10401</v>
      </c>
      <c r="P731" s="1" t="s">
        <v>12805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70</v>
      </c>
      <c r="B732" s="1" t="s">
        <v>17</v>
      </c>
      <c r="C732" s="1">
        <v>274.0</v>
      </c>
      <c r="D732" s="1">
        <v>0.0</v>
      </c>
      <c r="E732" s="2"/>
      <c r="F732" s="1" t="s">
        <v>32</v>
      </c>
      <c r="G732" s="1" t="s">
        <v>19</v>
      </c>
      <c r="H732" s="1" t="s">
        <v>12806</v>
      </c>
      <c r="I732" s="1" t="s">
        <v>12807</v>
      </c>
      <c r="J732" s="1" t="s">
        <v>12807</v>
      </c>
      <c r="K732" s="2"/>
      <c r="L732" s="1">
        <v>-1.0</v>
      </c>
      <c r="M732" s="1"/>
      <c r="N732" s="1">
        <v>4.153716666666667</v>
      </c>
      <c r="O732" s="1" t="s">
        <v>73</v>
      </c>
      <c r="P732" s="1" t="s">
        <v>12808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41</v>
      </c>
      <c r="B733" s="1" t="s">
        <v>17</v>
      </c>
      <c r="C733" s="1">
        <v>299.0</v>
      </c>
      <c r="D733" s="1">
        <v>0.0</v>
      </c>
      <c r="E733" s="1" t="s">
        <v>42</v>
      </c>
      <c r="F733" s="1" t="s">
        <v>18</v>
      </c>
      <c r="G733" s="1" t="s">
        <v>24</v>
      </c>
      <c r="H733" s="1" t="s">
        <v>12809</v>
      </c>
      <c r="I733" s="1" t="s">
        <v>12810</v>
      </c>
      <c r="J733" s="1" t="s">
        <v>12810</v>
      </c>
      <c r="K733" s="2"/>
      <c r="L733" s="1">
        <v>10.0</v>
      </c>
      <c r="M733" s="1"/>
      <c r="N733" s="1">
        <v>25.17268333333333</v>
      </c>
      <c r="O733" s="1" t="s">
        <v>10401</v>
      </c>
      <c r="P733" s="1" t="s">
        <v>12811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31</v>
      </c>
      <c r="B734" s="1" t="s">
        <v>17</v>
      </c>
      <c r="C734" s="1">
        <v>271.0</v>
      </c>
      <c r="D734" s="1">
        <v>324.0</v>
      </c>
      <c r="E734" s="1" t="s">
        <v>11769</v>
      </c>
      <c r="F734" s="1" t="s">
        <v>59</v>
      </c>
      <c r="G734" s="1" t="s">
        <v>24</v>
      </c>
      <c r="H734" s="1" t="s">
        <v>12812</v>
      </c>
      <c r="I734" s="1" t="s">
        <v>12813</v>
      </c>
      <c r="J734" s="1" t="s">
        <v>12814</v>
      </c>
      <c r="K734" s="1" t="s">
        <v>12815</v>
      </c>
      <c r="L734" s="1">
        <v>16.0</v>
      </c>
      <c r="M734" s="1">
        <v>0.00985</v>
      </c>
      <c r="N734" s="1">
        <v>34.4523</v>
      </c>
      <c r="O734" s="1" t="s">
        <v>36</v>
      </c>
      <c r="P734" s="1" t="s">
        <v>12816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84</v>
      </c>
      <c r="B735" s="1" t="s">
        <v>17</v>
      </c>
      <c r="C735" s="1">
        <v>523.0</v>
      </c>
      <c r="D735" s="1">
        <v>0.0</v>
      </c>
      <c r="E735" s="1" t="s">
        <v>1752</v>
      </c>
      <c r="F735" s="1" t="s">
        <v>18</v>
      </c>
      <c r="G735" s="1" t="s">
        <v>24</v>
      </c>
      <c r="H735" s="1" t="s">
        <v>12817</v>
      </c>
      <c r="I735" s="1" t="s">
        <v>12818</v>
      </c>
      <c r="J735" s="1" t="s">
        <v>12818</v>
      </c>
      <c r="K735" s="2"/>
      <c r="L735" s="1">
        <v>6.0</v>
      </c>
      <c r="M735" s="1"/>
      <c r="N735" s="1">
        <v>26.310416666666665</v>
      </c>
      <c r="O735" s="1" t="s">
        <v>10397</v>
      </c>
      <c r="P735" s="1" t="s">
        <v>12819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84</v>
      </c>
      <c r="B736" s="1" t="s">
        <v>17</v>
      </c>
      <c r="C736" s="1">
        <v>394.0</v>
      </c>
      <c r="D736" s="1">
        <v>0.0</v>
      </c>
      <c r="E736" s="1" t="s">
        <v>2214</v>
      </c>
      <c r="F736" s="1" t="s">
        <v>18</v>
      </c>
      <c r="G736" s="1" t="s">
        <v>24</v>
      </c>
      <c r="H736" s="1" t="s">
        <v>12820</v>
      </c>
      <c r="I736" s="1" t="s">
        <v>12821</v>
      </c>
      <c r="J736" s="1" t="s">
        <v>12821</v>
      </c>
      <c r="K736" s="2"/>
      <c r="L736" s="1">
        <v>8.0</v>
      </c>
      <c r="M736" s="1"/>
      <c r="N736" s="1">
        <v>23.085383333333333</v>
      </c>
      <c r="O736" s="1" t="s">
        <v>10397</v>
      </c>
      <c r="P736" s="1" t="s">
        <v>12822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31</v>
      </c>
      <c r="B737" s="1" t="s">
        <v>17</v>
      </c>
      <c r="C737" s="1">
        <v>347.0</v>
      </c>
      <c r="D737" s="1">
        <v>82.0</v>
      </c>
      <c r="E737" s="2"/>
      <c r="F737" s="1" t="s">
        <v>32</v>
      </c>
      <c r="G737" s="1" t="s">
        <v>19</v>
      </c>
      <c r="H737" s="1" t="s">
        <v>12823</v>
      </c>
      <c r="I737" s="1" t="s">
        <v>12824</v>
      </c>
      <c r="J737" s="1" t="s">
        <v>12824</v>
      </c>
      <c r="K737" s="2"/>
      <c r="L737" s="1">
        <v>-1.0</v>
      </c>
      <c r="M737" s="1"/>
      <c r="N737" s="1">
        <v>17.815883333333332</v>
      </c>
      <c r="O737" s="1" t="s">
        <v>36</v>
      </c>
      <c r="P737" s="1" t="s">
        <v>12825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639.0</v>
      </c>
      <c r="D738" s="1">
        <v>0.0</v>
      </c>
      <c r="E738" s="2"/>
      <c r="F738" s="1" t="s">
        <v>18</v>
      </c>
      <c r="G738" s="1" t="s">
        <v>24</v>
      </c>
      <c r="H738" s="1" t="s">
        <v>12826</v>
      </c>
      <c r="I738" s="1" t="s">
        <v>12827</v>
      </c>
      <c r="J738" s="1" t="s">
        <v>12827</v>
      </c>
      <c r="K738" s="2"/>
      <c r="L738" s="1">
        <v>-6.0</v>
      </c>
      <c r="M738" s="1"/>
      <c r="N738" s="1">
        <v>13.262933333333333</v>
      </c>
      <c r="O738" s="1" t="s">
        <v>10397</v>
      </c>
      <c r="P738" s="1" t="s">
        <v>12828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31</v>
      </c>
      <c r="B739" s="1" t="s">
        <v>17</v>
      </c>
      <c r="C739" s="1">
        <v>235.0</v>
      </c>
      <c r="D739" s="1">
        <v>54.0</v>
      </c>
      <c r="E739" s="2"/>
      <c r="F739" s="1" t="s">
        <v>32</v>
      </c>
      <c r="G739" s="1" t="s">
        <v>33</v>
      </c>
      <c r="H739" s="1" t="s">
        <v>12829</v>
      </c>
      <c r="I739" s="1" t="s">
        <v>12830</v>
      </c>
      <c r="J739" s="1" t="s">
        <v>12830</v>
      </c>
      <c r="K739" s="2"/>
      <c r="L739" s="1">
        <v>0.0</v>
      </c>
      <c r="M739" s="1"/>
      <c r="N739" s="1">
        <v>25.797866666666668</v>
      </c>
      <c r="O739" s="1" t="s">
        <v>36</v>
      </c>
      <c r="P739" s="1" t="s">
        <v>12831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31</v>
      </c>
      <c r="B740" s="1" t="s">
        <v>17</v>
      </c>
      <c r="C740" s="1">
        <v>497.2</v>
      </c>
      <c r="D740" s="1">
        <v>49.8</v>
      </c>
      <c r="E740" s="1" t="s">
        <v>42</v>
      </c>
      <c r="F740" s="1" t="s">
        <v>59</v>
      </c>
      <c r="G740" s="1" t="s">
        <v>24</v>
      </c>
      <c r="H740" s="1" t="s">
        <v>12832</v>
      </c>
      <c r="I740" s="1" t="s">
        <v>12833</v>
      </c>
      <c r="J740" s="1" t="s">
        <v>12834</v>
      </c>
      <c r="K740" s="1" t="s">
        <v>12835</v>
      </c>
      <c r="L740" s="1">
        <v>-6.0</v>
      </c>
      <c r="M740" s="1">
        <v>13.62775</v>
      </c>
      <c r="N740" s="1">
        <v>13.825333333333333</v>
      </c>
      <c r="O740" s="1" t="s">
        <v>36</v>
      </c>
      <c r="P740" s="1" t="s">
        <v>12836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41</v>
      </c>
      <c r="B741" s="1" t="s">
        <v>17</v>
      </c>
      <c r="C741" s="3">
        <v>394.0</v>
      </c>
      <c r="D741" s="1">
        <v>0.0</v>
      </c>
      <c r="E741" s="1" t="s">
        <v>42</v>
      </c>
      <c r="F741" s="1" t="s">
        <v>18</v>
      </c>
      <c r="G741" s="1" t="s">
        <v>24</v>
      </c>
      <c r="H741" s="1" t="s">
        <v>12837</v>
      </c>
      <c r="I741" s="1" t="s">
        <v>12838</v>
      </c>
      <c r="J741" s="1" t="s">
        <v>12838</v>
      </c>
      <c r="K741" s="2"/>
      <c r="L741" s="1">
        <v>-1.0</v>
      </c>
      <c r="M741" s="1"/>
      <c r="N741" s="1">
        <v>13.941983333333333</v>
      </c>
      <c r="O741" s="1" t="s">
        <v>10401</v>
      </c>
      <c r="P741" s="1" t="s">
        <v>12839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41</v>
      </c>
      <c r="B742" s="1" t="s">
        <v>17</v>
      </c>
      <c r="C742" s="1">
        <v>788.0</v>
      </c>
      <c r="D742" s="1">
        <v>0.0</v>
      </c>
      <c r="E742" s="1" t="s">
        <v>42</v>
      </c>
      <c r="F742" s="1" t="s">
        <v>18</v>
      </c>
      <c r="G742" s="1" t="s">
        <v>24</v>
      </c>
      <c r="H742" s="1" t="s">
        <v>12840</v>
      </c>
      <c r="I742" s="1" t="s">
        <v>12841</v>
      </c>
      <c r="J742" s="1" t="s">
        <v>12841</v>
      </c>
      <c r="K742" s="2"/>
      <c r="L742" s="1">
        <v>-3.0</v>
      </c>
      <c r="M742" s="1"/>
      <c r="N742" s="1">
        <v>16.892783333333334</v>
      </c>
      <c r="O742" s="1" t="s">
        <v>10401</v>
      </c>
      <c r="P742" s="1" t="s">
        <v>12842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41</v>
      </c>
      <c r="B743" s="1" t="s">
        <v>17</v>
      </c>
      <c r="C743" s="1">
        <v>364.0</v>
      </c>
      <c r="D743" s="1">
        <v>0.0</v>
      </c>
      <c r="E743" s="1" t="s">
        <v>42</v>
      </c>
      <c r="F743" s="1" t="s">
        <v>18</v>
      </c>
      <c r="G743" s="1" t="s">
        <v>24</v>
      </c>
      <c r="H743" s="1" t="s">
        <v>12843</v>
      </c>
      <c r="I743" s="1" t="s">
        <v>12844</v>
      </c>
      <c r="J743" s="1" t="s">
        <v>12844</v>
      </c>
      <c r="K743" s="2"/>
      <c r="L743" s="1">
        <v>0.0</v>
      </c>
      <c r="M743" s="1"/>
      <c r="N743" s="1">
        <v>14.3495</v>
      </c>
      <c r="O743" s="1" t="s">
        <v>10401</v>
      </c>
      <c r="P743" s="1" t="s">
        <v>12845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17</v>
      </c>
      <c r="C744" s="1">
        <v>528.0</v>
      </c>
      <c r="D744" s="1">
        <v>0.0</v>
      </c>
      <c r="E744" s="2"/>
      <c r="F744" s="1" t="s">
        <v>18</v>
      </c>
      <c r="G744" s="1" t="s">
        <v>24</v>
      </c>
      <c r="H744" s="1" t="s">
        <v>12846</v>
      </c>
      <c r="I744" s="1" t="s">
        <v>12847</v>
      </c>
      <c r="J744" s="1" t="s">
        <v>12847</v>
      </c>
      <c r="K744" s="2"/>
      <c r="L744" s="1">
        <v>-1.0</v>
      </c>
      <c r="M744" s="1"/>
      <c r="N744" s="1">
        <v>18.216833333333334</v>
      </c>
      <c r="O744" s="1" t="s">
        <v>10397</v>
      </c>
      <c r="P744" s="1" t="s">
        <v>12848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41</v>
      </c>
      <c r="B745" s="1" t="s">
        <v>17</v>
      </c>
      <c r="C745" s="1">
        <v>553.0</v>
      </c>
      <c r="D745" s="1">
        <v>0.0</v>
      </c>
      <c r="E745" s="1" t="s">
        <v>42</v>
      </c>
      <c r="F745" s="1" t="s">
        <v>18</v>
      </c>
      <c r="G745" s="1" t="s">
        <v>24</v>
      </c>
      <c r="H745" s="1" t="s">
        <v>12849</v>
      </c>
      <c r="I745" s="1" t="s">
        <v>12850</v>
      </c>
      <c r="J745" s="1" t="s">
        <v>12850</v>
      </c>
      <c r="K745" s="2"/>
      <c r="L745" s="1">
        <v>2.0</v>
      </c>
      <c r="M745" s="1"/>
      <c r="N745" s="1">
        <v>22.307516666666668</v>
      </c>
      <c r="O745" s="1" t="s">
        <v>10401</v>
      </c>
      <c r="P745" s="1" t="s">
        <v>12851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41</v>
      </c>
      <c r="B746" s="1" t="s">
        <v>17</v>
      </c>
      <c r="C746" s="1">
        <v>462.0</v>
      </c>
      <c r="D746" s="1">
        <v>0.0</v>
      </c>
      <c r="E746" s="1" t="s">
        <v>42</v>
      </c>
      <c r="F746" s="1" t="s">
        <v>18</v>
      </c>
      <c r="G746" s="1" t="s">
        <v>24</v>
      </c>
      <c r="H746" s="1" t="s">
        <v>12852</v>
      </c>
      <c r="I746" s="1" t="s">
        <v>12853</v>
      </c>
      <c r="J746" s="1" t="s">
        <v>12853</v>
      </c>
      <c r="K746" s="2"/>
      <c r="L746" s="1">
        <v>4.0</v>
      </c>
      <c r="M746" s="1"/>
      <c r="N746" s="1">
        <v>19.492216666666668</v>
      </c>
      <c r="O746" s="1" t="s">
        <v>10401</v>
      </c>
      <c r="P746" s="1" t="s">
        <v>12854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84</v>
      </c>
      <c r="B747" s="1" t="s">
        <v>17</v>
      </c>
      <c r="C747" s="3">
        <v>1316.0</v>
      </c>
      <c r="D747" s="1">
        <v>0.0</v>
      </c>
      <c r="E747" s="1" t="s">
        <v>12855</v>
      </c>
      <c r="F747" s="1" t="s">
        <v>18</v>
      </c>
      <c r="G747" s="1" t="s">
        <v>24</v>
      </c>
      <c r="H747" s="1" t="s">
        <v>12856</v>
      </c>
      <c r="I747" s="1" t="s">
        <v>12857</v>
      </c>
      <c r="J747" s="1" t="s">
        <v>12857</v>
      </c>
      <c r="K747" s="2"/>
      <c r="L747" s="1">
        <v>5.0</v>
      </c>
      <c r="M747" s="1"/>
      <c r="N747" s="1">
        <v>25.117466666666665</v>
      </c>
      <c r="O747" s="1" t="s">
        <v>10397</v>
      </c>
      <c r="P747" s="1" t="s">
        <v>12858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31</v>
      </c>
      <c r="B748" s="1" t="s">
        <v>17</v>
      </c>
      <c r="C748" s="3">
        <v>247.0</v>
      </c>
      <c r="D748" s="1">
        <v>62.0</v>
      </c>
      <c r="E748" s="2"/>
      <c r="F748" s="1" t="s">
        <v>32</v>
      </c>
      <c r="G748" s="1" t="s">
        <v>19</v>
      </c>
      <c r="H748" s="1" t="s">
        <v>12859</v>
      </c>
      <c r="I748" s="1" t="s">
        <v>12860</v>
      </c>
      <c r="J748" s="1" t="s">
        <v>12860</v>
      </c>
      <c r="K748" s="2"/>
      <c r="L748" s="1">
        <v>-7.0</v>
      </c>
      <c r="M748" s="1"/>
      <c r="N748" s="1">
        <v>11.949233333333334</v>
      </c>
      <c r="O748" s="1" t="s">
        <v>36</v>
      </c>
      <c r="P748" s="1" t="s">
        <v>10407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31</v>
      </c>
      <c r="B749" s="1" t="s">
        <v>17</v>
      </c>
      <c r="C749" s="1">
        <v>806.0</v>
      </c>
      <c r="D749" s="1">
        <v>0.0</v>
      </c>
      <c r="E749" s="1" t="s">
        <v>11769</v>
      </c>
      <c r="F749" s="1" t="s">
        <v>59</v>
      </c>
      <c r="G749" s="1" t="s">
        <v>24</v>
      </c>
      <c r="H749" s="1" t="s">
        <v>12861</v>
      </c>
      <c r="I749" s="1" t="s">
        <v>12862</v>
      </c>
      <c r="J749" s="1" t="s">
        <v>12863</v>
      </c>
      <c r="K749" s="1" t="s">
        <v>12864</v>
      </c>
      <c r="L749" s="1">
        <v>24.0</v>
      </c>
      <c r="M749" s="1">
        <v>0.015883333333333333</v>
      </c>
      <c r="N749" s="1">
        <v>16.901716666666665</v>
      </c>
      <c r="O749" s="1" t="s">
        <v>36</v>
      </c>
      <c r="P749" s="1" t="s">
        <v>12865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31</v>
      </c>
      <c r="B750" s="1" t="s">
        <v>17</v>
      </c>
      <c r="C750" s="1">
        <v>199.0</v>
      </c>
      <c r="D750" s="1">
        <v>50.0</v>
      </c>
      <c r="E750" s="2"/>
      <c r="F750" s="1" t="s">
        <v>32</v>
      </c>
      <c r="G750" s="1" t="s">
        <v>24</v>
      </c>
      <c r="H750" s="1" t="s">
        <v>12866</v>
      </c>
      <c r="I750" s="1" t="s">
        <v>12867</v>
      </c>
      <c r="J750" s="1" t="s">
        <v>12867</v>
      </c>
      <c r="K750" s="2"/>
      <c r="L750" s="1">
        <v>4.0</v>
      </c>
      <c r="M750" s="1"/>
      <c r="N750" s="1">
        <v>34.42953333333333</v>
      </c>
      <c r="O750" s="1" t="s">
        <v>36</v>
      </c>
      <c r="P750" s="1" t="s">
        <v>11104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84</v>
      </c>
      <c r="B751" s="1" t="s">
        <v>17</v>
      </c>
      <c r="C751" s="1">
        <v>364.0</v>
      </c>
      <c r="D751" s="1">
        <v>0.0</v>
      </c>
      <c r="E751" s="1" t="s">
        <v>12868</v>
      </c>
      <c r="F751" s="1" t="s">
        <v>18</v>
      </c>
      <c r="G751" s="1" t="s">
        <v>24</v>
      </c>
      <c r="H751" s="1" t="s">
        <v>12869</v>
      </c>
      <c r="I751" s="1" t="s">
        <v>12870</v>
      </c>
      <c r="J751" s="1" t="s">
        <v>12870</v>
      </c>
      <c r="K751" s="2"/>
      <c r="L751" s="1">
        <v>-3.0</v>
      </c>
      <c r="M751" s="1"/>
      <c r="N751" s="1">
        <v>11.639933333333333</v>
      </c>
      <c r="O751" s="1" t="s">
        <v>10397</v>
      </c>
      <c r="P751" s="1" t="s">
        <v>12871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84</v>
      </c>
      <c r="B752" s="1" t="s">
        <v>17</v>
      </c>
      <c r="C752" s="3">
        <v>259.0</v>
      </c>
      <c r="D752" s="1">
        <v>0.0</v>
      </c>
      <c r="E752" s="1" t="s">
        <v>12872</v>
      </c>
      <c r="F752" s="1" t="s">
        <v>18</v>
      </c>
      <c r="G752" s="1" t="s">
        <v>24</v>
      </c>
      <c r="H752" s="1" t="s">
        <v>12873</v>
      </c>
      <c r="I752" s="1" t="s">
        <v>12874</v>
      </c>
      <c r="J752" s="1" t="s">
        <v>12874</v>
      </c>
      <c r="K752" s="2"/>
      <c r="L752" s="1">
        <v>-2.0</v>
      </c>
      <c r="M752" s="1"/>
      <c r="N752" s="1">
        <v>12.750083333333333</v>
      </c>
      <c r="O752" s="1" t="s">
        <v>10397</v>
      </c>
      <c r="P752" s="1" t="s">
        <v>12875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31</v>
      </c>
      <c r="B753" s="1" t="s">
        <v>17</v>
      </c>
      <c r="C753" s="1">
        <v>260.0</v>
      </c>
      <c r="D753" s="1">
        <v>0.0</v>
      </c>
      <c r="E753" s="1" t="s">
        <v>11769</v>
      </c>
      <c r="F753" s="1" t="s">
        <v>59</v>
      </c>
      <c r="G753" s="1" t="s">
        <v>24</v>
      </c>
      <c r="H753" s="1" t="s">
        <v>12876</v>
      </c>
      <c r="I753" s="1" t="s">
        <v>12877</v>
      </c>
      <c r="J753" s="1" t="s">
        <v>12878</v>
      </c>
      <c r="K753" s="1" t="s">
        <v>12879</v>
      </c>
      <c r="L753" s="1">
        <v>0.0</v>
      </c>
      <c r="M753" s="1">
        <v>0.012316666666666667</v>
      </c>
      <c r="N753" s="1">
        <v>8.2358</v>
      </c>
      <c r="O753" s="1" t="s">
        <v>36</v>
      </c>
      <c r="P753" s="1" t="s">
        <v>11484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16</v>
      </c>
      <c r="B754" s="1" t="s">
        <v>17</v>
      </c>
      <c r="C754" s="1">
        <v>309.0</v>
      </c>
      <c r="D754" s="1">
        <v>0.0</v>
      </c>
      <c r="E754" s="2"/>
      <c r="F754" s="1" t="s">
        <v>18</v>
      </c>
      <c r="G754" s="1" t="s">
        <v>24</v>
      </c>
      <c r="H754" s="1" t="s">
        <v>12880</v>
      </c>
      <c r="I754" s="1" t="s">
        <v>12881</v>
      </c>
      <c r="J754" s="1" t="s">
        <v>12881</v>
      </c>
      <c r="K754" s="2"/>
      <c r="L754" s="1">
        <v>-5.0</v>
      </c>
      <c r="M754" s="1"/>
      <c r="N754" s="1">
        <v>9.464083333333333</v>
      </c>
      <c r="O754" s="1" t="s">
        <v>10397</v>
      </c>
      <c r="P754" s="1" t="s">
        <v>12882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41</v>
      </c>
      <c r="B755" s="1" t="s">
        <v>17</v>
      </c>
      <c r="C755" s="1">
        <v>329.0</v>
      </c>
      <c r="D755" s="1">
        <v>0.0</v>
      </c>
      <c r="E755" s="1" t="s">
        <v>42</v>
      </c>
      <c r="F755" s="1" t="s">
        <v>18</v>
      </c>
      <c r="G755" s="1" t="s">
        <v>24</v>
      </c>
      <c r="H755" s="1" t="s">
        <v>12883</v>
      </c>
      <c r="I755" s="1" t="s">
        <v>12884</v>
      </c>
      <c r="J755" s="1" t="s">
        <v>12884</v>
      </c>
      <c r="K755" s="2"/>
      <c r="L755" s="1">
        <v>-5.0</v>
      </c>
      <c r="M755" s="1"/>
      <c r="N755" s="1">
        <v>9.712516666666666</v>
      </c>
      <c r="O755" s="1" t="s">
        <v>10401</v>
      </c>
      <c r="P755" s="1" t="s">
        <v>12885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41</v>
      </c>
      <c r="B756" s="1" t="s">
        <v>17</v>
      </c>
      <c r="C756" s="1">
        <v>329.0</v>
      </c>
      <c r="D756" s="1">
        <v>0.0</v>
      </c>
      <c r="E756" s="1" t="s">
        <v>42</v>
      </c>
      <c r="F756" s="1" t="s">
        <v>18</v>
      </c>
      <c r="G756" s="1" t="s">
        <v>24</v>
      </c>
      <c r="H756" s="1" t="s">
        <v>12886</v>
      </c>
      <c r="I756" s="1" t="s">
        <v>12887</v>
      </c>
      <c r="J756" s="1" t="s">
        <v>12887</v>
      </c>
      <c r="K756" s="2"/>
      <c r="L756" s="1">
        <v>-3.0</v>
      </c>
      <c r="M756" s="1"/>
      <c r="N756" s="1">
        <v>11.161966666666666</v>
      </c>
      <c r="O756" s="1" t="s">
        <v>10401</v>
      </c>
      <c r="P756" s="1" t="s">
        <v>12888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31</v>
      </c>
      <c r="B757" s="1" t="s">
        <v>17</v>
      </c>
      <c r="C757" s="3">
        <v>329.0</v>
      </c>
      <c r="D757" s="1">
        <v>0.0</v>
      </c>
      <c r="E757" s="1" t="s">
        <v>42</v>
      </c>
      <c r="F757" s="1" t="s">
        <v>59</v>
      </c>
      <c r="G757" s="1" t="s">
        <v>19</v>
      </c>
      <c r="H757" s="1" t="s">
        <v>12889</v>
      </c>
      <c r="I757" s="1" t="s">
        <v>12890</v>
      </c>
      <c r="J757" s="1" t="s">
        <v>12891</v>
      </c>
      <c r="K757" s="1" t="s">
        <v>12892</v>
      </c>
      <c r="L757" s="1">
        <v>-4.0</v>
      </c>
      <c r="M757" s="1">
        <v>5.139333333333333</v>
      </c>
      <c r="N757" s="1">
        <v>4.73545</v>
      </c>
      <c r="O757" s="1" t="s">
        <v>36</v>
      </c>
      <c r="P757" s="1" t="s">
        <v>12893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41</v>
      </c>
      <c r="B758" s="1" t="s">
        <v>17</v>
      </c>
      <c r="C758" s="1">
        <v>264.0</v>
      </c>
      <c r="D758" s="1">
        <v>0.0</v>
      </c>
      <c r="E758" s="1" t="s">
        <v>42</v>
      </c>
      <c r="F758" s="1" t="s">
        <v>18</v>
      </c>
      <c r="G758" s="1" t="s">
        <v>24</v>
      </c>
      <c r="H758" s="1" t="s">
        <v>12894</v>
      </c>
      <c r="I758" s="1" t="s">
        <v>12895</v>
      </c>
      <c r="J758" s="1" t="s">
        <v>12895</v>
      </c>
      <c r="K758" s="2"/>
      <c r="L758" s="1">
        <v>-6.0</v>
      </c>
      <c r="M758" s="1"/>
      <c r="N758" s="1">
        <v>8.160133333333333</v>
      </c>
      <c r="O758" s="1" t="s">
        <v>10401</v>
      </c>
      <c r="P758" s="1" t="s">
        <v>12896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41</v>
      </c>
      <c r="B759" s="1" t="s">
        <v>17</v>
      </c>
      <c r="C759" s="1">
        <v>264.0</v>
      </c>
      <c r="D759" s="1">
        <v>0.0</v>
      </c>
      <c r="E759" s="1" t="s">
        <v>42</v>
      </c>
      <c r="F759" s="1" t="s">
        <v>18</v>
      </c>
      <c r="G759" s="1" t="s">
        <v>24</v>
      </c>
      <c r="H759" s="1" t="s">
        <v>12897</v>
      </c>
      <c r="I759" s="1" t="s">
        <v>12898</v>
      </c>
      <c r="J759" s="1" t="s">
        <v>12898</v>
      </c>
      <c r="K759" s="2"/>
      <c r="L759" s="1">
        <v>-7.0</v>
      </c>
      <c r="M759" s="1"/>
      <c r="N759" s="1">
        <v>7.387616666666666</v>
      </c>
      <c r="O759" s="1" t="s">
        <v>10401</v>
      </c>
      <c r="P759" s="1" t="s">
        <v>12899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17</v>
      </c>
      <c r="C760" s="1">
        <v>264.0</v>
      </c>
      <c r="D760" s="1">
        <v>0.0</v>
      </c>
      <c r="E760" s="2"/>
      <c r="F760" s="1" t="s">
        <v>18</v>
      </c>
      <c r="G760" s="1" t="s">
        <v>24</v>
      </c>
      <c r="H760" s="1" t="s">
        <v>12900</v>
      </c>
      <c r="I760" s="1" t="s">
        <v>12901</v>
      </c>
      <c r="J760" s="1" t="s">
        <v>12901</v>
      </c>
      <c r="K760" s="2"/>
      <c r="L760" s="1">
        <v>-3.0</v>
      </c>
      <c r="M760" s="1"/>
      <c r="N760" s="1">
        <v>11.343716666666667</v>
      </c>
      <c r="O760" s="1" t="s">
        <v>10397</v>
      </c>
      <c r="P760" s="1" t="s">
        <v>12902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31</v>
      </c>
      <c r="B761" s="1" t="s">
        <v>17</v>
      </c>
      <c r="C761" s="1">
        <v>282.0</v>
      </c>
      <c r="D761" s="1">
        <v>56.0</v>
      </c>
      <c r="E761" s="2"/>
      <c r="F761" s="1" t="s">
        <v>32</v>
      </c>
      <c r="G761" s="1" t="s">
        <v>24</v>
      </c>
      <c r="H761" s="1" t="s">
        <v>12903</v>
      </c>
      <c r="I761" s="1" t="s">
        <v>12904</v>
      </c>
      <c r="J761" s="1" t="s">
        <v>12904</v>
      </c>
      <c r="K761" s="2"/>
      <c r="L761" s="1">
        <v>-13.0</v>
      </c>
      <c r="M761" s="1"/>
      <c r="N761" s="1">
        <v>5.78965</v>
      </c>
      <c r="O761" s="1" t="s">
        <v>36</v>
      </c>
      <c r="P761" s="1" t="s">
        <v>12905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41</v>
      </c>
      <c r="B762" s="1" t="s">
        <v>17</v>
      </c>
      <c r="C762" s="1">
        <v>426.0</v>
      </c>
      <c r="D762" s="1">
        <v>0.0</v>
      </c>
      <c r="E762" s="1" t="s">
        <v>42</v>
      </c>
      <c r="F762" s="1" t="s">
        <v>18</v>
      </c>
      <c r="G762" s="1" t="s">
        <v>24</v>
      </c>
      <c r="H762" s="1" t="s">
        <v>12906</v>
      </c>
      <c r="I762" s="1" t="s">
        <v>12907</v>
      </c>
      <c r="J762" s="1" t="s">
        <v>12907</v>
      </c>
      <c r="K762" s="2"/>
      <c r="L762" s="1">
        <v>-5.0</v>
      </c>
      <c r="M762" s="1"/>
      <c r="N762" s="1">
        <v>9.12055</v>
      </c>
      <c r="O762" s="1" t="s">
        <v>10401</v>
      </c>
      <c r="P762" s="1" t="s">
        <v>12908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70</v>
      </c>
      <c r="B763" s="1" t="s">
        <v>17</v>
      </c>
      <c r="C763" s="1">
        <v>20.0</v>
      </c>
      <c r="D763" s="1">
        <v>35.0</v>
      </c>
      <c r="E763" s="2"/>
      <c r="F763" s="1" t="s">
        <v>32</v>
      </c>
      <c r="G763" s="1" t="s">
        <v>19</v>
      </c>
      <c r="H763" s="1" t="s">
        <v>12909</v>
      </c>
      <c r="I763" s="1" t="s">
        <v>12910</v>
      </c>
      <c r="J763" s="1" t="s">
        <v>12910</v>
      </c>
      <c r="K763" s="2"/>
      <c r="L763" s="1">
        <v>-5.0</v>
      </c>
      <c r="M763" s="1"/>
      <c r="N763" s="1">
        <v>0.06893333333333333</v>
      </c>
      <c r="O763" s="1" t="s">
        <v>73</v>
      </c>
      <c r="P763" s="1" t="s">
        <v>12911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70</v>
      </c>
      <c r="B764" s="1" t="s">
        <v>17</v>
      </c>
      <c r="C764" s="1">
        <v>119.0</v>
      </c>
      <c r="D764" s="1">
        <v>0.0</v>
      </c>
      <c r="E764" s="2"/>
      <c r="F764" s="1" t="s">
        <v>32</v>
      </c>
      <c r="G764" s="1" t="s">
        <v>19</v>
      </c>
      <c r="H764" s="1" t="s">
        <v>12912</v>
      </c>
      <c r="I764" s="1" t="s">
        <v>12913</v>
      </c>
      <c r="J764" s="1" t="s">
        <v>12913</v>
      </c>
      <c r="K764" s="2"/>
      <c r="L764" s="1">
        <v>-1.0</v>
      </c>
      <c r="M764" s="1"/>
      <c r="N764" s="1">
        <v>4.5376</v>
      </c>
      <c r="O764" s="1" t="s">
        <v>73</v>
      </c>
      <c r="P764" s="1" t="s">
        <v>12914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41</v>
      </c>
      <c r="B765" s="1" t="s">
        <v>17</v>
      </c>
      <c r="C765" s="1">
        <v>364.0</v>
      </c>
      <c r="D765" s="1">
        <v>0.0</v>
      </c>
      <c r="E765" s="1" t="s">
        <v>42</v>
      </c>
      <c r="F765" s="1" t="s">
        <v>18</v>
      </c>
      <c r="G765" s="1" t="s">
        <v>24</v>
      </c>
      <c r="H765" s="1" t="s">
        <v>12915</v>
      </c>
      <c r="I765" s="1" t="s">
        <v>12916</v>
      </c>
      <c r="J765" s="1" t="s">
        <v>12916</v>
      </c>
      <c r="K765" s="2"/>
      <c r="L765" s="1">
        <v>-7.0</v>
      </c>
      <c r="M765" s="1"/>
      <c r="N765" s="1">
        <v>7.5816</v>
      </c>
      <c r="O765" s="1" t="s">
        <v>10401</v>
      </c>
      <c r="P765" s="1" t="s">
        <v>12917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84</v>
      </c>
      <c r="B766" s="1" t="s">
        <v>17</v>
      </c>
      <c r="C766" s="1">
        <v>358.0</v>
      </c>
      <c r="D766" s="1">
        <v>0.0</v>
      </c>
      <c r="E766" s="1" t="s">
        <v>11858</v>
      </c>
      <c r="F766" s="1" t="s">
        <v>18</v>
      </c>
      <c r="G766" s="1" t="s">
        <v>24</v>
      </c>
      <c r="H766" s="1" t="s">
        <v>12918</v>
      </c>
      <c r="I766" s="1" t="s">
        <v>12919</v>
      </c>
      <c r="J766" s="1" t="s">
        <v>12919</v>
      </c>
      <c r="K766" s="2"/>
      <c r="L766" s="1">
        <v>-3.0</v>
      </c>
      <c r="M766" s="1"/>
      <c r="N766" s="1">
        <v>11.257283333333334</v>
      </c>
      <c r="O766" s="1" t="s">
        <v>10397</v>
      </c>
      <c r="P766" s="1" t="s">
        <v>12920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31</v>
      </c>
      <c r="B767" s="1" t="s">
        <v>17</v>
      </c>
      <c r="C767" s="1">
        <v>309.0</v>
      </c>
      <c r="D767" s="1">
        <v>0.0</v>
      </c>
      <c r="E767" s="1" t="s">
        <v>42</v>
      </c>
      <c r="F767" s="1" t="s">
        <v>59</v>
      </c>
      <c r="G767" s="1" t="s">
        <v>24</v>
      </c>
      <c r="H767" s="1" t="s">
        <v>12921</v>
      </c>
      <c r="I767" s="1" t="s">
        <v>12922</v>
      </c>
      <c r="J767" s="1" t="s">
        <v>12923</v>
      </c>
      <c r="K767" s="1" t="s">
        <v>12924</v>
      </c>
      <c r="L767" s="1">
        <v>0.0</v>
      </c>
      <c r="M767" s="1">
        <v>2.071266666666667</v>
      </c>
      <c r="N767" s="1">
        <v>11.906016666666666</v>
      </c>
      <c r="O767" s="1" t="s">
        <v>36</v>
      </c>
      <c r="P767" s="1" t="s">
        <v>12925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31</v>
      </c>
      <c r="B768" s="1" t="s">
        <v>17</v>
      </c>
      <c r="C768" s="1">
        <v>397.0</v>
      </c>
      <c r="D768" s="1">
        <v>0.0</v>
      </c>
      <c r="E768" s="1" t="s">
        <v>42</v>
      </c>
      <c r="F768" s="1" t="s">
        <v>59</v>
      </c>
      <c r="G768" s="1" t="s">
        <v>24</v>
      </c>
      <c r="H768" s="1" t="s">
        <v>12926</v>
      </c>
      <c r="I768" s="1" t="s">
        <v>12927</v>
      </c>
      <c r="J768" s="1" t="s">
        <v>12928</v>
      </c>
      <c r="K768" s="1" t="s">
        <v>12929</v>
      </c>
      <c r="L768" s="1">
        <v>-19.0</v>
      </c>
      <c r="M768" s="1">
        <v>2.1439</v>
      </c>
      <c r="N768" s="1">
        <v>11.9162</v>
      </c>
      <c r="O768" s="1" t="s">
        <v>36</v>
      </c>
      <c r="P768" s="1" t="s">
        <v>12930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16</v>
      </c>
      <c r="B769" s="1" t="s">
        <v>17</v>
      </c>
      <c r="C769" s="3">
        <v>331.0</v>
      </c>
      <c r="D769" s="1">
        <v>0.0</v>
      </c>
      <c r="E769" s="2"/>
      <c r="F769" s="1" t="s">
        <v>18</v>
      </c>
      <c r="G769" s="1" t="s">
        <v>24</v>
      </c>
      <c r="H769" s="1" t="s">
        <v>12931</v>
      </c>
      <c r="I769" s="1" t="s">
        <v>12932</v>
      </c>
      <c r="J769" s="1" t="s">
        <v>12932</v>
      </c>
      <c r="K769" s="2"/>
      <c r="L769" s="1">
        <v>-2.0</v>
      </c>
      <c r="M769" s="1"/>
      <c r="N769" s="1">
        <v>12.717833333333333</v>
      </c>
      <c r="O769" s="1" t="s">
        <v>10397</v>
      </c>
      <c r="P769" s="1" t="s">
        <v>12933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16</v>
      </c>
      <c r="B770" s="1" t="s">
        <v>17</v>
      </c>
      <c r="C770" s="1">
        <v>329.0</v>
      </c>
      <c r="D770" s="1">
        <v>0.0</v>
      </c>
      <c r="E770" s="2"/>
      <c r="F770" s="1" t="s">
        <v>18</v>
      </c>
      <c r="G770" s="1" t="s">
        <v>24</v>
      </c>
      <c r="H770" s="1" t="s">
        <v>12934</v>
      </c>
      <c r="I770" s="1" t="s">
        <v>12935</v>
      </c>
      <c r="J770" s="1" t="s">
        <v>12935</v>
      </c>
      <c r="K770" s="2"/>
      <c r="L770" s="1">
        <v>-6.0</v>
      </c>
      <c r="M770" s="1"/>
      <c r="N770" s="1">
        <v>8.662883333333333</v>
      </c>
      <c r="O770" s="1" t="s">
        <v>10397</v>
      </c>
      <c r="P770" s="1" t="s">
        <v>12936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31</v>
      </c>
      <c r="B771" s="1" t="s">
        <v>17</v>
      </c>
      <c r="C771" s="3">
        <v>518.0</v>
      </c>
      <c r="D771" s="1">
        <v>0.0</v>
      </c>
      <c r="E771" s="1" t="s">
        <v>42</v>
      </c>
      <c r="F771" s="1" t="s">
        <v>59</v>
      </c>
      <c r="G771" s="1" t="s">
        <v>24</v>
      </c>
      <c r="H771" s="1" t="s">
        <v>12937</v>
      </c>
      <c r="I771" s="1" t="s">
        <v>12938</v>
      </c>
      <c r="J771" s="1" t="s">
        <v>12939</v>
      </c>
      <c r="K771" s="1" t="s">
        <v>12940</v>
      </c>
      <c r="L771" s="1">
        <v>11.0</v>
      </c>
      <c r="M771" s="1">
        <v>1.5916666666666666</v>
      </c>
      <c r="N771" s="1">
        <v>9.537866666666666</v>
      </c>
      <c r="O771" s="1" t="s">
        <v>36</v>
      </c>
      <c r="P771" s="1" t="s">
        <v>12941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41</v>
      </c>
      <c r="B772" s="1" t="s">
        <v>17</v>
      </c>
      <c r="C772" s="3">
        <v>284.0</v>
      </c>
      <c r="D772" s="1">
        <v>0.0</v>
      </c>
      <c r="E772" s="1" t="s">
        <v>42</v>
      </c>
      <c r="F772" s="1" t="s">
        <v>18</v>
      </c>
      <c r="G772" s="1" t="s">
        <v>24</v>
      </c>
      <c r="H772" s="1" t="s">
        <v>12942</v>
      </c>
      <c r="I772" s="1" t="s">
        <v>12943</v>
      </c>
      <c r="J772" s="1" t="s">
        <v>12943</v>
      </c>
      <c r="K772" s="2"/>
      <c r="L772" s="1">
        <v>-1.0</v>
      </c>
      <c r="M772" s="1"/>
      <c r="N772" s="1">
        <v>13.34535</v>
      </c>
      <c r="O772" s="1" t="s">
        <v>10401</v>
      </c>
      <c r="P772" s="1" t="s">
        <v>12944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84</v>
      </c>
      <c r="B773" s="1" t="s">
        <v>17</v>
      </c>
      <c r="C773" s="1">
        <v>329.0</v>
      </c>
      <c r="D773" s="1">
        <v>0.0</v>
      </c>
      <c r="E773" s="1" t="s">
        <v>12945</v>
      </c>
      <c r="F773" s="1" t="s">
        <v>18</v>
      </c>
      <c r="G773" s="1" t="s">
        <v>24</v>
      </c>
      <c r="H773" s="1" t="s">
        <v>12946</v>
      </c>
      <c r="I773" s="1" t="s">
        <v>12947</v>
      </c>
      <c r="J773" s="1" t="s">
        <v>12947</v>
      </c>
      <c r="K773" s="2"/>
      <c r="L773" s="1">
        <v>-6.0</v>
      </c>
      <c r="M773" s="1"/>
      <c r="N773" s="1">
        <v>8.1225</v>
      </c>
      <c r="O773" s="1" t="s">
        <v>10397</v>
      </c>
      <c r="P773" s="1" t="s">
        <v>12948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31</v>
      </c>
      <c r="B774" s="1" t="s">
        <v>17</v>
      </c>
      <c r="C774" s="1">
        <v>287.0</v>
      </c>
      <c r="D774" s="1">
        <v>62.0</v>
      </c>
      <c r="E774" s="2"/>
      <c r="F774" s="1" t="s">
        <v>32</v>
      </c>
      <c r="G774" s="1" t="s">
        <v>24</v>
      </c>
      <c r="H774" s="1" t="s">
        <v>12949</v>
      </c>
      <c r="I774" s="1" t="s">
        <v>12950</v>
      </c>
      <c r="J774" s="1" t="s">
        <v>12950</v>
      </c>
      <c r="K774" s="2"/>
      <c r="L774" s="1">
        <v>-7.0</v>
      </c>
      <c r="M774" s="1"/>
      <c r="N774" s="1">
        <v>11.127633333333334</v>
      </c>
      <c r="O774" s="1" t="s">
        <v>36</v>
      </c>
      <c r="P774" s="1" t="s">
        <v>12091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84</v>
      </c>
      <c r="B775" s="1" t="s">
        <v>17</v>
      </c>
      <c r="C775" s="1">
        <v>329.0</v>
      </c>
      <c r="D775" s="1">
        <v>0.0</v>
      </c>
      <c r="E775" s="1" t="s">
        <v>12951</v>
      </c>
      <c r="F775" s="1" t="s">
        <v>18</v>
      </c>
      <c r="G775" s="1" t="s">
        <v>24</v>
      </c>
      <c r="H775" s="1" t="s">
        <v>12952</v>
      </c>
      <c r="I775" s="1" t="s">
        <v>12953</v>
      </c>
      <c r="J775" s="1" t="s">
        <v>12953</v>
      </c>
      <c r="K775" s="2"/>
      <c r="L775" s="1">
        <v>-8.0</v>
      </c>
      <c r="M775" s="1"/>
      <c r="N775" s="1">
        <v>6.570866666666666</v>
      </c>
      <c r="O775" s="1" t="s">
        <v>10397</v>
      </c>
      <c r="P775" s="1" t="s">
        <v>12954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41</v>
      </c>
      <c r="B776" s="1" t="s">
        <v>17</v>
      </c>
      <c r="C776" s="1">
        <v>413.0</v>
      </c>
      <c r="D776" s="1">
        <v>0.0</v>
      </c>
      <c r="E776" s="1" t="s">
        <v>42</v>
      </c>
      <c r="F776" s="1" t="s">
        <v>18</v>
      </c>
      <c r="G776" s="1" t="s">
        <v>24</v>
      </c>
      <c r="H776" s="1" t="s">
        <v>12955</v>
      </c>
      <c r="I776" s="1" t="s">
        <v>12956</v>
      </c>
      <c r="J776" s="1" t="s">
        <v>12956</v>
      </c>
      <c r="K776" s="2"/>
      <c r="L776" s="1">
        <v>-7.0</v>
      </c>
      <c r="M776" s="1"/>
      <c r="N776" s="1">
        <v>7.216816666666666</v>
      </c>
      <c r="O776" s="1" t="s">
        <v>10401</v>
      </c>
      <c r="P776" s="1" t="s">
        <v>12957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41</v>
      </c>
      <c r="B777" s="1" t="s">
        <v>17</v>
      </c>
      <c r="C777" s="1">
        <v>444.0</v>
      </c>
      <c r="D777" s="1">
        <v>0.0</v>
      </c>
      <c r="E777" s="1" t="s">
        <v>42</v>
      </c>
      <c r="F777" s="1" t="s">
        <v>18</v>
      </c>
      <c r="G777" s="1" t="s">
        <v>24</v>
      </c>
      <c r="H777" s="1" t="s">
        <v>12958</v>
      </c>
      <c r="I777" s="1" t="s">
        <v>12959</v>
      </c>
      <c r="J777" s="1" t="s">
        <v>12959</v>
      </c>
      <c r="K777" s="2"/>
      <c r="L777" s="1">
        <v>0.0</v>
      </c>
      <c r="M777" s="1"/>
      <c r="N777" s="1">
        <v>15.1853</v>
      </c>
      <c r="O777" s="1" t="s">
        <v>10401</v>
      </c>
      <c r="P777" s="1" t="s">
        <v>12960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84</v>
      </c>
      <c r="B778" s="1" t="s">
        <v>17</v>
      </c>
      <c r="C778" s="1">
        <v>425.0</v>
      </c>
      <c r="D778" s="1">
        <v>0.0</v>
      </c>
      <c r="E778" s="1" t="s">
        <v>12945</v>
      </c>
      <c r="F778" s="1" t="s">
        <v>18</v>
      </c>
      <c r="G778" s="1" t="s">
        <v>24</v>
      </c>
      <c r="H778" s="1" t="s">
        <v>12961</v>
      </c>
      <c r="I778" s="1" t="s">
        <v>12962</v>
      </c>
      <c r="J778" s="1" t="s">
        <v>12962</v>
      </c>
      <c r="K778" s="2"/>
      <c r="L778" s="1">
        <v>-3.0</v>
      </c>
      <c r="M778" s="1"/>
      <c r="N778" s="1">
        <v>11.091833333333334</v>
      </c>
      <c r="O778" s="1" t="s">
        <v>10397</v>
      </c>
      <c r="P778" s="1" t="s">
        <v>12963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16</v>
      </c>
      <c r="B779" s="1" t="s">
        <v>17</v>
      </c>
      <c r="C779" s="1">
        <v>413.0</v>
      </c>
      <c r="D779" s="1">
        <v>0.0</v>
      </c>
      <c r="E779" s="2"/>
      <c r="F779" s="1" t="s">
        <v>18</v>
      </c>
      <c r="G779" s="1" t="s">
        <v>24</v>
      </c>
      <c r="H779" s="1" t="s">
        <v>12964</v>
      </c>
      <c r="I779" s="1" t="s">
        <v>12965</v>
      </c>
      <c r="J779" s="1" t="s">
        <v>12965</v>
      </c>
      <c r="K779" s="2"/>
      <c r="L779" s="1">
        <v>-6.0</v>
      </c>
      <c r="M779" s="1"/>
      <c r="N779" s="1">
        <v>8.442683333333333</v>
      </c>
      <c r="O779" s="1" t="s">
        <v>10397</v>
      </c>
      <c r="P779" s="1" t="s">
        <v>12966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16</v>
      </c>
      <c r="B780" s="1" t="s">
        <v>17</v>
      </c>
      <c r="C780" s="3">
        <v>413.0</v>
      </c>
      <c r="D780" s="1">
        <v>0.0</v>
      </c>
      <c r="E780" s="2"/>
      <c r="F780" s="1" t="s">
        <v>18</v>
      </c>
      <c r="G780" s="1" t="s">
        <v>19</v>
      </c>
      <c r="H780" s="1" t="s">
        <v>12967</v>
      </c>
      <c r="I780" s="1" t="s">
        <v>12968</v>
      </c>
      <c r="J780" s="1" t="s">
        <v>12968</v>
      </c>
      <c r="K780" s="2"/>
      <c r="L780" s="1">
        <v>-6.0</v>
      </c>
      <c r="M780" s="1"/>
      <c r="N780" s="1">
        <v>8.409383333333333</v>
      </c>
      <c r="O780" s="1" t="s">
        <v>10397</v>
      </c>
      <c r="P780" s="1" t="s">
        <v>12969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84</v>
      </c>
      <c r="B781" s="1" t="s">
        <v>17</v>
      </c>
      <c r="C781" s="1">
        <v>405.0</v>
      </c>
      <c r="D781" s="1">
        <v>0.0</v>
      </c>
      <c r="E781" s="1" t="s">
        <v>9541</v>
      </c>
      <c r="F781" s="1" t="s">
        <v>18</v>
      </c>
      <c r="G781" s="1" t="s">
        <v>24</v>
      </c>
      <c r="H781" s="1" t="s">
        <v>12970</v>
      </c>
      <c r="I781" s="1" t="s">
        <v>12971</v>
      </c>
      <c r="J781" s="1" t="s">
        <v>12971</v>
      </c>
      <c r="K781" s="2"/>
      <c r="L781" s="1">
        <v>-9.0</v>
      </c>
      <c r="M781" s="1"/>
      <c r="N781" s="1">
        <v>5.988066666666667</v>
      </c>
      <c r="O781" s="1" t="s">
        <v>10397</v>
      </c>
      <c r="P781" s="1" t="s">
        <v>12972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41</v>
      </c>
      <c r="B782" s="1" t="s">
        <v>17</v>
      </c>
      <c r="C782" s="1">
        <v>254.0</v>
      </c>
      <c r="D782" s="1">
        <v>0.0</v>
      </c>
      <c r="E782" s="1" t="s">
        <v>42</v>
      </c>
      <c r="F782" s="1" t="s">
        <v>18</v>
      </c>
      <c r="G782" s="1" t="s">
        <v>24</v>
      </c>
      <c r="H782" s="1" t="s">
        <v>12973</v>
      </c>
      <c r="I782" s="1" t="s">
        <v>12974</v>
      </c>
      <c r="J782" s="1" t="s">
        <v>12974</v>
      </c>
      <c r="K782" s="2"/>
      <c r="L782" s="1">
        <v>-11.0</v>
      </c>
      <c r="M782" s="1"/>
      <c r="N782" s="1">
        <v>3.6811666666666665</v>
      </c>
      <c r="O782" s="1" t="s">
        <v>10401</v>
      </c>
      <c r="P782" s="1" t="s">
        <v>12975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31</v>
      </c>
      <c r="B783" s="1" t="s">
        <v>17</v>
      </c>
      <c r="C783" s="1">
        <v>245.0</v>
      </c>
      <c r="D783" s="1">
        <v>61.0</v>
      </c>
      <c r="E783" s="2"/>
      <c r="F783" s="1" t="s">
        <v>32</v>
      </c>
      <c r="G783" s="1" t="s">
        <v>24</v>
      </c>
      <c r="H783" s="1" t="s">
        <v>12976</v>
      </c>
      <c r="I783" s="1" t="s">
        <v>12977</v>
      </c>
      <c r="J783" s="1" t="s">
        <v>12977</v>
      </c>
      <c r="K783" s="2"/>
      <c r="L783" s="1">
        <v>-10.0</v>
      </c>
      <c r="M783" s="1"/>
      <c r="N783" s="1">
        <v>8.0167</v>
      </c>
      <c r="O783" s="1" t="s">
        <v>36</v>
      </c>
      <c r="P783" s="1" t="s">
        <v>12978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70</v>
      </c>
      <c r="B784" s="1" t="s">
        <v>17</v>
      </c>
      <c r="C784" s="3">
        <v>249.0</v>
      </c>
      <c r="D784" s="1">
        <v>0.0</v>
      </c>
      <c r="E784" s="2"/>
      <c r="F784" s="1" t="s">
        <v>32</v>
      </c>
      <c r="G784" s="1" t="s">
        <v>19</v>
      </c>
      <c r="H784" s="1" t="s">
        <v>12979</v>
      </c>
      <c r="I784" s="1" t="s">
        <v>12980</v>
      </c>
      <c r="J784" s="1" t="s">
        <v>12980</v>
      </c>
      <c r="K784" s="2"/>
      <c r="L784" s="1">
        <v>0.0</v>
      </c>
      <c r="M784" s="1"/>
      <c r="N784" s="1">
        <v>6.39755</v>
      </c>
      <c r="O784" s="1" t="s">
        <v>73</v>
      </c>
      <c r="P784" s="1" t="s">
        <v>12981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41</v>
      </c>
      <c r="B785" s="1" t="s">
        <v>17</v>
      </c>
      <c r="C785" s="3">
        <v>299.0</v>
      </c>
      <c r="D785" s="1">
        <v>0.0</v>
      </c>
      <c r="E785" s="1" t="s">
        <v>42</v>
      </c>
      <c r="F785" s="1" t="s">
        <v>18</v>
      </c>
      <c r="G785" s="1" t="s">
        <v>24</v>
      </c>
      <c r="H785" s="1" t="s">
        <v>12982</v>
      </c>
      <c r="I785" s="1" t="s">
        <v>12983</v>
      </c>
      <c r="J785" s="1" t="s">
        <v>12983</v>
      </c>
      <c r="K785" s="2"/>
      <c r="L785" s="1">
        <v>-9.0</v>
      </c>
      <c r="M785" s="1"/>
      <c r="N785" s="1">
        <v>5.347366666666667</v>
      </c>
      <c r="O785" s="1" t="s">
        <v>10401</v>
      </c>
      <c r="P785" s="1" t="s">
        <v>12643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70</v>
      </c>
      <c r="B786" s="1" t="s">
        <v>17</v>
      </c>
      <c r="C786" s="1">
        <v>120.0</v>
      </c>
      <c r="D786" s="1">
        <v>210.0</v>
      </c>
      <c r="E786" s="2"/>
      <c r="F786" s="1" t="s">
        <v>32</v>
      </c>
      <c r="G786" s="1" t="s">
        <v>19</v>
      </c>
      <c r="H786" s="1" t="s">
        <v>12984</v>
      </c>
      <c r="I786" s="1" t="s">
        <v>12985</v>
      </c>
      <c r="J786" s="1" t="s">
        <v>12985</v>
      </c>
      <c r="K786" s="2"/>
      <c r="L786" s="1">
        <v>-5.0</v>
      </c>
      <c r="M786" s="1"/>
      <c r="N786" s="1">
        <v>0.32298333333333334</v>
      </c>
      <c r="O786" s="1" t="s">
        <v>73</v>
      </c>
      <c r="P786" s="1" t="s">
        <v>12986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41</v>
      </c>
      <c r="B787" s="1" t="s">
        <v>17</v>
      </c>
      <c r="C787" s="1">
        <v>368.0</v>
      </c>
      <c r="D787" s="1">
        <v>0.0</v>
      </c>
      <c r="E787" s="1" t="s">
        <v>42</v>
      </c>
      <c r="F787" s="1" t="s">
        <v>18</v>
      </c>
      <c r="G787" s="1" t="s">
        <v>24</v>
      </c>
      <c r="H787" s="1" t="s">
        <v>12987</v>
      </c>
      <c r="I787" s="1" t="s">
        <v>12988</v>
      </c>
      <c r="J787" s="1" t="s">
        <v>12988</v>
      </c>
      <c r="K787" s="2"/>
      <c r="L787" s="1">
        <v>-13.0</v>
      </c>
      <c r="M787" s="1"/>
      <c r="N787" s="1">
        <v>1.41795</v>
      </c>
      <c r="O787" s="1" t="s">
        <v>10401</v>
      </c>
      <c r="P787" s="1" t="s">
        <v>12989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84</v>
      </c>
      <c r="B788" s="1" t="s">
        <v>17</v>
      </c>
      <c r="C788" s="3">
        <v>364.0</v>
      </c>
      <c r="D788" s="1">
        <v>0.0</v>
      </c>
      <c r="E788" s="1" t="s">
        <v>12990</v>
      </c>
      <c r="F788" s="1" t="s">
        <v>18</v>
      </c>
      <c r="G788" s="1" t="s">
        <v>24</v>
      </c>
      <c r="H788" s="1" t="s">
        <v>12991</v>
      </c>
      <c r="I788" s="1" t="s">
        <v>12992</v>
      </c>
      <c r="J788" s="1" t="s">
        <v>12992</v>
      </c>
      <c r="K788" s="2"/>
      <c r="L788" s="1">
        <v>-3.0</v>
      </c>
      <c r="M788" s="1"/>
      <c r="N788" s="1">
        <v>11.086233333333332</v>
      </c>
      <c r="O788" s="1" t="s">
        <v>10397</v>
      </c>
      <c r="P788" s="1" t="s">
        <v>12993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84</v>
      </c>
      <c r="B789" s="1" t="s">
        <v>17</v>
      </c>
      <c r="C789" s="1">
        <v>321.0</v>
      </c>
      <c r="D789" s="1">
        <v>0.0</v>
      </c>
      <c r="E789" s="1" t="s">
        <v>12321</v>
      </c>
      <c r="F789" s="1" t="s">
        <v>18</v>
      </c>
      <c r="G789" s="1" t="s">
        <v>24</v>
      </c>
      <c r="H789" s="1" t="s">
        <v>12994</v>
      </c>
      <c r="I789" s="1" t="s">
        <v>12995</v>
      </c>
      <c r="J789" s="1" t="s">
        <v>12995</v>
      </c>
      <c r="K789" s="2"/>
      <c r="L789" s="1">
        <v>-6.0</v>
      </c>
      <c r="M789" s="1"/>
      <c r="N789" s="1">
        <v>8.909366666666667</v>
      </c>
      <c r="O789" s="1" t="s">
        <v>10397</v>
      </c>
      <c r="P789" s="1" t="s">
        <v>12996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41</v>
      </c>
      <c r="B790" s="1" t="s">
        <v>17</v>
      </c>
      <c r="C790" s="1">
        <v>313.0</v>
      </c>
      <c r="D790" s="1">
        <v>0.0</v>
      </c>
      <c r="E790" s="1" t="s">
        <v>42</v>
      </c>
      <c r="F790" s="1" t="s">
        <v>18</v>
      </c>
      <c r="G790" s="1" t="s">
        <v>24</v>
      </c>
      <c r="H790" s="1" t="s">
        <v>12997</v>
      </c>
      <c r="I790" s="1" t="s">
        <v>12998</v>
      </c>
      <c r="J790" s="1" t="s">
        <v>12998</v>
      </c>
      <c r="K790" s="2"/>
      <c r="L790" s="1">
        <v>1.0</v>
      </c>
      <c r="M790" s="1"/>
      <c r="N790" s="1">
        <v>16.089033333333333</v>
      </c>
      <c r="O790" s="1" t="s">
        <v>10401</v>
      </c>
      <c r="P790" s="1" t="s">
        <v>12999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70</v>
      </c>
      <c r="B791" s="1" t="s">
        <v>17</v>
      </c>
      <c r="C791" s="1">
        <v>99.0</v>
      </c>
      <c r="D791" s="1">
        <v>0.0</v>
      </c>
      <c r="E791" s="2"/>
      <c r="F791" s="1" t="s">
        <v>32</v>
      </c>
      <c r="G791" s="1" t="s">
        <v>19</v>
      </c>
      <c r="H791" s="1" t="s">
        <v>13000</v>
      </c>
      <c r="I791" s="1" t="s">
        <v>13001</v>
      </c>
      <c r="J791" s="1" t="s">
        <v>13001</v>
      </c>
      <c r="K791" s="2"/>
      <c r="L791" s="1">
        <v>-5.0</v>
      </c>
      <c r="M791" s="1"/>
      <c r="N791" s="1">
        <v>0.5158</v>
      </c>
      <c r="O791" s="1" t="s">
        <v>73</v>
      </c>
      <c r="P791" s="1" t="s">
        <v>13002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</v>
      </c>
      <c r="C792" s="3">
        <v>368.0</v>
      </c>
      <c r="D792" s="1">
        <v>0.0</v>
      </c>
      <c r="E792" s="2"/>
      <c r="F792" s="1" t="s">
        <v>18</v>
      </c>
      <c r="G792" s="1" t="s">
        <v>24</v>
      </c>
      <c r="H792" s="1" t="s">
        <v>13003</v>
      </c>
      <c r="I792" s="1" t="s">
        <v>13004</v>
      </c>
      <c r="J792" s="1" t="s">
        <v>13004</v>
      </c>
      <c r="K792" s="2"/>
      <c r="L792" s="1">
        <v>-2.0</v>
      </c>
      <c r="M792" s="1"/>
      <c r="N792" s="1">
        <v>12.19675</v>
      </c>
      <c r="O792" s="1" t="s">
        <v>10397</v>
      </c>
      <c r="P792" s="1" t="s">
        <v>13005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16</v>
      </c>
      <c r="B793" s="1" t="s">
        <v>17</v>
      </c>
      <c r="C793" s="1">
        <v>728.0</v>
      </c>
      <c r="D793" s="1">
        <v>0.0</v>
      </c>
      <c r="E793" s="2"/>
      <c r="F793" s="1" t="s">
        <v>18</v>
      </c>
      <c r="G793" s="1" t="s">
        <v>24</v>
      </c>
      <c r="H793" s="1" t="s">
        <v>13006</v>
      </c>
      <c r="I793" s="1" t="s">
        <v>13007</v>
      </c>
      <c r="J793" s="1" t="s">
        <v>13007</v>
      </c>
      <c r="K793" s="2"/>
      <c r="L793" s="1">
        <v>1.0</v>
      </c>
      <c r="M793" s="1"/>
      <c r="N793" s="1">
        <v>21.7545</v>
      </c>
      <c r="O793" s="1" t="s">
        <v>10397</v>
      </c>
      <c r="P793" s="1" t="s">
        <v>13008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41</v>
      </c>
      <c r="B794" s="1" t="s">
        <v>17</v>
      </c>
      <c r="C794" s="3">
        <v>658.0</v>
      </c>
      <c r="D794" s="1">
        <v>0.0</v>
      </c>
      <c r="E794" s="1" t="s">
        <v>42</v>
      </c>
      <c r="F794" s="1" t="s">
        <v>18</v>
      </c>
      <c r="G794" s="1" t="s">
        <v>24</v>
      </c>
      <c r="H794" s="1" t="s">
        <v>13009</v>
      </c>
      <c r="I794" s="1" t="s">
        <v>13010</v>
      </c>
      <c r="J794" s="1" t="s">
        <v>13010</v>
      </c>
      <c r="K794" s="2"/>
      <c r="L794" s="1">
        <v>1.0</v>
      </c>
      <c r="M794" s="1"/>
      <c r="N794" s="1">
        <v>21.0165</v>
      </c>
      <c r="O794" s="1" t="s">
        <v>10401</v>
      </c>
      <c r="P794" s="1" t="s">
        <v>13011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84</v>
      </c>
      <c r="B795" s="1" t="s">
        <v>17</v>
      </c>
      <c r="C795" s="1">
        <v>329.0</v>
      </c>
      <c r="D795" s="1">
        <v>0.0</v>
      </c>
      <c r="E795" s="1" t="s">
        <v>13012</v>
      </c>
      <c r="F795" s="1" t="s">
        <v>18</v>
      </c>
      <c r="G795" s="1" t="s">
        <v>24</v>
      </c>
      <c r="H795" s="1" t="s">
        <v>13013</v>
      </c>
      <c r="I795" s="1" t="s">
        <v>13014</v>
      </c>
      <c r="J795" s="1" t="s">
        <v>13014</v>
      </c>
      <c r="K795" s="2"/>
      <c r="L795" s="1">
        <v>0.0</v>
      </c>
      <c r="M795" s="1"/>
      <c r="N795" s="1">
        <v>15.30965</v>
      </c>
      <c r="O795" s="1" t="s">
        <v>10397</v>
      </c>
      <c r="P795" s="1" t="s">
        <v>13015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84</v>
      </c>
      <c r="B796" s="1" t="s">
        <v>17</v>
      </c>
      <c r="C796" s="1">
        <v>264.0</v>
      </c>
      <c r="D796" s="1">
        <v>0.0</v>
      </c>
      <c r="E796" s="1" t="s">
        <v>2121</v>
      </c>
      <c r="F796" s="1" t="s">
        <v>18</v>
      </c>
      <c r="G796" s="1" t="s">
        <v>24</v>
      </c>
      <c r="H796" s="1" t="s">
        <v>13016</v>
      </c>
      <c r="I796" s="1" t="s">
        <v>13017</v>
      </c>
      <c r="J796" s="1" t="s">
        <v>13017</v>
      </c>
      <c r="K796" s="2"/>
      <c r="L796" s="1">
        <v>-6.0</v>
      </c>
      <c r="M796" s="1"/>
      <c r="N796" s="1">
        <v>8.315816666666667</v>
      </c>
      <c r="O796" s="1" t="s">
        <v>10397</v>
      </c>
      <c r="P796" s="1" t="s">
        <v>1665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84</v>
      </c>
      <c r="B797" s="1" t="s">
        <v>17</v>
      </c>
      <c r="C797" s="3">
        <v>553.0</v>
      </c>
      <c r="D797" s="1">
        <v>0.0</v>
      </c>
      <c r="E797" s="1" t="s">
        <v>12321</v>
      </c>
      <c r="F797" s="1" t="s">
        <v>18</v>
      </c>
      <c r="G797" s="1" t="s">
        <v>24</v>
      </c>
      <c r="H797" s="1" t="s">
        <v>13018</v>
      </c>
      <c r="I797" s="1" t="s">
        <v>13019</v>
      </c>
      <c r="J797" s="1" t="s">
        <v>13019</v>
      </c>
      <c r="K797" s="2"/>
      <c r="L797" s="1">
        <v>-7.0</v>
      </c>
      <c r="M797" s="1"/>
      <c r="N797" s="1">
        <v>12.439566666666666</v>
      </c>
      <c r="O797" s="1" t="s">
        <v>10397</v>
      </c>
      <c r="P797" s="1" t="s">
        <v>13020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70</v>
      </c>
      <c r="B798" s="1" t="s">
        <v>17</v>
      </c>
      <c r="C798" s="1">
        <v>59.0</v>
      </c>
      <c r="D798" s="1">
        <v>0.0</v>
      </c>
      <c r="E798" s="2"/>
      <c r="F798" s="1" t="s">
        <v>32</v>
      </c>
      <c r="G798" s="1" t="s">
        <v>19</v>
      </c>
      <c r="H798" s="1" t="s">
        <v>13021</v>
      </c>
      <c r="I798" s="1" t="s">
        <v>13022</v>
      </c>
      <c r="J798" s="1" t="s">
        <v>13022</v>
      </c>
      <c r="K798" s="2"/>
      <c r="L798" s="1">
        <v>-4.0</v>
      </c>
      <c r="M798" s="1"/>
      <c r="N798" s="1">
        <v>1.0847166666666668</v>
      </c>
      <c r="O798" s="1" t="s">
        <v>73</v>
      </c>
      <c r="P798" s="1" t="s">
        <v>13023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41</v>
      </c>
      <c r="B799" s="1" t="s">
        <v>17</v>
      </c>
      <c r="C799" s="1">
        <v>329.0</v>
      </c>
      <c r="D799" s="1">
        <v>0.0</v>
      </c>
      <c r="E799" s="1" t="s">
        <v>42</v>
      </c>
      <c r="F799" s="1" t="s">
        <v>18</v>
      </c>
      <c r="G799" s="1" t="s">
        <v>24</v>
      </c>
      <c r="H799" s="1" t="s">
        <v>13024</v>
      </c>
      <c r="I799" s="1" t="s">
        <v>13025</v>
      </c>
      <c r="J799" s="1" t="s">
        <v>13025</v>
      </c>
      <c r="K799" s="2"/>
      <c r="L799" s="1">
        <v>-1.0</v>
      </c>
      <c r="M799" s="1"/>
      <c r="N799" s="1">
        <v>13.71535</v>
      </c>
      <c r="O799" s="1" t="s">
        <v>10401</v>
      </c>
      <c r="P799" s="1" t="s">
        <v>13026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329.0</v>
      </c>
      <c r="D800" s="1">
        <v>0.0</v>
      </c>
      <c r="E800" s="2"/>
      <c r="F800" s="1" t="s">
        <v>18</v>
      </c>
      <c r="G800" s="1" t="s">
        <v>24</v>
      </c>
      <c r="H800" s="1" t="s">
        <v>13027</v>
      </c>
      <c r="I800" s="1" t="s">
        <v>13028</v>
      </c>
      <c r="J800" s="1" t="s">
        <v>13028</v>
      </c>
      <c r="K800" s="2"/>
      <c r="L800" s="1">
        <v>-4.0</v>
      </c>
      <c r="M800" s="1"/>
      <c r="N800" s="1">
        <v>10.673683333333333</v>
      </c>
      <c r="O800" s="1" t="s">
        <v>10397</v>
      </c>
      <c r="P800" s="1" t="s">
        <v>13029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84</v>
      </c>
      <c r="B801" s="1" t="s">
        <v>17</v>
      </c>
      <c r="C801" s="1">
        <v>413.0</v>
      </c>
      <c r="D801" s="1">
        <v>0.0</v>
      </c>
      <c r="E801" s="1" t="s">
        <v>1252</v>
      </c>
      <c r="F801" s="1" t="s">
        <v>18</v>
      </c>
      <c r="G801" s="1" t="s">
        <v>24</v>
      </c>
      <c r="H801" s="1" t="s">
        <v>13030</v>
      </c>
      <c r="I801" s="1" t="s">
        <v>13031</v>
      </c>
      <c r="J801" s="1" t="s">
        <v>13031</v>
      </c>
      <c r="K801" s="2"/>
      <c r="L801" s="1">
        <v>-2.0</v>
      </c>
      <c r="M801" s="1"/>
      <c r="N801" s="1">
        <v>12.858783333333333</v>
      </c>
      <c r="O801" s="1" t="s">
        <v>10397</v>
      </c>
      <c r="P801" s="1" t="s">
        <v>13032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16</v>
      </c>
      <c r="B802" s="1" t="s">
        <v>17</v>
      </c>
      <c r="C802" s="1">
        <v>528.0</v>
      </c>
      <c r="D802" s="1">
        <v>0.0</v>
      </c>
      <c r="E802" s="2"/>
      <c r="F802" s="1" t="s">
        <v>18</v>
      </c>
      <c r="G802" s="1" t="s">
        <v>24</v>
      </c>
      <c r="H802" s="1" t="s">
        <v>13033</v>
      </c>
      <c r="I802" s="1" t="s">
        <v>13034</v>
      </c>
      <c r="J802" s="1" t="s">
        <v>13034</v>
      </c>
      <c r="K802" s="2"/>
      <c r="L802" s="1">
        <v>-8.0</v>
      </c>
      <c r="M802" s="1"/>
      <c r="N802" s="1">
        <v>11.473333333333333</v>
      </c>
      <c r="O802" s="1" t="s">
        <v>10397</v>
      </c>
      <c r="P802" s="1" t="s">
        <v>13035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31</v>
      </c>
      <c r="B803" s="3" t="s">
        <v>17</v>
      </c>
      <c r="C803" s="1">
        <v>215.0</v>
      </c>
      <c r="D803" s="1">
        <v>54.0</v>
      </c>
      <c r="E803" s="2"/>
      <c r="F803" s="1" t="s">
        <v>32</v>
      </c>
      <c r="G803" s="1" t="s">
        <v>24</v>
      </c>
      <c r="H803" s="1" t="s">
        <v>13036</v>
      </c>
      <c r="I803" s="1" t="s">
        <v>13037</v>
      </c>
      <c r="J803" s="1" t="s">
        <v>13037</v>
      </c>
      <c r="K803" s="2"/>
      <c r="L803" s="1">
        <v>-8.0</v>
      </c>
      <c r="M803" s="1"/>
      <c r="N803" s="1">
        <v>8.886633333333334</v>
      </c>
      <c r="O803" s="1" t="s">
        <v>36</v>
      </c>
      <c r="P803" s="1" t="s">
        <v>10964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70</v>
      </c>
      <c r="B804" s="1" t="s">
        <v>17</v>
      </c>
      <c r="C804" s="3">
        <v>445.0</v>
      </c>
      <c r="D804" s="1">
        <v>0.0</v>
      </c>
      <c r="E804" s="1" t="s">
        <v>10854</v>
      </c>
      <c r="F804" s="1" t="s">
        <v>59</v>
      </c>
      <c r="G804" s="1" t="s">
        <v>19</v>
      </c>
      <c r="H804" s="1" t="s">
        <v>13038</v>
      </c>
      <c r="I804" s="1" t="s">
        <v>13039</v>
      </c>
      <c r="J804" s="1" t="s">
        <v>13040</v>
      </c>
      <c r="K804" s="1" t="s">
        <v>13041</v>
      </c>
      <c r="L804" s="1">
        <v>-4.0</v>
      </c>
      <c r="M804" s="1">
        <v>0.007333333333333333</v>
      </c>
      <c r="N804" s="1">
        <v>14.363933333333334</v>
      </c>
      <c r="O804" s="1" t="s">
        <v>73</v>
      </c>
      <c r="P804" s="1" t="s">
        <v>13042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16</v>
      </c>
      <c r="B805" s="1" t="s">
        <v>17</v>
      </c>
      <c r="C805" s="1">
        <v>289.0</v>
      </c>
      <c r="D805" s="1">
        <v>0.0</v>
      </c>
      <c r="E805" s="2"/>
      <c r="F805" s="1" t="s">
        <v>18</v>
      </c>
      <c r="G805" s="1" t="s">
        <v>24</v>
      </c>
      <c r="H805" s="1" t="s">
        <v>13043</v>
      </c>
      <c r="I805" s="1" t="s">
        <v>13044</v>
      </c>
      <c r="J805" s="1" t="s">
        <v>13044</v>
      </c>
      <c r="K805" s="2"/>
      <c r="L805" s="1">
        <v>-8.0</v>
      </c>
      <c r="M805" s="1"/>
      <c r="N805" s="1">
        <v>6.185116666666667</v>
      </c>
      <c r="O805" s="1" t="s">
        <v>10397</v>
      </c>
      <c r="P805" s="1" t="s">
        <v>13045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31</v>
      </c>
      <c r="B806" s="1" t="s">
        <v>17</v>
      </c>
      <c r="C806" s="1">
        <v>386.0</v>
      </c>
      <c r="D806" s="1">
        <v>97.0</v>
      </c>
      <c r="E806" s="2"/>
      <c r="F806" s="1" t="s">
        <v>32</v>
      </c>
      <c r="G806" s="1" t="s">
        <v>33</v>
      </c>
      <c r="H806" s="1" t="s">
        <v>13046</v>
      </c>
      <c r="I806" s="1" t="s">
        <v>13047</v>
      </c>
      <c r="J806" s="1" t="s">
        <v>13047</v>
      </c>
      <c r="K806" s="2"/>
      <c r="L806" s="1">
        <v>-6.0</v>
      </c>
      <c r="M806" s="1"/>
      <c r="N806" s="1">
        <v>13.222483333333333</v>
      </c>
      <c r="O806" s="1" t="s">
        <v>36</v>
      </c>
      <c r="P806" s="1" t="s">
        <v>13048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41</v>
      </c>
      <c r="B807" s="1" t="s">
        <v>17</v>
      </c>
      <c r="C807" s="1">
        <v>479.0</v>
      </c>
      <c r="D807" s="1">
        <v>0.0</v>
      </c>
      <c r="E807" s="1" t="s">
        <v>42</v>
      </c>
      <c r="F807" s="1" t="s">
        <v>18</v>
      </c>
      <c r="G807" s="1" t="s">
        <v>24</v>
      </c>
      <c r="H807" s="1" t="s">
        <v>13049</v>
      </c>
      <c r="I807" s="1" t="s">
        <v>13050</v>
      </c>
      <c r="J807" s="1" t="s">
        <v>13050</v>
      </c>
      <c r="K807" s="2"/>
      <c r="L807" s="1">
        <v>-2.0</v>
      </c>
      <c r="M807" s="1"/>
      <c r="N807" s="1">
        <v>14.617683333333334</v>
      </c>
      <c r="O807" s="1" t="s">
        <v>10401</v>
      </c>
      <c r="P807" s="1" t="s">
        <v>13051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31</v>
      </c>
      <c r="B808" s="1" t="s">
        <v>17</v>
      </c>
      <c r="C808" s="1">
        <v>220.0</v>
      </c>
      <c r="D808" s="1">
        <v>89.0</v>
      </c>
      <c r="E808" s="2"/>
      <c r="F808" s="1" t="s">
        <v>32</v>
      </c>
      <c r="G808" s="1" t="s">
        <v>24</v>
      </c>
      <c r="H808" s="1" t="s">
        <v>13052</v>
      </c>
      <c r="I808" s="1" t="s">
        <v>13053</v>
      </c>
      <c r="J808" s="1" t="s">
        <v>13053</v>
      </c>
      <c r="K808" s="2"/>
      <c r="L808" s="1">
        <v>-6.0</v>
      </c>
      <c r="M808" s="1"/>
      <c r="N808" s="1">
        <v>11.9564</v>
      </c>
      <c r="O808" s="1" t="s">
        <v>36</v>
      </c>
      <c r="P808" s="1" t="s">
        <v>11665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41</v>
      </c>
      <c r="B809" s="1" t="s">
        <v>17</v>
      </c>
      <c r="C809" s="1">
        <v>289.0</v>
      </c>
      <c r="D809" s="1">
        <v>0.0</v>
      </c>
      <c r="E809" s="1" t="s">
        <v>42</v>
      </c>
      <c r="F809" s="1" t="s">
        <v>18</v>
      </c>
      <c r="G809" s="1" t="s">
        <v>24</v>
      </c>
      <c r="H809" s="1" t="s">
        <v>13054</v>
      </c>
      <c r="I809" s="1" t="s">
        <v>13055</v>
      </c>
      <c r="J809" s="1" t="s">
        <v>13055</v>
      </c>
      <c r="K809" s="2"/>
      <c r="L809" s="1">
        <v>-7.0</v>
      </c>
      <c r="M809" s="1"/>
      <c r="N809" s="1">
        <v>7.319933333333333</v>
      </c>
      <c r="O809" s="1" t="s">
        <v>10401</v>
      </c>
      <c r="P809" s="1" t="s">
        <v>13056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16</v>
      </c>
      <c r="B810" s="1" t="s">
        <v>17</v>
      </c>
      <c r="C810" s="1">
        <v>588.0</v>
      </c>
      <c r="D810" s="1">
        <v>0.0</v>
      </c>
      <c r="E810" s="2"/>
      <c r="F810" s="1" t="s">
        <v>18</v>
      </c>
      <c r="G810" s="1" t="s">
        <v>24</v>
      </c>
      <c r="H810" s="1" t="s">
        <v>13057</v>
      </c>
      <c r="I810" s="1" t="s">
        <v>13058</v>
      </c>
      <c r="J810" s="1" t="s">
        <v>13058</v>
      </c>
      <c r="K810" s="2"/>
      <c r="L810" s="1">
        <v>-4.0</v>
      </c>
      <c r="M810" s="1"/>
      <c r="N810" s="1">
        <v>15.031866666666666</v>
      </c>
      <c r="O810" s="1" t="s">
        <v>10397</v>
      </c>
      <c r="P810" s="1" t="s">
        <v>13059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84</v>
      </c>
      <c r="B811" s="1" t="s">
        <v>17</v>
      </c>
      <c r="C811" s="1">
        <v>587.0</v>
      </c>
      <c r="D811" s="1">
        <v>0.0</v>
      </c>
      <c r="E811" s="1" t="s">
        <v>13060</v>
      </c>
      <c r="F811" s="1" t="s">
        <v>18</v>
      </c>
      <c r="G811" s="1" t="s">
        <v>24</v>
      </c>
      <c r="H811" s="1" t="s">
        <v>13061</v>
      </c>
      <c r="I811" s="1" t="s">
        <v>13062</v>
      </c>
      <c r="J811" s="1" t="s">
        <v>13062</v>
      </c>
      <c r="K811" s="2"/>
      <c r="L811" s="1">
        <v>-7.0</v>
      </c>
      <c r="M811" s="1"/>
      <c r="N811" s="1">
        <v>12.651433333333333</v>
      </c>
      <c r="O811" s="1" t="s">
        <v>10397</v>
      </c>
      <c r="P811" s="1" t="s">
        <v>13063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41</v>
      </c>
      <c r="B812" s="1" t="s">
        <v>17</v>
      </c>
      <c r="C812" s="1">
        <v>313.0</v>
      </c>
      <c r="D812" s="1">
        <v>0.0</v>
      </c>
      <c r="E812" s="1" t="s">
        <v>42</v>
      </c>
      <c r="F812" s="1" t="s">
        <v>18</v>
      </c>
      <c r="G812" s="1" t="s">
        <v>24</v>
      </c>
      <c r="H812" s="1" t="s">
        <v>13064</v>
      </c>
      <c r="I812" s="1" t="s">
        <v>13065</v>
      </c>
      <c r="J812" s="1" t="s">
        <v>13065</v>
      </c>
      <c r="K812" s="2"/>
      <c r="L812" s="1">
        <v>-2.0</v>
      </c>
      <c r="M812" s="1"/>
      <c r="N812" s="1">
        <v>12.646633333333334</v>
      </c>
      <c r="O812" s="1" t="s">
        <v>10401</v>
      </c>
      <c r="P812" s="1" t="s">
        <v>13066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41</v>
      </c>
      <c r="B813" s="1" t="s">
        <v>17</v>
      </c>
      <c r="C813" s="3">
        <v>329.0</v>
      </c>
      <c r="D813" s="1">
        <v>0.0</v>
      </c>
      <c r="E813" s="1" t="s">
        <v>42</v>
      </c>
      <c r="F813" s="1" t="s">
        <v>18</v>
      </c>
      <c r="G813" s="1" t="s">
        <v>24</v>
      </c>
      <c r="H813" s="1" t="s">
        <v>13067</v>
      </c>
      <c r="I813" s="1" t="s">
        <v>13068</v>
      </c>
      <c r="J813" s="1" t="s">
        <v>13068</v>
      </c>
      <c r="K813" s="2"/>
      <c r="L813" s="1">
        <v>-2.0</v>
      </c>
      <c r="M813" s="1"/>
      <c r="N813" s="1">
        <v>12.174433333333333</v>
      </c>
      <c r="O813" s="1" t="s">
        <v>10401</v>
      </c>
      <c r="P813" s="1" t="s">
        <v>13026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84</v>
      </c>
      <c r="B814" s="1" t="s">
        <v>17</v>
      </c>
      <c r="C814" s="1">
        <v>324.0</v>
      </c>
      <c r="D814" s="1">
        <v>0.0</v>
      </c>
      <c r="E814" s="1" t="s">
        <v>2121</v>
      </c>
      <c r="F814" s="1" t="s">
        <v>18</v>
      </c>
      <c r="G814" s="1" t="s">
        <v>24</v>
      </c>
      <c r="H814" s="1" t="s">
        <v>13069</v>
      </c>
      <c r="I814" s="1" t="s">
        <v>13070</v>
      </c>
      <c r="J814" s="1" t="s">
        <v>13070</v>
      </c>
      <c r="K814" s="2"/>
      <c r="L814" s="1">
        <v>-7.0</v>
      </c>
      <c r="M814" s="1"/>
      <c r="N814" s="1">
        <v>7.086733333333333</v>
      </c>
      <c r="O814" s="1" t="s">
        <v>10397</v>
      </c>
      <c r="P814" s="1" t="s">
        <v>13071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31</v>
      </c>
      <c r="B815" s="1" t="s">
        <v>17</v>
      </c>
      <c r="C815" s="3">
        <v>247.0</v>
      </c>
      <c r="D815" s="1">
        <v>62.0</v>
      </c>
      <c r="E815" s="2"/>
      <c r="F815" s="1" t="s">
        <v>32</v>
      </c>
      <c r="G815" s="1" t="s">
        <v>19</v>
      </c>
      <c r="H815" s="1" t="s">
        <v>13072</v>
      </c>
      <c r="I815" s="1" t="s">
        <v>13073</v>
      </c>
      <c r="J815" s="1" t="s">
        <v>13073</v>
      </c>
      <c r="K815" s="2"/>
      <c r="L815" s="1">
        <v>-4.0</v>
      </c>
      <c r="M815" s="1"/>
      <c r="N815" s="1">
        <v>14.20315</v>
      </c>
      <c r="O815" s="1" t="s">
        <v>36</v>
      </c>
      <c r="P815" s="1" t="s">
        <v>13074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41</v>
      </c>
      <c r="B816" s="1" t="s">
        <v>17</v>
      </c>
      <c r="C816" s="3">
        <v>224.0</v>
      </c>
      <c r="D816" s="1">
        <v>0.0</v>
      </c>
      <c r="E816" s="1" t="s">
        <v>42</v>
      </c>
      <c r="F816" s="1" t="s">
        <v>18</v>
      </c>
      <c r="G816" s="1" t="s">
        <v>24</v>
      </c>
      <c r="H816" s="1" t="s">
        <v>13075</v>
      </c>
      <c r="I816" s="1" t="s">
        <v>13076</v>
      </c>
      <c r="J816" s="1" t="s">
        <v>13076</v>
      </c>
      <c r="K816" s="2"/>
      <c r="L816" s="1">
        <v>-8.0</v>
      </c>
      <c r="M816" s="1"/>
      <c r="N816" s="1">
        <v>6.217983333333334</v>
      </c>
      <c r="O816" s="1" t="s">
        <v>10401</v>
      </c>
      <c r="P816" s="1" t="s">
        <v>13077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70</v>
      </c>
      <c r="B817" s="1" t="s">
        <v>17</v>
      </c>
      <c r="C817" s="3">
        <v>374.0</v>
      </c>
      <c r="D817" s="1">
        <v>0.0</v>
      </c>
      <c r="E817" s="2"/>
      <c r="F817" s="1" t="s">
        <v>32</v>
      </c>
      <c r="G817" s="1" t="s">
        <v>19</v>
      </c>
      <c r="H817" s="1" t="s">
        <v>13078</v>
      </c>
      <c r="I817" s="1" t="s">
        <v>13079</v>
      </c>
      <c r="J817" s="1" t="s">
        <v>13079</v>
      </c>
      <c r="K817" s="2"/>
      <c r="L817" s="1">
        <v>5.0</v>
      </c>
      <c r="M817" s="1"/>
      <c r="N817" s="1">
        <v>11.148116666666667</v>
      </c>
      <c r="O817" s="1" t="s">
        <v>73</v>
      </c>
      <c r="P817" s="1" t="s">
        <v>13080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41</v>
      </c>
      <c r="B818" s="1" t="s">
        <v>17</v>
      </c>
      <c r="C818" s="1">
        <v>321.0</v>
      </c>
      <c r="D818" s="1">
        <v>0.0</v>
      </c>
      <c r="E818" s="1" t="s">
        <v>42</v>
      </c>
      <c r="F818" s="1" t="s">
        <v>18</v>
      </c>
      <c r="G818" s="1" t="s">
        <v>24</v>
      </c>
      <c r="H818" s="1" t="s">
        <v>13081</v>
      </c>
      <c r="I818" s="1" t="s">
        <v>13082</v>
      </c>
      <c r="J818" s="1" t="s">
        <v>13082</v>
      </c>
      <c r="K818" s="2"/>
      <c r="L818" s="1">
        <v>-7.0</v>
      </c>
      <c r="M818" s="1"/>
      <c r="N818" s="1">
        <v>7.320683333333333</v>
      </c>
      <c r="O818" s="1" t="s">
        <v>10401</v>
      </c>
      <c r="P818" s="1" t="s">
        <v>12755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31</v>
      </c>
      <c r="B819" s="1" t="s">
        <v>17</v>
      </c>
      <c r="C819" s="3">
        <v>181.0</v>
      </c>
      <c r="D819" s="1">
        <v>68.0</v>
      </c>
      <c r="E819" s="2"/>
      <c r="F819" s="1" t="s">
        <v>32</v>
      </c>
      <c r="G819" s="1" t="s">
        <v>33</v>
      </c>
      <c r="H819" s="1" t="s">
        <v>13083</v>
      </c>
      <c r="I819" s="1" t="s">
        <v>13084</v>
      </c>
      <c r="J819" s="1" t="s">
        <v>13084</v>
      </c>
      <c r="K819" s="2"/>
      <c r="L819" s="1">
        <v>-13.0</v>
      </c>
      <c r="M819" s="1"/>
      <c r="N819" s="1">
        <v>5.9192</v>
      </c>
      <c r="O819" s="1" t="s">
        <v>36</v>
      </c>
      <c r="P819" s="1" t="s">
        <v>12094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31</v>
      </c>
      <c r="B820" s="1" t="s">
        <v>17</v>
      </c>
      <c r="C820" s="1">
        <v>721.0</v>
      </c>
      <c r="D820" s="1">
        <v>0.0</v>
      </c>
      <c r="E820" s="1" t="s">
        <v>10854</v>
      </c>
      <c r="F820" s="1" t="s">
        <v>59</v>
      </c>
      <c r="G820" s="1" t="s">
        <v>24</v>
      </c>
      <c r="H820" s="1" t="s">
        <v>13085</v>
      </c>
      <c r="I820" s="1" t="s">
        <v>13086</v>
      </c>
      <c r="J820" s="1" t="s">
        <v>13087</v>
      </c>
      <c r="K820" s="1" t="s">
        <v>13088</v>
      </c>
      <c r="L820" s="1">
        <v>0.0</v>
      </c>
      <c r="M820" s="1">
        <v>0.0089</v>
      </c>
      <c r="N820" s="1">
        <v>26.730783333333335</v>
      </c>
      <c r="O820" s="1" t="s">
        <v>36</v>
      </c>
      <c r="P820" s="1" t="s">
        <v>13089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41</v>
      </c>
      <c r="B821" s="1" t="s">
        <v>17</v>
      </c>
      <c r="C821" s="1">
        <v>321.0</v>
      </c>
      <c r="D821" s="1">
        <v>0.0</v>
      </c>
      <c r="E821" s="1" t="s">
        <v>42</v>
      </c>
      <c r="F821" s="1" t="s">
        <v>18</v>
      </c>
      <c r="G821" s="1" t="s">
        <v>24</v>
      </c>
      <c r="H821" s="1" t="s">
        <v>13090</v>
      </c>
      <c r="I821" s="1" t="s">
        <v>13091</v>
      </c>
      <c r="J821" s="1" t="s">
        <v>13091</v>
      </c>
      <c r="K821" s="2"/>
      <c r="L821" s="1">
        <v>-2.0</v>
      </c>
      <c r="M821" s="1"/>
      <c r="N821" s="1">
        <v>12.140033333333333</v>
      </c>
      <c r="O821" s="1" t="s">
        <v>10401</v>
      </c>
      <c r="P821" s="1" t="s">
        <v>13092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31</v>
      </c>
      <c r="B822" s="1" t="s">
        <v>17</v>
      </c>
      <c r="C822" s="1">
        <v>279.0</v>
      </c>
      <c r="D822" s="1">
        <v>70.0</v>
      </c>
      <c r="E822" s="2"/>
      <c r="F822" s="1" t="s">
        <v>32</v>
      </c>
      <c r="G822" s="1" t="s">
        <v>33</v>
      </c>
      <c r="H822" s="1" t="s">
        <v>13093</v>
      </c>
      <c r="I822" s="1" t="s">
        <v>13094</v>
      </c>
      <c r="J822" s="1" t="s">
        <v>13094</v>
      </c>
      <c r="K822" s="2"/>
      <c r="L822" s="1">
        <v>-5.0</v>
      </c>
      <c r="M822" s="1"/>
      <c r="N822" s="1">
        <v>14.2707</v>
      </c>
      <c r="O822" s="1" t="s">
        <v>36</v>
      </c>
      <c r="P822" s="1" t="s">
        <v>13095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31</v>
      </c>
      <c r="B823" s="1" t="s">
        <v>17</v>
      </c>
      <c r="C823" s="1">
        <v>657.0</v>
      </c>
      <c r="D823" s="1">
        <v>0.0</v>
      </c>
      <c r="E823" s="1" t="s">
        <v>10854</v>
      </c>
      <c r="F823" s="1" t="s">
        <v>59</v>
      </c>
      <c r="G823" s="1" t="s">
        <v>19</v>
      </c>
      <c r="H823" s="1" t="s">
        <v>13096</v>
      </c>
      <c r="I823" s="1" t="s">
        <v>13097</v>
      </c>
      <c r="J823" s="1" t="s">
        <v>13098</v>
      </c>
      <c r="K823" s="1" t="s">
        <v>13099</v>
      </c>
      <c r="L823" s="1">
        <v>-5.0</v>
      </c>
      <c r="M823" s="1">
        <v>0.01195</v>
      </c>
      <c r="N823" s="1">
        <v>8.775716666666666</v>
      </c>
      <c r="O823" s="1" t="s">
        <v>36</v>
      </c>
      <c r="P823" s="1" t="s">
        <v>13100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41</v>
      </c>
      <c r="B824" s="1" t="s">
        <v>17</v>
      </c>
      <c r="C824" s="1">
        <v>299.0</v>
      </c>
      <c r="D824" s="1">
        <v>0.0</v>
      </c>
      <c r="E824" s="1" t="s">
        <v>42</v>
      </c>
      <c r="F824" s="1" t="s">
        <v>18</v>
      </c>
      <c r="G824" s="1" t="s">
        <v>24</v>
      </c>
      <c r="H824" s="1" t="s">
        <v>13101</v>
      </c>
      <c r="I824" s="1" t="s">
        <v>13102</v>
      </c>
      <c r="J824" s="1" t="s">
        <v>13102</v>
      </c>
      <c r="K824" s="2"/>
      <c r="L824" s="1">
        <v>-8.0</v>
      </c>
      <c r="M824" s="1"/>
      <c r="N824" s="1">
        <v>6.445966666666667</v>
      </c>
      <c r="O824" s="1" t="s">
        <v>10401</v>
      </c>
      <c r="P824" s="1" t="s">
        <v>13103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31</v>
      </c>
      <c r="B825" s="1" t="s">
        <v>17</v>
      </c>
      <c r="C825" s="1">
        <v>219.0</v>
      </c>
      <c r="D825" s="1">
        <v>50.0</v>
      </c>
      <c r="E825" s="1" t="s">
        <v>10854</v>
      </c>
      <c r="F825" s="1" t="s">
        <v>59</v>
      </c>
      <c r="G825" s="1" t="s">
        <v>24</v>
      </c>
      <c r="H825" s="1" t="s">
        <v>13104</v>
      </c>
      <c r="I825" s="1" t="s">
        <v>13105</v>
      </c>
      <c r="J825" s="1" t="s">
        <v>13106</v>
      </c>
      <c r="K825" s="1" t="s">
        <v>13107</v>
      </c>
      <c r="L825" s="1">
        <v>10.0</v>
      </c>
      <c r="M825" s="1">
        <v>0.00795</v>
      </c>
      <c r="N825" s="1">
        <v>24.36265</v>
      </c>
      <c r="O825" s="1" t="s">
        <v>36</v>
      </c>
      <c r="P825" s="1" t="s">
        <v>13108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31</v>
      </c>
      <c r="B826" s="1" t="s">
        <v>17</v>
      </c>
      <c r="C826" s="1">
        <v>285.0</v>
      </c>
      <c r="D826" s="1">
        <v>89.0</v>
      </c>
      <c r="E826" s="2"/>
      <c r="F826" s="1" t="s">
        <v>32</v>
      </c>
      <c r="G826" s="1" t="s">
        <v>24</v>
      </c>
      <c r="H826" s="1" t="s">
        <v>13109</v>
      </c>
      <c r="I826" s="1" t="s">
        <v>13110</v>
      </c>
      <c r="J826" s="1" t="s">
        <v>13110</v>
      </c>
      <c r="K826" s="2"/>
      <c r="L826" s="1">
        <v>-3.0</v>
      </c>
      <c r="M826" s="1"/>
      <c r="N826" s="1">
        <v>15.797683333333334</v>
      </c>
      <c r="O826" s="1" t="s">
        <v>36</v>
      </c>
      <c r="P826" s="1" t="s">
        <v>13111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16</v>
      </c>
      <c r="B827" s="1" t="s">
        <v>17</v>
      </c>
      <c r="C827" s="1">
        <v>973.0</v>
      </c>
      <c r="D827" s="1">
        <v>0.0</v>
      </c>
      <c r="E827" s="2"/>
      <c r="F827" s="1" t="s">
        <v>18</v>
      </c>
      <c r="G827" s="1" t="s">
        <v>19</v>
      </c>
      <c r="H827" s="1" t="s">
        <v>13112</v>
      </c>
      <c r="I827" s="1" t="s">
        <v>13113</v>
      </c>
      <c r="J827" s="1" t="s">
        <v>13113</v>
      </c>
      <c r="K827" s="2"/>
      <c r="L827" s="1">
        <v>-7.0</v>
      </c>
      <c r="M827" s="1"/>
      <c r="N827" s="1">
        <v>12.9365</v>
      </c>
      <c r="O827" s="1" t="s">
        <v>10397</v>
      </c>
      <c r="P827" s="1" t="s">
        <v>13114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31</v>
      </c>
      <c r="B828" s="1" t="s">
        <v>17</v>
      </c>
      <c r="C828" s="1">
        <v>240.0</v>
      </c>
      <c r="D828" s="1">
        <v>89.0</v>
      </c>
      <c r="E828" s="2"/>
      <c r="F828" s="1" t="s">
        <v>32</v>
      </c>
      <c r="G828" s="1" t="s">
        <v>33</v>
      </c>
      <c r="H828" s="1" t="s">
        <v>13115</v>
      </c>
      <c r="I828" s="1" t="s">
        <v>13116</v>
      </c>
      <c r="J828" s="1" t="s">
        <v>13116</v>
      </c>
      <c r="K828" s="2"/>
      <c r="L828" s="1">
        <v>-12.0</v>
      </c>
      <c r="M828" s="1"/>
      <c r="N828" s="1">
        <v>6.622583333333333</v>
      </c>
      <c r="O828" s="1" t="s">
        <v>36</v>
      </c>
      <c r="P828" s="1" t="s">
        <v>12115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84</v>
      </c>
      <c r="B829" s="1" t="s">
        <v>17</v>
      </c>
      <c r="C829" s="1">
        <v>364.0</v>
      </c>
      <c r="D829" s="1">
        <v>0.0</v>
      </c>
      <c r="E829" s="1" t="s">
        <v>12868</v>
      </c>
      <c r="F829" s="1" t="s">
        <v>18</v>
      </c>
      <c r="G829" s="1" t="s">
        <v>24</v>
      </c>
      <c r="H829" s="1" t="s">
        <v>13117</v>
      </c>
      <c r="I829" s="1" t="s">
        <v>13118</v>
      </c>
      <c r="J829" s="1" t="s">
        <v>13118</v>
      </c>
      <c r="K829" s="2"/>
      <c r="L829" s="1">
        <v>-6.0</v>
      </c>
      <c r="M829" s="1"/>
      <c r="N829" s="1">
        <v>8.510733333333333</v>
      </c>
      <c r="O829" s="1" t="s">
        <v>10397</v>
      </c>
      <c r="P829" s="1" t="s">
        <v>13119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41</v>
      </c>
      <c r="B830" s="1" t="s">
        <v>17</v>
      </c>
      <c r="C830" s="1">
        <v>329.0</v>
      </c>
      <c r="D830" s="1">
        <v>0.0</v>
      </c>
      <c r="E830" s="1" t="s">
        <v>42</v>
      </c>
      <c r="F830" s="1" t="s">
        <v>18</v>
      </c>
      <c r="G830" s="1" t="s">
        <v>24</v>
      </c>
      <c r="H830" s="1" t="s">
        <v>13120</v>
      </c>
      <c r="I830" s="1" t="s">
        <v>13121</v>
      </c>
      <c r="J830" s="1" t="s">
        <v>13121</v>
      </c>
      <c r="K830" s="2"/>
      <c r="L830" s="1">
        <v>-7.0</v>
      </c>
      <c r="M830" s="1"/>
      <c r="N830" s="1">
        <v>7.952283333333333</v>
      </c>
      <c r="O830" s="1" t="s">
        <v>10401</v>
      </c>
      <c r="P830" s="1" t="s">
        <v>12606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31</v>
      </c>
      <c r="B831" s="1" t="s">
        <v>17</v>
      </c>
      <c r="C831" s="1">
        <v>742.0</v>
      </c>
      <c r="D831" s="1">
        <v>185.0</v>
      </c>
      <c r="E831" s="2"/>
      <c r="F831" s="1" t="s">
        <v>32</v>
      </c>
      <c r="G831" s="1" t="s">
        <v>33</v>
      </c>
      <c r="H831" s="1" t="s">
        <v>13122</v>
      </c>
      <c r="I831" s="1" t="s">
        <v>13123</v>
      </c>
      <c r="J831" s="1" t="s">
        <v>13123</v>
      </c>
      <c r="K831" s="2"/>
      <c r="L831" s="1">
        <v>-13.0</v>
      </c>
      <c r="M831" s="1"/>
      <c r="N831" s="1">
        <v>10.711616666666666</v>
      </c>
      <c r="O831" s="1" t="s">
        <v>36</v>
      </c>
      <c r="P831" s="1" t="s">
        <v>13124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31</v>
      </c>
      <c r="B832" s="1" t="s">
        <v>17</v>
      </c>
      <c r="C832" s="3">
        <v>534.0</v>
      </c>
      <c r="D832" s="1">
        <v>124.0</v>
      </c>
      <c r="E832" s="2"/>
      <c r="F832" s="1" t="s">
        <v>32</v>
      </c>
      <c r="G832" s="1" t="s">
        <v>33</v>
      </c>
      <c r="H832" s="1" t="s">
        <v>13125</v>
      </c>
      <c r="I832" s="1" t="s">
        <v>13126</v>
      </c>
      <c r="J832" s="1" t="s">
        <v>13126</v>
      </c>
      <c r="K832" s="2"/>
      <c r="L832" s="1">
        <v>-7.0</v>
      </c>
      <c r="M832" s="1"/>
      <c r="N832" s="1">
        <v>28.40495</v>
      </c>
      <c r="O832" s="1" t="s">
        <v>36</v>
      </c>
      <c r="P832" s="1" t="s">
        <v>13127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31</v>
      </c>
      <c r="B833" s="1" t="s">
        <v>17</v>
      </c>
      <c r="C833" s="3">
        <v>368.0</v>
      </c>
      <c r="D833" s="1">
        <v>0.0</v>
      </c>
      <c r="E833" s="1" t="s">
        <v>13128</v>
      </c>
      <c r="F833" s="1" t="s">
        <v>59</v>
      </c>
      <c r="G833" s="1" t="s">
        <v>24</v>
      </c>
      <c r="H833" s="1" t="s">
        <v>13129</v>
      </c>
      <c r="I833" s="1" t="s">
        <v>13130</v>
      </c>
      <c r="J833" s="1" t="s">
        <v>13131</v>
      </c>
      <c r="K833" s="1" t="s">
        <v>13132</v>
      </c>
      <c r="L833" s="1">
        <v>0.0</v>
      </c>
      <c r="M833" s="1">
        <v>0.034</v>
      </c>
      <c r="N833" s="1">
        <v>5.975883333333333</v>
      </c>
      <c r="O833" s="1" t="s">
        <v>36</v>
      </c>
      <c r="P833" s="1" t="s">
        <v>13133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31</v>
      </c>
      <c r="B834" s="1" t="s">
        <v>17</v>
      </c>
      <c r="C834" s="3">
        <v>363.0</v>
      </c>
      <c r="D834" s="1">
        <v>0.0</v>
      </c>
      <c r="E834" s="1" t="s">
        <v>13128</v>
      </c>
      <c r="F834" s="1" t="s">
        <v>59</v>
      </c>
      <c r="G834" s="1" t="s">
        <v>24</v>
      </c>
      <c r="H834" s="1" t="s">
        <v>13134</v>
      </c>
      <c r="I834" s="1" t="s">
        <v>13135</v>
      </c>
      <c r="J834" s="1" t="s">
        <v>13136</v>
      </c>
      <c r="K834" s="1" t="s">
        <v>13137</v>
      </c>
      <c r="L834" s="1">
        <v>-3.0</v>
      </c>
      <c r="M834" s="1">
        <v>0.022333333333333334</v>
      </c>
      <c r="N834" s="1">
        <v>8.433066666666667</v>
      </c>
      <c r="O834" s="1" t="s">
        <v>36</v>
      </c>
      <c r="P834" s="1" t="s">
        <v>13138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31</v>
      </c>
      <c r="B835" s="1" t="s">
        <v>17</v>
      </c>
      <c r="C835" s="1">
        <v>446.0</v>
      </c>
      <c r="D835" s="1">
        <v>152.0</v>
      </c>
      <c r="E835" s="2"/>
      <c r="F835" s="1" t="s">
        <v>32</v>
      </c>
      <c r="G835" s="1" t="s">
        <v>24</v>
      </c>
      <c r="H835" s="1" t="s">
        <v>13139</v>
      </c>
      <c r="I835" s="1" t="s">
        <v>13140</v>
      </c>
      <c r="J835" s="1" t="s">
        <v>13140</v>
      </c>
      <c r="K835" s="2"/>
      <c r="L835" s="1">
        <v>-11.0</v>
      </c>
      <c r="M835" s="1"/>
      <c r="N835" s="1">
        <v>6.263866666666667</v>
      </c>
      <c r="O835" s="1" t="s">
        <v>36</v>
      </c>
      <c r="P835" s="1" t="s">
        <v>13141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84</v>
      </c>
      <c r="B836" s="1" t="s">
        <v>17</v>
      </c>
      <c r="C836" s="3">
        <v>528.0</v>
      </c>
      <c r="D836" s="1">
        <v>0.0</v>
      </c>
      <c r="E836" s="1" t="s">
        <v>13142</v>
      </c>
      <c r="F836" s="1" t="s">
        <v>18</v>
      </c>
      <c r="G836" s="1" t="s">
        <v>24</v>
      </c>
      <c r="H836" s="1" t="s">
        <v>13143</v>
      </c>
      <c r="I836" s="1" t="s">
        <v>13144</v>
      </c>
      <c r="J836" s="1" t="s">
        <v>13144</v>
      </c>
      <c r="K836" s="2"/>
      <c r="L836" s="1">
        <v>-9.0</v>
      </c>
      <c r="M836" s="1"/>
      <c r="N836" s="1">
        <v>10.800333333333333</v>
      </c>
      <c r="O836" s="1" t="s">
        <v>10397</v>
      </c>
      <c r="P836" s="1" t="s">
        <v>13145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84</v>
      </c>
      <c r="B837" s="1" t="s">
        <v>17</v>
      </c>
      <c r="C837" s="1">
        <v>294.0</v>
      </c>
      <c r="D837" s="1">
        <v>0.0</v>
      </c>
      <c r="E837" s="1" t="s">
        <v>1662</v>
      </c>
      <c r="F837" s="1" t="s">
        <v>18</v>
      </c>
      <c r="G837" s="1" t="s">
        <v>24</v>
      </c>
      <c r="H837" s="1" t="s">
        <v>13146</v>
      </c>
      <c r="I837" s="1" t="s">
        <v>13147</v>
      </c>
      <c r="J837" s="1" t="s">
        <v>13147</v>
      </c>
      <c r="K837" s="2"/>
      <c r="L837" s="1">
        <v>-4.0</v>
      </c>
      <c r="M837" s="1"/>
      <c r="N837" s="1">
        <v>10.824683333333333</v>
      </c>
      <c r="O837" s="1" t="s">
        <v>10397</v>
      </c>
      <c r="P837" s="1" t="s">
        <v>13148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41</v>
      </c>
      <c r="B838" s="1" t="s">
        <v>17</v>
      </c>
      <c r="C838" s="1">
        <v>488.0</v>
      </c>
      <c r="D838" s="1">
        <v>0.0</v>
      </c>
      <c r="E838" s="1" t="s">
        <v>42</v>
      </c>
      <c r="F838" s="1" t="s">
        <v>18</v>
      </c>
      <c r="G838" s="1" t="s">
        <v>24</v>
      </c>
      <c r="H838" s="1" t="s">
        <v>13149</v>
      </c>
      <c r="I838" s="1" t="s">
        <v>13150</v>
      </c>
      <c r="J838" s="1" t="s">
        <v>13150</v>
      </c>
      <c r="K838" s="2"/>
      <c r="L838" s="1">
        <v>-7.0</v>
      </c>
      <c r="M838" s="1"/>
      <c r="N838" s="1">
        <v>7.71535</v>
      </c>
      <c r="O838" s="1" t="s">
        <v>10401</v>
      </c>
      <c r="P838" s="1" t="s">
        <v>13151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41</v>
      </c>
      <c r="B839" s="1" t="s">
        <v>17</v>
      </c>
      <c r="C839" s="1">
        <v>364.0</v>
      </c>
      <c r="D839" s="1">
        <v>0.0</v>
      </c>
      <c r="E839" s="1" t="s">
        <v>42</v>
      </c>
      <c r="F839" s="1" t="s">
        <v>18</v>
      </c>
      <c r="G839" s="1" t="s">
        <v>24</v>
      </c>
      <c r="H839" s="1" t="s">
        <v>13152</v>
      </c>
      <c r="I839" s="1" t="s">
        <v>13153</v>
      </c>
      <c r="J839" s="1" t="s">
        <v>13153</v>
      </c>
      <c r="K839" s="2"/>
      <c r="L839" s="1">
        <v>-7.0</v>
      </c>
      <c r="M839" s="1"/>
      <c r="N839" s="1">
        <v>7.3877</v>
      </c>
      <c r="O839" s="1" t="s">
        <v>10401</v>
      </c>
      <c r="P839" s="1" t="s">
        <v>13154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41</v>
      </c>
      <c r="B840" s="1" t="s">
        <v>17</v>
      </c>
      <c r="C840" s="3">
        <v>364.0</v>
      </c>
      <c r="D840" s="1">
        <v>0.0</v>
      </c>
      <c r="E840" s="1" t="s">
        <v>42</v>
      </c>
      <c r="F840" s="1" t="s">
        <v>18</v>
      </c>
      <c r="G840" s="1" t="s">
        <v>24</v>
      </c>
      <c r="H840" s="1" t="s">
        <v>13155</v>
      </c>
      <c r="I840" s="1" t="s">
        <v>13156</v>
      </c>
      <c r="J840" s="1" t="s">
        <v>13156</v>
      </c>
      <c r="K840" s="2"/>
      <c r="L840" s="1">
        <v>-7.0</v>
      </c>
      <c r="M840" s="1"/>
      <c r="N840" s="1">
        <v>7.657483333333333</v>
      </c>
      <c r="O840" s="1" t="s">
        <v>10401</v>
      </c>
      <c r="P840" s="1" t="s">
        <v>13157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41</v>
      </c>
      <c r="B841" s="1" t="s">
        <v>17</v>
      </c>
      <c r="C841" s="1">
        <v>324.0</v>
      </c>
      <c r="D841" s="1">
        <v>0.0</v>
      </c>
      <c r="E841" s="1" t="s">
        <v>42</v>
      </c>
      <c r="F841" s="1" t="s">
        <v>18</v>
      </c>
      <c r="G841" s="1" t="s">
        <v>24</v>
      </c>
      <c r="H841" s="1" t="s">
        <v>13158</v>
      </c>
      <c r="I841" s="1" t="s">
        <v>13159</v>
      </c>
      <c r="J841" s="1" t="s">
        <v>13159</v>
      </c>
      <c r="K841" s="2"/>
      <c r="L841" s="1">
        <v>-8.0</v>
      </c>
      <c r="M841" s="1"/>
      <c r="N841" s="1">
        <v>6.501083333333334</v>
      </c>
      <c r="O841" s="1" t="s">
        <v>10401</v>
      </c>
      <c r="P841" s="1" t="s">
        <v>13160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70</v>
      </c>
      <c r="B842" s="1" t="s">
        <v>17</v>
      </c>
      <c r="C842" s="3">
        <v>59.0</v>
      </c>
      <c r="D842" s="1">
        <v>0.0</v>
      </c>
      <c r="E842" s="2"/>
      <c r="F842" s="1" t="s">
        <v>32</v>
      </c>
      <c r="G842" s="1" t="s">
        <v>19</v>
      </c>
      <c r="H842" s="1" t="s">
        <v>13161</v>
      </c>
      <c r="I842" s="1" t="s">
        <v>13162</v>
      </c>
      <c r="J842" s="1" t="s">
        <v>13162</v>
      </c>
      <c r="K842" s="2"/>
      <c r="L842" s="1">
        <v>-5.0</v>
      </c>
      <c r="M842" s="1"/>
      <c r="N842" s="1">
        <v>0.0582</v>
      </c>
      <c r="O842" s="1" t="s">
        <v>73</v>
      </c>
      <c r="P842" s="1" t="s">
        <v>13163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41</v>
      </c>
      <c r="B843" s="1" t="s">
        <v>17</v>
      </c>
      <c r="C843" s="1">
        <v>329.0</v>
      </c>
      <c r="D843" s="1">
        <v>0.0</v>
      </c>
      <c r="E843" s="1" t="s">
        <v>42</v>
      </c>
      <c r="F843" s="1" t="s">
        <v>18</v>
      </c>
      <c r="G843" s="1" t="s">
        <v>24</v>
      </c>
      <c r="H843" s="1" t="s">
        <v>13164</v>
      </c>
      <c r="I843" s="1" t="s">
        <v>13165</v>
      </c>
      <c r="J843" s="1" t="s">
        <v>13165</v>
      </c>
      <c r="K843" s="2"/>
      <c r="L843" s="1">
        <v>-7.0</v>
      </c>
      <c r="M843" s="1"/>
      <c r="N843" s="1">
        <v>7.927066666666667</v>
      </c>
      <c r="O843" s="1" t="s">
        <v>10401</v>
      </c>
      <c r="P843" s="1" t="s">
        <v>12606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16</v>
      </c>
      <c r="B844" s="1" t="s">
        <v>17</v>
      </c>
      <c r="C844" s="1">
        <v>483.0</v>
      </c>
      <c r="D844" s="1">
        <v>0.0</v>
      </c>
      <c r="E844" s="2"/>
      <c r="F844" s="1" t="s">
        <v>18</v>
      </c>
      <c r="G844" s="1" t="s">
        <v>24</v>
      </c>
      <c r="H844" s="1" t="s">
        <v>13166</v>
      </c>
      <c r="I844" s="1" t="s">
        <v>13167</v>
      </c>
      <c r="J844" s="1" t="s">
        <v>13167</v>
      </c>
      <c r="K844" s="2"/>
      <c r="L844" s="1">
        <v>-4.0</v>
      </c>
      <c r="M844" s="1"/>
      <c r="N844" s="1">
        <v>10.556783333333334</v>
      </c>
      <c r="O844" s="1" t="s">
        <v>10397</v>
      </c>
      <c r="P844" s="1" t="s">
        <v>13168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16</v>
      </c>
      <c r="B845" s="1" t="s">
        <v>17</v>
      </c>
      <c r="C845" s="3">
        <v>378.0</v>
      </c>
      <c r="D845" s="1">
        <v>0.0</v>
      </c>
      <c r="E845" s="2"/>
      <c r="F845" s="1" t="s">
        <v>18</v>
      </c>
      <c r="G845" s="1" t="s">
        <v>24</v>
      </c>
      <c r="H845" s="1" t="s">
        <v>13169</v>
      </c>
      <c r="I845" s="1" t="s">
        <v>13170</v>
      </c>
      <c r="J845" s="1" t="s">
        <v>13170</v>
      </c>
      <c r="K845" s="2"/>
      <c r="L845" s="1">
        <v>-5.0</v>
      </c>
      <c r="M845" s="1"/>
      <c r="N845" s="1">
        <v>9.898783333333334</v>
      </c>
      <c r="O845" s="1" t="s">
        <v>10397</v>
      </c>
      <c r="P845" s="1" t="s">
        <v>13171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31</v>
      </c>
      <c r="B846" s="1" t="s">
        <v>17</v>
      </c>
      <c r="C846" s="1">
        <v>299.0</v>
      </c>
      <c r="D846" s="1">
        <v>75.0</v>
      </c>
      <c r="E846" s="2"/>
      <c r="F846" s="1" t="s">
        <v>32</v>
      </c>
      <c r="G846" s="1" t="s">
        <v>33</v>
      </c>
      <c r="H846" s="1" t="s">
        <v>13172</v>
      </c>
      <c r="I846" s="1" t="s">
        <v>13173</v>
      </c>
      <c r="J846" s="1" t="s">
        <v>13173</v>
      </c>
      <c r="K846" s="2"/>
      <c r="L846" s="1">
        <v>-4.0</v>
      </c>
      <c r="M846" s="1"/>
      <c r="N846" s="1">
        <v>56.689166666666665</v>
      </c>
      <c r="O846" s="1" t="s">
        <v>36</v>
      </c>
      <c r="P846" s="1" t="s">
        <v>13174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70</v>
      </c>
      <c r="B847" s="1" t="s">
        <v>17</v>
      </c>
      <c r="C847" s="1">
        <v>259.0</v>
      </c>
      <c r="D847" s="1">
        <v>0.0</v>
      </c>
      <c r="E847" s="2"/>
      <c r="F847" s="1" t="s">
        <v>32</v>
      </c>
      <c r="G847" s="1" t="s">
        <v>19</v>
      </c>
      <c r="H847" s="1" t="s">
        <v>13175</v>
      </c>
      <c r="I847" s="1" t="s">
        <v>13176</v>
      </c>
      <c r="J847" s="1" t="s">
        <v>13176</v>
      </c>
      <c r="K847" s="2"/>
      <c r="L847" s="1">
        <v>4.0</v>
      </c>
      <c r="M847" s="1"/>
      <c r="N847" s="1">
        <v>10.5007</v>
      </c>
      <c r="O847" s="1" t="s">
        <v>73</v>
      </c>
      <c r="P847" s="1" t="s">
        <v>13177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41</v>
      </c>
      <c r="B848" s="1" t="s">
        <v>17</v>
      </c>
      <c r="C848" s="3">
        <v>356.0</v>
      </c>
      <c r="D848" s="1">
        <v>0.0</v>
      </c>
      <c r="E848" s="1" t="s">
        <v>42</v>
      </c>
      <c r="F848" s="1" t="s">
        <v>18</v>
      </c>
      <c r="G848" s="1" t="s">
        <v>24</v>
      </c>
      <c r="H848" s="1" t="s">
        <v>13178</v>
      </c>
      <c r="I848" s="1" t="s">
        <v>13179</v>
      </c>
      <c r="J848" s="1" t="s">
        <v>13179</v>
      </c>
      <c r="K848" s="2"/>
      <c r="L848" s="1">
        <v>-6.0</v>
      </c>
      <c r="M848" s="1"/>
      <c r="N848" s="1">
        <v>8.2633</v>
      </c>
      <c r="O848" s="1" t="s">
        <v>10401</v>
      </c>
      <c r="P848" s="1" t="s">
        <v>13180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31</v>
      </c>
      <c r="B849" s="1" t="s">
        <v>17</v>
      </c>
      <c r="C849" s="3">
        <v>199.0</v>
      </c>
      <c r="D849" s="1">
        <v>50.0</v>
      </c>
      <c r="E849" s="2"/>
      <c r="F849" s="1" t="s">
        <v>32</v>
      </c>
      <c r="G849" s="1" t="s">
        <v>24</v>
      </c>
      <c r="H849" s="1" t="s">
        <v>13181</v>
      </c>
      <c r="I849" s="1" t="s">
        <v>13182</v>
      </c>
      <c r="J849" s="1" t="s">
        <v>13182</v>
      </c>
      <c r="K849" s="2"/>
      <c r="L849" s="1">
        <v>-1.0</v>
      </c>
      <c r="M849" s="1"/>
      <c r="N849" s="1">
        <v>16.5933</v>
      </c>
      <c r="O849" s="1" t="s">
        <v>36</v>
      </c>
      <c r="P849" s="1" t="s">
        <v>13183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70</v>
      </c>
      <c r="B850" s="1" t="s">
        <v>17</v>
      </c>
      <c r="C850" s="1">
        <v>139.0</v>
      </c>
      <c r="D850" s="1">
        <v>0.0</v>
      </c>
      <c r="E850" s="2"/>
      <c r="F850" s="1" t="s">
        <v>32</v>
      </c>
      <c r="G850" s="1" t="s">
        <v>19</v>
      </c>
      <c r="H850" s="1" t="s">
        <v>13184</v>
      </c>
      <c r="I850" s="1" t="s">
        <v>13185</v>
      </c>
      <c r="J850" s="1" t="s">
        <v>13185</v>
      </c>
      <c r="K850" s="2"/>
      <c r="L850" s="1">
        <v>-2.0</v>
      </c>
      <c r="M850" s="1"/>
      <c r="N850" s="1">
        <v>3.335166666666667</v>
      </c>
      <c r="O850" s="1" t="s">
        <v>73</v>
      </c>
      <c r="P850" s="1" t="s">
        <v>13186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31</v>
      </c>
      <c r="B851" s="1" t="s">
        <v>17</v>
      </c>
      <c r="C851" s="3">
        <v>470.0</v>
      </c>
      <c r="D851" s="1">
        <v>112.0</v>
      </c>
      <c r="E851" s="2"/>
      <c r="F851" s="1" t="s">
        <v>32</v>
      </c>
      <c r="G851" s="1" t="s">
        <v>24</v>
      </c>
      <c r="H851" s="1" t="s">
        <v>13187</v>
      </c>
      <c r="I851" s="1" t="s">
        <v>13188</v>
      </c>
      <c r="J851" s="1" t="s">
        <v>13188</v>
      </c>
      <c r="K851" s="2"/>
      <c r="L851" s="1">
        <v>0.0</v>
      </c>
      <c r="M851" s="1"/>
      <c r="N851" s="1">
        <v>37.52415</v>
      </c>
      <c r="O851" s="1" t="s">
        <v>36</v>
      </c>
      <c r="P851" s="1" t="s">
        <v>13189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84</v>
      </c>
      <c r="B852" s="1" t="s">
        <v>17</v>
      </c>
      <c r="C852" s="1">
        <v>1003.0</v>
      </c>
      <c r="D852" s="1">
        <v>0.0</v>
      </c>
      <c r="E852" s="2"/>
      <c r="F852" s="1" t="s">
        <v>32</v>
      </c>
      <c r="G852" s="1" t="s">
        <v>24</v>
      </c>
      <c r="H852" s="1" t="s">
        <v>13190</v>
      </c>
      <c r="I852" s="1" t="s">
        <v>13191</v>
      </c>
      <c r="J852" s="1" t="s">
        <v>13191</v>
      </c>
      <c r="K852" s="2"/>
      <c r="L852" s="1">
        <v>-1.0</v>
      </c>
      <c r="M852" s="1"/>
      <c r="N852" s="1">
        <v>18.365383333333334</v>
      </c>
      <c r="O852" s="1" t="s">
        <v>10397</v>
      </c>
      <c r="P852" s="1" t="s">
        <v>13192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41</v>
      </c>
      <c r="B853" s="1" t="s">
        <v>17</v>
      </c>
      <c r="C853" s="1">
        <v>379.0</v>
      </c>
      <c r="D853" s="1">
        <v>0.0</v>
      </c>
      <c r="E853" s="1" t="s">
        <v>42</v>
      </c>
      <c r="F853" s="1" t="s">
        <v>18</v>
      </c>
      <c r="G853" s="1" t="s">
        <v>24</v>
      </c>
      <c r="H853" s="1" t="s">
        <v>13193</v>
      </c>
      <c r="I853" s="1" t="s">
        <v>13194</v>
      </c>
      <c r="J853" s="1" t="s">
        <v>13194</v>
      </c>
      <c r="K853" s="2"/>
      <c r="L853" s="1">
        <v>-1.0</v>
      </c>
      <c r="M853" s="1"/>
      <c r="N853" s="1">
        <v>13.18435</v>
      </c>
      <c r="O853" s="1" t="s">
        <v>10401</v>
      </c>
      <c r="P853" s="1" t="s">
        <v>13195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16</v>
      </c>
      <c r="B854" s="1" t="s">
        <v>17</v>
      </c>
      <c r="C854" s="3">
        <v>321.0</v>
      </c>
      <c r="D854" s="1">
        <v>0.0</v>
      </c>
      <c r="E854" s="2"/>
      <c r="F854" s="1" t="s">
        <v>18</v>
      </c>
      <c r="G854" s="1" t="s">
        <v>24</v>
      </c>
      <c r="H854" s="1" t="s">
        <v>13196</v>
      </c>
      <c r="I854" s="1" t="s">
        <v>13197</v>
      </c>
      <c r="J854" s="1" t="s">
        <v>13197</v>
      </c>
      <c r="K854" s="2"/>
      <c r="L854" s="1">
        <v>-1.0</v>
      </c>
      <c r="M854" s="1"/>
      <c r="N854" s="1">
        <v>13.1</v>
      </c>
      <c r="O854" s="1" t="s">
        <v>10397</v>
      </c>
      <c r="P854" s="1" t="s">
        <v>13198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16</v>
      </c>
      <c r="B855" s="1" t="s">
        <v>17</v>
      </c>
      <c r="C855" s="1">
        <v>538.0</v>
      </c>
      <c r="D855" s="1">
        <v>0.0</v>
      </c>
      <c r="E855" s="2"/>
      <c r="F855" s="1" t="s">
        <v>18</v>
      </c>
      <c r="G855" s="1" t="s">
        <v>24</v>
      </c>
      <c r="H855" s="1" t="s">
        <v>13199</v>
      </c>
      <c r="I855" s="1" t="s">
        <v>13200</v>
      </c>
      <c r="J855" s="1" t="s">
        <v>13200</v>
      </c>
      <c r="K855" s="2"/>
      <c r="L855" s="1">
        <v>-2.0</v>
      </c>
      <c r="M855" s="1"/>
      <c r="N855" s="1">
        <v>17.163016666666667</v>
      </c>
      <c r="O855" s="1" t="s">
        <v>10397</v>
      </c>
      <c r="P855" s="1" t="s">
        <v>13201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70</v>
      </c>
      <c r="B856" s="1" t="s">
        <v>17</v>
      </c>
      <c r="C856" s="1">
        <v>39.0</v>
      </c>
      <c r="D856" s="1">
        <v>0.0</v>
      </c>
      <c r="E856" s="2"/>
      <c r="F856" s="1" t="s">
        <v>32</v>
      </c>
      <c r="G856" s="1" t="s">
        <v>19</v>
      </c>
      <c r="H856" s="1" t="s">
        <v>13202</v>
      </c>
      <c r="I856" s="1" t="s">
        <v>13203</v>
      </c>
      <c r="J856" s="1" t="s">
        <v>13203</v>
      </c>
      <c r="K856" s="2"/>
      <c r="L856" s="1">
        <v>-5.0</v>
      </c>
      <c r="M856" s="1"/>
      <c r="N856" s="1">
        <v>0.06665</v>
      </c>
      <c r="O856" s="1" t="s">
        <v>73</v>
      </c>
      <c r="P856" s="1" t="s">
        <v>13204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70</v>
      </c>
      <c r="B857" s="1" t="s">
        <v>17</v>
      </c>
      <c r="C857" s="1">
        <v>1.0</v>
      </c>
      <c r="D857" s="1">
        <v>746.0</v>
      </c>
      <c r="E857" s="1" t="s">
        <v>10854</v>
      </c>
      <c r="F857" s="1" t="s">
        <v>59</v>
      </c>
      <c r="G857" s="1" t="s">
        <v>19</v>
      </c>
      <c r="H857" s="1" t="s">
        <v>13205</v>
      </c>
      <c r="I857" s="1" t="s">
        <v>13206</v>
      </c>
      <c r="J857" s="1" t="s">
        <v>13207</v>
      </c>
      <c r="K857" s="1" t="s">
        <v>13208</v>
      </c>
      <c r="L857" s="1">
        <v>-21.0</v>
      </c>
      <c r="M857" s="1">
        <v>0.011633333333333334</v>
      </c>
      <c r="N857" s="1">
        <v>0.36093333333333333</v>
      </c>
      <c r="O857" s="1" t="s">
        <v>73</v>
      </c>
      <c r="P857" s="1" t="s">
        <v>13209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84</v>
      </c>
      <c r="B858" s="1" t="s">
        <v>17</v>
      </c>
      <c r="C858" s="1">
        <v>264.0</v>
      </c>
      <c r="D858" s="1">
        <v>0.0</v>
      </c>
      <c r="E858" s="1" t="s">
        <v>13210</v>
      </c>
      <c r="F858" s="1" t="s">
        <v>18</v>
      </c>
      <c r="G858" s="1" t="s">
        <v>24</v>
      </c>
      <c r="H858" s="1" t="s">
        <v>13211</v>
      </c>
      <c r="I858" s="1" t="s">
        <v>13212</v>
      </c>
      <c r="J858" s="1" t="s">
        <v>13212</v>
      </c>
      <c r="K858" s="2"/>
      <c r="L858" s="1">
        <v>-4.0</v>
      </c>
      <c r="M858" s="1"/>
      <c r="N858" s="1">
        <v>10.994866666666667</v>
      </c>
      <c r="O858" s="1" t="s">
        <v>10397</v>
      </c>
      <c r="P858" s="1" t="s">
        <v>13213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41</v>
      </c>
      <c r="B859" s="1" t="s">
        <v>17</v>
      </c>
      <c r="C859" s="1">
        <v>329.0</v>
      </c>
      <c r="D859" s="1">
        <v>0.0</v>
      </c>
      <c r="E859" s="1" t="s">
        <v>42</v>
      </c>
      <c r="F859" s="1" t="s">
        <v>18</v>
      </c>
      <c r="G859" s="1" t="s">
        <v>24</v>
      </c>
      <c r="H859" s="1" t="s">
        <v>13214</v>
      </c>
      <c r="I859" s="1" t="s">
        <v>13215</v>
      </c>
      <c r="J859" s="1" t="s">
        <v>13215</v>
      </c>
      <c r="K859" s="2"/>
      <c r="L859" s="1">
        <v>-7.0</v>
      </c>
      <c r="M859" s="1"/>
      <c r="N859" s="1">
        <v>7.739716666666666</v>
      </c>
      <c r="O859" s="1" t="s">
        <v>10401</v>
      </c>
      <c r="P859" s="1" t="s">
        <v>13216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31</v>
      </c>
      <c r="B860" s="1" t="s">
        <v>17</v>
      </c>
      <c r="C860" s="1">
        <v>299.0</v>
      </c>
      <c r="D860" s="1">
        <v>75.0</v>
      </c>
      <c r="E860" s="2"/>
      <c r="F860" s="1" t="s">
        <v>32</v>
      </c>
      <c r="G860" s="1" t="s">
        <v>33</v>
      </c>
      <c r="H860" s="1" t="s">
        <v>13217</v>
      </c>
      <c r="I860" s="1" t="s">
        <v>13218</v>
      </c>
      <c r="J860" s="1" t="s">
        <v>13218</v>
      </c>
      <c r="K860" s="2"/>
      <c r="L860" s="1">
        <v>-13.0</v>
      </c>
      <c r="M860" s="1"/>
      <c r="N860" s="1">
        <v>5.965</v>
      </c>
      <c r="O860" s="1" t="s">
        <v>36</v>
      </c>
      <c r="P860" s="1" t="s">
        <v>13219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31</v>
      </c>
      <c r="B861" s="1" t="s">
        <v>17</v>
      </c>
      <c r="C861" s="1">
        <v>438.0</v>
      </c>
      <c r="D861" s="1">
        <v>105.0</v>
      </c>
      <c r="E861" s="2"/>
      <c r="F861" s="1" t="s">
        <v>32</v>
      </c>
      <c r="G861" s="1" t="s">
        <v>24</v>
      </c>
      <c r="H861" s="1" t="s">
        <v>13220</v>
      </c>
      <c r="I861" s="1" t="s">
        <v>13221</v>
      </c>
      <c r="J861" s="1" t="s">
        <v>13221</v>
      </c>
      <c r="K861" s="2"/>
      <c r="L861" s="1">
        <v>-8.0</v>
      </c>
      <c r="M861" s="1"/>
      <c r="N861" s="1">
        <v>10.364416666666667</v>
      </c>
      <c r="O861" s="1" t="s">
        <v>36</v>
      </c>
      <c r="P861" s="1" t="s">
        <v>13222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41</v>
      </c>
      <c r="B862" s="1" t="s">
        <v>17</v>
      </c>
      <c r="C862" s="3">
        <v>438.0</v>
      </c>
      <c r="D862" s="1">
        <v>0.0</v>
      </c>
      <c r="E862" s="1" t="s">
        <v>42</v>
      </c>
      <c r="F862" s="1" t="s">
        <v>18</v>
      </c>
      <c r="G862" s="1" t="s">
        <v>24</v>
      </c>
      <c r="H862" s="1" t="s">
        <v>13223</v>
      </c>
      <c r="I862" s="1" t="s">
        <v>13224</v>
      </c>
      <c r="J862" s="1" t="s">
        <v>13224</v>
      </c>
      <c r="K862" s="2"/>
      <c r="L862" s="1">
        <v>-5.0</v>
      </c>
      <c r="M862" s="1"/>
      <c r="N862" s="1">
        <v>9.115516666666666</v>
      </c>
      <c r="O862" s="1" t="s">
        <v>10401</v>
      </c>
      <c r="P862" s="1" t="s">
        <v>13225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31</v>
      </c>
      <c r="B863" s="1" t="s">
        <v>17</v>
      </c>
      <c r="C863" s="1">
        <v>119.0</v>
      </c>
      <c r="D863" s="1">
        <v>0.0</v>
      </c>
      <c r="E863" s="2"/>
      <c r="F863" s="1" t="s">
        <v>32</v>
      </c>
      <c r="G863" s="1" t="s">
        <v>33</v>
      </c>
      <c r="H863" s="1" t="s">
        <v>13226</v>
      </c>
      <c r="I863" s="1" t="s">
        <v>13227</v>
      </c>
      <c r="J863" s="1" t="s">
        <v>13227</v>
      </c>
      <c r="K863" s="2"/>
      <c r="L863" s="1">
        <v>-12.0</v>
      </c>
      <c r="M863" s="1"/>
      <c r="N863" s="1">
        <v>7.5532</v>
      </c>
      <c r="O863" s="1" t="s">
        <v>36</v>
      </c>
      <c r="P863" s="1" t="s">
        <v>13228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70</v>
      </c>
      <c r="B864" s="1" t="s">
        <v>17</v>
      </c>
      <c r="C864" s="1">
        <v>40.0</v>
      </c>
      <c r="D864" s="1">
        <v>70.0</v>
      </c>
      <c r="E864" s="2"/>
      <c r="F864" s="1" t="s">
        <v>32</v>
      </c>
      <c r="G864" s="1" t="s">
        <v>19</v>
      </c>
      <c r="H864" s="1" t="s">
        <v>13229</v>
      </c>
      <c r="I864" s="1" t="s">
        <v>13230</v>
      </c>
      <c r="J864" s="1" t="s">
        <v>13230</v>
      </c>
      <c r="K864" s="2"/>
      <c r="L864" s="1">
        <v>-5.0</v>
      </c>
      <c r="M864" s="1"/>
      <c r="N864" s="1">
        <v>0.08956666666666667</v>
      </c>
      <c r="O864" s="1" t="s">
        <v>73</v>
      </c>
      <c r="P864" s="1" t="s">
        <v>13231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31</v>
      </c>
      <c r="B865" s="1" t="s">
        <v>17</v>
      </c>
      <c r="C865" s="1">
        <v>388.0</v>
      </c>
      <c r="D865" s="1">
        <v>0.0</v>
      </c>
      <c r="E865" s="1" t="s">
        <v>10854</v>
      </c>
      <c r="F865" s="1" t="s">
        <v>59</v>
      </c>
      <c r="G865" s="1" t="s">
        <v>24</v>
      </c>
      <c r="H865" s="1" t="s">
        <v>13232</v>
      </c>
      <c r="I865" s="1" t="s">
        <v>13233</v>
      </c>
      <c r="J865" s="1" t="s">
        <v>13234</v>
      </c>
      <c r="K865" s="1" t="s">
        <v>13235</v>
      </c>
      <c r="L865" s="1">
        <v>-5.0</v>
      </c>
      <c r="M865" s="1">
        <v>0.008716666666666666</v>
      </c>
      <c r="N865" s="1">
        <v>6.767483333333334</v>
      </c>
      <c r="O865" s="1" t="s">
        <v>36</v>
      </c>
      <c r="P865" s="1" t="s">
        <v>13236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41</v>
      </c>
      <c r="B866" s="1" t="s">
        <v>17</v>
      </c>
      <c r="C866" s="1">
        <v>488.0</v>
      </c>
      <c r="D866" s="1">
        <v>0.0</v>
      </c>
      <c r="E866" s="1" t="s">
        <v>42</v>
      </c>
      <c r="F866" s="1" t="s">
        <v>18</v>
      </c>
      <c r="G866" s="1" t="s">
        <v>24</v>
      </c>
      <c r="H866" s="1" t="s">
        <v>13237</v>
      </c>
      <c r="I866" s="1" t="s">
        <v>13238</v>
      </c>
      <c r="J866" s="1" t="s">
        <v>13238</v>
      </c>
      <c r="K866" s="2"/>
      <c r="L866" s="1">
        <v>3.0</v>
      </c>
      <c r="M866" s="1"/>
      <c r="N866" s="1">
        <v>18.93885</v>
      </c>
      <c r="O866" s="1" t="s">
        <v>10401</v>
      </c>
      <c r="P866" s="1" t="s">
        <v>13239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31</v>
      </c>
      <c r="B867" s="1" t="s">
        <v>17</v>
      </c>
      <c r="C867" s="1">
        <v>327.0</v>
      </c>
      <c r="D867" s="1">
        <v>0.0</v>
      </c>
      <c r="E867" s="1" t="s">
        <v>10854</v>
      </c>
      <c r="F867" s="1" t="s">
        <v>59</v>
      </c>
      <c r="G867" s="1" t="s">
        <v>24</v>
      </c>
      <c r="H867" s="1" t="s">
        <v>13240</v>
      </c>
      <c r="I867" s="1" t="s">
        <v>13241</v>
      </c>
      <c r="J867" s="1" t="s">
        <v>13242</v>
      </c>
      <c r="K867" s="1" t="s">
        <v>13243</v>
      </c>
      <c r="L867" s="1">
        <v>-2.0</v>
      </c>
      <c r="M867" s="1">
        <v>0.0123</v>
      </c>
      <c r="N867" s="1">
        <v>4.075966666666667</v>
      </c>
      <c r="O867" s="1" t="s">
        <v>36</v>
      </c>
      <c r="P867" s="1" t="s">
        <v>13244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31</v>
      </c>
      <c r="B868" s="1" t="s">
        <v>17</v>
      </c>
      <c r="C868" s="1">
        <v>311.0</v>
      </c>
      <c r="D868" s="1">
        <v>78.0</v>
      </c>
      <c r="E868" s="2"/>
      <c r="F868" s="1" t="s">
        <v>32</v>
      </c>
      <c r="G868" s="1" t="s">
        <v>19</v>
      </c>
      <c r="H868" s="1" t="s">
        <v>13245</v>
      </c>
      <c r="I868" s="1" t="s">
        <v>13246</v>
      </c>
      <c r="J868" s="1" t="s">
        <v>13246</v>
      </c>
      <c r="K868" s="2"/>
      <c r="L868" s="1">
        <v>-9.0</v>
      </c>
      <c r="M868" s="1"/>
      <c r="N868" s="1">
        <v>10.3676</v>
      </c>
      <c r="O868" s="1" t="s">
        <v>36</v>
      </c>
      <c r="P868" s="1" t="s">
        <v>13247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16</v>
      </c>
      <c r="B869" s="1" t="s">
        <v>17</v>
      </c>
      <c r="C869" s="1">
        <v>264.0</v>
      </c>
      <c r="D869" s="1">
        <v>0.0</v>
      </c>
      <c r="E869" s="2"/>
      <c r="F869" s="1" t="s">
        <v>18</v>
      </c>
      <c r="G869" s="1" t="s">
        <v>24</v>
      </c>
      <c r="H869" s="1" t="s">
        <v>13248</v>
      </c>
      <c r="I869" s="1" t="s">
        <v>13249</v>
      </c>
      <c r="J869" s="1" t="s">
        <v>13249</v>
      </c>
      <c r="K869" s="2"/>
      <c r="L869" s="1">
        <v>-6.0</v>
      </c>
      <c r="M869" s="1"/>
      <c r="N869" s="1">
        <v>8.787616666666667</v>
      </c>
      <c r="O869" s="1" t="s">
        <v>10397</v>
      </c>
      <c r="P869" s="1" t="s">
        <v>13250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84</v>
      </c>
      <c r="B870" s="1" t="s">
        <v>17</v>
      </c>
      <c r="C870" s="1">
        <v>329.0</v>
      </c>
      <c r="D870" s="1">
        <v>0.0</v>
      </c>
      <c r="E870" s="1" t="s">
        <v>13251</v>
      </c>
      <c r="F870" s="1" t="s">
        <v>18</v>
      </c>
      <c r="G870" s="1" t="s">
        <v>24</v>
      </c>
      <c r="H870" s="1" t="s">
        <v>13252</v>
      </c>
      <c r="I870" s="1" t="s">
        <v>13253</v>
      </c>
      <c r="J870" s="1" t="s">
        <v>13253</v>
      </c>
      <c r="K870" s="2"/>
      <c r="L870" s="1">
        <v>-6.0</v>
      </c>
      <c r="M870" s="1"/>
      <c r="N870" s="1">
        <v>8.366183333333334</v>
      </c>
      <c r="O870" s="1" t="s">
        <v>10397</v>
      </c>
      <c r="P870" s="1" t="s">
        <v>12954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41</v>
      </c>
      <c r="B871" s="1" t="s">
        <v>17</v>
      </c>
      <c r="C871" s="1">
        <v>658.0</v>
      </c>
      <c r="D871" s="1">
        <v>0.0</v>
      </c>
      <c r="E871" s="1" t="s">
        <v>42</v>
      </c>
      <c r="F871" s="1" t="s">
        <v>18</v>
      </c>
      <c r="G871" s="1" t="s">
        <v>24</v>
      </c>
      <c r="H871" s="1" t="s">
        <v>13254</v>
      </c>
      <c r="I871" s="1" t="s">
        <v>13255</v>
      </c>
      <c r="J871" s="1" t="s">
        <v>13255</v>
      </c>
      <c r="K871" s="2"/>
      <c r="L871" s="1">
        <v>0.0</v>
      </c>
      <c r="M871" s="1"/>
      <c r="N871" s="1">
        <v>19.389133333333334</v>
      </c>
      <c r="O871" s="1" t="s">
        <v>10401</v>
      </c>
      <c r="P871" s="1" t="s">
        <v>13256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31</v>
      </c>
      <c r="B872" s="1" t="s">
        <v>17</v>
      </c>
      <c r="C872" s="1">
        <v>260.0</v>
      </c>
      <c r="D872" s="1">
        <v>66.0</v>
      </c>
      <c r="E872" s="2"/>
      <c r="F872" s="1" t="s">
        <v>32</v>
      </c>
      <c r="G872" s="1" t="s">
        <v>19</v>
      </c>
      <c r="H872" s="1" t="s">
        <v>13257</v>
      </c>
      <c r="I872" s="1" t="s">
        <v>13258</v>
      </c>
      <c r="J872" s="1" t="s">
        <v>13258</v>
      </c>
      <c r="K872" s="2"/>
      <c r="L872" s="1">
        <v>-14.0</v>
      </c>
      <c r="M872" s="1"/>
      <c r="N872" s="1">
        <v>5.600666666666666</v>
      </c>
      <c r="O872" s="1" t="s">
        <v>36</v>
      </c>
      <c r="P872" s="1" t="s">
        <v>11740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31</v>
      </c>
      <c r="B873" s="1" t="s">
        <v>17</v>
      </c>
      <c r="C873" s="1">
        <v>199.0</v>
      </c>
      <c r="D873" s="1">
        <v>50.0</v>
      </c>
      <c r="E873" s="2"/>
      <c r="F873" s="1" t="s">
        <v>32</v>
      </c>
      <c r="G873" s="1" t="s">
        <v>24</v>
      </c>
      <c r="H873" s="1" t="s">
        <v>13259</v>
      </c>
      <c r="I873" s="1" t="s">
        <v>13260</v>
      </c>
      <c r="J873" s="1" t="s">
        <v>13260</v>
      </c>
      <c r="K873" s="2"/>
      <c r="L873" s="1">
        <v>-12.0</v>
      </c>
      <c r="M873" s="1"/>
      <c r="N873" s="1">
        <v>6.576333333333333</v>
      </c>
      <c r="O873" s="1" t="s">
        <v>36</v>
      </c>
      <c r="P873" s="1" t="s">
        <v>10853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41</v>
      </c>
      <c r="B874" s="1" t="s">
        <v>17</v>
      </c>
      <c r="C874" s="1">
        <v>274.0</v>
      </c>
      <c r="D874" s="1">
        <v>0.0</v>
      </c>
      <c r="E874" s="1" t="s">
        <v>42</v>
      </c>
      <c r="F874" s="1" t="s">
        <v>18</v>
      </c>
      <c r="G874" s="1" t="s">
        <v>24</v>
      </c>
      <c r="H874" s="1" t="s">
        <v>13261</v>
      </c>
      <c r="I874" s="1" t="s">
        <v>13262</v>
      </c>
      <c r="J874" s="1" t="s">
        <v>13262</v>
      </c>
      <c r="K874" s="2"/>
      <c r="L874" s="1">
        <v>-8.0</v>
      </c>
      <c r="M874" s="1"/>
      <c r="N874" s="1">
        <v>6.55585</v>
      </c>
      <c r="O874" s="1" t="s">
        <v>10401</v>
      </c>
      <c r="P874" s="1" t="s">
        <v>13263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31</v>
      </c>
      <c r="B875" s="1" t="s">
        <v>17</v>
      </c>
      <c r="C875" s="3">
        <v>668.0</v>
      </c>
      <c r="D875" s="1">
        <v>0.0</v>
      </c>
      <c r="E875" s="1" t="s">
        <v>10854</v>
      </c>
      <c r="F875" s="1" t="s">
        <v>59</v>
      </c>
      <c r="G875" s="1" t="s">
        <v>24</v>
      </c>
      <c r="H875" s="1" t="s">
        <v>13264</v>
      </c>
      <c r="I875" s="1" t="s">
        <v>13265</v>
      </c>
      <c r="J875" s="1" t="s">
        <v>13266</v>
      </c>
      <c r="K875" s="1" t="s">
        <v>13267</v>
      </c>
      <c r="L875" s="1">
        <v>6.0</v>
      </c>
      <c r="M875" s="1">
        <v>0.011633333333333334</v>
      </c>
      <c r="N875" s="1">
        <v>7.0530333333333335</v>
      </c>
      <c r="O875" s="1" t="s">
        <v>36</v>
      </c>
      <c r="P875" s="1" t="s">
        <v>13268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41</v>
      </c>
      <c r="B876" s="1" t="s">
        <v>17</v>
      </c>
      <c r="C876" s="1">
        <v>264.0</v>
      </c>
      <c r="D876" s="1">
        <v>0.0</v>
      </c>
      <c r="E876" s="1" t="s">
        <v>42</v>
      </c>
      <c r="F876" s="1" t="s">
        <v>18</v>
      </c>
      <c r="G876" s="1" t="s">
        <v>24</v>
      </c>
      <c r="H876" s="1" t="s">
        <v>13269</v>
      </c>
      <c r="I876" s="1" t="s">
        <v>13270</v>
      </c>
      <c r="J876" s="1" t="s">
        <v>13270</v>
      </c>
      <c r="K876" s="2"/>
      <c r="L876" s="1">
        <v>-9.0</v>
      </c>
      <c r="M876" s="1"/>
      <c r="N876" s="1">
        <v>9.558516666666666</v>
      </c>
      <c r="O876" s="1" t="s">
        <v>10401</v>
      </c>
      <c r="P876" s="1" t="s">
        <v>13271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16</v>
      </c>
      <c r="B877" s="1" t="s">
        <v>17</v>
      </c>
      <c r="C877" s="3">
        <v>468.0</v>
      </c>
      <c r="D877" s="1">
        <v>0.0</v>
      </c>
      <c r="E877" s="2"/>
      <c r="F877" s="1" t="s">
        <v>18</v>
      </c>
      <c r="G877" s="1" t="s">
        <v>24</v>
      </c>
      <c r="H877" s="1" t="s">
        <v>13272</v>
      </c>
      <c r="I877" s="1" t="s">
        <v>13273</v>
      </c>
      <c r="J877" s="1" t="s">
        <v>13273</v>
      </c>
      <c r="K877" s="2"/>
      <c r="L877" s="1">
        <v>-1.0</v>
      </c>
      <c r="M877" s="1"/>
      <c r="N877" s="1">
        <v>13.50885</v>
      </c>
      <c r="O877" s="1" t="s">
        <v>10397</v>
      </c>
      <c r="P877" s="1" t="s">
        <v>13274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31</v>
      </c>
      <c r="B878" s="1" t="s">
        <v>17</v>
      </c>
      <c r="C878" s="1">
        <v>358.0</v>
      </c>
      <c r="D878" s="1">
        <v>0.0</v>
      </c>
      <c r="E878" s="1" t="s">
        <v>10854</v>
      </c>
      <c r="F878" s="1" t="s">
        <v>59</v>
      </c>
      <c r="G878" s="1" t="s">
        <v>24</v>
      </c>
      <c r="H878" s="1" t="s">
        <v>13275</v>
      </c>
      <c r="I878" s="1" t="s">
        <v>13276</v>
      </c>
      <c r="J878" s="1" t="s">
        <v>13277</v>
      </c>
      <c r="K878" s="1" t="s">
        <v>13278</v>
      </c>
      <c r="L878" s="1">
        <v>-11.0</v>
      </c>
      <c r="M878" s="1">
        <v>0.03788333333333333</v>
      </c>
      <c r="N878" s="1">
        <v>11.75485</v>
      </c>
      <c r="O878" s="1" t="s">
        <v>36</v>
      </c>
      <c r="P878" s="1" t="s">
        <v>11160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31</v>
      </c>
      <c r="B879" s="1" t="s">
        <v>17</v>
      </c>
      <c r="C879" s="1">
        <v>247.0</v>
      </c>
      <c r="D879" s="1">
        <v>62.0</v>
      </c>
      <c r="E879" s="2"/>
      <c r="F879" s="1" t="s">
        <v>32</v>
      </c>
      <c r="G879" s="1" t="s">
        <v>24</v>
      </c>
      <c r="H879" s="1" t="s">
        <v>13279</v>
      </c>
      <c r="I879" s="1" t="s">
        <v>13280</v>
      </c>
      <c r="J879" s="1" t="s">
        <v>13280</v>
      </c>
      <c r="K879" s="2"/>
      <c r="L879" s="1">
        <v>-11.0</v>
      </c>
      <c r="M879" s="1"/>
      <c r="N879" s="1">
        <v>7.8985666666666665</v>
      </c>
      <c r="O879" s="1" t="s">
        <v>36</v>
      </c>
      <c r="P879" s="1" t="s">
        <v>10923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84</v>
      </c>
      <c r="B880" s="1" t="s">
        <v>17</v>
      </c>
      <c r="C880" s="1">
        <v>595.0</v>
      </c>
      <c r="D880" s="1">
        <v>0.0</v>
      </c>
      <c r="E880" s="1" t="s">
        <v>1911</v>
      </c>
      <c r="F880" s="1" t="s">
        <v>18</v>
      </c>
      <c r="G880" s="1" t="s">
        <v>24</v>
      </c>
      <c r="H880" s="1" t="s">
        <v>13281</v>
      </c>
      <c r="I880" s="1" t="s">
        <v>13282</v>
      </c>
      <c r="J880" s="1" t="s">
        <v>13282</v>
      </c>
      <c r="K880" s="2"/>
      <c r="L880" s="1">
        <v>-5.0</v>
      </c>
      <c r="M880" s="1"/>
      <c r="N880" s="1">
        <v>14.813416666666667</v>
      </c>
      <c r="O880" s="1" t="s">
        <v>10397</v>
      </c>
      <c r="P880" s="1" t="s">
        <v>13283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70</v>
      </c>
      <c r="B881" s="1" t="s">
        <v>17</v>
      </c>
      <c r="C881" s="3">
        <v>249.0</v>
      </c>
      <c r="D881" s="1">
        <v>0.0</v>
      </c>
      <c r="E881" s="2"/>
      <c r="F881" s="1" t="s">
        <v>32</v>
      </c>
      <c r="G881" s="1" t="s">
        <v>19</v>
      </c>
      <c r="H881" s="1" t="s">
        <v>13284</v>
      </c>
      <c r="I881" s="1" t="s">
        <v>13285</v>
      </c>
      <c r="J881" s="1" t="s">
        <v>13285</v>
      </c>
      <c r="K881" s="2"/>
      <c r="L881" s="1">
        <v>-5.0</v>
      </c>
      <c r="M881" s="1"/>
      <c r="N881" s="1">
        <v>0.042883333333333336</v>
      </c>
      <c r="O881" s="1" t="s">
        <v>73</v>
      </c>
      <c r="P881" s="1" t="s">
        <v>13286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2"/>
      <c r="B898" s="2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4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31</v>
      </c>
      <c r="B2" s="1" t="s">
        <v>17</v>
      </c>
      <c r="C2" s="1">
        <v>409.0</v>
      </c>
      <c r="D2" s="1">
        <v>0.0</v>
      </c>
      <c r="E2" s="1" t="s">
        <v>42</v>
      </c>
      <c r="F2" s="1" t="s">
        <v>59</v>
      </c>
      <c r="G2" s="1" t="s">
        <v>19</v>
      </c>
      <c r="H2" s="1" t="s">
        <v>13287</v>
      </c>
      <c r="I2" s="1" t="s">
        <v>13288</v>
      </c>
      <c r="J2" s="1" t="s">
        <v>13289</v>
      </c>
      <c r="K2" s="1" t="s">
        <v>13290</v>
      </c>
      <c r="L2" s="1">
        <v>0.0</v>
      </c>
      <c r="M2" s="1">
        <v>1.17745</v>
      </c>
      <c r="N2" s="1">
        <v>7.396883333333333</v>
      </c>
      <c r="O2" s="1" t="s">
        <v>4732</v>
      </c>
      <c r="P2" s="1" t="s">
        <v>5150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2621</v>
      </c>
      <c r="C3" s="1">
        <v>329.0</v>
      </c>
      <c r="D3" s="1">
        <v>0.0</v>
      </c>
      <c r="E3" s="2"/>
      <c r="F3" s="1" t="s">
        <v>18</v>
      </c>
      <c r="G3" s="1" t="s">
        <v>24</v>
      </c>
      <c r="H3" s="1" t="s">
        <v>13291</v>
      </c>
      <c r="I3" s="1" t="s">
        <v>13292</v>
      </c>
      <c r="J3" s="1" t="s">
        <v>13292</v>
      </c>
      <c r="K3" s="2"/>
      <c r="L3" s="1">
        <v>-1.0</v>
      </c>
      <c r="M3" s="1"/>
      <c r="N3" s="1">
        <v>13.527533333333333</v>
      </c>
      <c r="O3" s="1" t="s">
        <v>13293</v>
      </c>
      <c r="P3" s="1" t="s">
        <v>13294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488</v>
      </c>
      <c r="C4" s="3">
        <v>274.0</v>
      </c>
      <c r="D4" s="1">
        <v>0.0</v>
      </c>
      <c r="E4" s="2"/>
      <c r="F4" s="1" t="s">
        <v>18</v>
      </c>
      <c r="G4" s="1" t="s">
        <v>24</v>
      </c>
      <c r="H4" s="1" t="s">
        <v>13295</v>
      </c>
      <c r="I4" s="1" t="s">
        <v>13296</v>
      </c>
      <c r="J4" s="1" t="s">
        <v>13296</v>
      </c>
      <c r="K4" s="2"/>
      <c r="L4" s="1">
        <v>-2.0</v>
      </c>
      <c r="M4" s="1"/>
      <c r="N4" s="1">
        <v>6.747716666666666</v>
      </c>
      <c r="O4" s="1" t="s">
        <v>13293</v>
      </c>
      <c r="P4" s="1" t="s">
        <v>13297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70</v>
      </c>
      <c r="B5" s="3" t="s">
        <v>17</v>
      </c>
      <c r="C5" s="3">
        <v>130.0</v>
      </c>
      <c r="D5" s="1">
        <v>0.0</v>
      </c>
      <c r="E5" s="2"/>
      <c r="F5" s="1" t="s">
        <v>32</v>
      </c>
      <c r="G5" s="1" t="s">
        <v>19</v>
      </c>
      <c r="H5" s="1" t="s">
        <v>13298</v>
      </c>
      <c r="I5" s="1" t="s">
        <v>13299</v>
      </c>
      <c r="J5" s="1" t="s">
        <v>4731</v>
      </c>
      <c r="K5" s="2"/>
      <c r="L5" s="1">
        <v>405.0</v>
      </c>
      <c r="M5" s="1"/>
      <c r="N5" s="1">
        <v>1.8327333333333333</v>
      </c>
      <c r="O5" s="1" t="s">
        <v>73</v>
      </c>
      <c r="P5" s="1" t="s">
        <v>13300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488</v>
      </c>
      <c r="C6" s="1">
        <v>323.0</v>
      </c>
      <c r="D6" s="1">
        <v>0.0</v>
      </c>
      <c r="E6" s="2"/>
      <c r="F6" s="1" t="s">
        <v>18</v>
      </c>
      <c r="G6" s="1" t="s">
        <v>24</v>
      </c>
      <c r="H6" s="1" t="s">
        <v>13301</v>
      </c>
      <c r="I6" s="1" t="s">
        <v>13302</v>
      </c>
      <c r="J6" s="1" t="s">
        <v>13302</v>
      </c>
      <c r="K6" s="2"/>
      <c r="L6" s="1">
        <v>0.0</v>
      </c>
      <c r="M6" s="1"/>
      <c r="N6" s="1">
        <v>14.162</v>
      </c>
      <c r="O6" s="1" t="s">
        <v>13293</v>
      </c>
      <c r="P6" s="1" t="s">
        <v>13303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41</v>
      </c>
      <c r="B7" s="1" t="s">
        <v>17</v>
      </c>
      <c r="C7" s="1">
        <v>498.0</v>
      </c>
      <c r="D7" s="1">
        <v>0.0</v>
      </c>
      <c r="E7" s="1" t="s">
        <v>42</v>
      </c>
      <c r="F7" s="1" t="s">
        <v>18</v>
      </c>
      <c r="G7" s="1" t="s">
        <v>24</v>
      </c>
      <c r="H7" s="1" t="s">
        <v>13304</v>
      </c>
      <c r="I7" s="1" t="s">
        <v>13305</v>
      </c>
      <c r="J7" s="1" t="s">
        <v>13305</v>
      </c>
      <c r="K7" s="2"/>
      <c r="L7" s="1">
        <v>-2.0</v>
      </c>
      <c r="M7" s="1"/>
      <c r="N7" s="1">
        <v>12.75335</v>
      </c>
      <c r="O7" s="1" t="s">
        <v>13293</v>
      </c>
      <c r="P7" s="1" t="s">
        <v>13306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41</v>
      </c>
      <c r="B8" s="1" t="s">
        <v>17</v>
      </c>
      <c r="C8" s="1">
        <v>553.0</v>
      </c>
      <c r="D8" s="1">
        <v>0.0</v>
      </c>
      <c r="E8" s="1" t="s">
        <v>42</v>
      </c>
      <c r="F8" s="1" t="s">
        <v>18</v>
      </c>
      <c r="G8" s="1" t="s">
        <v>24</v>
      </c>
      <c r="H8" s="1" t="s">
        <v>13307</v>
      </c>
      <c r="I8" s="1" t="s">
        <v>13308</v>
      </c>
      <c r="J8" s="1" t="s">
        <v>13308</v>
      </c>
      <c r="K8" s="2"/>
      <c r="L8" s="1">
        <v>-8.0</v>
      </c>
      <c r="M8" s="1"/>
      <c r="N8" s="1">
        <v>11.256866666666667</v>
      </c>
      <c r="O8" s="1" t="s">
        <v>13293</v>
      </c>
      <c r="P8" s="1" t="s">
        <v>13309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84</v>
      </c>
      <c r="B9" s="1" t="s">
        <v>488</v>
      </c>
      <c r="C9" s="3">
        <v>404.0</v>
      </c>
      <c r="D9" s="1">
        <v>0.0</v>
      </c>
      <c r="E9" s="1" t="s">
        <v>13310</v>
      </c>
      <c r="F9" s="1" t="s">
        <v>18</v>
      </c>
      <c r="G9" s="1" t="s">
        <v>24</v>
      </c>
      <c r="H9" s="1" t="s">
        <v>13311</v>
      </c>
      <c r="I9" s="1" t="s">
        <v>13312</v>
      </c>
      <c r="J9" s="1" t="s">
        <v>13312</v>
      </c>
      <c r="K9" s="2"/>
      <c r="L9" s="1">
        <v>-4.0</v>
      </c>
      <c r="M9" s="1"/>
      <c r="N9" s="1">
        <v>10.4061</v>
      </c>
      <c r="O9" s="1" t="s">
        <v>13293</v>
      </c>
      <c r="P9" s="1" t="s">
        <v>13313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70</v>
      </c>
      <c r="B10" s="1" t="s">
        <v>17</v>
      </c>
      <c r="C10" s="1">
        <v>309.0</v>
      </c>
      <c r="D10" s="1">
        <v>0.0</v>
      </c>
      <c r="E10" s="2"/>
      <c r="F10" s="1" t="s">
        <v>32</v>
      </c>
      <c r="G10" s="1" t="s">
        <v>19</v>
      </c>
      <c r="H10" s="1" t="s">
        <v>13314</v>
      </c>
      <c r="I10" s="1" t="s">
        <v>13315</v>
      </c>
      <c r="J10" s="1" t="s">
        <v>13315</v>
      </c>
      <c r="K10" s="2"/>
      <c r="L10" s="1">
        <v>2.0</v>
      </c>
      <c r="M10" s="1"/>
      <c r="N10" s="1">
        <v>7.566116666666667</v>
      </c>
      <c r="O10" s="1" t="s">
        <v>73</v>
      </c>
      <c r="P10" s="1" t="s">
        <v>13316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41</v>
      </c>
      <c r="B11" s="1" t="s">
        <v>17</v>
      </c>
      <c r="C11" s="3">
        <v>2120.0</v>
      </c>
      <c r="D11" s="1">
        <v>0.0</v>
      </c>
      <c r="E11" s="1" t="s">
        <v>42</v>
      </c>
      <c r="F11" s="1" t="s">
        <v>18</v>
      </c>
      <c r="G11" s="1" t="s">
        <v>24</v>
      </c>
      <c r="H11" s="1" t="s">
        <v>13317</v>
      </c>
      <c r="I11" s="1" t="s">
        <v>13318</v>
      </c>
      <c r="J11" s="1" t="s">
        <v>13318</v>
      </c>
      <c r="K11" s="2"/>
      <c r="L11" s="1">
        <v>3.0</v>
      </c>
      <c r="M11" s="1"/>
      <c r="N11" s="1">
        <v>23.728983333333332</v>
      </c>
      <c r="O11" s="1" t="s">
        <v>13293</v>
      </c>
      <c r="P11" s="1" t="s">
        <v>13319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41</v>
      </c>
      <c r="B12" s="1" t="s">
        <v>17</v>
      </c>
      <c r="C12" s="1">
        <v>620.0</v>
      </c>
      <c r="D12" s="1">
        <v>0.0</v>
      </c>
      <c r="E12" s="1" t="s">
        <v>42</v>
      </c>
      <c r="F12" s="1" t="s">
        <v>18</v>
      </c>
      <c r="G12" s="1" t="s">
        <v>24</v>
      </c>
      <c r="H12" s="1" t="s">
        <v>13320</v>
      </c>
      <c r="I12" s="1" t="s">
        <v>13321</v>
      </c>
      <c r="J12" s="1" t="s">
        <v>13321</v>
      </c>
      <c r="K12" s="2"/>
      <c r="L12" s="1">
        <v>-5.0</v>
      </c>
      <c r="M12" s="1"/>
      <c r="N12" s="1">
        <v>14.510416666666666</v>
      </c>
      <c r="O12" s="1" t="s">
        <v>13293</v>
      </c>
      <c r="P12" s="1" t="s">
        <v>13322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323.0</v>
      </c>
      <c r="D13" s="1">
        <v>0.0</v>
      </c>
      <c r="E13" s="2"/>
      <c r="F13" s="1" t="s">
        <v>18</v>
      </c>
      <c r="G13" s="1" t="s">
        <v>24</v>
      </c>
      <c r="H13" s="1" t="s">
        <v>13323</v>
      </c>
      <c r="I13" s="1" t="s">
        <v>13324</v>
      </c>
      <c r="J13" s="1" t="s">
        <v>13324</v>
      </c>
      <c r="K13" s="2"/>
      <c r="L13" s="1">
        <v>-8.0</v>
      </c>
      <c r="M13" s="1"/>
      <c r="N13" s="1">
        <v>6.157066666666666</v>
      </c>
      <c r="O13" s="1" t="s">
        <v>13293</v>
      </c>
      <c r="P13" s="1" t="s">
        <v>13325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84</v>
      </c>
      <c r="B14" s="1" t="s">
        <v>17</v>
      </c>
      <c r="C14" s="1">
        <v>478.0</v>
      </c>
      <c r="D14" s="1">
        <v>0.0</v>
      </c>
      <c r="E14" s="1" t="s">
        <v>10527</v>
      </c>
      <c r="F14" s="1" t="s">
        <v>18</v>
      </c>
      <c r="G14" s="1" t="s">
        <v>24</v>
      </c>
      <c r="H14" s="1" t="s">
        <v>13326</v>
      </c>
      <c r="I14" s="1" t="s">
        <v>13327</v>
      </c>
      <c r="J14" s="1" t="s">
        <v>13327</v>
      </c>
      <c r="K14" s="2"/>
      <c r="L14" s="1">
        <v>-1.0</v>
      </c>
      <c r="M14" s="1"/>
      <c r="N14" s="1">
        <v>13.814666666666668</v>
      </c>
      <c r="O14" s="1" t="s">
        <v>13293</v>
      </c>
      <c r="P14" s="1" t="s">
        <v>13328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31</v>
      </c>
      <c r="B15" s="1" t="s">
        <v>17</v>
      </c>
      <c r="C15" s="1">
        <v>298.0</v>
      </c>
      <c r="D15" s="1">
        <v>0.0</v>
      </c>
      <c r="E15" s="1" t="s">
        <v>13329</v>
      </c>
      <c r="F15" s="1" t="s">
        <v>59</v>
      </c>
      <c r="G15" s="1" t="s">
        <v>24</v>
      </c>
      <c r="H15" s="1" t="s">
        <v>13330</v>
      </c>
      <c r="I15" s="1" t="s">
        <v>13331</v>
      </c>
      <c r="J15" s="1" t="s">
        <v>13332</v>
      </c>
      <c r="K15" s="1" t="s">
        <v>13333</v>
      </c>
      <c r="L15" s="1">
        <v>0.0</v>
      </c>
      <c r="M15" s="1">
        <v>0.011333333333333334</v>
      </c>
      <c r="N15" s="1">
        <v>10.461633333333333</v>
      </c>
      <c r="O15" s="1" t="s">
        <v>4732</v>
      </c>
      <c r="P15" s="1" t="s">
        <v>13334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84</v>
      </c>
      <c r="B16" s="1" t="s">
        <v>17</v>
      </c>
      <c r="C16" s="3">
        <v>388.0</v>
      </c>
      <c r="D16" s="1">
        <v>0.0</v>
      </c>
      <c r="E16" s="1" t="s">
        <v>10527</v>
      </c>
      <c r="F16" s="1" t="s">
        <v>18</v>
      </c>
      <c r="G16" s="1" t="s">
        <v>24</v>
      </c>
      <c r="H16" s="1" t="s">
        <v>13335</v>
      </c>
      <c r="I16" s="1" t="s">
        <v>13336</v>
      </c>
      <c r="J16" s="1" t="s">
        <v>13336</v>
      </c>
      <c r="K16" s="2"/>
      <c r="L16" s="1">
        <v>-1.0</v>
      </c>
      <c r="M16" s="1"/>
      <c r="N16" s="1">
        <v>13.230766666666666</v>
      </c>
      <c r="O16" s="1" t="s">
        <v>13293</v>
      </c>
      <c r="P16" s="1" t="s">
        <v>13337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3">
        <v>329.0</v>
      </c>
      <c r="D17" s="1">
        <v>0.0</v>
      </c>
      <c r="E17" s="2"/>
      <c r="F17" s="1" t="s">
        <v>18</v>
      </c>
      <c r="G17" s="1" t="s">
        <v>24</v>
      </c>
      <c r="H17" s="1" t="s">
        <v>13338</v>
      </c>
      <c r="I17" s="1" t="s">
        <v>13339</v>
      </c>
      <c r="J17" s="1" t="s">
        <v>13339</v>
      </c>
      <c r="K17" s="2"/>
      <c r="L17" s="1">
        <v>-6.0</v>
      </c>
      <c r="M17" s="1"/>
      <c r="N17" s="1">
        <v>8.530416666666667</v>
      </c>
      <c r="O17" s="1" t="s">
        <v>13293</v>
      </c>
      <c r="P17" s="1" t="s">
        <v>13340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41</v>
      </c>
      <c r="B18" s="3" t="s">
        <v>17</v>
      </c>
      <c r="C18" s="1">
        <v>394.0</v>
      </c>
      <c r="D18" s="1">
        <v>0.0</v>
      </c>
      <c r="E18" s="1" t="s">
        <v>42</v>
      </c>
      <c r="F18" s="1" t="s">
        <v>18</v>
      </c>
      <c r="G18" s="1" t="s">
        <v>24</v>
      </c>
      <c r="H18" s="1" t="s">
        <v>13341</v>
      </c>
      <c r="I18" s="1" t="s">
        <v>13342</v>
      </c>
      <c r="J18" s="1" t="s">
        <v>13342</v>
      </c>
      <c r="K18" s="2"/>
      <c r="L18" s="1">
        <v>-5.0</v>
      </c>
      <c r="M18" s="1"/>
      <c r="N18" s="1">
        <v>13.6047</v>
      </c>
      <c r="O18" s="1" t="s">
        <v>13293</v>
      </c>
      <c r="P18" s="1" t="s">
        <v>13343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70</v>
      </c>
      <c r="B19" s="1" t="s">
        <v>17</v>
      </c>
      <c r="C19" s="3">
        <v>309.0</v>
      </c>
      <c r="D19" s="1">
        <v>0.0</v>
      </c>
      <c r="E19" s="2"/>
      <c r="F19" s="1" t="s">
        <v>32</v>
      </c>
      <c r="G19" s="1" t="s">
        <v>19</v>
      </c>
      <c r="H19" s="1" t="s">
        <v>13344</v>
      </c>
      <c r="I19" s="1" t="s">
        <v>13345</v>
      </c>
      <c r="J19" s="1" t="s">
        <v>13345</v>
      </c>
      <c r="K19" s="2"/>
      <c r="L19" s="1">
        <v>4.0</v>
      </c>
      <c r="M19" s="1"/>
      <c r="N19" s="1">
        <v>9.997533333333333</v>
      </c>
      <c r="O19" s="1" t="s">
        <v>73</v>
      </c>
      <c r="P19" s="1" t="s">
        <v>13346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70</v>
      </c>
      <c r="B20" s="1" t="s">
        <v>17</v>
      </c>
      <c r="C20" s="1">
        <v>309.0</v>
      </c>
      <c r="D20" s="1">
        <v>0.0</v>
      </c>
      <c r="E20" s="2"/>
      <c r="F20" s="1" t="s">
        <v>32</v>
      </c>
      <c r="G20" s="1" t="s">
        <v>19</v>
      </c>
      <c r="H20" s="1" t="s">
        <v>13347</v>
      </c>
      <c r="I20" s="1" t="s">
        <v>13348</v>
      </c>
      <c r="J20" s="1" t="s">
        <v>13348</v>
      </c>
      <c r="K20" s="2"/>
      <c r="L20" s="1">
        <v>3.0</v>
      </c>
      <c r="M20" s="1"/>
      <c r="N20" s="1">
        <v>8.726333333333333</v>
      </c>
      <c r="O20" s="1" t="s">
        <v>73</v>
      </c>
      <c r="P20" s="1" t="s">
        <v>13349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84</v>
      </c>
      <c r="B21" s="1" t="s">
        <v>17</v>
      </c>
      <c r="C21" s="3">
        <v>572.0</v>
      </c>
      <c r="D21" s="1">
        <v>0.0</v>
      </c>
      <c r="E21" s="1" t="s">
        <v>13350</v>
      </c>
      <c r="F21" s="1" t="s">
        <v>18</v>
      </c>
      <c r="G21" s="1" t="s">
        <v>24</v>
      </c>
      <c r="H21" s="1" t="s">
        <v>13351</v>
      </c>
      <c r="I21" s="1" t="s">
        <v>13352</v>
      </c>
      <c r="J21" s="1" t="s">
        <v>13352</v>
      </c>
      <c r="K21" s="2"/>
      <c r="L21" s="1">
        <v>-12.0</v>
      </c>
      <c r="M21" s="1"/>
      <c r="N21" s="1">
        <v>7.9894</v>
      </c>
      <c r="O21" s="1" t="s">
        <v>13293</v>
      </c>
      <c r="P21" s="1" t="s">
        <v>13353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41</v>
      </c>
      <c r="B22" s="1" t="s">
        <v>17</v>
      </c>
      <c r="C22" s="1">
        <v>331.0</v>
      </c>
      <c r="D22" s="1">
        <v>0.0</v>
      </c>
      <c r="E22" s="1" t="s">
        <v>42</v>
      </c>
      <c r="F22" s="1" t="s">
        <v>18</v>
      </c>
      <c r="G22" s="1" t="s">
        <v>24</v>
      </c>
      <c r="H22" s="1" t="s">
        <v>13354</v>
      </c>
      <c r="I22" s="1" t="s">
        <v>13355</v>
      </c>
      <c r="J22" s="1" t="s">
        <v>13355</v>
      </c>
      <c r="K22" s="2"/>
      <c r="L22" s="1">
        <v>-8.0</v>
      </c>
      <c r="M22" s="1"/>
      <c r="N22" s="1">
        <v>6.513616666666667</v>
      </c>
      <c r="O22" s="1" t="s">
        <v>13293</v>
      </c>
      <c r="P22" s="1" t="s">
        <v>13356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70</v>
      </c>
      <c r="B23" s="1" t="s">
        <v>17</v>
      </c>
      <c r="C23" s="1">
        <v>309.0</v>
      </c>
      <c r="D23" s="1">
        <v>0.0</v>
      </c>
      <c r="E23" s="2"/>
      <c r="F23" s="1" t="s">
        <v>32</v>
      </c>
      <c r="G23" s="1" t="s">
        <v>19</v>
      </c>
      <c r="H23" s="1" t="s">
        <v>13357</v>
      </c>
      <c r="I23" s="1" t="s">
        <v>13358</v>
      </c>
      <c r="J23" s="1" t="s">
        <v>13358</v>
      </c>
      <c r="K23" s="2"/>
      <c r="L23" s="1">
        <v>0.0</v>
      </c>
      <c r="M23" s="1"/>
      <c r="N23" s="1">
        <v>5.997733333333334</v>
      </c>
      <c r="O23" s="1" t="s">
        <v>73</v>
      </c>
      <c r="P23" s="1" t="s">
        <v>13359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41</v>
      </c>
      <c r="B24" s="1" t="s">
        <v>17</v>
      </c>
      <c r="C24" s="1">
        <v>399.0</v>
      </c>
      <c r="D24" s="1">
        <v>0.0</v>
      </c>
      <c r="E24" s="1" t="s">
        <v>42</v>
      </c>
      <c r="F24" s="1" t="s">
        <v>18</v>
      </c>
      <c r="G24" s="1" t="s">
        <v>24</v>
      </c>
      <c r="H24" s="1" t="s">
        <v>13360</v>
      </c>
      <c r="I24" s="1" t="s">
        <v>13361</v>
      </c>
      <c r="J24" s="1" t="s">
        <v>13361</v>
      </c>
      <c r="K24" s="2"/>
      <c r="L24" s="1">
        <v>-7.0</v>
      </c>
      <c r="M24" s="1"/>
      <c r="N24" s="1">
        <v>7.498616666666667</v>
      </c>
      <c r="O24" s="1" t="s">
        <v>13293</v>
      </c>
      <c r="P24" s="1" t="s">
        <v>13362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394.0</v>
      </c>
      <c r="D25" s="1">
        <v>0.0</v>
      </c>
      <c r="E25" s="2"/>
      <c r="F25" s="1" t="s">
        <v>18</v>
      </c>
      <c r="G25" s="1" t="s">
        <v>24</v>
      </c>
      <c r="H25" s="1" t="s">
        <v>13363</v>
      </c>
      <c r="I25" s="1" t="s">
        <v>13364</v>
      </c>
      <c r="J25" s="1" t="s">
        <v>13364</v>
      </c>
      <c r="K25" s="2"/>
      <c r="L25" s="1">
        <v>-4.0</v>
      </c>
      <c r="M25" s="1"/>
      <c r="N25" s="1">
        <v>10.317283333333334</v>
      </c>
      <c r="O25" s="1" t="s">
        <v>13293</v>
      </c>
      <c r="P25" s="1" t="s">
        <v>13365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84</v>
      </c>
      <c r="B26" s="1" t="s">
        <v>17</v>
      </c>
      <c r="C26" s="1">
        <v>264.0</v>
      </c>
      <c r="D26" s="1">
        <v>0.0</v>
      </c>
      <c r="E26" s="1" t="s">
        <v>13366</v>
      </c>
      <c r="F26" s="1" t="s">
        <v>18</v>
      </c>
      <c r="G26" s="1" t="s">
        <v>24</v>
      </c>
      <c r="H26" s="1" t="s">
        <v>13367</v>
      </c>
      <c r="I26" s="1" t="s">
        <v>13368</v>
      </c>
      <c r="J26" s="1" t="s">
        <v>13368</v>
      </c>
      <c r="K26" s="2"/>
      <c r="L26" s="1">
        <v>-8.0</v>
      </c>
      <c r="M26" s="1"/>
      <c r="N26" s="1">
        <v>6.127483333333333</v>
      </c>
      <c r="O26" s="1" t="s">
        <v>13293</v>
      </c>
      <c r="P26" s="1" t="s">
        <v>13369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84</v>
      </c>
      <c r="B27" s="1" t="s">
        <v>17</v>
      </c>
      <c r="C27" s="3">
        <v>690.0</v>
      </c>
      <c r="D27" s="1">
        <v>0.0</v>
      </c>
      <c r="E27" s="1" t="s">
        <v>13350</v>
      </c>
      <c r="F27" s="1" t="s">
        <v>18</v>
      </c>
      <c r="G27" s="1" t="s">
        <v>24</v>
      </c>
      <c r="H27" s="1" t="s">
        <v>13370</v>
      </c>
      <c r="I27" s="1" t="s">
        <v>13371</v>
      </c>
      <c r="J27" s="1" t="s">
        <v>13371</v>
      </c>
      <c r="K27" s="2"/>
      <c r="L27" s="1">
        <v>-12.0</v>
      </c>
      <c r="M27" s="1"/>
      <c r="N27" s="1">
        <v>7.179</v>
      </c>
      <c r="O27" s="1" t="s">
        <v>13293</v>
      </c>
      <c r="P27" s="1" t="s">
        <v>13372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84</v>
      </c>
      <c r="B28" s="1" t="s">
        <v>17</v>
      </c>
      <c r="C28" s="1">
        <v>662.0</v>
      </c>
      <c r="D28" s="1">
        <v>0.0</v>
      </c>
      <c r="E28" s="1" t="s">
        <v>13373</v>
      </c>
      <c r="F28" s="1" t="s">
        <v>18</v>
      </c>
      <c r="G28" s="1" t="s">
        <v>24</v>
      </c>
      <c r="H28" s="1" t="s">
        <v>13374</v>
      </c>
      <c r="I28" s="1" t="s">
        <v>13375</v>
      </c>
      <c r="J28" s="1" t="s">
        <v>13375</v>
      </c>
      <c r="K28" s="2"/>
      <c r="L28" s="1">
        <v>-10.0</v>
      </c>
      <c r="M28" s="1"/>
      <c r="N28" s="1">
        <v>9.41735</v>
      </c>
      <c r="O28" s="1" t="s">
        <v>13293</v>
      </c>
      <c r="P28" s="1" t="s">
        <v>13376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41</v>
      </c>
      <c r="B29" s="1" t="s">
        <v>17</v>
      </c>
      <c r="C29" s="3">
        <v>364.0</v>
      </c>
      <c r="D29" s="1">
        <v>0.0</v>
      </c>
      <c r="E29" s="1" t="s">
        <v>42</v>
      </c>
      <c r="F29" s="1" t="s">
        <v>18</v>
      </c>
      <c r="G29" s="1" t="s">
        <v>24</v>
      </c>
      <c r="H29" s="1" t="s">
        <v>13377</v>
      </c>
      <c r="I29" s="1" t="s">
        <v>13378</v>
      </c>
      <c r="J29" s="1" t="s">
        <v>13378</v>
      </c>
      <c r="K29" s="2"/>
      <c r="L29" s="1">
        <v>-7.0</v>
      </c>
      <c r="M29" s="1"/>
      <c r="N29" s="1">
        <v>7.886566666666667</v>
      </c>
      <c r="O29" s="1" t="s">
        <v>13293</v>
      </c>
      <c r="P29" s="1" t="s">
        <v>13379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70</v>
      </c>
      <c r="B30" s="1" t="s">
        <v>17</v>
      </c>
      <c r="C30" s="3">
        <v>119.0</v>
      </c>
      <c r="D30" s="1">
        <v>0.0</v>
      </c>
      <c r="E30" s="2"/>
      <c r="F30" s="1" t="s">
        <v>32</v>
      </c>
      <c r="G30" s="1" t="s">
        <v>19</v>
      </c>
      <c r="H30" s="1" t="s">
        <v>13380</v>
      </c>
      <c r="I30" s="1" t="s">
        <v>13381</v>
      </c>
      <c r="J30" s="1" t="s">
        <v>13381</v>
      </c>
      <c r="K30" s="2"/>
      <c r="L30" s="1">
        <v>0.0</v>
      </c>
      <c r="M30" s="1"/>
      <c r="N30" s="1">
        <v>5.50005</v>
      </c>
      <c r="O30" s="1" t="s">
        <v>73</v>
      </c>
      <c r="P30" s="1" t="s">
        <v>13382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84</v>
      </c>
      <c r="B31" s="3" t="s">
        <v>17</v>
      </c>
      <c r="C31" s="1">
        <v>359.0</v>
      </c>
      <c r="D31" s="1">
        <v>0.0</v>
      </c>
      <c r="E31" s="1" t="s">
        <v>13383</v>
      </c>
      <c r="F31" s="1" t="s">
        <v>18</v>
      </c>
      <c r="G31" s="1" t="s">
        <v>24</v>
      </c>
      <c r="H31" s="1" t="s">
        <v>13384</v>
      </c>
      <c r="I31" s="1" t="s">
        <v>13385</v>
      </c>
      <c r="J31" s="1" t="s">
        <v>13385</v>
      </c>
      <c r="K31" s="2"/>
      <c r="L31" s="1">
        <v>-6.0</v>
      </c>
      <c r="M31" s="1"/>
      <c r="N31" s="1">
        <v>8.1597</v>
      </c>
      <c r="O31" s="1" t="s">
        <v>13293</v>
      </c>
      <c r="P31" s="1" t="s">
        <v>13386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41</v>
      </c>
      <c r="B32" s="1" t="s">
        <v>17</v>
      </c>
      <c r="C32" s="1">
        <v>459.0</v>
      </c>
      <c r="D32" s="1">
        <v>0.0</v>
      </c>
      <c r="E32" s="1" t="s">
        <v>42</v>
      </c>
      <c r="F32" s="1" t="s">
        <v>18</v>
      </c>
      <c r="G32" s="1" t="s">
        <v>24</v>
      </c>
      <c r="H32" s="1" t="s">
        <v>13387</v>
      </c>
      <c r="I32" s="1" t="s">
        <v>13388</v>
      </c>
      <c r="J32" s="1" t="s">
        <v>13388</v>
      </c>
      <c r="K32" s="2"/>
      <c r="L32" s="1">
        <v>-7.0</v>
      </c>
      <c r="M32" s="1"/>
      <c r="N32" s="1">
        <v>7.3487</v>
      </c>
      <c r="O32" s="1" t="s">
        <v>13293</v>
      </c>
      <c r="P32" s="1" t="s">
        <v>13389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31</v>
      </c>
      <c r="B33" s="1" t="s">
        <v>17</v>
      </c>
      <c r="C33" s="1">
        <v>247.0</v>
      </c>
      <c r="D33" s="1">
        <v>62.0</v>
      </c>
      <c r="E33" s="2"/>
      <c r="F33" s="1" t="s">
        <v>32</v>
      </c>
      <c r="G33" s="1" t="s">
        <v>24</v>
      </c>
      <c r="H33" s="1" t="s">
        <v>13390</v>
      </c>
      <c r="I33" s="1" t="s">
        <v>13391</v>
      </c>
      <c r="J33" s="1" t="s">
        <v>13391</v>
      </c>
      <c r="K33" s="2"/>
      <c r="L33" s="1">
        <v>-9.0</v>
      </c>
      <c r="M33" s="1"/>
      <c r="N33" s="1">
        <v>9.413</v>
      </c>
      <c r="O33" s="1" t="s">
        <v>4732</v>
      </c>
      <c r="P33" s="1" t="s">
        <v>13392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41</v>
      </c>
      <c r="B34" s="1" t="s">
        <v>17</v>
      </c>
      <c r="C34" s="1">
        <v>321.0</v>
      </c>
      <c r="D34" s="1">
        <v>0.0</v>
      </c>
      <c r="E34" s="1" t="s">
        <v>42</v>
      </c>
      <c r="F34" s="1" t="s">
        <v>18</v>
      </c>
      <c r="G34" s="1" t="s">
        <v>24</v>
      </c>
      <c r="H34" s="1" t="s">
        <v>13393</v>
      </c>
      <c r="I34" s="1" t="s">
        <v>13394</v>
      </c>
      <c r="J34" s="1" t="s">
        <v>13394</v>
      </c>
      <c r="K34" s="2"/>
      <c r="L34" s="1">
        <v>-3.0</v>
      </c>
      <c r="M34" s="1"/>
      <c r="N34" s="1">
        <v>11.014483333333333</v>
      </c>
      <c r="O34" s="1" t="s">
        <v>13293</v>
      </c>
      <c r="P34" s="1" t="s">
        <v>13395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1">
        <v>329.0</v>
      </c>
      <c r="D35" s="1">
        <v>0.0</v>
      </c>
      <c r="E35" s="2"/>
      <c r="F35" s="1" t="s">
        <v>18</v>
      </c>
      <c r="G35" s="1" t="s">
        <v>24</v>
      </c>
      <c r="H35" s="1" t="s">
        <v>13396</v>
      </c>
      <c r="I35" s="1" t="s">
        <v>13397</v>
      </c>
      <c r="J35" s="1" t="s">
        <v>13397</v>
      </c>
      <c r="K35" s="2"/>
      <c r="L35" s="1">
        <v>-8.0</v>
      </c>
      <c r="M35" s="1"/>
      <c r="N35" s="1">
        <v>6.247483333333333</v>
      </c>
      <c r="O35" s="1" t="s">
        <v>13293</v>
      </c>
      <c r="P35" s="1" t="s">
        <v>13398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84</v>
      </c>
      <c r="B36" s="1" t="s">
        <v>17</v>
      </c>
      <c r="C36" s="1">
        <v>488.0</v>
      </c>
      <c r="D36" s="1">
        <v>0.0</v>
      </c>
      <c r="E36" s="1" t="s">
        <v>10135</v>
      </c>
      <c r="F36" s="1" t="s">
        <v>18</v>
      </c>
      <c r="G36" s="1" t="s">
        <v>24</v>
      </c>
      <c r="H36" s="1" t="s">
        <v>13399</v>
      </c>
      <c r="I36" s="1" t="s">
        <v>13400</v>
      </c>
      <c r="J36" s="1" t="s">
        <v>13400</v>
      </c>
      <c r="K36" s="2"/>
      <c r="L36" s="1">
        <v>0.0</v>
      </c>
      <c r="M36" s="1"/>
      <c r="N36" s="1">
        <v>14.016816666666667</v>
      </c>
      <c r="O36" s="1" t="s">
        <v>13293</v>
      </c>
      <c r="P36" s="1" t="s">
        <v>13401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84</v>
      </c>
      <c r="B37" s="1" t="s">
        <v>17</v>
      </c>
      <c r="C37" s="1">
        <v>329.0</v>
      </c>
      <c r="D37" s="1">
        <v>0.0</v>
      </c>
      <c r="E37" s="1" t="s">
        <v>10135</v>
      </c>
      <c r="F37" s="1" t="s">
        <v>18</v>
      </c>
      <c r="G37" s="1" t="s">
        <v>24</v>
      </c>
      <c r="H37" s="1" t="s">
        <v>13402</v>
      </c>
      <c r="I37" s="1" t="s">
        <v>13403</v>
      </c>
      <c r="J37" s="1" t="s">
        <v>13403</v>
      </c>
      <c r="K37" s="2"/>
      <c r="L37" s="1">
        <v>-5.0</v>
      </c>
      <c r="M37" s="1"/>
      <c r="N37" s="1">
        <v>9.605083333333333</v>
      </c>
      <c r="O37" s="1" t="s">
        <v>13293</v>
      </c>
      <c r="P37" s="1" t="s">
        <v>1361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31</v>
      </c>
      <c r="B38" s="3" t="s">
        <v>17</v>
      </c>
      <c r="C38" s="1">
        <v>498.0</v>
      </c>
      <c r="D38" s="1">
        <v>0.0</v>
      </c>
      <c r="E38" s="1" t="s">
        <v>13329</v>
      </c>
      <c r="F38" s="1" t="s">
        <v>59</v>
      </c>
      <c r="G38" s="1" t="s">
        <v>24</v>
      </c>
      <c r="H38" s="1" t="s">
        <v>13404</v>
      </c>
      <c r="I38" s="1" t="s">
        <v>13405</v>
      </c>
      <c r="J38" s="1" t="s">
        <v>13406</v>
      </c>
      <c r="K38" s="1" t="s">
        <v>13407</v>
      </c>
      <c r="L38" s="1">
        <v>22.0</v>
      </c>
      <c r="M38" s="1">
        <v>0.025066666666666668</v>
      </c>
      <c r="N38" s="1">
        <v>15.535916666666667</v>
      </c>
      <c r="O38" s="1" t="s">
        <v>4732</v>
      </c>
      <c r="P38" s="1" t="s">
        <v>13408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31</v>
      </c>
      <c r="B39" s="1" t="s">
        <v>17</v>
      </c>
      <c r="C39" s="3">
        <v>494.0</v>
      </c>
      <c r="D39" s="1">
        <v>124.0</v>
      </c>
      <c r="E39" s="2"/>
      <c r="F39" s="1" t="s">
        <v>32</v>
      </c>
      <c r="G39" s="1" t="s">
        <v>33</v>
      </c>
      <c r="H39" s="1" t="s">
        <v>13409</v>
      </c>
      <c r="I39" s="1" t="s">
        <v>13410</v>
      </c>
      <c r="J39" s="1" t="s">
        <v>13410</v>
      </c>
      <c r="K39" s="2"/>
      <c r="L39" s="1">
        <v>-4.0</v>
      </c>
      <c r="M39" s="1"/>
      <c r="N39" s="1">
        <v>14.4347</v>
      </c>
      <c r="O39" s="1" t="s">
        <v>4732</v>
      </c>
      <c r="P39" s="1" t="s">
        <v>13411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41</v>
      </c>
      <c r="B40" s="1" t="s">
        <v>17</v>
      </c>
      <c r="C40" s="1">
        <v>658.0</v>
      </c>
      <c r="D40" s="1">
        <v>0.0</v>
      </c>
      <c r="E40" s="1" t="s">
        <v>42</v>
      </c>
      <c r="F40" s="1" t="s">
        <v>18</v>
      </c>
      <c r="G40" s="1" t="s">
        <v>24</v>
      </c>
      <c r="H40" s="1" t="s">
        <v>13412</v>
      </c>
      <c r="I40" s="1" t="s">
        <v>13413</v>
      </c>
      <c r="J40" s="1" t="s">
        <v>13413</v>
      </c>
      <c r="K40" s="2"/>
      <c r="L40" s="1">
        <v>-8.0</v>
      </c>
      <c r="M40" s="1"/>
      <c r="N40" s="1">
        <v>11.70885</v>
      </c>
      <c r="O40" s="1" t="s">
        <v>13293</v>
      </c>
      <c r="P40" s="1" t="s">
        <v>13414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70</v>
      </c>
      <c r="B41" s="1" t="s">
        <v>17</v>
      </c>
      <c r="C41" s="3">
        <v>309.0</v>
      </c>
      <c r="D41" s="1">
        <v>0.0</v>
      </c>
      <c r="E41" s="2"/>
      <c r="F41" s="1" t="s">
        <v>32</v>
      </c>
      <c r="G41" s="1" t="s">
        <v>19</v>
      </c>
      <c r="H41" s="1" t="s">
        <v>13415</v>
      </c>
      <c r="I41" s="1" t="s">
        <v>13416</v>
      </c>
      <c r="J41" s="1" t="s">
        <v>13416</v>
      </c>
      <c r="K41" s="2"/>
      <c r="L41" s="1">
        <v>2.0</v>
      </c>
      <c r="M41" s="1"/>
      <c r="N41" s="1">
        <v>7.161766666666667</v>
      </c>
      <c r="O41" s="1" t="s">
        <v>73</v>
      </c>
      <c r="P41" s="1" t="s">
        <v>13417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1">
        <v>538.0</v>
      </c>
      <c r="D42" s="1">
        <v>0.0</v>
      </c>
      <c r="E42" s="2"/>
      <c r="F42" s="1" t="s">
        <v>18</v>
      </c>
      <c r="G42" s="1" t="s">
        <v>24</v>
      </c>
      <c r="H42" s="1" t="s">
        <v>13418</v>
      </c>
      <c r="I42" s="1" t="s">
        <v>13419</v>
      </c>
      <c r="J42" s="1" t="s">
        <v>13419</v>
      </c>
      <c r="K42" s="2"/>
      <c r="L42" s="1">
        <v>-12.0</v>
      </c>
      <c r="M42" s="1"/>
      <c r="N42" s="1">
        <v>8.062666666666667</v>
      </c>
      <c r="O42" s="1" t="s">
        <v>13293</v>
      </c>
      <c r="P42" s="1" t="s">
        <v>13420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70</v>
      </c>
      <c r="B43" s="1" t="s">
        <v>17</v>
      </c>
      <c r="C43" s="1">
        <v>39.0</v>
      </c>
      <c r="D43" s="1">
        <v>0.0</v>
      </c>
      <c r="E43" s="2"/>
      <c r="F43" s="1" t="s">
        <v>32</v>
      </c>
      <c r="G43" s="1" t="s">
        <v>19</v>
      </c>
      <c r="H43" s="1" t="s">
        <v>13421</v>
      </c>
      <c r="I43" s="1" t="s">
        <v>13422</v>
      </c>
      <c r="J43" s="1" t="s">
        <v>13422</v>
      </c>
      <c r="K43" s="2"/>
      <c r="L43" s="1">
        <v>-4.0</v>
      </c>
      <c r="M43" s="1"/>
      <c r="N43" s="1">
        <v>0.76145</v>
      </c>
      <c r="O43" s="1" t="s">
        <v>73</v>
      </c>
      <c r="P43" s="1" t="s">
        <v>13423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70</v>
      </c>
      <c r="B44" s="1" t="s">
        <v>17</v>
      </c>
      <c r="C44" s="3">
        <v>558.0</v>
      </c>
      <c r="D44" s="1">
        <v>0.0</v>
      </c>
      <c r="E44" s="2"/>
      <c r="F44" s="1" t="s">
        <v>32</v>
      </c>
      <c r="G44" s="1" t="s">
        <v>19</v>
      </c>
      <c r="H44" s="1" t="s">
        <v>13424</v>
      </c>
      <c r="I44" s="1" t="s">
        <v>13425</v>
      </c>
      <c r="J44" s="1" t="s">
        <v>13425</v>
      </c>
      <c r="K44" s="2"/>
      <c r="L44" s="1">
        <v>0.0</v>
      </c>
      <c r="M44" s="1"/>
      <c r="N44" s="1">
        <v>9.187016666666667</v>
      </c>
      <c r="O44" s="1" t="s">
        <v>73</v>
      </c>
      <c r="P44" s="1" t="s">
        <v>13426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41</v>
      </c>
      <c r="B45" s="1" t="s">
        <v>17</v>
      </c>
      <c r="C45" s="1">
        <v>394.0</v>
      </c>
      <c r="D45" s="1">
        <v>0.0</v>
      </c>
      <c r="E45" s="1" t="s">
        <v>42</v>
      </c>
      <c r="F45" s="1" t="s">
        <v>18</v>
      </c>
      <c r="G45" s="1" t="s">
        <v>24</v>
      </c>
      <c r="H45" s="1" t="s">
        <v>13427</v>
      </c>
      <c r="I45" s="1" t="s">
        <v>13428</v>
      </c>
      <c r="J45" s="1" t="s">
        <v>13428</v>
      </c>
      <c r="K45" s="2"/>
      <c r="L45" s="1">
        <v>0.0</v>
      </c>
      <c r="M45" s="1"/>
      <c r="N45" s="1">
        <v>14.08655</v>
      </c>
      <c r="O45" s="1" t="s">
        <v>13293</v>
      </c>
      <c r="P45" s="1" t="s">
        <v>13429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41</v>
      </c>
      <c r="B46" s="1" t="s">
        <v>17</v>
      </c>
      <c r="C46" s="1">
        <v>329.0</v>
      </c>
      <c r="D46" s="1">
        <v>0.0</v>
      </c>
      <c r="E46" s="1" t="s">
        <v>42</v>
      </c>
      <c r="F46" s="1" t="s">
        <v>18</v>
      </c>
      <c r="G46" s="1" t="s">
        <v>24</v>
      </c>
      <c r="H46" s="1" t="s">
        <v>13430</v>
      </c>
      <c r="I46" s="1" t="s">
        <v>13431</v>
      </c>
      <c r="J46" s="1" t="s">
        <v>13431</v>
      </c>
      <c r="K46" s="2"/>
      <c r="L46" s="1">
        <v>-7.0</v>
      </c>
      <c r="M46" s="1"/>
      <c r="N46" s="1">
        <v>7.58315</v>
      </c>
      <c r="O46" s="1" t="s">
        <v>13293</v>
      </c>
      <c r="P46" s="1" t="s">
        <v>13432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70</v>
      </c>
      <c r="B47" s="1" t="s">
        <v>17</v>
      </c>
      <c r="C47" s="1">
        <v>309.0</v>
      </c>
      <c r="D47" s="1">
        <v>0.0</v>
      </c>
      <c r="E47" s="2"/>
      <c r="F47" s="1" t="s">
        <v>32</v>
      </c>
      <c r="G47" s="1" t="s">
        <v>19</v>
      </c>
      <c r="H47" s="1" t="s">
        <v>13433</v>
      </c>
      <c r="I47" s="1" t="s">
        <v>13434</v>
      </c>
      <c r="J47" s="1" t="s">
        <v>13434</v>
      </c>
      <c r="K47" s="2"/>
      <c r="L47" s="1">
        <v>0.0</v>
      </c>
      <c r="M47" s="1"/>
      <c r="N47" s="1">
        <v>5.802383333333333</v>
      </c>
      <c r="O47" s="1" t="s">
        <v>73</v>
      </c>
      <c r="P47" s="1" t="s">
        <v>13435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31</v>
      </c>
      <c r="B48" s="1" t="s">
        <v>17</v>
      </c>
      <c r="C48" s="3">
        <v>459.0</v>
      </c>
      <c r="D48" s="1">
        <v>0.0</v>
      </c>
      <c r="E48" s="1" t="s">
        <v>13329</v>
      </c>
      <c r="F48" s="1" t="s">
        <v>59</v>
      </c>
      <c r="G48" s="1" t="s">
        <v>24</v>
      </c>
      <c r="H48" s="1" t="s">
        <v>13436</v>
      </c>
      <c r="I48" s="1" t="s">
        <v>13437</v>
      </c>
      <c r="J48" s="1" t="s">
        <v>13438</v>
      </c>
      <c r="K48" s="1" t="s">
        <v>13439</v>
      </c>
      <c r="L48" s="1">
        <v>0.0</v>
      </c>
      <c r="M48" s="1">
        <v>0.014733333333333333</v>
      </c>
      <c r="N48" s="1">
        <v>16.7325</v>
      </c>
      <c r="O48" s="1" t="s">
        <v>4732</v>
      </c>
      <c r="P48" s="1" t="s">
        <v>13440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31</v>
      </c>
      <c r="B49" s="1" t="s">
        <v>17</v>
      </c>
      <c r="C49" s="1">
        <v>428.0</v>
      </c>
      <c r="D49" s="1">
        <v>100.0</v>
      </c>
      <c r="E49" s="1" t="s">
        <v>13329</v>
      </c>
      <c r="F49" s="1" t="s">
        <v>59</v>
      </c>
      <c r="G49" s="1" t="s">
        <v>24</v>
      </c>
      <c r="H49" s="1" t="s">
        <v>13441</v>
      </c>
      <c r="I49" s="1" t="s">
        <v>13442</v>
      </c>
      <c r="J49" s="1" t="s">
        <v>13443</v>
      </c>
      <c r="K49" s="1" t="s">
        <v>13444</v>
      </c>
      <c r="L49" s="1">
        <v>2.0</v>
      </c>
      <c r="M49" s="1">
        <v>0.018683333333333333</v>
      </c>
      <c r="N49" s="1">
        <v>16.465483333333335</v>
      </c>
      <c r="O49" s="1" t="s">
        <v>4732</v>
      </c>
      <c r="P49" s="1" t="s">
        <v>13445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41</v>
      </c>
      <c r="B50" s="1" t="s">
        <v>17</v>
      </c>
      <c r="C50" s="1">
        <v>687.0</v>
      </c>
      <c r="D50" s="1">
        <v>0.0</v>
      </c>
      <c r="E50" s="1" t="s">
        <v>42</v>
      </c>
      <c r="F50" s="1" t="s">
        <v>18</v>
      </c>
      <c r="G50" s="1" t="s">
        <v>24</v>
      </c>
      <c r="H50" s="1" t="s">
        <v>13446</v>
      </c>
      <c r="I50" s="1" t="s">
        <v>13447</v>
      </c>
      <c r="J50" s="1" t="s">
        <v>13447</v>
      </c>
      <c r="K50" s="2"/>
      <c r="L50" s="1">
        <v>-8.0</v>
      </c>
      <c r="M50" s="1"/>
      <c r="N50" s="1">
        <v>12.602166666666667</v>
      </c>
      <c r="O50" s="1" t="s">
        <v>13293</v>
      </c>
      <c r="P50" s="1" t="s">
        <v>13448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31</v>
      </c>
      <c r="B51" s="1" t="s">
        <v>17</v>
      </c>
      <c r="C51" s="1">
        <v>575.0</v>
      </c>
      <c r="D51" s="1">
        <v>0.0</v>
      </c>
      <c r="E51" s="1" t="s">
        <v>13329</v>
      </c>
      <c r="F51" s="1" t="s">
        <v>59</v>
      </c>
      <c r="G51" s="1" t="s">
        <v>24</v>
      </c>
      <c r="H51" s="1" t="s">
        <v>13449</v>
      </c>
      <c r="I51" s="1" t="s">
        <v>13450</v>
      </c>
      <c r="J51" s="1" t="s">
        <v>13451</v>
      </c>
      <c r="K51" s="1" t="s">
        <v>13452</v>
      </c>
      <c r="L51" s="1">
        <v>-3.0</v>
      </c>
      <c r="M51" s="1">
        <v>0.01375</v>
      </c>
      <c r="N51" s="1">
        <v>19.1584</v>
      </c>
      <c r="O51" s="1" t="s">
        <v>4732</v>
      </c>
      <c r="P51" s="1" t="s">
        <v>13453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84</v>
      </c>
      <c r="B52" s="1" t="s">
        <v>17</v>
      </c>
      <c r="C52" s="1">
        <v>798.0</v>
      </c>
      <c r="D52" s="1">
        <v>0.0</v>
      </c>
      <c r="E52" s="1" t="s">
        <v>13454</v>
      </c>
      <c r="F52" s="1" t="s">
        <v>18</v>
      </c>
      <c r="G52" s="1" t="s">
        <v>24</v>
      </c>
      <c r="H52" s="1" t="s">
        <v>13455</v>
      </c>
      <c r="I52" s="1" t="s">
        <v>13456</v>
      </c>
      <c r="J52" s="1" t="s">
        <v>13456</v>
      </c>
      <c r="K52" s="2"/>
      <c r="L52" s="1">
        <v>-7.0</v>
      </c>
      <c r="M52" s="1"/>
      <c r="N52" s="1">
        <v>12.6086</v>
      </c>
      <c r="O52" s="1" t="s">
        <v>13293</v>
      </c>
      <c r="P52" s="1" t="s">
        <v>13457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31</v>
      </c>
      <c r="B53" s="3" t="s">
        <v>2621</v>
      </c>
      <c r="C53" s="1">
        <v>309.0</v>
      </c>
      <c r="D53" s="1">
        <v>0.0</v>
      </c>
      <c r="E53" s="1" t="s">
        <v>13329</v>
      </c>
      <c r="F53" s="1" t="s">
        <v>59</v>
      </c>
      <c r="G53" s="1" t="s">
        <v>19</v>
      </c>
      <c r="H53" s="1" t="s">
        <v>13458</v>
      </c>
      <c r="I53" s="1" t="s">
        <v>13459</v>
      </c>
      <c r="J53" s="1" t="s">
        <v>13460</v>
      </c>
      <c r="K53" s="1" t="s">
        <v>13461</v>
      </c>
      <c r="L53" s="1">
        <v>1.0</v>
      </c>
      <c r="M53" s="1">
        <v>0.030683333333333333</v>
      </c>
      <c r="N53" s="1">
        <v>41.7207</v>
      </c>
      <c r="O53" s="1" t="s">
        <v>4732</v>
      </c>
      <c r="P53" s="1" t="s">
        <v>6064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84</v>
      </c>
      <c r="B54" s="1" t="s">
        <v>17</v>
      </c>
      <c r="C54" s="1">
        <v>388.0</v>
      </c>
      <c r="D54" s="1">
        <v>0.0</v>
      </c>
      <c r="E54" s="1" t="s">
        <v>13462</v>
      </c>
      <c r="F54" s="1" t="s">
        <v>18</v>
      </c>
      <c r="G54" s="1" t="s">
        <v>24</v>
      </c>
      <c r="H54" s="1" t="s">
        <v>13463</v>
      </c>
      <c r="I54" s="1" t="s">
        <v>13464</v>
      </c>
      <c r="J54" s="1" t="s">
        <v>13464</v>
      </c>
      <c r="K54" s="2"/>
      <c r="L54" s="1">
        <v>-2.0</v>
      </c>
      <c r="M54" s="1"/>
      <c r="N54" s="1">
        <v>12.878633333333333</v>
      </c>
      <c r="O54" s="1" t="s">
        <v>13293</v>
      </c>
      <c r="P54" s="1" t="s">
        <v>13465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31</v>
      </c>
      <c r="B55" s="1" t="s">
        <v>17</v>
      </c>
      <c r="C55" s="1">
        <v>498.0</v>
      </c>
      <c r="D55" s="1">
        <v>0.0</v>
      </c>
      <c r="E55" s="1" t="s">
        <v>13329</v>
      </c>
      <c r="F55" s="1" t="s">
        <v>59</v>
      </c>
      <c r="G55" s="1" t="s">
        <v>24</v>
      </c>
      <c r="H55" s="1" t="s">
        <v>13466</v>
      </c>
      <c r="I55" s="1" t="s">
        <v>13467</v>
      </c>
      <c r="J55" s="1" t="s">
        <v>13468</v>
      </c>
      <c r="K55" s="1" t="s">
        <v>13469</v>
      </c>
      <c r="L55" s="1">
        <v>1.0</v>
      </c>
      <c r="M55" s="1">
        <v>0.024383333333333333</v>
      </c>
      <c r="N55" s="1">
        <v>18.28323333333333</v>
      </c>
      <c r="O55" s="1" t="s">
        <v>4732</v>
      </c>
      <c r="P55" s="1" t="s">
        <v>13470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31</v>
      </c>
      <c r="B56" s="1" t="s">
        <v>17</v>
      </c>
      <c r="C56" s="1">
        <v>299.0</v>
      </c>
      <c r="D56" s="1">
        <v>75.0</v>
      </c>
      <c r="E56" s="2"/>
      <c r="F56" s="1" t="s">
        <v>32</v>
      </c>
      <c r="G56" s="1" t="s">
        <v>24</v>
      </c>
      <c r="H56" s="1" t="s">
        <v>13471</v>
      </c>
      <c r="I56" s="1" t="s">
        <v>13472</v>
      </c>
      <c r="J56" s="1" t="s">
        <v>13472</v>
      </c>
      <c r="K56" s="2"/>
      <c r="L56" s="1">
        <v>-6.0</v>
      </c>
      <c r="M56" s="1"/>
      <c r="N56" s="1">
        <v>13.043533333333333</v>
      </c>
      <c r="O56" s="1" t="s">
        <v>4732</v>
      </c>
      <c r="P56" s="1" t="s">
        <v>13473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41</v>
      </c>
      <c r="B57" s="1" t="s">
        <v>17</v>
      </c>
      <c r="C57" s="1">
        <v>321.0</v>
      </c>
      <c r="D57" s="1">
        <v>0.0</v>
      </c>
      <c r="E57" s="1" t="s">
        <v>42</v>
      </c>
      <c r="F57" s="1" t="s">
        <v>18</v>
      </c>
      <c r="G57" s="1" t="s">
        <v>24</v>
      </c>
      <c r="H57" s="1" t="s">
        <v>13474</v>
      </c>
      <c r="I57" s="1" t="s">
        <v>13475</v>
      </c>
      <c r="J57" s="1" t="s">
        <v>13475</v>
      </c>
      <c r="K57" s="2"/>
      <c r="L57" s="1">
        <v>-14.0</v>
      </c>
      <c r="M57" s="1"/>
      <c r="N57" s="1">
        <v>17.527616666666667</v>
      </c>
      <c r="O57" s="1" t="s">
        <v>13293</v>
      </c>
      <c r="P57" s="1" t="s">
        <v>13476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41</v>
      </c>
      <c r="B58" s="1" t="s">
        <v>17</v>
      </c>
      <c r="C58" s="1">
        <v>294.0</v>
      </c>
      <c r="D58" s="1">
        <v>0.0</v>
      </c>
      <c r="E58" s="1" t="s">
        <v>42</v>
      </c>
      <c r="F58" s="1" t="s">
        <v>18</v>
      </c>
      <c r="G58" s="1" t="s">
        <v>24</v>
      </c>
      <c r="H58" s="1" t="s">
        <v>13477</v>
      </c>
      <c r="I58" s="1" t="s">
        <v>13478</v>
      </c>
      <c r="J58" s="1" t="s">
        <v>13478</v>
      </c>
      <c r="K58" s="2"/>
      <c r="L58" s="1">
        <v>-2.0</v>
      </c>
      <c r="M58" s="1"/>
      <c r="N58" s="1">
        <v>64.97805</v>
      </c>
      <c r="O58" s="1" t="s">
        <v>13293</v>
      </c>
      <c r="P58" s="1" t="s">
        <v>13479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31</v>
      </c>
      <c r="B59" s="1" t="s">
        <v>17</v>
      </c>
      <c r="C59" s="1">
        <v>633.0</v>
      </c>
      <c r="D59" s="1">
        <v>27.0</v>
      </c>
      <c r="E59" s="1" t="s">
        <v>13329</v>
      </c>
      <c r="F59" s="1" t="s">
        <v>59</v>
      </c>
      <c r="G59" s="1" t="s">
        <v>24</v>
      </c>
      <c r="H59" s="1" t="s">
        <v>13480</v>
      </c>
      <c r="I59" s="1" t="s">
        <v>13481</v>
      </c>
      <c r="J59" s="1" t="s">
        <v>13482</v>
      </c>
      <c r="K59" s="1" t="s">
        <v>13483</v>
      </c>
      <c r="L59" s="1">
        <v>-6.0</v>
      </c>
      <c r="M59" s="1">
        <v>0.01415</v>
      </c>
      <c r="N59" s="1">
        <v>19.251966666666668</v>
      </c>
      <c r="O59" s="1" t="s">
        <v>4732</v>
      </c>
      <c r="P59" s="1" t="s">
        <v>13484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31</v>
      </c>
      <c r="B60" s="1" t="s">
        <v>17</v>
      </c>
      <c r="C60" s="1">
        <v>533.0</v>
      </c>
      <c r="D60" s="1">
        <v>0.0</v>
      </c>
      <c r="E60" s="1" t="s">
        <v>42</v>
      </c>
      <c r="F60" s="1" t="s">
        <v>59</v>
      </c>
      <c r="G60" s="1" t="s">
        <v>24</v>
      </c>
      <c r="H60" s="1" t="s">
        <v>13485</v>
      </c>
      <c r="I60" s="1" t="s">
        <v>13486</v>
      </c>
      <c r="J60" s="1" t="s">
        <v>13487</v>
      </c>
      <c r="K60" s="1" t="s">
        <v>13488</v>
      </c>
      <c r="L60" s="1">
        <v>10.0</v>
      </c>
      <c r="M60" s="1">
        <v>8.536833333333334</v>
      </c>
      <c r="N60" s="1">
        <v>17.573566666666668</v>
      </c>
      <c r="O60" s="1" t="s">
        <v>4732</v>
      </c>
      <c r="P60" s="1" t="s">
        <v>13489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41</v>
      </c>
      <c r="B61" s="1" t="s">
        <v>17</v>
      </c>
      <c r="C61" s="1">
        <v>483.0</v>
      </c>
      <c r="D61" s="1">
        <v>0.0</v>
      </c>
      <c r="E61" s="1" t="s">
        <v>42</v>
      </c>
      <c r="F61" s="1" t="s">
        <v>18</v>
      </c>
      <c r="G61" s="1" t="s">
        <v>24</v>
      </c>
      <c r="H61" s="1" t="s">
        <v>13490</v>
      </c>
      <c r="I61" s="1" t="s">
        <v>13491</v>
      </c>
      <c r="J61" s="1" t="s">
        <v>13491</v>
      </c>
      <c r="K61" s="2"/>
      <c r="L61" s="1">
        <v>-11.0</v>
      </c>
      <c r="M61" s="1"/>
      <c r="N61" s="1">
        <v>21.218933333333332</v>
      </c>
      <c r="O61" s="1" t="s">
        <v>13293</v>
      </c>
      <c r="P61" s="1" t="s">
        <v>13492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41</v>
      </c>
      <c r="B62" s="1" t="s">
        <v>17</v>
      </c>
      <c r="C62" s="3">
        <v>329.0</v>
      </c>
      <c r="D62" s="1">
        <v>0.0</v>
      </c>
      <c r="E62" s="1" t="s">
        <v>42</v>
      </c>
      <c r="F62" s="1" t="s">
        <v>18</v>
      </c>
      <c r="G62" s="1" t="s">
        <v>24</v>
      </c>
      <c r="H62" s="1" t="s">
        <v>13493</v>
      </c>
      <c r="I62" s="1" t="s">
        <v>13494</v>
      </c>
      <c r="J62" s="1" t="s">
        <v>13494</v>
      </c>
      <c r="K62" s="2"/>
      <c r="L62" s="1">
        <v>1.0</v>
      </c>
      <c r="M62" s="1"/>
      <c r="N62" s="1">
        <v>33.286</v>
      </c>
      <c r="O62" s="1" t="s">
        <v>13293</v>
      </c>
      <c r="P62" s="1" t="s">
        <v>13495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70</v>
      </c>
      <c r="B63" s="1" t="s">
        <v>17</v>
      </c>
      <c r="C63" s="1">
        <v>572.0</v>
      </c>
      <c r="D63" s="1">
        <v>0.0</v>
      </c>
      <c r="E63" s="2"/>
      <c r="F63" s="1" t="s">
        <v>32</v>
      </c>
      <c r="G63" s="1" t="s">
        <v>19</v>
      </c>
      <c r="H63" s="1" t="s">
        <v>13496</v>
      </c>
      <c r="I63" s="1" t="s">
        <v>13497</v>
      </c>
      <c r="J63" s="1" t="s">
        <v>13497</v>
      </c>
      <c r="K63" s="2"/>
      <c r="L63" s="1">
        <v>-1.0</v>
      </c>
      <c r="M63" s="1"/>
      <c r="N63" s="1">
        <v>8.8022</v>
      </c>
      <c r="O63" s="1" t="s">
        <v>73</v>
      </c>
      <c r="P63" s="1" t="s">
        <v>13498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41</v>
      </c>
      <c r="B64" s="1" t="s">
        <v>17</v>
      </c>
      <c r="C64" s="3">
        <v>264.0</v>
      </c>
      <c r="D64" s="1">
        <v>0.0</v>
      </c>
      <c r="E64" s="1" t="s">
        <v>42</v>
      </c>
      <c r="F64" s="1" t="s">
        <v>18</v>
      </c>
      <c r="G64" s="1" t="s">
        <v>24</v>
      </c>
      <c r="H64" s="1" t="s">
        <v>13499</v>
      </c>
      <c r="I64" s="1" t="s">
        <v>13500</v>
      </c>
      <c r="J64" s="1" t="s">
        <v>13500</v>
      </c>
      <c r="K64" s="2"/>
      <c r="L64" s="1">
        <v>-6.0</v>
      </c>
      <c r="M64" s="1"/>
      <c r="N64" s="1">
        <v>11.359733333333333</v>
      </c>
      <c r="O64" s="1" t="s">
        <v>13293</v>
      </c>
      <c r="P64" s="1" t="s">
        <v>13501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41</v>
      </c>
      <c r="B65" s="1" t="s">
        <v>17</v>
      </c>
      <c r="C65" s="1">
        <v>364.0</v>
      </c>
      <c r="D65" s="1">
        <v>0.0</v>
      </c>
      <c r="E65" s="1" t="s">
        <v>42</v>
      </c>
      <c r="F65" s="1" t="s">
        <v>18</v>
      </c>
      <c r="G65" s="1" t="s">
        <v>24</v>
      </c>
      <c r="H65" s="1" t="s">
        <v>13502</v>
      </c>
      <c r="I65" s="1" t="s">
        <v>13503</v>
      </c>
      <c r="J65" s="1" t="s">
        <v>13503</v>
      </c>
      <c r="K65" s="2"/>
      <c r="L65" s="1">
        <v>-3.0</v>
      </c>
      <c r="M65" s="1"/>
      <c r="N65" s="1">
        <v>13.937666666666667</v>
      </c>
      <c r="O65" s="1" t="s">
        <v>13293</v>
      </c>
      <c r="P65" s="1" t="s">
        <v>13504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31</v>
      </c>
      <c r="B66" s="1" t="s">
        <v>17</v>
      </c>
      <c r="C66" s="1">
        <v>308.0</v>
      </c>
      <c r="D66" s="1">
        <v>0.0</v>
      </c>
      <c r="E66" s="1" t="s">
        <v>42</v>
      </c>
      <c r="F66" s="1" t="s">
        <v>59</v>
      </c>
      <c r="G66" s="1" t="s">
        <v>19</v>
      </c>
      <c r="H66" s="1" t="s">
        <v>13505</v>
      </c>
      <c r="I66" s="1" t="s">
        <v>13506</v>
      </c>
      <c r="J66" s="1" t="s">
        <v>13507</v>
      </c>
      <c r="K66" s="1" t="s">
        <v>13508</v>
      </c>
      <c r="L66" s="1">
        <v>36.0</v>
      </c>
      <c r="M66" s="1">
        <v>2.0646333333333335</v>
      </c>
      <c r="N66" s="1">
        <v>14.011333333333333</v>
      </c>
      <c r="O66" s="1" t="s">
        <v>4732</v>
      </c>
      <c r="P66" s="1" t="s">
        <v>13509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41</v>
      </c>
      <c r="B67" s="1" t="s">
        <v>17</v>
      </c>
      <c r="C67" s="1">
        <v>358.0</v>
      </c>
      <c r="D67" s="1">
        <v>0.0</v>
      </c>
      <c r="E67" s="1" t="s">
        <v>42</v>
      </c>
      <c r="F67" s="1" t="s">
        <v>18</v>
      </c>
      <c r="G67" s="1" t="s">
        <v>24</v>
      </c>
      <c r="H67" s="1" t="s">
        <v>13510</v>
      </c>
      <c r="I67" s="1" t="s">
        <v>13511</v>
      </c>
      <c r="J67" s="1" t="s">
        <v>13511</v>
      </c>
      <c r="K67" s="2"/>
      <c r="L67" s="1">
        <v>-4.0</v>
      </c>
      <c r="M67" s="1"/>
      <c r="N67" s="1">
        <v>12.1205</v>
      </c>
      <c r="O67" s="1" t="s">
        <v>13293</v>
      </c>
      <c r="P67" s="1" t="s">
        <v>13512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41</v>
      </c>
      <c r="B68" s="1" t="s">
        <v>17</v>
      </c>
      <c r="C68" s="1">
        <v>321.0</v>
      </c>
      <c r="D68" s="1">
        <v>0.0</v>
      </c>
      <c r="E68" s="1" t="s">
        <v>42</v>
      </c>
      <c r="F68" s="1" t="s">
        <v>18</v>
      </c>
      <c r="G68" s="1" t="s">
        <v>24</v>
      </c>
      <c r="H68" s="1" t="s">
        <v>13513</v>
      </c>
      <c r="I68" s="1" t="s">
        <v>13514</v>
      </c>
      <c r="J68" s="1" t="s">
        <v>13514</v>
      </c>
      <c r="K68" s="2"/>
      <c r="L68" s="1">
        <v>-6.0</v>
      </c>
      <c r="M68" s="1"/>
      <c r="N68" s="1">
        <v>10.585833333333333</v>
      </c>
      <c r="O68" s="1" t="s">
        <v>13293</v>
      </c>
      <c r="P68" s="1" t="s">
        <v>13515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41</v>
      </c>
      <c r="B69" s="1" t="s">
        <v>17</v>
      </c>
      <c r="C69" s="1">
        <v>224.0</v>
      </c>
      <c r="D69" s="1">
        <v>0.0</v>
      </c>
      <c r="E69" s="1" t="s">
        <v>42</v>
      </c>
      <c r="F69" s="1" t="s">
        <v>18</v>
      </c>
      <c r="G69" s="1" t="s">
        <v>24</v>
      </c>
      <c r="H69" s="1" t="s">
        <v>13516</v>
      </c>
      <c r="I69" s="1" t="s">
        <v>13517</v>
      </c>
      <c r="J69" s="1" t="s">
        <v>13517</v>
      </c>
      <c r="K69" s="2"/>
      <c r="L69" s="1">
        <v>-7.0</v>
      </c>
      <c r="M69" s="1"/>
      <c r="N69" s="1">
        <v>7.815366666666667</v>
      </c>
      <c r="O69" s="1" t="s">
        <v>13293</v>
      </c>
      <c r="P69" s="1" t="s">
        <v>13518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31</v>
      </c>
      <c r="B70" s="1" t="s">
        <v>17</v>
      </c>
      <c r="C70" s="1">
        <v>1144.0</v>
      </c>
      <c r="D70" s="1">
        <v>0.0</v>
      </c>
      <c r="E70" s="1" t="s">
        <v>42</v>
      </c>
      <c r="F70" s="1" t="s">
        <v>59</v>
      </c>
      <c r="G70" s="1" t="s">
        <v>24</v>
      </c>
      <c r="H70" s="1" t="s">
        <v>13519</v>
      </c>
      <c r="I70" s="1" t="s">
        <v>13520</v>
      </c>
      <c r="J70" s="1" t="s">
        <v>13521</v>
      </c>
      <c r="K70" s="1" t="s">
        <v>13522</v>
      </c>
      <c r="L70" s="1">
        <v>-7.0</v>
      </c>
      <c r="M70" s="1">
        <v>9.705683333333333</v>
      </c>
      <c r="N70" s="1">
        <v>28.810883333333333</v>
      </c>
      <c r="O70" s="1" t="s">
        <v>4732</v>
      </c>
      <c r="P70" s="1" t="s">
        <v>13523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84</v>
      </c>
      <c r="B71" s="1" t="s">
        <v>17</v>
      </c>
      <c r="C71" s="3">
        <v>693.0</v>
      </c>
      <c r="D71" s="1">
        <v>0.0</v>
      </c>
      <c r="E71" s="1" t="s">
        <v>9363</v>
      </c>
      <c r="F71" s="1" t="s">
        <v>18</v>
      </c>
      <c r="G71" s="1" t="s">
        <v>24</v>
      </c>
      <c r="H71" s="1" t="s">
        <v>13524</v>
      </c>
      <c r="I71" s="1" t="s">
        <v>13525</v>
      </c>
      <c r="J71" s="1" t="s">
        <v>13525</v>
      </c>
      <c r="K71" s="2"/>
      <c r="L71" s="1">
        <v>-4.0</v>
      </c>
      <c r="M71" s="1"/>
      <c r="N71" s="1">
        <v>15.06135</v>
      </c>
      <c r="O71" s="1" t="s">
        <v>13293</v>
      </c>
      <c r="P71" s="1" t="s">
        <v>13526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70</v>
      </c>
      <c r="B72" s="1" t="s">
        <v>17</v>
      </c>
      <c r="C72" s="1">
        <v>55.0</v>
      </c>
      <c r="D72" s="1">
        <v>0.0</v>
      </c>
      <c r="E72" s="2"/>
      <c r="F72" s="1" t="s">
        <v>32</v>
      </c>
      <c r="G72" s="1" t="s">
        <v>19</v>
      </c>
      <c r="H72" s="1" t="s">
        <v>13527</v>
      </c>
      <c r="I72" s="1" t="s">
        <v>13528</v>
      </c>
      <c r="J72" s="1" t="s">
        <v>13528</v>
      </c>
      <c r="K72" s="2"/>
      <c r="L72" s="1">
        <v>0.0</v>
      </c>
      <c r="M72" s="1"/>
      <c r="N72" s="1">
        <v>4.387083333333333</v>
      </c>
      <c r="O72" s="1" t="s">
        <v>73</v>
      </c>
      <c r="P72" s="1" t="s">
        <v>13529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70</v>
      </c>
      <c r="B73" s="1" t="s">
        <v>17</v>
      </c>
      <c r="C73" s="1">
        <v>303.0</v>
      </c>
      <c r="D73" s="1">
        <v>35.0</v>
      </c>
      <c r="E73" s="2"/>
      <c r="F73" s="1" t="s">
        <v>32</v>
      </c>
      <c r="G73" s="1" t="s">
        <v>19</v>
      </c>
      <c r="H73" s="1" t="s">
        <v>13530</v>
      </c>
      <c r="I73" s="1" t="s">
        <v>13531</v>
      </c>
      <c r="J73" s="1" t="s">
        <v>13531</v>
      </c>
      <c r="K73" s="2"/>
      <c r="L73" s="1">
        <v>0.0</v>
      </c>
      <c r="M73" s="1"/>
      <c r="N73" s="1">
        <v>4.7437</v>
      </c>
      <c r="O73" s="1" t="s">
        <v>73</v>
      </c>
      <c r="P73" s="1" t="s">
        <v>13532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41</v>
      </c>
      <c r="B74" s="1" t="s">
        <v>17</v>
      </c>
      <c r="C74" s="1">
        <v>230.3</v>
      </c>
      <c r="D74" s="1">
        <v>98.7</v>
      </c>
      <c r="E74" s="1" t="s">
        <v>42</v>
      </c>
      <c r="F74" s="1" t="s">
        <v>18</v>
      </c>
      <c r="G74" s="1" t="s">
        <v>24</v>
      </c>
      <c r="H74" s="1" t="s">
        <v>13533</v>
      </c>
      <c r="I74" s="1" t="s">
        <v>13534</v>
      </c>
      <c r="J74" s="1" t="s">
        <v>13534</v>
      </c>
      <c r="K74" s="2"/>
      <c r="L74" s="1">
        <v>-5.0</v>
      </c>
      <c r="M74" s="1"/>
      <c r="N74" s="1">
        <v>9.847166666666666</v>
      </c>
      <c r="O74" s="1" t="s">
        <v>13293</v>
      </c>
      <c r="P74" s="1" t="s">
        <v>13535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31</v>
      </c>
      <c r="B75" s="3" t="s">
        <v>17</v>
      </c>
      <c r="C75" s="1">
        <v>358.0</v>
      </c>
      <c r="D75" s="1">
        <v>0.0</v>
      </c>
      <c r="E75" s="1" t="s">
        <v>42</v>
      </c>
      <c r="F75" s="1" t="s">
        <v>59</v>
      </c>
      <c r="G75" s="1" t="s">
        <v>19</v>
      </c>
      <c r="H75" s="1" t="s">
        <v>13536</v>
      </c>
      <c r="I75" s="1" t="s">
        <v>13537</v>
      </c>
      <c r="J75" s="1" t="s">
        <v>13538</v>
      </c>
      <c r="K75" s="1" t="s">
        <v>13539</v>
      </c>
      <c r="L75" s="1">
        <v>-3.0</v>
      </c>
      <c r="M75" s="1">
        <v>2.2485666666666666</v>
      </c>
      <c r="N75" s="1">
        <v>15.925116666666666</v>
      </c>
      <c r="O75" s="1" t="s">
        <v>4732</v>
      </c>
      <c r="P75" s="1" t="s">
        <v>13540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41</v>
      </c>
      <c r="B76" s="1" t="s">
        <v>17</v>
      </c>
      <c r="C76" s="1">
        <v>623.0</v>
      </c>
      <c r="D76" s="1">
        <v>0.0</v>
      </c>
      <c r="E76" s="1" t="s">
        <v>42</v>
      </c>
      <c r="F76" s="1" t="s">
        <v>18</v>
      </c>
      <c r="G76" s="1" t="s">
        <v>24</v>
      </c>
      <c r="H76" s="1" t="s">
        <v>13541</v>
      </c>
      <c r="I76" s="1" t="s">
        <v>13542</v>
      </c>
      <c r="J76" s="1" t="s">
        <v>13542</v>
      </c>
      <c r="K76" s="2"/>
      <c r="L76" s="1">
        <v>-1.0</v>
      </c>
      <c r="M76" s="1"/>
      <c r="N76" s="1">
        <v>18.3238</v>
      </c>
      <c r="O76" s="1" t="s">
        <v>13293</v>
      </c>
      <c r="P76" s="1" t="s">
        <v>13543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41</v>
      </c>
      <c r="B77" s="1" t="s">
        <v>17</v>
      </c>
      <c r="C77" s="1">
        <v>329.0</v>
      </c>
      <c r="D77" s="1">
        <v>0.0</v>
      </c>
      <c r="E77" s="1" t="s">
        <v>42</v>
      </c>
      <c r="F77" s="1" t="s">
        <v>18</v>
      </c>
      <c r="G77" s="1" t="s">
        <v>24</v>
      </c>
      <c r="H77" s="1" t="s">
        <v>13544</v>
      </c>
      <c r="I77" s="1" t="s">
        <v>13545</v>
      </c>
      <c r="J77" s="1" t="s">
        <v>13545</v>
      </c>
      <c r="K77" s="2"/>
      <c r="L77" s="1">
        <v>-5.0</v>
      </c>
      <c r="M77" s="1"/>
      <c r="N77" s="1">
        <v>9.337</v>
      </c>
      <c r="O77" s="1" t="s">
        <v>13293</v>
      </c>
      <c r="P77" s="1" t="s">
        <v>13535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84</v>
      </c>
      <c r="B78" s="1" t="s">
        <v>17</v>
      </c>
      <c r="C78" s="1">
        <v>534.0</v>
      </c>
      <c r="D78" s="1">
        <v>0.0</v>
      </c>
      <c r="E78" s="1" t="s">
        <v>13546</v>
      </c>
      <c r="F78" s="1" t="s">
        <v>18</v>
      </c>
      <c r="G78" s="1" t="s">
        <v>24</v>
      </c>
      <c r="H78" s="1" t="s">
        <v>13547</v>
      </c>
      <c r="I78" s="1" t="s">
        <v>13548</v>
      </c>
      <c r="J78" s="1" t="s">
        <v>13548</v>
      </c>
      <c r="K78" s="2"/>
      <c r="L78" s="1">
        <v>-4.0</v>
      </c>
      <c r="M78" s="1"/>
      <c r="N78" s="1">
        <v>15.365</v>
      </c>
      <c r="O78" s="1" t="s">
        <v>13293</v>
      </c>
      <c r="P78" s="1" t="s">
        <v>13549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41</v>
      </c>
      <c r="B79" s="1" t="s">
        <v>17</v>
      </c>
      <c r="C79" s="1">
        <v>436.0</v>
      </c>
      <c r="D79" s="1">
        <v>0.0</v>
      </c>
      <c r="E79" s="1" t="s">
        <v>42</v>
      </c>
      <c r="F79" s="1" t="s">
        <v>18</v>
      </c>
      <c r="G79" s="1" t="s">
        <v>24</v>
      </c>
      <c r="H79" s="1" t="s">
        <v>13550</v>
      </c>
      <c r="I79" s="1" t="s">
        <v>13551</v>
      </c>
      <c r="J79" s="1" t="s">
        <v>13551</v>
      </c>
      <c r="K79" s="2"/>
      <c r="L79" s="1">
        <v>4.0</v>
      </c>
      <c r="M79" s="1"/>
      <c r="N79" s="1">
        <v>19.812716666666667</v>
      </c>
      <c r="O79" s="1" t="s">
        <v>13293</v>
      </c>
      <c r="P79" s="1" t="s">
        <v>13552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31</v>
      </c>
      <c r="B80" s="1" t="s">
        <v>17</v>
      </c>
      <c r="C80" s="1">
        <v>319.0</v>
      </c>
      <c r="D80" s="1">
        <v>0.0</v>
      </c>
      <c r="E80" s="1" t="s">
        <v>42</v>
      </c>
      <c r="F80" s="1" t="s">
        <v>59</v>
      </c>
      <c r="G80" s="1" t="s">
        <v>24</v>
      </c>
      <c r="H80" s="1" t="s">
        <v>13553</v>
      </c>
      <c r="I80" s="1" t="s">
        <v>13554</v>
      </c>
      <c r="J80" s="1" t="s">
        <v>13555</v>
      </c>
      <c r="K80" s="1" t="s">
        <v>13556</v>
      </c>
      <c r="L80" s="1">
        <v>-10.0</v>
      </c>
      <c r="M80" s="1">
        <v>0.6919833333333333</v>
      </c>
      <c r="N80" s="1">
        <v>10.7837</v>
      </c>
      <c r="O80" s="1" t="s">
        <v>4732</v>
      </c>
      <c r="P80" s="1" t="s">
        <v>4748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41</v>
      </c>
      <c r="B81" s="1" t="s">
        <v>17</v>
      </c>
      <c r="C81" s="1">
        <v>299.0</v>
      </c>
      <c r="D81" s="1">
        <v>0.0</v>
      </c>
      <c r="E81" s="1" t="s">
        <v>42</v>
      </c>
      <c r="F81" s="1" t="s">
        <v>18</v>
      </c>
      <c r="G81" s="1" t="s">
        <v>24</v>
      </c>
      <c r="H81" s="1" t="s">
        <v>13557</v>
      </c>
      <c r="I81" s="1" t="s">
        <v>13558</v>
      </c>
      <c r="J81" s="1" t="s">
        <v>13558</v>
      </c>
      <c r="K81" s="2"/>
      <c r="L81" s="1">
        <v>-9.0</v>
      </c>
      <c r="M81" s="1"/>
      <c r="N81" s="1">
        <v>5.539733333333333</v>
      </c>
      <c r="O81" s="1" t="s">
        <v>13293</v>
      </c>
      <c r="P81" s="1" t="s">
        <v>13559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84</v>
      </c>
      <c r="B82" s="1" t="s">
        <v>17</v>
      </c>
      <c r="C82" s="1">
        <v>394.0</v>
      </c>
      <c r="D82" s="1">
        <v>0.0</v>
      </c>
      <c r="E82" s="1" t="s">
        <v>13560</v>
      </c>
      <c r="F82" s="1" t="s">
        <v>18</v>
      </c>
      <c r="G82" s="1" t="s">
        <v>24</v>
      </c>
      <c r="H82" s="1" t="s">
        <v>13561</v>
      </c>
      <c r="I82" s="1" t="s">
        <v>13562</v>
      </c>
      <c r="J82" s="1" t="s">
        <v>13562</v>
      </c>
      <c r="K82" s="2"/>
      <c r="L82" s="1">
        <v>0.0</v>
      </c>
      <c r="M82" s="1"/>
      <c r="N82" s="1">
        <v>14.33385</v>
      </c>
      <c r="O82" s="1" t="s">
        <v>13293</v>
      </c>
      <c r="P82" s="1" t="s">
        <v>13563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31</v>
      </c>
      <c r="B83" s="1" t="s">
        <v>17</v>
      </c>
      <c r="C83" s="1">
        <v>510.0</v>
      </c>
      <c r="D83" s="1">
        <v>127.0</v>
      </c>
      <c r="E83" s="2"/>
      <c r="F83" s="1" t="s">
        <v>32</v>
      </c>
      <c r="G83" s="1" t="s">
        <v>24</v>
      </c>
      <c r="H83" s="1" t="s">
        <v>13564</v>
      </c>
      <c r="I83" s="1" t="s">
        <v>13565</v>
      </c>
      <c r="J83" s="1" t="s">
        <v>13565</v>
      </c>
      <c r="K83" s="2"/>
      <c r="L83" s="1">
        <v>-8.0</v>
      </c>
      <c r="M83" s="1"/>
      <c r="N83" s="1">
        <v>75.7726</v>
      </c>
      <c r="O83" s="1" t="s">
        <v>4732</v>
      </c>
      <c r="P83" s="1" t="s">
        <v>13566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31</v>
      </c>
      <c r="B84" s="1" t="s">
        <v>17</v>
      </c>
      <c r="C84" s="3">
        <v>187.0</v>
      </c>
      <c r="D84" s="1">
        <v>42.0</v>
      </c>
      <c r="E84" s="2"/>
      <c r="F84" s="1" t="s">
        <v>32</v>
      </c>
      <c r="G84" s="1" t="s">
        <v>24</v>
      </c>
      <c r="H84" s="1" t="s">
        <v>13567</v>
      </c>
      <c r="I84" s="1" t="s">
        <v>13568</v>
      </c>
      <c r="J84" s="1" t="s">
        <v>13568</v>
      </c>
      <c r="K84" s="2"/>
      <c r="L84" s="1">
        <v>-14.0</v>
      </c>
      <c r="M84" s="1"/>
      <c r="N84" s="1">
        <v>294.3056833333333</v>
      </c>
      <c r="O84" s="1" t="s">
        <v>4732</v>
      </c>
      <c r="P84" s="1" t="s">
        <v>13569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31</v>
      </c>
      <c r="B85" s="1" t="s">
        <v>17</v>
      </c>
      <c r="C85" s="3">
        <v>409.0</v>
      </c>
      <c r="D85" s="1">
        <v>0.0</v>
      </c>
      <c r="E85" s="1" t="s">
        <v>42</v>
      </c>
      <c r="F85" s="1" t="s">
        <v>59</v>
      </c>
      <c r="G85" s="1" t="s">
        <v>24</v>
      </c>
      <c r="H85" s="1" t="s">
        <v>13570</v>
      </c>
      <c r="I85" s="1" t="s">
        <v>13571</v>
      </c>
      <c r="J85" s="1" t="s">
        <v>13572</v>
      </c>
      <c r="K85" s="1" t="s">
        <v>13573</v>
      </c>
      <c r="L85" s="1">
        <v>-20.0</v>
      </c>
      <c r="M85" s="1">
        <v>0.63345</v>
      </c>
      <c r="N85" s="1">
        <v>8.011266666666666</v>
      </c>
      <c r="O85" s="1" t="s">
        <v>4732</v>
      </c>
      <c r="P85" s="1" t="s">
        <v>13574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31</v>
      </c>
      <c r="B86" s="1" t="s">
        <v>17</v>
      </c>
      <c r="C86" s="3">
        <v>199.0</v>
      </c>
      <c r="D86" s="1">
        <v>50.0</v>
      </c>
      <c r="E86" s="2"/>
      <c r="F86" s="1" t="s">
        <v>32</v>
      </c>
      <c r="G86" s="1" t="s">
        <v>19</v>
      </c>
      <c r="H86" s="1" t="s">
        <v>13575</v>
      </c>
      <c r="I86" s="1" t="s">
        <v>13576</v>
      </c>
      <c r="J86" s="1" t="s">
        <v>5246</v>
      </c>
      <c r="K86" s="2"/>
      <c r="L86" s="1">
        <v>195.0</v>
      </c>
      <c r="M86" s="1"/>
      <c r="N86" s="1">
        <v>11.1448</v>
      </c>
      <c r="O86" s="1" t="s">
        <v>4732</v>
      </c>
      <c r="P86" s="1" t="s">
        <v>13577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41</v>
      </c>
      <c r="B87" s="1" t="s">
        <v>17</v>
      </c>
      <c r="C87" s="1">
        <v>289.0</v>
      </c>
      <c r="D87" s="1">
        <v>0.0</v>
      </c>
      <c r="E87" s="1" t="s">
        <v>42</v>
      </c>
      <c r="F87" s="1" t="s">
        <v>18</v>
      </c>
      <c r="G87" s="1" t="s">
        <v>24</v>
      </c>
      <c r="H87" s="1" t="s">
        <v>13578</v>
      </c>
      <c r="I87" s="1" t="s">
        <v>13579</v>
      </c>
      <c r="J87" s="1" t="s">
        <v>13579</v>
      </c>
      <c r="K87" s="2"/>
      <c r="L87" s="1">
        <v>-4.0</v>
      </c>
      <c r="M87" s="1"/>
      <c r="N87" s="1">
        <v>10.836766666666668</v>
      </c>
      <c r="O87" s="1" t="s">
        <v>13293</v>
      </c>
      <c r="P87" s="1" t="s">
        <v>13580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41</v>
      </c>
      <c r="B88" s="1" t="s">
        <v>17</v>
      </c>
      <c r="C88" s="3">
        <v>394.0</v>
      </c>
      <c r="D88" s="1">
        <v>0.0</v>
      </c>
      <c r="E88" s="1" t="s">
        <v>42</v>
      </c>
      <c r="F88" s="1" t="s">
        <v>18</v>
      </c>
      <c r="G88" s="1" t="s">
        <v>24</v>
      </c>
      <c r="H88" s="1" t="s">
        <v>13581</v>
      </c>
      <c r="I88" s="1" t="s">
        <v>13582</v>
      </c>
      <c r="J88" s="1" t="s">
        <v>13582</v>
      </c>
      <c r="K88" s="2"/>
      <c r="L88" s="1">
        <v>-4.0</v>
      </c>
      <c r="M88" s="1"/>
      <c r="N88" s="1">
        <v>10.1864</v>
      </c>
      <c r="O88" s="1" t="s">
        <v>13293</v>
      </c>
      <c r="P88" s="1" t="s">
        <v>13583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41</v>
      </c>
      <c r="B89" s="1" t="s">
        <v>17</v>
      </c>
      <c r="C89" s="1">
        <v>289.0</v>
      </c>
      <c r="D89" s="1">
        <v>0.0</v>
      </c>
      <c r="E89" s="1" t="s">
        <v>42</v>
      </c>
      <c r="F89" s="1" t="s">
        <v>18</v>
      </c>
      <c r="G89" s="1" t="s">
        <v>24</v>
      </c>
      <c r="H89" s="1" t="s">
        <v>13584</v>
      </c>
      <c r="I89" s="1" t="s">
        <v>13585</v>
      </c>
      <c r="J89" s="1" t="s">
        <v>13585</v>
      </c>
      <c r="K89" s="2"/>
      <c r="L89" s="1">
        <v>0.0</v>
      </c>
      <c r="M89" s="1"/>
      <c r="N89" s="1">
        <v>14.864983333333333</v>
      </c>
      <c r="O89" s="1" t="s">
        <v>13293</v>
      </c>
      <c r="P89" s="1" t="s">
        <v>13586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41</v>
      </c>
      <c r="B90" s="1" t="s">
        <v>17</v>
      </c>
      <c r="C90" s="1">
        <v>264.0</v>
      </c>
      <c r="D90" s="1">
        <v>0.0</v>
      </c>
      <c r="E90" s="1" t="s">
        <v>42</v>
      </c>
      <c r="F90" s="1" t="s">
        <v>18</v>
      </c>
      <c r="G90" s="1" t="s">
        <v>24</v>
      </c>
      <c r="H90" s="1" t="s">
        <v>13587</v>
      </c>
      <c r="I90" s="1" t="s">
        <v>13588</v>
      </c>
      <c r="J90" s="1" t="s">
        <v>13588</v>
      </c>
      <c r="K90" s="2"/>
      <c r="L90" s="1">
        <v>-7.0</v>
      </c>
      <c r="M90" s="1"/>
      <c r="N90" s="1">
        <v>7.113933333333334</v>
      </c>
      <c r="O90" s="1" t="s">
        <v>13293</v>
      </c>
      <c r="P90" s="1" t="s">
        <v>13501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84</v>
      </c>
      <c r="B91" s="1" t="s">
        <v>488</v>
      </c>
      <c r="C91" s="1">
        <v>430.0</v>
      </c>
      <c r="D91" s="1">
        <v>0.0</v>
      </c>
      <c r="E91" s="1" t="s">
        <v>13589</v>
      </c>
      <c r="F91" s="1" t="s">
        <v>18</v>
      </c>
      <c r="G91" s="1" t="s">
        <v>24</v>
      </c>
      <c r="H91" s="1" t="s">
        <v>13590</v>
      </c>
      <c r="I91" s="1" t="s">
        <v>13591</v>
      </c>
      <c r="J91" s="1" t="s">
        <v>13591</v>
      </c>
      <c r="K91" s="2"/>
      <c r="L91" s="1">
        <v>-1.0</v>
      </c>
      <c r="M91" s="1"/>
      <c r="N91" s="1">
        <v>13.600083333333334</v>
      </c>
      <c r="O91" s="1" t="s">
        <v>13293</v>
      </c>
      <c r="P91" s="1" t="s">
        <v>13592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84</v>
      </c>
      <c r="B92" s="1" t="s">
        <v>488</v>
      </c>
      <c r="C92" s="1">
        <v>274.0</v>
      </c>
      <c r="D92" s="1">
        <v>0.0</v>
      </c>
      <c r="E92" s="1" t="s">
        <v>13593</v>
      </c>
      <c r="F92" s="1" t="s">
        <v>18</v>
      </c>
      <c r="G92" s="1" t="s">
        <v>24</v>
      </c>
      <c r="H92" s="1" t="s">
        <v>13594</v>
      </c>
      <c r="I92" s="1" t="s">
        <v>13595</v>
      </c>
      <c r="J92" s="1" t="s">
        <v>13595</v>
      </c>
      <c r="K92" s="2"/>
      <c r="L92" s="1">
        <v>-1.0</v>
      </c>
      <c r="M92" s="1"/>
      <c r="N92" s="1">
        <v>13.775516666666666</v>
      </c>
      <c r="O92" s="1" t="s">
        <v>13293</v>
      </c>
      <c r="P92" s="1" t="s">
        <v>13596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84</v>
      </c>
      <c r="B93" s="1" t="s">
        <v>488</v>
      </c>
      <c r="C93" s="1">
        <v>433.0</v>
      </c>
      <c r="D93" s="1">
        <v>0.0</v>
      </c>
      <c r="E93" s="1" t="s">
        <v>13597</v>
      </c>
      <c r="F93" s="1" t="s">
        <v>18</v>
      </c>
      <c r="G93" s="1" t="s">
        <v>24</v>
      </c>
      <c r="H93" s="1" t="s">
        <v>13598</v>
      </c>
      <c r="I93" s="1" t="s">
        <v>13599</v>
      </c>
      <c r="J93" s="1" t="s">
        <v>13599</v>
      </c>
      <c r="K93" s="2"/>
      <c r="L93" s="1">
        <v>-2.0</v>
      </c>
      <c r="M93" s="1"/>
      <c r="N93" s="1">
        <v>12.213033333333334</v>
      </c>
      <c r="O93" s="1" t="s">
        <v>13293</v>
      </c>
      <c r="P93" s="1" t="s">
        <v>13600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41</v>
      </c>
      <c r="B94" s="1" t="s">
        <v>17</v>
      </c>
      <c r="C94" s="1">
        <v>766.0</v>
      </c>
      <c r="D94" s="1">
        <v>0.0</v>
      </c>
      <c r="E94" s="1" t="s">
        <v>42</v>
      </c>
      <c r="F94" s="1" t="s">
        <v>18</v>
      </c>
      <c r="G94" s="1" t="s">
        <v>24</v>
      </c>
      <c r="H94" s="1" t="s">
        <v>13601</v>
      </c>
      <c r="I94" s="1" t="s">
        <v>13602</v>
      </c>
      <c r="J94" s="1" t="s">
        <v>13602</v>
      </c>
      <c r="K94" s="2"/>
      <c r="L94" s="1">
        <v>-5.0</v>
      </c>
      <c r="M94" s="1"/>
      <c r="N94" s="1">
        <v>14.51755</v>
      </c>
      <c r="O94" s="1" t="s">
        <v>13293</v>
      </c>
      <c r="P94" s="1" t="s">
        <v>13603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84</v>
      </c>
      <c r="B95" s="1" t="s">
        <v>488</v>
      </c>
      <c r="C95" s="1">
        <v>289.0</v>
      </c>
      <c r="D95" s="1">
        <v>0.0</v>
      </c>
      <c r="E95" s="1" t="s">
        <v>13350</v>
      </c>
      <c r="F95" s="1" t="s">
        <v>18</v>
      </c>
      <c r="G95" s="1" t="s">
        <v>24</v>
      </c>
      <c r="H95" s="1" t="s">
        <v>13604</v>
      </c>
      <c r="I95" s="1" t="s">
        <v>13605</v>
      </c>
      <c r="J95" s="1" t="s">
        <v>13605</v>
      </c>
      <c r="K95" s="2"/>
      <c r="L95" s="1">
        <v>-4.0</v>
      </c>
      <c r="M95" s="1"/>
      <c r="N95" s="1">
        <v>10.475666666666667</v>
      </c>
      <c r="O95" s="1" t="s">
        <v>13293</v>
      </c>
      <c r="P95" s="1" t="s">
        <v>13606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31</v>
      </c>
      <c r="B96" s="1" t="s">
        <v>17</v>
      </c>
      <c r="C96" s="1">
        <v>239.0</v>
      </c>
      <c r="D96" s="1">
        <v>50.0</v>
      </c>
      <c r="E96" s="2"/>
      <c r="F96" s="1" t="s">
        <v>32</v>
      </c>
      <c r="G96" s="1" t="s">
        <v>19</v>
      </c>
      <c r="H96" s="1" t="s">
        <v>13607</v>
      </c>
      <c r="I96" s="1" t="s">
        <v>13608</v>
      </c>
      <c r="J96" s="1" t="s">
        <v>5246</v>
      </c>
      <c r="K96" s="2"/>
      <c r="L96" s="1">
        <v>341.0</v>
      </c>
      <c r="M96" s="1"/>
      <c r="N96" s="1">
        <v>6.465183333333333</v>
      </c>
      <c r="O96" s="1" t="s">
        <v>4732</v>
      </c>
      <c r="P96" s="1" t="s">
        <v>13609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84</v>
      </c>
      <c r="B97" s="1" t="s">
        <v>488</v>
      </c>
      <c r="C97" s="3">
        <v>329.0</v>
      </c>
      <c r="D97" s="1">
        <v>0.0</v>
      </c>
      <c r="E97" s="1" t="s">
        <v>13610</v>
      </c>
      <c r="F97" s="1" t="s">
        <v>18</v>
      </c>
      <c r="G97" s="1" t="s">
        <v>24</v>
      </c>
      <c r="H97" s="1" t="s">
        <v>13611</v>
      </c>
      <c r="I97" s="1" t="s">
        <v>13612</v>
      </c>
      <c r="J97" s="1" t="s">
        <v>13612</v>
      </c>
      <c r="K97" s="2"/>
      <c r="L97" s="1">
        <v>-14.0</v>
      </c>
      <c r="M97" s="1"/>
      <c r="N97" s="1">
        <v>0.9498666666666666</v>
      </c>
      <c r="O97" s="1" t="s">
        <v>13293</v>
      </c>
      <c r="P97" s="1" t="s">
        <v>1527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84</v>
      </c>
      <c r="B98" s="1" t="s">
        <v>488</v>
      </c>
      <c r="C98" s="1">
        <v>527.0</v>
      </c>
      <c r="D98" s="1">
        <v>0.0</v>
      </c>
      <c r="E98" s="1" t="s">
        <v>13350</v>
      </c>
      <c r="F98" s="1" t="s">
        <v>18</v>
      </c>
      <c r="G98" s="1" t="s">
        <v>24</v>
      </c>
      <c r="H98" s="1" t="s">
        <v>13613</v>
      </c>
      <c r="I98" s="1" t="s">
        <v>13614</v>
      </c>
      <c r="J98" s="1" t="s">
        <v>13614</v>
      </c>
      <c r="K98" s="2"/>
      <c r="L98" s="1">
        <v>-6.0</v>
      </c>
      <c r="M98" s="1"/>
      <c r="N98" s="1">
        <v>13.8733</v>
      </c>
      <c r="O98" s="1" t="s">
        <v>13293</v>
      </c>
      <c r="P98" s="1" t="s">
        <v>13615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84</v>
      </c>
      <c r="B99" s="1" t="s">
        <v>17</v>
      </c>
      <c r="C99" s="1">
        <v>404.0</v>
      </c>
      <c r="D99" s="1">
        <v>0.0</v>
      </c>
      <c r="E99" s="1" t="s">
        <v>13454</v>
      </c>
      <c r="F99" s="1" t="s">
        <v>18</v>
      </c>
      <c r="G99" s="1" t="s">
        <v>24</v>
      </c>
      <c r="H99" s="1" t="s">
        <v>13616</v>
      </c>
      <c r="I99" s="1" t="s">
        <v>13617</v>
      </c>
      <c r="J99" s="1" t="s">
        <v>13617</v>
      </c>
      <c r="K99" s="2"/>
      <c r="L99" s="1">
        <v>-6.0</v>
      </c>
      <c r="M99" s="1"/>
      <c r="N99" s="1">
        <v>8.014866666666666</v>
      </c>
      <c r="O99" s="1" t="s">
        <v>13293</v>
      </c>
      <c r="P99" s="1" t="s">
        <v>13618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84</v>
      </c>
      <c r="B100" s="1" t="s">
        <v>17</v>
      </c>
      <c r="C100" s="1">
        <v>409.0</v>
      </c>
      <c r="D100" s="1">
        <v>0.0</v>
      </c>
      <c r="E100" s="1" t="s">
        <v>2214</v>
      </c>
      <c r="F100" s="1" t="s">
        <v>18</v>
      </c>
      <c r="G100" s="1" t="s">
        <v>24</v>
      </c>
      <c r="H100" s="1" t="s">
        <v>13619</v>
      </c>
      <c r="I100" s="1" t="s">
        <v>13620</v>
      </c>
      <c r="J100" s="1" t="s">
        <v>13620</v>
      </c>
      <c r="K100" s="2"/>
      <c r="L100" s="1">
        <v>-6.0</v>
      </c>
      <c r="M100" s="1"/>
      <c r="N100" s="1">
        <v>8.827583333333333</v>
      </c>
      <c r="O100" s="1" t="s">
        <v>13293</v>
      </c>
      <c r="P100" s="1" t="s">
        <v>13621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31</v>
      </c>
      <c r="B101" s="1" t="s">
        <v>17</v>
      </c>
      <c r="C101" s="3">
        <v>199.0</v>
      </c>
      <c r="D101" s="1">
        <v>50.0</v>
      </c>
      <c r="E101" s="2"/>
      <c r="F101" s="1" t="s">
        <v>32</v>
      </c>
      <c r="G101" s="1" t="s">
        <v>24</v>
      </c>
      <c r="H101" s="1" t="s">
        <v>13622</v>
      </c>
      <c r="I101" s="1" t="s">
        <v>13623</v>
      </c>
      <c r="J101" s="1" t="s">
        <v>13623</v>
      </c>
      <c r="K101" s="2"/>
      <c r="L101" s="1">
        <v>-13.0</v>
      </c>
      <c r="M101" s="1"/>
      <c r="N101" s="1">
        <v>6.173583333333333</v>
      </c>
      <c r="O101" s="1" t="s">
        <v>4732</v>
      </c>
      <c r="P101" s="1" t="s">
        <v>13624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16</v>
      </c>
      <c r="B102" s="1" t="s">
        <v>17</v>
      </c>
      <c r="C102" s="1">
        <v>264.0</v>
      </c>
      <c r="D102" s="1">
        <v>0.0</v>
      </c>
      <c r="E102" s="2"/>
      <c r="F102" s="1" t="s">
        <v>18</v>
      </c>
      <c r="G102" s="1" t="s">
        <v>24</v>
      </c>
      <c r="H102" s="1" t="s">
        <v>13625</v>
      </c>
      <c r="I102" s="1" t="s">
        <v>13626</v>
      </c>
      <c r="J102" s="1" t="s">
        <v>13626</v>
      </c>
      <c r="K102" s="2"/>
      <c r="L102" s="1">
        <v>-9.0</v>
      </c>
      <c r="M102" s="1"/>
      <c r="N102" s="1">
        <v>5.48795</v>
      </c>
      <c r="O102" s="1" t="s">
        <v>13293</v>
      </c>
      <c r="P102" s="1" t="s">
        <v>13627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41</v>
      </c>
      <c r="B103" s="1" t="s">
        <v>17</v>
      </c>
      <c r="C103" s="1">
        <v>264.0</v>
      </c>
      <c r="D103" s="1">
        <v>0.0</v>
      </c>
      <c r="E103" s="1" t="s">
        <v>42</v>
      </c>
      <c r="F103" s="1" t="s">
        <v>18</v>
      </c>
      <c r="G103" s="1" t="s">
        <v>24</v>
      </c>
      <c r="H103" s="1" t="s">
        <v>13628</v>
      </c>
      <c r="I103" s="1" t="s">
        <v>13629</v>
      </c>
      <c r="J103" s="1" t="s">
        <v>13629</v>
      </c>
      <c r="K103" s="2"/>
      <c r="L103" s="1">
        <v>-5.0</v>
      </c>
      <c r="M103" s="1"/>
      <c r="N103" s="1">
        <v>9.298966666666667</v>
      </c>
      <c r="O103" s="1" t="s">
        <v>13293</v>
      </c>
      <c r="P103" s="1" t="s">
        <v>13630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70</v>
      </c>
      <c r="B104" s="1" t="s">
        <v>17</v>
      </c>
      <c r="C104" s="1">
        <v>260.0</v>
      </c>
      <c r="D104" s="1">
        <v>0.0</v>
      </c>
      <c r="E104" s="2"/>
      <c r="F104" s="1" t="s">
        <v>32</v>
      </c>
      <c r="G104" s="1" t="s">
        <v>19</v>
      </c>
      <c r="H104" s="1" t="s">
        <v>13631</v>
      </c>
      <c r="I104" s="1" t="s">
        <v>13632</v>
      </c>
      <c r="J104" s="1" t="s">
        <v>13632</v>
      </c>
      <c r="K104" s="2"/>
      <c r="L104" s="1">
        <v>-4.0</v>
      </c>
      <c r="M104" s="1"/>
      <c r="N104" s="1">
        <v>0.7781833333333333</v>
      </c>
      <c r="O104" s="1" t="s">
        <v>73</v>
      </c>
      <c r="P104" s="1" t="s">
        <v>13633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70</v>
      </c>
      <c r="B105" s="1" t="s">
        <v>17</v>
      </c>
      <c r="C105" s="1">
        <v>178.0</v>
      </c>
      <c r="D105" s="1">
        <v>0.0</v>
      </c>
      <c r="E105" s="2"/>
      <c r="F105" s="1" t="s">
        <v>32</v>
      </c>
      <c r="G105" s="1" t="s">
        <v>19</v>
      </c>
      <c r="H105" s="1" t="s">
        <v>13634</v>
      </c>
      <c r="I105" s="1" t="s">
        <v>13635</v>
      </c>
      <c r="J105" s="1" t="s">
        <v>13635</v>
      </c>
      <c r="K105" s="2"/>
      <c r="L105" s="1">
        <v>-3.0</v>
      </c>
      <c r="M105" s="1"/>
      <c r="N105" s="1">
        <v>1.67975</v>
      </c>
      <c r="O105" s="1" t="s">
        <v>73</v>
      </c>
      <c r="P105" s="1" t="s">
        <v>13636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70</v>
      </c>
      <c r="B106" s="1" t="s">
        <v>17</v>
      </c>
      <c r="C106" s="3">
        <v>624.0</v>
      </c>
      <c r="D106" s="1">
        <v>0.0</v>
      </c>
      <c r="E106" s="2"/>
      <c r="F106" s="1" t="s">
        <v>32</v>
      </c>
      <c r="G106" s="1" t="s">
        <v>19</v>
      </c>
      <c r="H106" s="1" t="s">
        <v>13637</v>
      </c>
      <c r="I106" s="1" t="s">
        <v>13638</v>
      </c>
      <c r="J106" s="1" t="s">
        <v>13638</v>
      </c>
      <c r="K106" s="2"/>
      <c r="L106" s="1">
        <v>6.0</v>
      </c>
      <c r="M106" s="1"/>
      <c r="N106" s="1">
        <v>16.001616666666667</v>
      </c>
      <c r="O106" s="1" t="s">
        <v>73</v>
      </c>
      <c r="P106" s="1" t="s">
        <v>13639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41</v>
      </c>
      <c r="B107" s="1" t="s">
        <v>17</v>
      </c>
      <c r="C107" s="1">
        <v>1010.0</v>
      </c>
      <c r="D107" s="1">
        <v>0.0</v>
      </c>
      <c r="E107" s="1" t="s">
        <v>42</v>
      </c>
      <c r="F107" s="1" t="s">
        <v>18</v>
      </c>
      <c r="G107" s="1" t="s">
        <v>24</v>
      </c>
      <c r="H107" s="1" t="s">
        <v>13640</v>
      </c>
      <c r="I107" s="1" t="s">
        <v>13641</v>
      </c>
      <c r="J107" s="1" t="s">
        <v>13641</v>
      </c>
      <c r="K107" s="2"/>
      <c r="L107" s="1">
        <v>-4.0</v>
      </c>
      <c r="M107" s="1"/>
      <c r="N107" s="1">
        <v>15.29905</v>
      </c>
      <c r="O107" s="1" t="s">
        <v>13293</v>
      </c>
      <c r="P107" s="1" t="s">
        <v>13642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41</v>
      </c>
      <c r="B108" s="1" t="s">
        <v>17</v>
      </c>
      <c r="C108" s="3">
        <v>329.0</v>
      </c>
      <c r="D108" s="1">
        <v>0.0</v>
      </c>
      <c r="E108" s="1" t="s">
        <v>42</v>
      </c>
      <c r="F108" s="1" t="s">
        <v>18</v>
      </c>
      <c r="G108" s="1" t="s">
        <v>24</v>
      </c>
      <c r="H108" s="1" t="s">
        <v>13643</v>
      </c>
      <c r="I108" s="1" t="s">
        <v>13644</v>
      </c>
      <c r="J108" s="1" t="s">
        <v>13644</v>
      </c>
      <c r="K108" s="2"/>
      <c r="L108" s="1">
        <v>2.0</v>
      </c>
      <c r="M108" s="1"/>
      <c r="N108" s="1">
        <v>17.9823</v>
      </c>
      <c r="O108" s="1" t="s">
        <v>13293</v>
      </c>
      <c r="P108" s="1" t="s">
        <v>13645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70</v>
      </c>
      <c r="B109" s="1" t="s">
        <v>17</v>
      </c>
      <c r="C109" s="1">
        <v>119.0</v>
      </c>
      <c r="D109" s="1">
        <v>0.0</v>
      </c>
      <c r="E109" s="2"/>
      <c r="F109" s="1" t="s">
        <v>32</v>
      </c>
      <c r="G109" s="1" t="s">
        <v>19</v>
      </c>
      <c r="H109" s="1" t="s">
        <v>13646</v>
      </c>
      <c r="I109" s="1" t="s">
        <v>13647</v>
      </c>
      <c r="J109" s="1" t="s">
        <v>13647</v>
      </c>
      <c r="K109" s="2"/>
      <c r="L109" s="1">
        <v>11.0</v>
      </c>
      <c r="M109" s="1"/>
      <c r="N109" s="1">
        <v>16.560366666666667</v>
      </c>
      <c r="O109" s="1" t="s">
        <v>73</v>
      </c>
      <c r="P109" s="1" t="s">
        <v>13648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364.0</v>
      </c>
      <c r="D110" s="1">
        <v>0.0</v>
      </c>
      <c r="E110" s="2"/>
      <c r="F110" s="1" t="s">
        <v>18</v>
      </c>
      <c r="G110" s="1" t="s">
        <v>24</v>
      </c>
      <c r="H110" s="1" t="s">
        <v>13649</v>
      </c>
      <c r="I110" s="1" t="s">
        <v>13650</v>
      </c>
      <c r="J110" s="1" t="s">
        <v>13650</v>
      </c>
      <c r="K110" s="2"/>
      <c r="L110" s="1">
        <v>6.0</v>
      </c>
      <c r="M110" s="1"/>
      <c r="N110" s="1">
        <v>21.44065</v>
      </c>
      <c r="O110" s="1" t="s">
        <v>13293</v>
      </c>
      <c r="P110" s="1" t="s">
        <v>13651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41</v>
      </c>
      <c r="B111" s="1" t="s">
        <v>17</v>
      </c>
      <c r="C111" s="3">
        <v>800.0</v>
      </c>
      <c r="D111" s="1">
        <v>0.0</v>
      </c>
      <c r="E111" s="1" t="s">
        <v>42</v>
      </c>
      <c r="F111" s="1" t="s">
        <v>18</v>
      </c>
      <c r="G111" s="1" t="s">
        <v>24</v>
      </c>
      <c r="H111" s="1" t="s">
        <v>13652</v>
      </c>
      <c r="I111" s="1" t="s">
        <v>13653</v>
      </c>
      <c r="J111" s="1" t="s">
        <v>13653</v>
      </c>
      <c r="K111" s="2"/>
      <c r="L111" s="1">
        <v>-3.0</v>
      </c>
      <c r="M111" s="1"/>
      <c r="N111" s="1">
        <v>16.810416666666665</v>
      </c>
      <c r="O111" s="1" t="s">
        <v>13293</v>
      </c>
      <c r="P111" s="1" t="s">
        <v>13654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1">
        <v>264.0</v>
      </c>
      <c r="D112" s="1">
        <v>0.0</v>
      </c>
      <c r="E112" s="2"/>
      <c r="F112" s="1" t="s">
        <v>18</v>
      </c>
      <c r="G112" s="1" t="s">
        <v>24</v>
      </c>
      <c r="H112" s="1" t="s">
        <v>13655</v>
      </c>
      <c r="I112" s="1" t="s">
        <v>13656</v>
      </c>
      <c r="J112" s="1" t="s">
        <v>13656</v>
      </c>
      <c r="K112" s="2"/>
      <c r="L112" s="1">
        <v>-3.0</v>
      </c>
      <c r="M112" s="1"/>
      <c r="N112" s="1">
        <v>11.51575</v>
      </c>
      <c r="O112" s="1" t="s">
        <v>13293</v>
      </c>
      <c r="P112" s="1" t="s">
        <v>13657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1">
        <v>329.0</v>
      </c>
      <c r="D113" s="1">
        <v>0.0</v>
      </c>
      <c r="E113" s="2"/>
      <c r="F113" s="1" t="s">
        <v>18</v>
      </c>
      <c r="G113" s="1" t="s">
        <v>24</v>
      </c>
      <c r="H113" s="1" t="s">
        <v>13658</v>
      </c>
      <c r="I113" s="1" t="s">
        <v>13659</v>
      </c>
      <c r="J113" s="1" t="s">
        <v>13659</v>
      </c>
      <c r="K113" s="2"/>
      <c r="L113" s="1">
        <v>-5.0</v>
      </c>
      <c r="M113" s="1"/>
      <c r="N113" s="1">
        <v>9.4096</v>
      </c>
      <c r="O113" s="1" t="s">
        <v>13293</v>
      </c>
      <c r="P113" s="1" t="s">
        <v>13660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16</v>
      </c>
      <c r="B114" s="1" t="s">
        <v>2621</v>
      </c>
      <c r="C114" s="1">
        <v>497.0</v>
      </c>
      <c r="D114" s="1">
        <v>0.0</v>
      </c>
      <c r="E114" s="2"/>
      <c r="F114" s="1" t="s">
        <v>18</v>
      </c>
      <c r="G114" s="1" t="s">
        <v>24</v>
      </c>
      <c r="H114" s="1" t="s">
        <v>13661</v>
      </c>
      <c r="I114" s="1" t="s">
        <v>13662</v>
      </c>
      <c r="J114" s="1" t="s">
        <v>13662</v>
      </c>
      <c r="K114" s="2"/>
      <c r="L114" s="1">
        <v>-5.0</v>
      </c>
      <c r="M114" s="1"/>
      <c r="N114" s="1">
        <v>9.899033333333334</v>
      </c>
      <c r="O114" s="1" t="s">
        <v>13293</v>
      </c>
      <c r="P114" s="1" t="s">
        <v>13663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41</v>
      </c>
      <c r="B115" s="1" t="s">
        <v>17</v>
      </c>
      <c r="C115" s="1">
        <v>329.0</v>
      </c>
      <c r="D115" s="1">
        <v>0.0</v>
      </c>
      <c r="E115" s="1" t="s">
        <v>42</v>
      </c>
      <c r="F115" s="1" t="s">
        <v>18</v>
      </c>
      <c r="G115" s="1" t="s">
        <v>24</v>
      </c>
      <c r="H115" s="1" t="s">
        <v>13664</v>
      </c>
      <c r="I115" s="1" t="s">
        <v>13665</v>
      </c>
      <c r="J115" s="1" t="s">
        <v>13665</v>
      </c>
      <c r="K115" s="2"/>
      <c r="L115" s="1">
        <v>-4.0</v>
      </c>
      <c r="M115" s="1"/>
      <c r="N115" s="1">
        <v>10.4811</v>
      </c>
      <c r="O115" s="1" t="s">
        <v>13293</v>
      </c>
      <c r="P115" s="1" t="s">
        <v>13666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31</v>
      </c>
      <c r="B116" s="1" t="s">
        <v>17</v>
      </c>
      <c r="C116" s="1">
        <v>618.0</v>
      </c>
      <c r="D116" s="1">
        <v>0.0</v>
      </c>
      <c r="E116" s="1" t="s">
        <v>13329</v>
      </c>
      <c r="F116" s="1" t="s">
        <v>59</v>
      </c>
      <c r="G116" s="1" t="s">
        <v>24</v>
      </c>
      <c r="H116" s="1" t="s">
        <v>13667</v>
      </c>
      <c r="I116" s="1" t="s">
        <v>13668</v>
      </c>
      <c r="J116" s="1" t="s">
        <v>13669</v>
      </c>
      <c r="K116" s="1" t="s">
        <v>13670</v>
      </c>
      <c r="L116" s="1">
        <v>-8.0</v>
      </c>
      <c r="M116" s="1">
        <v>0.0208</v>
      </c>
      <c r="N116" s="1">
        <v>9.37045</v>
      </c>
      <c r="O116" s="1" t="s">
        <v>4732</v>
      </c>
      <c r="P116" s="1" t="s">
        <v>13671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84</v>
      </c>
      <c r="B117" s="1" t="s">
        <v>488</v>
      </c>
      <c r="C117" s="1">
        <v>329.0</v>
      </c>
      <c r="D117" s="1">
        <v>0.0</v>
      </c>
      <c r="E117" s="1" t="s">
        <v>13672</v>
      </c>
      <c r="F117" s="1" t="s">
        <v>18</v>
      </c>
      <c r="G117" s="1" t="s">
        <v>24</v>
      </c>
      <c r="H117" s="1" t="s">
        <v>13673</v>
      </c>
      <c r="I117" s="1" t="s">
        <v>13674</v>
      </c>
      <c r="J117" s="1" t="s">
        <v>13674</v>
      </c>
      <c r="K117" s="2"/>
      <c r="L117" s="1">
        <v>-1.0</v>
      </c>
      <c r="M117" s="1"/>
      <c r="N117" s="1">
        <v>13.1439</v>
      </c>
      <c r="O117" s="1" t="s">
        <v>13293</v>
      </c>
      <c r="P117" s="1" t="s">
        <v>1078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41</v>
      </c>
      <c r="B118" s="1" t="s">
        <v>17</v>
      </c>
      <c r="C118" s="1">
        <v>329.0</v>
      </c>
      <c r="D118" s="1">
        <v>0.0</v>
      </c>
      <c r="E118" s="1" t="s">
        <v>42</v>
      </c>
      <c r="F118" s="1" t="s">
        <v>18</v>
      </c>
      <c r="G118" s="1" t="s">
        <v>24</v>
      </c>
      <c r="H118" s="1" t="s">
        <v>13675</v>
      </c>
      <c r="I118" s="1" t="s">
        <v>13676</v>
      </c>
      <c r="J118" s="1" t="s">
        <v>13676</v>
      </c>
      <c r="K118" s="2"/>
      <c r="L118" s="1">
        <v>-3.0</v>
      </c>
      <c r="M118" s="1"/>
      <c r="N118" s="1">
        <v>11.990966666666667</v>
      </c>
      <c r="O118" s="1" t="s">
        <v>13293</v>
      </c>
      <c r="P118" s="1" t="s">
        <v>13645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31</v>
      </c>
      <c r="B119" s="1" t="s">
        <v>17</v>
      </c>
      <c r="C119" s="1">
        <v>238.0</v>
      </c>
      <c r="D119" s="1">
        <v>0.0</v>
      </c>
      <c r="E119" s="2"/>
      <c r="F119" s="1" t="s">
        <v>32</v>
      </c>
      <c r="G119" s="1" t="s">
        <v>33</v>
      </c>
      <c r="H119" s="1" t="s">
        <v>13677</v>
      </c>
      <c r="I119" s="1" t="s">
        <v>13678</v>
      </c>
      <c r="J119" s="1" t="s">
        <v>13678</v>
      </c>
      <c r="K119" s="2"/>
      <c r="L119" s="1">
        <v>-11.0</v>
      </c>
      <c r="M119" s="1"/>
      <c r="N119" s="1">
        <v>8.366816666666667</v>
      </c>
      <c r="O119" s="1" t="s">
        <v>4732</v>
      </c>
      <c r="P119" s="1" t="s">
        <v>13679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41</v>
      </c>
      <c r="B120" s="1" t="s">
        <v>17</v>
      </c>
      <c r="C120" s="3">
        <v>429.0</v>
      </c>
      <c r="D120" s="1">
        <v>0.0</v>
      </c>
      <c r="E120" s="1" t="s">
        <v>42</v>
      </c>
      <c r="F120" s="1" t="s">
        <v>18</v>
      </c>
      <c r="G120" s="1" t="s">
        <v>24</v>
      </c>
      <c r="H120" s="1" t="s">
        <v>13680</v>
      </c>
      <c r="I120" s="1" t="s">
        <v>13681</v>
      </c>
      <c r="J120" s="1" t="s">
        <v>13681</v>
      </c>
      <c r="K120" s="2"/>
      <c r="L120" s="1">
        <v>-7.0</v>
      </c>
      <c r="M120" s="1"/>
      <c r="N120" s="1">
        <v>7.815533333333334</v>
      </c>
      <c r="O120" s="1" t="s">
        <v>13293</v>
      </c>
      <c r="P120" s="1" t="s">
        <v>13682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70</v>
      </c>
      <c r="B121" s="1" t="s">
        <v>17</v>
      </c>
      <c r="C121" s="1">
        <v>617.0</v>
      </c>
      <c r="D121" s="1">
        <v>0.0</v>
      </c>
      <c r="E121" s="2"/>
      <c r="F121" s="1" t="s">
        <v>32</v>
      </c>
      <c r="G121" s="1" t="s">
        <v>19</v>
      </c>
      <c r="H121" s="1" t="s">
        <v>13683</v>
      </c>
      <c r="I121" s="1" t="s">
        <v>13684</v>
      </c>
      <c r="J121" s="1" t="s">
        <v>13684</v>
      </c>
      <c r="K121" s="2"/>
      <c r="L121" s="1">
        <v>7.0</v>
      </c>
      <c r="M121" s="1"/>
      <c r="N121" s="1">
        <v>17.01875</v>
      </c>
      <c r="O121" s="1" t="s">
        <v>73</v>
      </c>
      <c r="P121" s="1" t="s">
        <v>13685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84</v>
      </c>
      <c r="B122" s="1" t="s">
        <v>488</v>
      </c>
      <c r="C122" s="3">
        <v>329.0</v>
      </c>
      <c r="D122" s="1">
        <v>0.0</v>
      </c>
      <c r="E122" s="1" t="s">
        <v>13686</v>
      </c>
      <c r="F122" s="1" t="s">
        <v>18</v>
      </c>
      <c r="G122" s="1" t="s">
        <v>24</v>
      </c>
      <c r="H122" s="1" t="s">
        <v>13687</v>
      </c>
      <c r="I122" s="1" t="s">
        <v>13688</v>
      </c>
      <c r="J122" s="1" t="s">
        <v>13688</v>
      </c>
      <c r="K122" s="2"/>
      <c r="L122" s="1">
        <v>0.0</v>
      </c>
      <c r="M122" s="1"/>
      <c r="N122" s="1">
        <v>14.273483333333333</v>
      </c>
      <c r="O122" s="1" t="s">
        <v>13293</v>
      </c>
      <c r="P122" s="1" t="s">
        <v>13689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84</v>
      </c>
      <c r="B123" s="1" t="s">
        <v>488</v>
      </c>
      <c r="C123" s="1">
        <v>692.0</v>
      </c>
      <c r="D123" s="1">
        <v>0.0</v>
      </c>
      <c r="E123" s="1" t="s">
        <v>13690</v>
      </c>
      <c r="F123" s="1" t="s">
        <v>18</v>
      </c>
      <c r="G123" s="1" t="s">
        <v>24</v>
      </c>
      <c r="H123" s="1" t="s">
        <v>13691</v>
      </c>
      <c r="I123" s="1" t="s">
        <v>13692</v>
      </c>
      <c r="J123" s="1" t="s">
        <v>13692</v>
      </c>
      <c r="K123" s="2"/>
      <c r="L123" s="1">
        <v>-1.0</v>
      </c>
      <c r="M123" s="1"/>
      <c r="N123" s="1">
        <v>18.8583</v>
      </c>
      <c r="O123" s="1" t="s">
        <v>13293</v>
      </c>
      <c r="P123" s="1" t="s">
        <v>13693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41</v>
      </c>
      <c r="B124" s="1" t="s">
        <v>17</v>
      </c>
      <c r="C124" s="3">
        <v>329.0</v>
      </c>
      <c r="D124" s="1">
        <v>0.0</v>
      </c>
      <c r="E124" s="1" t="s">
        <v>42</v>
      </c>
      <c r="F124" s="1" t="s">
        <v>18</v>
      </c>
      <c r="G124" s="1" t="s">
        <v>24</v>
      </c>
      <c r="H124" s="1" t="s">
        <v>13694</v>
      </c>
      <c r="I124" s="1" t="s">
        <v>13695</v>
      </c>
      <c r="J124" s="1" t="s">
        <v>13695</v>
      </c>
      <c r="K124" s="2"/>
      <c r="L124" s="1">
        <v>0.0</v>
      </c>
      <c r="M124" s="1"/>
      <c r="N124" s="1">
        <v>14.670566666666666</v>
      </c>
      <c r="O124" s="1" t="s">
        <v>13293</v>
      </c>
      <c r="P124" s="1" t="s">
        <v>13696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41</v>
      </c>
      <c r="B125" s="1" t="s">
        <v>17</v>
      </c>
      <c r="C125" s="1">
        <v>987.0</v>
      </c>
      <c r="D125" s="1">
        <v>0.0</v>
      </c>
      <c r="E125" s="1" t="s">
        <v>42</v>
      </c>
      <c r="F125" s="1" t="s">
        <v>18</v>
      </c>
      <c r="G125" s="1" t="s">
        <v>24</v>
      </c>
      <c r="H125" s="1" t="s">
        <v>13697</v>
      </c>
      <c r="I125" s="1" t="s">
        <v>13698</v>
      </c>
      <c r="J125" s="1" t="s">
        <v>13698</v>
      </c>
      <c r="K125" s="2"/>
      <c r="L125" s="1">
        <v>0.0</v>
      </c>
      <c r="M125" s="1"/>
      <c r="N125" s="1">
        <v>20.294816666666666</v>
      </c>
      <c r="O125" s="1" t="s">
        <v>13293</v>
      </c>
      <c r="P125" s="1" t="s">
        <v>13699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31</v>
      </c>
      <c r="B126" s="1" t="s">
        <v>17</v>
      </c>
      <c r="C126" s="1">
        <v>457.0</v>
      </c>
      <c r="D126" s="1">
        <v>0.0</v>
      </c>
      <c r="E126" s="1" t="s">
        <v>13329</v>
      </c>
      <c r="F126" s="1" t="s">
        <v>59</v>
      </c>
      <c r="G126" s="1" t="s">
        <v>24</v>
      </c>
      <c r="H126" s="1" t="s">
        <v>13700</v>
      </c>
      <c r="I126" s="1" t="s">
        <v>13701</v>
      </c>
      <c r="J126" s="1" t="s">
        <v>13702</v>
      </c>
      <c r="K126" s="1" t="s">
        <v>13703</v>
      </c>
      <c r="L126" s="1">
        <v>-1.0</v>
      </c>
      <c r="M126" s="1">
        <v>0.01545</v>
      </c>
      <c r="N126" s="1">
        <v>18.57445</v>
      </c>
      <c r="O126" s="1" t="s">
        <v>4732</v>
      </c>
      <c r="P126" s="1" t="s">
        <v>13704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41</v>
      </c>
      <c r="B127" s="1" t="s">
        <v>17</v>
      </c>
      <c r="C127" s="1">
        <v>411.0</v>
      </c>
      <c r="D127" s="1">
        <v>0.0</v>
      </c>
      <c r="E127" s="1" t="s">
        <v>42</v>
      </c>
      <c r="F127" s="1" t="s">
        <v>18</v>
      </c>
      <c r="G127" s="1" t="s">
        <v>24</v>
      </c>
      <c r="H127" s="1" t="s">
        <v>13705</v>
      </c>
      <c r="I127" s="1" t="s">
        <v>13706</v>
      </c>
      <c r="J127" s="1" t="s">
        <v>13706</v>
      </c>
      <c r="K127" s="2"/>
      <c r="L127" s="1">
        <v>-6.0</v>
      </c>
      <c r="M127" s="1"/>
      <c r="N127" s="1">
        <v>8.81895</v>
      </c>
      <c r="O127" s="1" t="s">
        <v>13293</v>
      </c>
      <c r="P127" s="1" t="s">
        <v>13707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31</v>
      </c>
      <c r="B128" s="1" t="s">
        <v>17</v>
      </c>
      <c r="C128" s="3">
        <v>720.0</v>
      </c>
      <c r="D128" s="1">
        <v>0.0</v>
      </c>
      <c r="E128" s="1" t="s">
        <v>13329</v>
      </c>
      <c r="F128" s="1" t="s">
        <v>59</v>
      </c>
      <c r="G128" s="1" t="s">
        <v>24</v>
      </c>
      <c r="H128" s="1" t="s">
        <v>13708</v>
      </c>
      <c r="I128" s="1" t="s">
        <v>13709</v>
      </c>
      <c r="J128" s="1" t="s">
        <v>13710</v>
      </c>
      <c r="K128" s="1" t="s">
        <v>13711</v>
      </c>
      <c r="L128" s="1">
        <v>-4.0</v>
      </c>
      <c r="M128" s="1">
        <v>0.010233333333333334</v>
      </c>
      <c r="N128" s="1">
        <v>16.1027</v>
      </c>
      <c r="O128" s="1" t="s">
        <v>4732</v>
      </c>
      <c r="P128" s="1" t="s">
        <v>13712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41</v>
      </c>
      <c r="B129" s="1" t="s">
        <v>17</v>
      </c>
      <c r="C129" s="1">
        <v>329.0</v>
      </c>
      <c r="D129" s="1">
        <v>0.0</v>
      </c>
      <c r="E129" s="1" t="s">
        <v>42</v>
      </c>
      <c r="F129" s="1" t="s">
        <v>18</v>
      </c>
      <c r="G129" s="1" t="s">
        <v>24</v>
      </c>
      <c r="H129" s="1" t="s">
        <v>13713</v>
      </c>
      <c r="I129" s="1" t="s">
        <v>13714</v>
      </c>
      <c r="J129" s="1" t="s">
        <v>13714</v>
      </c>
      <c r="K129" s="2"/>
      <c r="L129" s="1">
        <v>-7.0</v>
      </c>
      <c r="M129" s="1"/>
      <c r="N129" s="1">
        <v>7.954816666666667</v>
      </c>
      <c r="O129" s="1" t="s">
        <v>13293</v>
      </c>
      <c r="P129" s="1" t="s">
        <v>13715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31</v>
      </c>
      <c r="B130" s="1" t="s">
        <v>17</v>
      </c>
      <c r="C130" s="1">
        <v>523.0</v>
      </c>
      <c r="D130" s="1">
        <v>0.0</v>
      </c>
      <c r="E130" s="1" t="s">
        <v>13329</v>
      </c>
      <c r="F130" s="1" t="s">
        <v>59</v>
      </c>
      <c r="G130" s="1" t="s">
        <v>24</v>
      </c>
      <c r="H130" s="1" t="s">
        <v>13716</v>
      </c>
      <c r="I130" s="1" t="s">
        <v>13717</v>
      </c>
      <c r="J130" s="1" t="s">
        <v>13718</v>
      </c>
      <c r="K130" s="1" t="s">
        <v>13719</v>
      </c>
      <c r="L130" s="1">
        <v>-10.0</v>
      </c>
      <c r="M130" s="1">
        <v>0.03808333333333333</v>
      </c>
      <c r="N130" s="1">
        <v>11.004766666666667</v>
      </c>
      <c r="O130" s="1" t="s">
        <v>4732</v>
      </c>
      <c r="P130" s="1" t="s">
        <v>13720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31</v>
      </c>
      <c r="B131" s="1" t="s">
        <v>17</v>
      </c>
      <c r="C131" s="1">
        <v>546.0</v>
      </c>
      <c r="D131" s="1">
        <v>137.0</v>
      </c>
      <c r="E131" s="2"/>
      <c r="F131" s="1" t="s">
        <v>32</v>
      </c>
      <c r="G131" s="1" t="s">
        <v>33</v>
      </c>
      <c r="H131" s="1" t="s">
        <v>13721</v>
      </c>
      <c r="I131" s="1" t="s">
        <v>13722</v>
      </c>
      <c r="J131" s="1" t="s">
        <v>13722</v>
      </c>
      <c r="K131" s="2"/>
      <c r="L131" s="1">
        <v>-9.0</v>
      </c>
      <c r="M131" s="1"/>
      <c r="N131" s="1">
        <v>15.298833333333333</v>
      </c>
      <c r="O131" s="1" t="s">
        <v>4732</v>
      </c>
      <c r="P131" s="1" t="s">
        <v>13723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16</v>
      </c>
      <c r="B132" s="1" t="s">
        <v>488</v>
      </c>
      <c r="C132" s="1">
        <v>577.0</v>
      </c>
      <c r="D132" s="1">
        <v>0.0</v>
      </c>
      <c r="E132" s="2"/>
      <c r="F132" s="1" t="s">
        <v>18</v>
      </c>
      <c r="G132" s="1" t="s">
        <v>24</v>
      </c>
      <c r="H132" s="1" t="s">
        <v>13724</v>
      </c>
      <c r="I132" s="1" t="s">
        <v>13725</v>
      </c>
      <c r="J132" s="1" t="s">
        <v>13725</v>
      </c>
      <c r="K132" s="2"/>
      <c r="L132" s="1">
        <v>-10.0</v>
      </c>
      <c r="M132" s="1"/>
      <c r="N132" s="1">
        <v>9.8249</v>
      </c>
      <c r="O132" s="1" t="s">
        <v>13293</v>
      </c>
      <c r="P132" s="1" t="s">
        <v>13726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84</v>
      </c>
      <c r="B133" s="1" t="s">
        <v>488</v>
      </c>
      <c r="C133" s="1">
        <v>331.0</v>
      </c>
      <c r="D133" s="1">
        <v>0.0</v>
      </c>
      <c r="E133" s="1" t="s">
        <v>1865</v>
      </c>
      <c r="F133" s="1" t="s">
        <v>18</v>
      </c>
      <c r="G133" s="1" t="s">
        <v>24</v>
      </c>
      <c r="H133" s="1" t="s">
        <v>13727</v>
      </c>
      <c r="I133" s="1" t="s">
        <v>13728</v>
      </c>
      <c r="J133" s="1" t="s">
        <v>13728</v>
      </c>
      <c r="K133" s="2"/>
      <c r="L133" s="1">
        <v>-5.0</v>
      </c>
      <c r="M133" s="1"/>
      <c r="N133" s="1">
        <v>9.635066666666667</v>
      </c>
      <c r="O133" s="1" t="s">
        <v>13293</v>
      </c>
      <c r="P133" s="1" t="s">
        <v>13729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31</v>
      </c>
      <c r="B134" s="1" t="s">
        <v>17</v>
      </c>
      <c r="C134" s="1">
        <v>614.0</v>
      </c>
      <c r="D134" s="1">
        <v>0.0</v>
      </c>
      <c r="E134" s="1" t="s">
        <v>13329</v>
      </c>
      <c r="F134" s="1" t="s">
        <v>59</v>
      </c>
      <c r="G134" s="1" t="s">
        <v>24</v>
      </c>
      <c r="H134" s="1" t="s">
        <v>13730</v>
      </c>
      <c r="I134" s="1" t="s">
        <v>13731</v>
      </c>
      <c r="J134" s="1" t="s">
        <v>13732</v>
      </c>
      <c r="K134" s="1" t="s">
        <v>13733</v>
      </c>
      <c r="L134" s="1">
        <v>-28.0</v>
      </c>
      <c r="M134" s="1">
        <v>0.016366666666666668</v>
      </c>
      <c r="N134" s="1">
        <v>9.73495</v>
      </c>
      <c r="O134" s="1" t="s">
        <v>4732</v>
      </c>
      <c r="P134" s="1" t="s">
        <v>13734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41</v>
      </c>
      <c r="B135" s="1" t="s">
        <v>17</v>
      </c>
      <c r="C135" s="3">
        <v>264.0</v>
      </c>
      <c r="D135" s="1">
        <v>0.0</v>
      </c>
      <c r="E135" s="1" t="s">
        <v>42</v>
      </c>
      <c r="F135" s="1" t="s">
        <v>18</v>
      </c>
      <c r="G135" s="1" t="s">
        <v>24</v>
      </c>
      <c r="H135" s="1" t="s">
        <v>13735</v>
      </c>
      <c r="I135" s="1" t="s">
        <v>13736</v>
      </c>
      <c r="J135" s="1" t="s">
        <v>13736</v>
      </c>
      <c r="K135" s="2"/>
      <c r="L135" s="1">
        <v>-6.0</v>
      </c>
      <c r="M135" s="1"/>
      <c r="N135" s="1">
        <v>8.722383333333333</v>
      </c>
      <c r="O135" s="1" t="s">
        <v>13293</v>
      </c>
      <c r="P135" s="1" t="s">
        <v>13501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31</v>
      </c>
      <c r="B136" s="1" t="s">
        <v>17</v>
      </c>
      <c r="C136" s="1">
        <v>299.0</v>
      </c>
      <c r="D136" s="1">
        <v>75.0</v>
      </c>
      <c r="E136" s="2"/>
      <c r="F136" s="1" t="s">
        <v>32</v>
      </c>
      <c r="G136" s="1" t="s">
        <v>19</v>
      </c>
      <c r="H136" s="1" t="s">
        <v>13737</v>
      </c>
      <c r="I136" s="1" t="s">
        <v>13738</v>
      </c>
      <c r="J136" s="1" t="s">
        <v>13738</v>
      </c>
      <c r="K136" s="2"/>
      <c r="L136" s="1">
        <v>-11.0</v>
      </c>
      <c r="M136" s="1"/>
      <c r="N136" s="1">
        <v>20.4241</v>
      </c>
      <c r="O136" s="1" t="s">
        <v>4732</v>
      </c>
      <c r="P136" s="1" t="s">
        <v>13739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41</v>
      </c>
      <c r="B137" s="1" t="s">
        <v>17</v>
      </c>
      <c r="C137" s="1">
        <v>488.0</v>
      </c>
      <c r="D137" s="1">
        <v>0.0</v>
      </c>
      <c r="E137" s="1" t="s">
        <v>42</v>
      </c>
      <c r="F137" s="1" t="s">
        <v>18</v>
      </c>
      <c r="G137" s="1" t="s">
        <v>24</v>
      </c>
      <c r="H137" s="1" t="s">
        <v>13740</v>
      </c>
      <c r="I137" s="1" t="s">
        <v>13741</v>
      </c>
      <c r="J137" s="1" t="s">
        <v>13741</v>
      </c>
      <c r="K137" s="2"/>
      <c r="L137" s="1">
        <v>-5.0</v>
      </c>
      <c r="M137" s="1"/>
      <c r="N137" s="1">
        <v>9.563216666666667</v>
      </c>
      <c r="O137" s="1" t="s">
        <v>13293</v>
      </c>
      <c r="P137" s="1" t="s">
        <v>13742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41</v>
      </c>
      <c r="B138" s="1" t="s">
        <v>17</v>
      </c>
      <c r="C138" s="1">
        <v>379.0</v>
      </c>
      <c r="D138" s="1">
        <v>0.0</v>
      </c>
      <c r="E138" s="1" t="s">
        <v>42</v>
      </c>
      <c r="F138" s="1" t="s">
        <v>18</v>
      </c>
      <c r="G138" s="1" t="s">
        <v>24</v>
      </c>
      <c r="H138" s="1" t="s">
        <v>13743</v>
      </c>
      <c r="I138" s="1" t="s">
        <v>13744</v>
      </c>
      <c r="J138" s="1" t="s">
        <v>13744</v>
      </c>
      <c r="K138" s="2"/>
      <c r="L138" s="1">
        <v>-2.0</v>
      </c>
      <c r="M138" s="1"/>
      <c r="N138" s="1">
        <v>12.172883333333333</v>
      </c>
      <c r="O138" s="1" t="s">
        <v>13293</v>
      </c>
      <c r="P138" s="1" t="s">
        <v>13745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70</v>
      </c>
      <c r="B139" s="1" t="s">
        <v>17</v>
      </c>
      <c r="C139" s="1">
        <v>374.0</v>
      </c>
      <c r="D139" s="1">
        <v>0.0</v>
      </c>
      <c r="E139" s="2"/>
      <c r="F139" s="1" t="s">
        <v>32</v>
      </c>
      <c r="G139" s="1" t="s">
        <v>19</v>
      </c>
      <c r="H139" s="1" t="s">
        <v>13746</v>
      </c>
      <c r="I139" s="1" t="s">
        <v>13747</v>
      </c>
      <c r="J139" s="1" t="s">
        <v>13747</v>
      </c>
      <c r="K139" s="2"/>
      <c r="L139" s="1">
        <v>0.0</v>
      </c>
      <c r="M139" s="1"/>
      <c r="N139" s="1">
        <v>5.2404166666666665</v>
      </c>
      <c r="O139" s="1" t="s">
        <v>73</v>
      </c>
      <c r="P139" s="1" t="s">
        <v>13748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488</v>
      </c>
      <c r="C140" s="1">
        <v>488.0</v>
      </c>
      <c r="D140" s="1">
        <v>0.0</v>
      </c>
      <c r="E140" s="2"/>
      <c r="F140" s="1" t="s">
        <v>18</v>
      </c>
      <c r="G140" s="1" t="s">
        <v>24</v>
      </c>
      <c r="H140" s="1" t="s">
        <v>13749</v>
      </c>
      <c r="I140" s="1" t="s">
        <v>13750</v>
      </c>
      <c r="J140" s="1" t="s">
        <v>13750</v>
      </c>
      <c r="K140" s="2"/>
      <c r="L140" s="1">
        <v>-7.0</v>
      </c>
      <c r="M140" s="1"/>
      <c r="N140" s="1">
        <v>7.9987</v>
      </c>
      <c r="O140" s="1" t="s">
        <v>13293</v>
      </c>
      <c r="P140" s="1" t="s">
        <v>13751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41</v>
      </c>
      <c r="B141" s="1" t="s">
        <v>17</v>
      </c>
      <c r="C141" s="1">
        <v>987.0</v>
      </c>
      <c r="D141" s="1">
        <v>0.0</v>
      </c>
      <c r="E141" s="1" t="s">
        <v>42</v>
      </c>
      <c r="F141" s="1" t="s">
        <v>18</v>
      </c>
      <c r="G141" s="1" t="s">
        <v>24</v>
      </c>
      <c r="H141" s="1" t="s">
        <v>13752</v>
      </c>
      <c r="I141" s="1" t="s">
        <v>13753</v>
      </c>
      <c r="J141" s="1" t="s">
        <v>13753</v>
      </c>
      <c r="K141" s="2"/>
      <c r="L141" s="1">
        <v>-3.0</v>
      </c>
      <c r="M141" s="1"/>
      <c r="N141" s="1">
        <v>16.3311</v>
      </c>
      <c r="O141" s="1" t="s">
        <v>13293</v>
      </c>
      <c r="P141" s="1" t="s">
        <v>13754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488</v>
      </c>
      <c r="C142" s="3">
        <v>264.0</v>
      </c>
      <c r="D142" s="1">
        <v>0.0</v>
      </c>
      <c r="E142" s="2"/>
      <c r="F142" s="1" t="s">
        <v>18</v>
      </c>
      <c r="G142" s="1" t="s">
        <v>24</v>
      </c>
      <c r="H142" s="1" t="s">
        <v>13755</v>
      </c>
      <c r="I142" s="1" t="s">
        <v>13756</v>
      </c>
      <c r="J142" s="1" t="s">
        <v>13756</v>
      </c>
      <c r="K142" s="2"/>
      <c r="L142" s="1">
        <v>-5.0</v>
      </c>
      <c r="M142" s="1"/>
      <c r="N142" s="1">
        <v>9.7039</v>
      </c>
      <c r="O142" s="1" t="s">
        <v>13293</v>
      </c>
      <c r="P142" s="1" t="s">
        <v>13757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84</v>
      </c>
      <c r="B143" s="1" t="s">
        <v>488</v>
      </c>
      <c r="C143" s="3">
        <v>309.0</v>
      </c>
      <c r="D143" s="1">
        <v>0.0</v>
      </c>
      <c r="E143" s="1" t="s">
        <v>13758</v>
      </c>
      <c r="F143" s="1" t="s">
        <v>18</v>
      </c>
      <c r="G143" s="1" t="s">
        <v>24</v>
      </c>
      <c r="H143" s="1" t="s">
        <v>13759</v>
      </c>
      <c r="I143" s="1" t="s">
        <v>13760</v>
      </c>
      <c r="J143" s="1" t="s">
        <v>13760</v>
      </c>
      <c r="K143" s="2"/>
      <c r="L143" s="1">
        <v>-4.0</v>
      </c>
      <c r="M143" s="1"/>
      <c r="N143" s="1">
        <v>10.531766666666666</v>
      </c>
      <c r="O143" s="1" t="s">
        <v>13293</v>
      </c>
      <c r="P143" s="1" t="s">
        <v>13761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488</v>
      </c>
      <c r="C144" s="1">
        <v>331.0</v>
      </c>
      <c r="D144" s="1">
        <v>0.0</v>
      </c>
      <c r="E144" s="2"/>
      <c r="F144" s="1" t="s">
        <v>18</v>
      </c>
      <c r="G144" s="1" t="s">
        <v>24</v>
      </c>
      <c r="H144" s="1" t="s">
        <v>13762</v>
      </c>
      <c r="I144" s="1" t="s">
        <v>13763</v>
      </c>
      <c r="J144" s="1" t="s">
        <v>13763</v>
      </c>
      <c r="K144" s="2"/>
      <c r="L144" s="1">
        <v>-7.0</v>
      </c>
      <c r="M144" s="1"/>
      <c r="N144" s="1">
        <v>7.4607</v>
      </c>
      <c r="O144" s="1" t="s">
        <v>13293</v>
      </c>
      <c r="P144" s="1" t="s">
        <v>13764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41</v>
      </c>
      <c r="B145" s="1" t="s">
        <v>17</v>
      </c>
      <c r="C145" s="1">
        <v>617.0</v>
      </c>
      <c r="D145" s="1">
        <v>0.0</v>
      </c>
      <c r="E145" s="1" t="s">
        <v>42</v>
      </c>
      <c r="F145" s="1" t="s">
        <v>18</v>
      </c>
      <c r="G145" s="1" t="s">
        <v>24</v>
      </c>
      <c r="H145" s="1" t="s">
        <v>13765</v>
      </c>
      <c r="I145" s="1" t="s">
        <v>13766</v>
      </c>
      <c r="J145" s="1" t="s">
        <v>13766</v>
      </c>
      <c r="K145" s="2"/>
      <c r="L145" s="1">
        <v>-2.0</v>
      </c>
      <c r="M145" s="1"/>
      <c r="N145" s="1">
        <v>17.02975</v>
      </c>
      <c r="O145" s="1" t="s">
        <v>13293</v>
      </c>
      <c r="P145" s="1" t="s">
        <v>13767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41</v>
      </c>
      <c r="B146" s="1" t="s">
        <v>17</v>
      </c>
      <c r="C146" s="3">
        <v>329.0</v>
      </c>
      <c r="D146" s="1">
        <v>0.0</v>
      </c>
      <c r="E146" s="1" t="s">
        <v>42</v>
      </c>
      <c r="F146" s="1" t="s">
        <v>18</v>
      </c>
      <c r="G146" s="1" t="s">
        <v>24</v>
      </c>
      <c r="H146" s="1" t="s">
        <v>13768</v>
      </c>
      <c r="I146" s="1" t="s">
        <v>13769</v>
      </c>
      <c r="J146" s="1" t="s">
        <v>13769</v>
      </c>
      <c r="K146" s="2"/>
      <c r="L146" s="1">
        <v>6.0</v>
      </c>
      <c r="M146" s="1"/>
      <c r="N146" s="1">
        <v>21.24855</v>
      </c>
      <c r="O146" s="1" t="s">
        <v>13293</v>
      </c>
      <c r="P146" s="1" t="s">
        <v>13535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84</v>
      </c>
      <c r="B147" s="1" t="s">
        <v>488</v>
      </c>
      <c r="C147" s="1">
        <v>364.0</v>
      </c>
      <c r="D147" s="1">
        <v>0.0</v>
      </c>
      <c r="E147" s="1" t="s">
        <v>13770</v>
      </c>
      <c r="F147" s="1" t="s">
        <v>18</v>
      </c>
      <c r="G147" s="1" t="s">
        <v>24</v>
      </c>
      <c r="H147" s="1" t="s">
        <v>13771</v>
      </c>
      <c r="I147" s="1" t="s">
        <v>13772</v>
      </c>
      <c r="J147" s="1" t="s">
        <v>13772</v>
      </c>
      <c r="K147" s="2"/>
      <c r="L147" s="1">
        <v>-5.0</v>
      </c>
      <c r="M147" s="1"/>
      <c r="N147" s="1">
        <v>9.499233333333333</v>
      </c>
      <c r="O147" s="1" t="s">
        <v>13293</v>
      </c>
      <c r="P147" s="1" t="s">
        <v>8676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41</v>
      </c>
      <c r="B148" s="1" t="s">
        <v>17</v>
      </c>
      <c r="C148" s="1">
        <v>321.0</v>
      </c>
      <c r="D148" s="1">
        <v>0.0</v>
      </c>
      <c r="E148" s="1" t="s">
        <v>42</v>
      </c>
      <c r="F148" s="1" t="s">
        <v>18</v>
      </c>
      <c r="G148" s="1" t="s">
        <v>24</v>
      </c>
      <c r="H148" s="1" t="s">
        <v>13773</v>
      </c>
      <c r="I148" s="1" t="s">
        <v>13774</v>
      </c>
      <c r="J148" s="1" t="s">
        <v>13774</v>
      </c>
      <c r="K148" s="2"/>
      <c r="L148" s="1">
        <v>-4.0</v>
      </c>
      <c r="M148" s="1"/>
      <c r="N148" s="1">
        <v>10.989366666666667</v>
      </c>
      <c r="O148" s="1" t="s">
        <v>13293</v>
      </c>
      <c r="P148" s="1" t="s">
        <v>13775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41</v>
      </c>
      <c r="B149" s="1" t="s">
        <v>17</v>
      </c>
      <c r="C149" s="1">
        <v>376.0</v>
      </c>
      <c r="D149" s="1">
        <v>0.0</v>
      </c>
      <c r="E149" s="1" t="s">
        <v>42</v>
      </c>
      <c r="F149" s="1" t="s">
        <v>18</v>
      </c>
      <c r="G149" s="1" t="s">
        <v>24</v>
      </c>
      <c r="H149" s="1" t="s">
        <v>13776</v>
      </c>
      <c r="I149" s="1" t="s">
        <v>13777</v>
      </c>
      <c r="J149" s="1" t="s">
        <v>13777</v>
      </c>
      <c r="K149" s="2"/>
      <c r="L149" s="1">
        <v>0.0</v>
      </c>
      <c r="M149" s="1"/>
      <c r="N149" s="1">
        <v>14.191433333333332</v>
      </c>
      <c r="O149" s="1" t="s">
        <v>13293</v>
      </c>
      <c r="P149" s="1" t="s">
        <v>13778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41</v>
      </c>
      <c r="B150" s="1" t="s">
        <v>17</v>
      </c>
      <c r="C150" s="1">
        <v>458.0</v>
      </c>
      <c r="D150" s="1">
        <v>0.0</v>
      </c>
      <c r="E150" s="1" t="s">
        <v>42</v>
      </c>
      <c r="F150" s="1" t="s">
        <v>18</v>
      </c>
      <c r="G150" s="1" t="s">
        <v>24</v>
      </c>
      <c r="H150" s="1" t="s">
        <v>13779</v>
      </c>
      <c r="I150" s="1" t="s">
        <v>13780</v>
      </c>
      <c r="J150" s="1" t="s">
        <v>13780</v>
      </c>
      <c r="K150" s="2"/>
      <c r="L150" s="1">
        <v>2.0</v>
      </c>
      <c r="M150" s="1"/>
      <c r="N150" s="1">
        <v>17.1266</v>
      </c>
      <c r="O150" s="1" t="s">
        <v>13293</v>
      </c>
      <c r="P150" s="1" t="s">
        <v>13781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31</v>
      </c>
      <c r="B151" s="1" t="s">
        <v>17</v>
      </c>
      <c r="C151" s="1">
        <v>504.0</v>
      </c>
      <c r="D151" s="1">
        <v>0.0</v>
      </c>
      <c r="E151" s="1" t="s">
        <v>42</v>
      </c>
      <c r="F151" s="1" t="s">
        <v>59</v>
      </c>
      <c r="G151" s="1" t="s">
        <v>24</v>
      </c>
      <c r="H151" s="1" t="s">
        <v>13782</v>
      </c>
      <c r="I151" s="1" t="s">
        <v>13783</v>
      </c>
      <c r="J151" s="1" t="s">
        <v>13784</v>
      </c>
      <c r="K151" s="1" t="s">
        <v>13785</v>
      </c>
      <c r="L151" s="1">
        <v>-26.0</v>
      </c>
      <c r="M151" s="1">
        <v>1.8180666666666667</v>
      </c>
      <c r="N151" s="1">
        <v>13.256416666666667</v>
      </c>
      <c r="O151" s="1" t="s">
        <v>4732</v>
      </c>
      <c r="P151" s="1" t="s">
        <v>13786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31</v>
      </c>
      <c r="B152" s="1" t="s">
        <v>17</v>
      </c>
      <c r="C152" s="1">
        <v>239.0</v>
      </c>
      <c r="D152" s="1">
        <v>0.0</v>
      </c>
      <c r="E152" s="1" t="s">
        <v>13329</v>
      </c>
      <c r="F152" s="1" t="s">
        <v>59</v>
      </c>
      <c r="G152" s="1" t="s">
        <v>24</v>
      </c>
      <c r="H152" s="1" t="s">
        <v>13787</v>
      </c>
      <c r="I152" s="1" t="s">
        <v>13788</v>
      </c>
      <c r="J152" s="1" t="s">
        <v>13789</v>
      </c>
      <c r="K152" s="1" t="s">
        <v>13790</v>
      </c>
      <c r="L152" s="1">
        <v>-16.0</v>
      </c>
      <c r="M152" s="1">
        <v>0.014933333333333333</v>
      </c>
      <c r="N152" s="1">
        <v>6.61885</v>
      </c>
      <c r="O152" s="1" t="s">
        <v>4732</v>
      </c>
      <c r="P152" s="1" t="s">
        <v>5150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1">
        <v>777.0</v>
      </c>
      <c r="D153" s="1">
        <v>0.0</v>
      </c>
      <c r="E153" s="2"/>
      <c r="F153" s="1" t="s">
        <v>18</v>
      </c>
      <c r="G153" s="1" t="s">
        <v>24</v>
      </c>
      <c r="H153" s="1" t="s">
        <v>13791</v>
      </c>
      <c r="I153" s="1" t="s">
        <v>13792</v>
      </c>
      <c r="J153" s="1" t="s">
        <v>13792</v>
      </c>
      <c r="K153" s="2"/>
      <c r="L153" s="1">
        <v>1.0</v>
      </c>
      <c r="M153" s="1"/>
      <c r="N153" s="1">
        <v>21.0349</v>
      </c>
      <c r="O153" s="1" t="s">
        <v>13293</v>
      </c>
      <c r="P153" s="1" t="s">
        <v>13793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31</v>
      </c>
      <c r="B154" s="1" t="s">
        <v>17</v>
      </c>
      <c r="C154" s="1">
        <v>523.0</v>
      </c>
      <c r="D154" s="1">
        <v>0.0</v>
      </c>
      <c r="E154" s="1" t="s">
        <v>13329</v>
      </c>
      <c r="F154" s="1" t="s">
        <v>59</v>
      </c>
      <c r="G154" s="1" t="s">
        <v>24</v>
      </c>
      <c r="H154" s="1" t="s">
        <v>13794</v>
      </c>
      <c r="I154" s="1" t="s">
        <v>13795</v>
      </c>
      <c r="J154" s="1" t="s">
        <v>13796</v>
      </c>
      <c r="K154" s="1" t="s">
        <v>13797</v>
      </c>
      <c r="L154" s="1">
        <v>-6.0</v>
      </c>
      <c r="M154" s="1">
        <v>0.023116666666666667</v>
      </c>
      <c r="N154" s="1">
        <v>12.697416666666667</v>
      </c>
      <c r="O154" s="1" t="s">
        <v>4732</v>
      </c>
      <c r="P154" s="1" t="s">
        <v>13798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70</v>
      </c>
      <c r="B155" s="1" t="s">
        <v>17</v>
      </c>
      <c r="C155" s="1">
        <v>309.0</v>
      </c>
      <c r="D155" s="1">
        <v>0.0</v>
      </c>
      <c r="E155" s="2"/>
      <c r="F155" s="1" t="s">
        <v>32</v>
      </c>
      <c r="G155" s="1" t="s">
        <v>19</v>
      </c>
      <c r="H155" s="1" t="s">
        <v>13799</v>
      </c>
      <c r="I155" s="1" t="s">
        <v>13800</v>
      </c>
      <c r="J155" s="1" t="s">
        <v>13800</v>
      </c>
      <c r="K155" s="2"/>
      <c r="L155" s="1">
        <v>5.0</v>
      </c>
      <c r="M155" s="1"/>
      <c r="N155" s="1">
        <v>10.015983333333333</v>
      </c>
      <c r="O155" s="1" t="s">
        <v>73</v>
      </c>
      <c r="P155" s="1" t="s">
        <v>13801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41</v>
      </c>
      <c r="B156" s="1" t="s">
        <v>17</v>
      </c>
      <c r="C156" s="1">
        <v>230.3</v>
      </c>
      <c r="D156" s="1">
        <v>98.7</v>
      </c>
      <c r="E156" s="1" t="s">
        <v>42</v>
      </c>
      <c r="F156" s="1" t="s">
        <v>18</v>
      </c>
      <c r="G156" s="1" t="s">
        <v>24</v>
      </c>
      <c r="H156" s="1" t="s">
        <v>13802</v>
      </c>
      <c r="I156" s="1" t="s">
        <v>13803</v>
      </c>
      <c r="J156" s="1" t="s">
        <v>13803</v>
      </c>
      <c r="K156" s="2"/>
      <c r="L156" s="1">
        <v>-3.0</v>
      </c>
      <c r="M156" s="1"/>
      <c r="N156" s="1">
        <v>11.903183333333333</v>
      </c>
      <c r="O156" s="1" t="s">
        <v>13293</v>
      </c>
      <c r="P156" s="1" t="s">
        <v>13495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31</v>
      </c>
      <c r="B157" s="1" t="s">
        <v>17</v>
      </c>
      <c r="C157" s="1">
        <v>348.0</v>
      </c>
      <c r="D157" s="1">
        <v>17.0</v>
      </c>
      <c r="E157" s="1" t="s">
        <v>13329</v>
      </c>
      <c r="F157" s="1" t="s">
        <v>59</v>
      </c>
      <c r="G157" s="1" t="s">
        <v>24</v>
      </c>
      <c r="H157" s="1" t="s">
        <v>13804</v>
      </c>
      <c r="I157" s="1" t="s">
        <v>13805</v>
      </c>
      <c r="J157" s="1" t="s">
        <v>13806</v>
      </c>
      <c r="K157" s="1" t="s">
        <v>13807</v>
      </c>
      <c r="L157" s="1">
        <v>-3.0</v>
      </c>
      <c r="M157" s="1">
        <v>1.8596666666666666</v>
      </c>
      <c r="N157" s="1">
        <v>14.6113</v>
      </c>
      <c r="O157" s="1" t="s">
        <v>4732</v>
      </c>
      <c r="P157" s="1" t="s">
        <v>13808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41</v>
      </c>
      <c r="B158" s="1" t="s">
        <v>17</v>
      </c>
      <c r="C158" s="1">
        <v>364.0</v>
      </c>
      <c r="D158" s="1">
        <v>0.0</v>
      </c>
      <c r="E158" s="1" t="s">
        <v>42</v>
      </c>
      <c r="F158" s="1" t="s">
        <v>18</v>
      </c>
      <c r="G158" s="1" t="s">
        <v>24</v>
      </c>
      <c r="H158" s="1" t="s">
        <v>13809</v>
      </c>
      <c r="I158" s="1" t="s">
        <v>13810</v>
      </c>
      <c r="J158" s="1" t="s">
        <v>13810</v>
      </c>
      <c r="K158" s="2"/>
      <c r="L158" s="1">
        <v>-3.0</v>
      </c>
      <c r="M158" s="1"/>
      <c r="N158" s="1">
        <v>11.977083333333333</v>
      </c>
      <c r="O158" s="1" t="s">
        <v>13293</v>
      </c>
      <c r="P158" s="1" t="s">
        <v>13811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31</v>
      </c>
      <c r="B159" s="1" t="s">
        <v>17</v>
      </c>
      <c r="C159" s="3">
        <v>247.0</v>
      </c>
      <c r="D159" s="1">
        <v>62.0</v>
      </c>
      <c r="E159" s="2"/>
      <c r="F159" s="1" t="s">
        <v>32</v>
      </c>
      <c r="G159" s="1" t="s">
        <v>19</v>
      </c>
      <c r="H159" s="1" t="s">
        <v>13812</v>
      </c>
      <c r="I159" s="1" t="s">
        <v>13813</v>
      </c>
      <c r="J159" s="1" t="s">
        <v>13813</v>
      </c>
      <c r="K159" s="2"/>
      <c r="L159" s="1">
        <v>-10.0</v>
      </c>
      <c r="M159" s="1"/>
      <c r="N159" s="1">
        <v>8.628483333333334</v>
      </c>
      <c r="O159" s="1" t="s">
        <v>4732</v>
      </c>
      <c r="P159" s="1" t="s">
        <v>4956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41</v>
      </c>
      <c r="B160" s="1" t="s">
        <v>17</v>
      </c>
      <c r="C160" s="1">
        <v>553.0</v>
      </c>
      <c r="D160" s="1">
        <v>0.0</v>
      </c>
      <c r="E160" s="1" t="s">
        <v>42</v>
      </c>
      <c r="F160" s="1" t="s">
        <v>18</v>
      </c>
      <c r="G160" s="1" t="s">
        <v>24</v>
      </c>
      <c r="H160" s="1" t="s">
        <v>13814</v>
      </c>
      <c r="I160" s="1" t="s">
        <v>13815</v>
      </c>
      <c r="J160" s="1" t="s">
        <v>13815</v>
      </c>
      <c r="K160" s="2"/>
      <c r="L160" s="1">
        <v>-10.0</v>
      </c>
      <c r="M160" s="1"/>
      <c r="N160" s="1">
        <v>9.6301</v>
      </c>
      <c r="O160" s="1" t="s">
        <v>13293</v>
      </c>
      <c r="P160" s="1" t="s">
        <v>13816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41</v>
      </c>
      <c r="B161" s="1" t="s">
        <v>17</v>
      </c>
      <c r="C161" s="3">
        <v>458.0</v>
      </c>
      <c r="D161" s="1">
        <v>0.0</v>
      </c>
      <c r="E161" s="1" t="s">
        <v>42</v>
      </c>
      <c r="F161" s="1" t="s">
        <v>18</v>
      </c>
      <c r="G161" s="1" t="s">
        <v>24</v>
      </c>
      <c r="H161" s="1" t="s">
        <v>13817</v>
      </c>
      <c r="I161" s="1" t="s">
        <v>13818</v>
      </c>
      <c r="J161" s="1" t="s">
        <v>13818</v>
      </c>
      <c r="K161" s="2"/>
      <c r="L161" s="1">
        <v>-8.0</v>
      </c>
      <c r="M161" s="1"/>
      <c r="N161" s="1">
        <v>6.512683333333333</v>
      </c>
      <c r="O161" s="1" t="s">
        <v>13293</v>
      </c>
      <c r="P161" s="1" t="s">
        <v>13819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70</v>
      </c>
      <c r="B162" s="1" t="s">
        <v>17</v>
      </c>
      <c r="C162" s="3">
        <v>40.0</v>
      </c>
      <c r="D162" s="1">
        <v>70.0</v>
      </c>
      <c r="E162" s="2"/>
      <c r="F162" s="1" t="s">
        <v>32</v>
      </c>
      <c r="G162" s="1" t="s">
        <v>19</v>
      </c>
      <c r="H162" s="1" t="s">
        <v>13820</v>
      </c>
      <c r="I162" s="1" t="s">
        <v>13821</v>
      </c>
      <c r="J162" s="1" t="s">
        <v>13821</v>
      </c>
      <c r="K162" s="2"/>
      <c r="L162" s="1">
        <v>-4.0</v>
      </c>
      <c r="M162" s="1"/>
      <c r="N162" s="1">
        <v>0.024333333333333332</v>
      </c>
      <c r="O162" s="1" t="s">
        <v>73</v>
      </c>
      <c r="P162" s="1" t="s">
        <v>13822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41</v>
      </c>
      <c r="B163" s="1" t="s">
        <v>17</v>
      </c>
      <c r="C163" s="1">
        <v>305.2</v>
      </c>
      <c r="D163" s="1">
        <v>130.8</v>
      </c>
      <c r="E163" s="1" t="s">
        <v>42</v>
      </c>
      <c r="F163" s="1" t="s">
        <v>18</v>
      </c>
      <c r="G163" s="1" t="s">
        <v>24</v>
      </c>
      <c r="H163" s="1" t="s">
        <v>13823</v>
      </c>
      <c r="I163" s="1" t="s">
        <v>13824</v>
      </c>
      <c r="J163" s="1" t="s">
        <v>13824</v>
      </c>
      <c r="K163" s="2"/>
      <c r="L163" s="1">
        <v>0.0</v>
      </c>
      <c r="M163" s="1"/>
      <c r="N163" s="1">
        <v>15.125433333333334</v>
      </c>
      <c r="O163" s="1" t="s">
        <v>13293</v>
      </c>
      <c r="P163" s="1" t="s">
        <v>13825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31</v>
      </c>
      <c r="B164" s="1" t="s">
        <v>17</v>
      </c>
      <c r="C164" s="3">
        <v>443.0</v>
      </c>
      <c r="D164" s="1">
        <v>0.0</v>
      </c>
      <c r="E164" s="1" t="s">
        <v>42</v>
      </c>
      <c r="F164" s="1" t="s">
        <v>59</v>
      </c>
      <c r="G164" s="1" t="s">
        <v>19</v>
      </c>
      <c r="H164" s="1" t="s">
        <v>13826</v>
      </c>
      <c r="I164" s="1" t="s">
        <v>13827</v>
      </c>
      <c r="J164" s="1" t="s">
        <v>13828</v>
      </c>
      <c r="K164" s="1" t="s">
        <v>13829</v>
      </c>
      <c r="L164" s="1">
        <v>0.0</v>
      </c>
      <c r="M164" s="1">
        <v>1.0908333333333333</v>
      </c>
      <c r="N164" s="1">
        <v>15.202283333333334</v>
      </c>
      <c r="O164" s="1" t="s">
        <v>4732</v>
      </c>
      <c r="P164" s="1" t="s">
        <v>13830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84</v>
      </c>
      <c r="B165" s="1" t="s">
        <v>17</v>
      </c>
      <c r="C165" s="3">
        <v>264.0</v>
      </c>
      <c r="D165" s="1">
        <v>0.0</v>
      </c>
      <c r="E165" s="1" t="s">
        <v>13831</v>
      </c>
      <c r="F165" s="1" t="s">
        <v>18</v>
      </c>
      <c r="G165" s="1" t="s">
        <v>24</v>
      </c>
      <c r="H165" s="1" t="s">
        <v>13832</v>
      </c>
      <c r="I165" s="1" t="s">
        <v>13833</v>
      </c>
      <c r="J165" s="1" t="s">
        <v>13833</v>
      </c>
      <c r="K165" s="2"/>
      <c r="L165" s="1">
        <v>-4.0</v>
      </c>
      <c r="M165" s="1"/>
      <c r="N165" s="1">
        <v>10.93065</v>
      </c>
      <c r="O165" s="1" t="s">
        <v>13293</v>
      </c>
      <c r="P165" s="1" t="s">
        <v>10927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84</v>
      </c>
      <c r="B166" s="1" t="s">
        <v>17</v>
      </c>
      <c r="C166" s="1">
        <v>329.0</v>
      </c>
      <c r="D166" s="1">
        <v>0.0</v>
      </c>
      <c r="E166" s="1" t="s">
        <v>10860</v>
      </c>
      <c r="F166" s="1" t="s">
        <v>18</v>
      </c>
      <c r="G166" s="1" t="s">
        <v>24</v>
      </c>
      <c r="H166" s="1" t="s">
        <v>13834</v>
      </c>
      <c r="I166" s="1" t="s">
        <v>13835</v>
      </c>
      <c r="J166" s="1" t="s">
        <v>13835</v>
      </c>
      <c r="K166" s="2"/>
      <c r="L166" s="1">
        <v>-6.0</v>
      </c>
      <c r="M166" s="1"/>
      <c r="N166" s="1">
        <v>8.09595</v>
      </c>
      <c r="O166" s="1" t="s">
        <v>13293</v>
      </c>
      <c r="P166" s="1" t="s">
        <v>1305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31</v>
      </c>
      <c r="B167" s="1" t="s">
        <v>17</v>
      </c>
      <c r="C167" s="1">
        <v>249.0</v>
      </c>
      <c r="D167" s="1">
        <v>0.0</v>
      </c>
      <c r="E167" s="1" t="s">
        <v>13329</v>
      </c>
      <c r="F167" s="1" t="s">
        <v>59</v>
      </c>
      <c r="G167" s="1" t="s">
        <v>24</v>
      </c>
      <c r="H167" s="1" t="s">
        <v>13836</v>
      </c>
      <c r="I167" s="1" t="s">
        <v>13837</v>
      </c>
      <c r="J167" s="1" t="s">
        <v>13838</v>
      </c>
      <c r="K167" s="1" t="s">
        <v>13839</v>
      </c>
      <c r="L167" s="1">
        <v>-9.0</v>
      </c>
      <c r="M167" s="1">
        <v>0.0076166666666666666</v>
      </c>
      <c r="N167" s="1">
        <v>7.22185</v>
      </c>
      <c r="O167" s="1" t="s">
        <v>4732</v>
      </c>
      <c r="P167" s="1" t="s">
        <v>6154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715.0</v>
      </c>
      <c r="D168" s="1">
        <v>0.0</v>
      </c>
      <c r="E168" s="2"/>
      <c r="F168" s="1" t="s">
        <v>18</v>
      </c>
      <c r="G168" s="1" t="s">
        <v>24</v>
      </c>
      <c r="H168" s="1" t="s">
        <v>13840</v>
      </c>
      <c r="I168" s="1" t="s">
        <v>13841</v>
      </c>
      <c r="J168" s="1" t="s">
        <v>13841</v>
      </c>
      <c r="K168" s="2"/>
      <c r="L168" s="1">
        <v>-5.0</v>
      </c>
      <c r="M168" s="1"/>
      <c r="N168" s="1">
        <v>14.500716666666667</v>
      </c>
      <c r="O168" s="1" t="s">
        <v>13293</v>
      </c>
      <c r="P168" s="1" t="s">
        <v>13842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41</v>
      </c>
      <c r="B169" s="1" t="s">
        <v>17</v>
      </c>
      <c r="C169" s="3">
        <v>209.3</v>
      </c>
      <c r="D169" s="1">
        <v>89.7</v>
      </c>
      <c r="E169" s="1" t="s">
        <v>42</v>
      </c>
      <c r="F169" s="1" t="s">
        <v>18</v>
      </c>
      <c r="G169" s="1" t="s">
        <v>24</v>
      </c>
      <c r="H169" s="1" t="s">
        <v>13843</v>
      </c>
      <c r="I169" s="1" t="s">
        <v>13844</v>
      </c>
      <c r="J169" s="1" t="s">
        <v>13844</v>
      </c>
      <c r="K169" s="2"/>
      <c r="L169" s="1">
        <v>-6.0</v>
      </c>
      <c r="M169" s="1"/>
      <c r="N169" s="1">
        <v>8.247516666666666</v>
      </c>
      <c r="O169" s="1" t="s">
        <v>13293</v>
      </c>
      <c r="P169" s="1" t="s">
        <v>13845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488</v>
      </c>
      <c r="C170" s="1">
        <v>264.0</v>
      </c>
      <c r="D170" s="1">
        <v>0.0</v>
      </c>
      <c r="E170" s="2"/>
      <c r="F170" s="1" t="s">
        <v>18</v>
      </c>
      <c r="G170" s="1" t="s">
        <v>24</v>
      </c>
      <c r="H170" s="1" t="s">
        <v>13846</v>
      </c>
      <c r="I170" s="1" t="s">
        <v>13847</v>
      </c>
      <c r="J170" s="1" t="s">
        <v>13847</v>
      </c>
      <c r="K170" s="2"/>
      <c r="L170" s="1">
        <v>-4.0</v>
      </c>
      <c r="M170" s="1"/>
      <c r="N170" s="1">
        <v>10.05235</v>
      </c>
      <c r="O170" s="1" t="s">
        <v>13293</v>
      </c>
      <c r="P170" s="1" t="s">
        <v>13848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84</v>
      </c>
      <c r="B171" s="1" t="s">
        <v>488</v>
      </c>
      <c r="C171" s="3">
        <v>453.0</v>
      </c>
      <c r="D171" s="1">
        <v>0.0</v>
      </c>
      <c r="E171" s="1" t="s">
        <v>9541</v>
      </c>
      <c r="F171" s="1" t="s">
        <v>18</v>
      </c>
      <c r="G171" s="1" t="s">
        <v>24</v>
      </c>
      <c r="H171" s="1" t="s">
        <v>13849</v>
      </c>
      <c r="I171" s="1" t="s">
        <v>13850</v>
      </c>
      <c r="J171" s="1" t="s">
        <v>13850</v>
      </c>
      <c r="K171" s="2"/>
      <c r="L171" s="1">
        <v>2.0</v>
      </c>
      <c r="M171" s="1"/>
      <c r="N171" s="1">
        <v>17.97</v>
      </c>
      <c r="O171" s="1" t="s">
        <v>13293</v>
      </c>
      <c r="P171" s="1" t="s">
        <v>13851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84</v>
      </c>
      <c r="B172" s="1" t="s">
        <v>488</v>
      </c>
      <c r="C172" s="1">
        <v>602.0</v>
      </c>
      <c r="D172" s="1">
        <v>0.0</v>
      </c>
      <c r="E172" s="1" t="s">
        <v>9541</v>
      </c>
      <c r="F172" s="1" t="s">
        <v>18</v>
      </c>
      <c r="G172" s="1" t="s">
        <v>24</v>
      </c>
      <c r="H172" s="1" t="s">
        <v>13852</v>
      </c>
      <c r="I172" s="1" t="s">
        <v>13853</v>
      </c>
      <c r="J172" s="1" t="s">
        <v>13853</v>
      </c>
      <c r="K172" s="2"/>
      <c r="L172" s="1">
        <v>-1.0</v>
      </c>
      <c r="M172" s="1"/>
      <c r="N172" s="1">
        <v>18.161383333333333</v>
      </c>
      <c r="O172" s="1" t="s">
        <v>13293</v>
      </c>
      <c r="P172" s="1" t="s">
        <v>13854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84</v>
      </c>
      <c r="B173" s="1" t="s">
        <v>2621</v>
      </c>
      <c r="C173" s="1">
        <v>289.0</v>
      </c>
      <c r="D173" s="1">
        <v>0.0</v>
      </c>
      <c r="E173" s="2"/>
      <c r="F173" s="1" t="s">
        <v>18</v>
      </c>
      <c r="G173" s="1" t="s">
        <v>24</v>
      </c>
      <c r="H173" s="1" t="s">
        <v>13855</v>
      </c>
      <c r="I173" s="1" t="s">
        <v>13856</v>
      </c>
      <c r="J173" s="1" t="s">
        <v>13856</v>
      </c>
      <c r="K173" s="2"/>
      <c r="L173" s="1">
        <v>-3.0</v>
      </c>
      <c r="M173" s="1"/>
      <c r="N173" s="1">
        <v>11.314</v>
      </c>
      <c r="O173" s="1" t="s">
        <v>13293</v>
      </c>
      <c r="P173" s="1" t="s">
        <v>13857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41</v>
      </c>
      <c r="B174" s="1" t="s">
        <v>17</v>
      </c>
      <c r="C174" s="1">
        <v>550.0</v>
      </c>
      <c r="D174" s="1">
        <v>0.0</v>
      </c>
      <c r="E174" s="1" t="s">
        <v>42</v>
      </c>
      <c r="F174" s="1" t="s">
        <v>18</v>
      </c>
      <c r="G174" s="1" t="s">
        <v>24</v>
      </c>
      <c r="H174" s="1" t="s">
        <v>13858</v>
      </c>
      <c r="I174" s="1" t="s">
        <v>13859</v>
      </c>
      <c r="J174" s="1" t="s">
        <v>13859</v>
      </c>
      <c r="K174" s="2"/>
      <c r="L174" s="1">
        <v>-12.0</v>
      </c>
      <c r="M174" s="1"/>
      <c r="N174" s="1">
        <v>7.28525</v>
      </c>
      <c r="O174" s="1" t="s">
        <v>13293</v>
      </c>
      <c r="P174" s="1" t="s">
        <v>13860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41</v>
      </c>
      <c r="B175" s="1" t="s">
        <v>17</v>
      </c>
      <c r="C175" s="1">
        <v>388.0</v>
      </c>
      <c r="D175" s="1">
        <v>0.0</v>
      </c>
      <c r="E175" s="1" t="s">
        <v>42</v>
      </c>
      <c r="F175" s="1" t="s">
        <v>18</v>
      </c>
      <c r="G175" s="1" t="s">
        <v>24</v>
      </c>
      <c r="H175" s="1" t="s">
        <v>13861</v>
      </c>
      <c r="I175" s="1" t="s">
        <v>13862</v>
      </c>
      <c r="J175" s="1" t="s">
        <v>13862</v>
      </c>
      <c r="K175" s="2"/>
      <c r="L175" s="1">
        <v>-5.0</v>
      </c>
      <c r="M175" s="1"/>
      <c r="N175" s="1">
        <v>9.29035</v>
      </c>
      <c r="O175" s="1" t="s">
        <v>13293</v>
      </c>
      <c r="P175" s="1" t="s">
        <v>13863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8"/>
      <c r="AE175" s="2"/>
      <c r="AF175" s="2"/>
    </row>
    <row r="176">
      <c r="A176" s="1" t="s">
        <v>41</v>
      </c>
      <c r="B176" s="1" t="s">
        <v>17</v>
      </c>
      <c r="C176" s="1">
        <v>469.0</v>
      </c>
      <c r="D176" s="1">
        <v>0.0</v>
      </c>
      <c r="E176" s="1" t="s">
        <v>42</v>
      </c>
      <c r="F176" s="1" t="s">
        <v>18</v>
      </c>
      <c r="G176" s="1" t="s">
        <v>24</v>
      </c>
      <c r="H176" s="1" t="s">
        <v>13864</v>
      </c>
      <c r="I176" s="1" t="s">
        <v>13865</v>
      </c>
      <c r="J176" s="1" t="s">
        <v>13865</v>
      </c>
      <c r="K176" s="2"/>
      <c r="L176" s="1">
        <v>-2.0</v>
      </c>
      <c r="M176" s="1"/>
      <c r="N176" s="1">
        <v>12.8157</v>
      </c>
      <c r="O176" s="1" t="s">
        <v>13293</v>
      </c>
      <c r="P176" s="1" t="s">
        <v>13866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84</v>
      </c>
      <c r="B177" s="1" t="s">
        <v>488</v>
      </c>
      <c r="C177" s="1">
        <v>368.0</v>
      </c>
      <c r="D177" s="1">
        <v>0.0</v>
      </c>
      <c r="E177" s="1" t="s">
        <v>13867</v>
      </c>
      <c r="F177" s="1" t="s">
        <v>18</v>
      </c>
      <c r="G177" s="1" t="s">
        <v>24</v>
      </c>
      <c r="H177" s="1" t="s">
        <v>13868</v>
      </c>
      <c r="I177" s="1" t="s">
        <v>13869</v>
      </c>
      <c r="J177" s="1" t="s">
        <v>13869</v>
      </c>
      <c r="K177" s="2"/>
      <c r="L177" s="1">
        <v>-8.0</v>
      </c>
      <c r="M177" s="1"/>
      <c r="N177" s="1">
        <v>6.535833333333334</v>
      </c>
      <c r="O177" s="1" t="s">
        <v>13293</v>
      </c>
      <c r="P177" s="1" t="s">
        <v>13870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84</v>
      </c>
      <c r="B178" s="1" t="s">
        <v>488</v>
      </c>
      <c r="C178" s="1">
        <v>364.0</v>
      </c>
      <c r="D178" s="1">
        <v>0.0</v>
      </c>
      <c r="E178" s="1" t="s">
        <v>13871</v>
      </c>
      <c r="F178" s="1" t="s">
        <v>18</v>
      </c>
      <c r="G178" s="1" t="s">
        <v>24</v>
      </c>
      <c r="H178" s="1" t="s">
        <v>13872</v>
      </c>
      <c r="I178" s="1" t="s">
        <v>13873</v>
      </c>
      <c r="J178" s="1" t="s">
        <v>13873</v>
      </c>
      <c r="K178" s="2"/>
      <c r="L178" s="1">
        <v>1.0</v>
      </c>
      <c r="M178" s="1"/>
      <c r="N178" s="1">
        <v>16.043283333333335</v>
      </c>
      <c r="O178" s="1" t="s">
        <v>13293</v>
      </c>
      <c r="P178" s="1" t="s">
        <v>13874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41</v>
      </c>
      <c r="B179" s="1" t="s">
        <v>17</v>
      </c>
      <c r="C179" s="3">
        <v>289.0</v>
      </c>
      <c r="D179" s="1">
        <v>0.0</v>
      </c>
      <c r="E179" s="1" t="s">
        <v>42</v>
      </c>
      <c r="F179" s="1" t="s">
        <v>18</v>
      </c>
      <c r="G179" s="1" t="s">
        <v>24</v>
      </c>
      <c r="H179" s="1" t="s">
        <v>13875</v>
      </c>
      <c r="I179" s="1" t="s">
        <v>13876</v>
      </c>
      <c r="J179" s="1" t="s">
        <v>13876</v>
      </c>
      <c r="K179" s="2"/>
      <c r="L179" s="1">
        <v>-3.0</v>
      </c>
      <c r="M179" s="1"/>
      <c r="N179" s="1">
        <v>11.6886</v>
      </c>
      <c r="O179" s="1" t="s">
        <v>13293</v>
      </c>
      <c r="P179" s="1" t="s">
        <v>13877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31</v>
      </c>
      <c r="B180" s="1" t="s">
        <v>17</v>
      </c>
      <c r="C180" s="1">
        <v>182.0</v>
      </c>
      <c r="D180" s="1">
        <v>67.0</v>
      </c>
      <c r="E180" s="2"/>
      <c r="F180" s="1" t="s">
        <v>32</v>
      </c>
      <c r="G180" s="1" t="s">
        <v>24</v>
      </c>
      <c r="H180" s="1" t="s">
        <v>13878</v>
      </c>
      <c r="I180" s="1" t="s">
        <v>13879</v>
      </c>
      <c r="J180" s="1" t="s">
        <v>13880</v>
      </c>
      <c r="K180" s="2"/>
      <c r="L180" s="1">
        <v>270.0</v>
      </c>
      <c r="M180" s="1"/>
      <c r="N180" s="1">
        <v>17.182533333333332</v>
      </c>
      <c r="O180" s="1" t="s">
        <v>4732</v>
      </c>
      <c r="P180" s="1" t="s">
        <v>6154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1" t="s">
        <v>488</v>
      </c>
      <c r="C181" s="3">
        <v>540.0</v>
      </c>
      <c r="D181" s="1">
        <v>0.0</v>
      </c>
      <c r="E181" s="2"/>
      <c r="F181" s="1" t="s">
        <v>18</v>
      </c>
      <c r="G181" s="1" t="s">
        <v>24</v>
      </c>
      <c r="H181" s="1" t="s">
        <v>13881</v>
      </c>
      <c r="I181" s="1" t="s">
        <v>13882</v>
      </c>
      <c r="J181" s="1" t="s">
        <v>13882</v>
      </c>
      <c r="K181" s="2"/>
      <c r="L181" s="1">
        <v>-1.0</v>
      </c>
      <c r="M181" s="1"/>
      <c r="N181" s="1">
        <v>18.984383333333334</v>
      </c>
      <c r="O181" s="1" t="s">
        <v>13293</v>
      </c>
      <c r="P181" s="1" t="s">
        <v>13883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84</v>
      </c>
      <c r="B182" s="1" t="s">
        <v>488</v>
      </c>
      <c r="C182" s="3">
        <v>321.0</v>
      </c>
      <c r="D182" s="1">
        <v>0.0</v>
      </c>
      <c r="E182" s="1" t="s">
        <v>10956</v>
      </c>
      <c r="F182" s="1" t="s">
        <v>18</v>
      </c>
      <c r="G182" s="1" t="s">
        <v>24</v>
      </c>
      <c r="H182" s="1" t="s">
        <v>13884</v>
      </c>
      <c r="I182" s="1" t="s">
        <v>13885</v>
      </c>
      <c r="J182" s="1" t="s">
        <v>13885</v>
      </c>
      <c r="K182" s="2"/>
      <c r="L182" s="1">
        <v>-7.0</v>
      </c>
      <c r="M182" s="1"/>
      <c r="N182" s="1">
        <v>7.755966666666667</v>
      </c>
      <c r="O182" s="1" t="s">
        <v>13293</v>
      </c>
      <c r="P182" s="1" t="s">
        <v>13886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84</v>
      </c>
      <c r="B183" s="1" t="s">
        <v>17</v>
      </c>
      <c r="C183" s="1">
        <v>321.0</v>
      </c>
      <c r="D183" s="1">
        <v>0.0</v>
      </c>
      <c r="E183" s="1" t="s">
        <v>13610</v>
      </c>
      <c r="F183" s="1" t="s">
        <v>18</v>
      </c>
      <c r="G183" s="1" t="s">
        <v>24</v>
      </c>
      <c r="H183" s="1" t="s">
        <v>13887</v>
      </c>
      <c r="I183" s="1" t="s">
        <v>13888</v>
      </c>
      <c r="J183" s="1" t="s">
        <v>13888</v>
      </c>
      <c r="K183" s="2"/>
      <c r="L183" s="1">
        <v>1.0</v>
      </c>
      <c r="M183" s="1"/>
      <c r="N183" s="1">
        <v>16.032683333333335</v>
      </c>
      <c r="O183" s="1" t="s">
        <v>13293</v>
      </c>
      <c r="P183" s="1" t="s">
        <v>13889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31</v>
      </c>
      <c r="B184" s="1" t="s">
        <v>17</v>
      </c>
      <c r="C184" s="1">
        <v>776.0</v>
      </c>
      <c r="D184" s="1">
        <v>0.0</v>
      </c>
      <c r="E184" s="1" t="s">
        <v>42</v>
      </c>
      <c r="F184" s="1" t="s">
        <v>59</v>
      </c>
      <c r="G184" s="1" t="s">
        <v>24</v>
      </c>
      <c r="H184" s="1" t="s">
        <v>13890</v>
      </c>
      <c r="I184" s="1" t="s">
        <v>13891</v>
      </c>
      <c r="J184" s="1" t="s">
        <v>13892</v>
      </c>
      <c r="K184" s="1" t="s">
        <v>13893</v>
      </c>
      <c r="L184" s="1">
        <v>-15.0</v>
      </c>
      <c r="M184" s="1">
        <v>0.5451666666666667</v>
      </c>
      <c r="N184" s="1">
        <v>10.777166666666666</v>
      </c>
      <c r="O184" s="1" t="s">
        <v>4732</v>
      </c>
      <c r="P184" s="1" t="s">
        <v>13894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41</v>
      </c>
      <c r="B185" s="1" t="s">
        <v>17</v>
      </c>
      <c r="C185" s="1">
        <v>329.0</v>
      </c>
      <c r="D185" s="1">
        <v>0.0</v>
      </c>
      <c r="E185" s="1" t="s">
        <v>42</v>
      </c>
      <c r="F185" s="1" t="s">
        <v>18</v>
      </c>
      <c r="G185" s="1" t="s">
        <v>24</v>
      </c>
      <c r="H185" s="1" t="s">
        <v>13895</v>
      </c>
      <c r="I185" s="1" t="s">
        <v>13896</v>
      </c>
      <c r="J185" s="1" t="s">
        <v>13896</v>
      </c>
      <c r="K185" s="2"/>
      <c r="L185" s="1">
        <v>-2.0</v>
      </c>
      <c r="M185" s="1"/>
      <c r="N185" s="1">
        <v>12.784933333333333</v>
      </c>
      <c r="O185" s="1" t="s">
        <v>13293</v>
      </c>
      <c r="P185" s="1" t="s">
        <v>13897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41</v>
      </c>
      <c r="B186" s="1" t="s">
        <v>17</v>
      </c>
      <c r="C186" s="3">
        <v>329.0</v>
      </c>
      <c r="D186" s="1">
        <v>0.0</v>
      </c>
      <c r="E186" s="1" t="s">
        <v>42</v>
      </c>
      <c r="F186" s="1" t="s">
        <v>18</v>
      </c>
      <c r="G186" s="1" t="s">
        <v>24</v>
      </c>
      <c r="H186" s="1" t="s">
        <v>13898</v>
      </c>
      <c r="I186" s="1" t="s">
        <v>13899</v>
      </c>
      <c r="J186" s="1" t="s">
        <v>13899</v>
      </c>
      <c r="K186" s="2"/>
      <c r="L186" s="1">
        <v>0.0</v>
      </c>
      <c r="M186" s="1"/>
      <c r="N186" s="1">
        <v>15.161016666666667</v>
      </c>
      <c r="O186" s="1" t="s">
        <v>13293</v>
      </c>
      <c r="P186" s="1" t="s">
        <v>13495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84</v>
      </c>
      <c r="B187" s="1" t="s">
        <v>17</v>
      </c>
      <c r="C187" s="1">
        <v>264.0</v>
      </c>
      <c r="D187" s="1">
        <v>0.0</v>
      </c>
      <c r="E187" s="1" t="s">
        <v>13900</v>
      </c>
      <c r="F187" s="1" t="s">
        <v>18</v>
      </c>
      <c r="G187" s="1" t="s">
        <v>24</v>
      </c>
      <c r="H187" s="1" t="s">
        <v>13901</v>
      </c>
      <c r="I187" s="1" t="s">
        <v>13902</v>
      </c>
      <c r="J187" s="1" t="s">
        <v>13902</v>
      </c>
      <c r="K187" s="2"/>
      <c r="L187" s="1">
        <v>-14.0</v>
      </c>
      <c r="M187" s="1"/>
      <c r="N187" s="1">
        <v>0.09496666666666667</v>
      </c>
      <c r="O187" s="1" t="s">
        <v>13293</v>
      </c>
      <c r="P187" s="1" t="s">
        <v>10433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314.0</v>
      </c>
      <c r="D188" s="1">
        <v>0.0</v>
      </c>
      <c r="E188" s="2"/>
      <c r="F188" s="1" t="s">
        <v>18</v>
      </c>
      <c r="G188" s="1" t="s">
        <v>24</v>
      </c>
      <c r="H188" s="1" t="s">
        <v>13903</v>
      </c>
      <c r="I188" s="1" t="s">
        <v>13904</v>
      </c>
      <c r="J188" s="1" t="s">
        <v>13904</v>
      </c>
      <c r="K188" s="2"/>
      <c r="L188" s="1">
        <v>-8.0</v>
      </c>
      <c r="M188" s="1"/>
      <c r="N188" s="1">
        <v>6.071116666666667</v>
      </c>
      <c r="O188" s="1" t="s">
        <v>13293</v>
      </c>
      <c r="P188" s="1" t="s">
        <v>13905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70</v>
      </c>
      <c r="B189" s="1" t="s">
        <v>17</v>
      </c>
      <c r="C189" s="1">
        <v>40.0</v>
      </c>
      <c r="D189" s="1">
        <v>70.0</v>
      </c>
      <c r="E189" s="2"/>
      <c r="F189" s="1" t="s">
        <v>32</v>
      </c>
      <c r="G189" s="1" t="s">
        <v>19</v>
      </c>
      <c r="H189" s="1" t="s">
        <v>13906</v>
      </c>
      <c r="I189" s="1" t="s">
        <v>13907</v>
      </c>
      <c r="J189" s="1" t="s">
        <v>13907</v>
      </c>
      <c r="K189" s="2"/>
      <c r="L189" s="1">
        <v>1.0</v>
      </c>
      <c r="M189" s="1"/>
      <c r="N189" s="1">
        <v>6.536666666666667</v>
      </c>
      <c r="O189" s="1" t="s">
        <v>73</v>
      </c>
      <c r="P189" s="1" t="s">
        <v>13908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70</v>
      </c>
      <c r="B190" s="1" t="s">
        <v>17</v>
      </c>
      <c r="C190" s="3">
        <v>65.0</v>
      </c>
      <c r="D190" s="1">
        <v>0.0</v>
      </c>
      <c r="E190" s="2"/>
      <c r="F190" s="1" t="s">
        <v>32</v>
      </c>
      <c r="G190" s="1" t="s">
        <v>19</v>
      </c>
      <c r="H190" s="1" t="s">
        <v>13909</v>
      </c>
      <c r="I190" s="1" t="s">
        <v>13910</v>
      </c>
      <c r="J190" s="1" t="s">
        <v>13910</v>
      </c>
      <c r="K190" s="2"/>
      <c r="L190" s="1">
        <v>3.0</v>
      </c>
      <c r="M190" s="1"/>
      <c r="N190" s="1">
        <v>8.017916666666666</v>
      </c>
      <c r="O190" s="1" t="s">
        <v>73</v>
      </c>
      <c r="P190" s="1" t="s">
        <v>13911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70</v>
      </c>
      <c r="B191" s="1" t="s">
        <v>17</v>
      </c>
      <c r="C191" s="3">
        <v>65.0</v>
      </c>
      <c r="D191" s="1">
        <v>0.0</v>
      </c>
      <c r="E191" s="2"/>
      <c r="F191" s="1" t="s">
        <v>32</v>
      </c>
      <c r="G191" s="1" t="s">
        <v>19</v>
      </c>
      <c r="H191" s="1" t="s">
        <v>13912</v>
      </c>
      <c r="I191" s="1" t="s">
        <v>13913</v>
      </c>
      <c r="J191" s="1" t="s">
        <v>13913</v>
      </c>
      <c r="K191" s="2"/>
      <c r="L191" s="1">
        <v>3.0</v>
      </c>
      <c r="M191" s="1"/>
      <c r="N191" s="1">
        <v>8.2423</v>
      </c>
      <c r="O191" s="1" t="s">
        <v>73</v>
      </c>
      <c r="P191" s="1" t="s">
        <v>13914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41</v>
      </c>
      <c r="B192" s="1" t="s">
        <v>17</v>
      </c>
      <c r="C192" s="3">
        <v>369.0</v>
      </c>
      <c r="D192" s="1">
        <v>0.0</v>
      </c>
      <c r="E192" s="1" t="s">
        <v>42</v>
      </c>
      <c r="F192" s="1" t="s">
        <v>18</v>
      </c>
      <c r="G192" s="1" t="s">
        <v>24</v>
      </c>
      <c r="H192" s="1" t="s">
        <v>13915</v>
      </c>
      <c r="I192" s="1" t="s">
        <v>13916</v>
      </c>
      <c r="J192" s="1" t="s">
        <v>13916</v>
      </c>
      <c r="K192" s="2"/>
      <c r="L192" s="1">
        <v>-5.0</v>
      </c>
      <c r="M192" s="1"/>
      <c r="N192" s="1">
        <v>9.944533333333334</v>
      </c>
      <c r="O192" s="1" t="s">
        <v>13293</v>
      </c>
      <c r="P192" s="1" t="s">
        <v>13917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41</v>
      </c>
      <c r="B193" s="1" t="s">
        <v>17</v>
      </c>
      <c r="C193" s="1">
        <v>403.0</v>
      </c>
      <c r="D193" s="1">
        <v>0.0</v>
      </c>
      <c r="E193" s="1" t="s">
        <v>42</v>
      </c>
      <c r="F193" s="1" t="s">
        <v>18</v>
      </c>
      <c r="G193" s="1" t="s">
        <v>24</v>
      </c>
      <c r="H193" s="1" t="s">
        <v>13918</v>
      </c>
      <c r="I193" s="1" t="s">
        <v>13919</v>
      </c>
      <c r="J193" s="1" t="s">
        <v>13919</v>
      </c>
      <c r="K193" s="2"/>
      <c r="L193" s="1">
        <v>-5.0</v>
      </c>
      <c r="M193" s="1"/>
      <c r="N193" s="1">
        <v>9.93085</v>
      </c>
      <c r="O193" s="1" t="s">
        <v>13293</v>
      </c>
      <c r="P193" s="1" t="s">
        <v>13920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84</v>
      </c>
      <c r="B194" s="1" t="s">
        <v>17</v>
      </c>
      <c r="C194" s="1">
        <v>329.0</v>
      </c>
      <c r="D194" s="1">
        <v>0.0</v>
      </c>
      <c r="E194" s="1" t="s">
        <v>13921</v>
      </c>
      <c r="F194" s="1" t="s">
        <v>18</v>
      </c>
      <c r="G194" s="1" t="s">
        <v>24</v>
      </c>
      <c r="H194" s="1" t="s">
        <v>13922</v>
      </c>
      <c r="I194" s="1" t="s">
        <v>13923</v>
      </c>
      <c r="J194" s="1" t="s">
        <v>13923</v>
      </c>
      <c r="K194" s="2"/>
      <c r="L194" s="1">
        <v>-3.0</v>
      </c>
      <c r="M194" s="1"/>
      <c r="N194" s="1">
        <v>11.567383333333334</v>
      </c>
      <c r="O194" s="1" t="s">
        <v>13293</v>
      </c>
      <c r="P194" s="1" t="s">
        <v>2881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84</v>
      </c>
      <c r="B195" s="1" t="s">
        <v>17</v>
      </c>
      <c r="C195" s="3">
        <v>289.0</v>
      </c>
      <c r="D195" s="1">
        <v>0.0</v>
      </c>
      <c r="E195" s="1" t="s">
        <v>13454</v>
      </c>
      <c r="F195" s="1" t="s">
        <v>18</v>
      </c>
      <c r="G195" s="1" t="s">
        <v>24</v>
      </c>
      <c r="H195" s="1" t="s">
        <v>13924</v>
      </c>
      <c r="I195" s="1" t="s">
        <v>13925</v>
      </c>
      <c r="J195" s="1" t="s">
        <v>13925</v>
      </c>
      <c r="K195" s="2"/>
      <c r="L195" s="1">
        <v>0.0</v>
      </c>
      <c r="M195" s="1"/>
      <c r="N195" s="1">
        <v>14.192283333333334</v>
      </c>
      <c r="O195" s="1" t="s">
        <v>13293</v>
      </c>
      <c r="P195" s="1" t="s">
        <v>13926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31</v>
      </c>
      <c r="B196" s="1" t="s">
        <v>17</v>
      </c>
      <c r="C196" s="1">
        <v>491.0</v>
      </c>
      <c r="D196" s="1">
        <v>52.0</v>
      </c>
      <c r="E196" s="1" t="s">
        <v>13329</v>
      </c>
      <c r="F196" s="1" t="s">
        <v>59</v>
      </c>
      <c r="G196" s="1" t="s">
        <v>24</v>
      </c>
      <c r="H196" s="1" t="s">
        <v>13927</v>
      </c>
      <c r="I196" s="1" t="s">
        <v>13928</v>
      </c>
      <c r="J196" s="1" t="s">
        <v>13929</v>
      </c>
      <c r="K196" s="1" t="s">
        <v>13930</v>
      </c>
      <c r="L196" s="1">
        <v>-4.0</v>
      </c>
      <c r="M196" s="1">
        <v>0.019733333333333332</v>
      </c>
      <c r="N196" s="1">
        <v>11.9749</v>
      </c>
      <c r="O196" s="1" t="s">
        <v>4732</v>
      </c>
      <c r="P196" s="1" t="s">
        <v>13931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527.0</v>
      </c>
      <c r="D197" s="1">
        <v>0.0</v>
      </c>
      <c r="E197" s="2"/>
      <c r="F197" s="1" t="s">
        <v>18</v>
      </c>
      <c r="G197" s="1" t="s">
        <v>24</v>
      </c>
      <c r="H197" s="1" t="s">
        <v>13932</v>
      </c>
      <c r="I197" s="1" t="s">
        <v>13933</v>
      </c>
      <c r="J197" s="1" t="s">
        <v>13933</v>
      </c>
      <c r="K197" s="2"/>
      <c r="L197" s="1">
        <v>-5.0</v>
      </c>
      <c r="M197" s="1"/>
      <c r="N197" s="1">
        <v>14.094316666666666</v>
      </c>
      <c r="O197" s="1" t="s">
        <v>13293</v>
      </c>
      <c r="P197" s="1" t="s">
        <v>13934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41</v>
      </c>
      <c r="B198" s="1" t="s">
        <v>17</v>
      </c>
      <c r="C198" s="3">
        <v>417.0</v>
      </c>
      <c r="D198" s="1">
        <v>0.0</v>
      </c>
      <c r="E198" s="1" t="s">
        <v>42</v>
      </c>
      <c r="F198" s="1" t="s">
        <v>18</v>
      </c>
      <c r="G198" s="1" t="s">
        <v>24</v>
      </c>
      <c r="H198" s="1" t="s">
        <v>13935</v>
      </c>
      <c r="I198" s="1" t="s">
        <v>13936</v>
      </c>
      <c r="J198" s="1" t="s">
        <v>13936</v>
      </c>
      <c r="K198" s="2"/>
      <c r="L198" s="1">
        <v>0.0</v>
      </c>
      <c r="M198" s="1"/>
      <c r="N198" s="1">
        <v>14.133216666666666</v>
      </c>
      <c r="O198" s="1" t="s">
        <v>13293</v>
      </c>
      <c r="P198" s="1" t="s">
        <v>13937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31</v>
      </c>
      <c r="B199" s="1" t="s">
        <v>17</v>
      </c>
      <c r="C199" s="3">
        <v>468.0</v>
      </c>
      <c r="D199" s="1">
        <v>0.0</v>
      </c>
      <c r="E199" s="1" t="s">
        <v>13329</v>
      </c>
      <c r="F199" s="1" t="s">
        <v>59</v>
      </c>
      <c r="G199" s="1" t="s">
        <v>24</v>
      </c>
      <c r="H199" s="1" t="s">
        <v>13938</v>
      </c>
      <c r="I199" s="1" t="s">
        <v>13939</v>
      </c>
      <c r="J199" s="1" t="s">
        <v>13940</v>
      </c>
      <c r="K199" s="1" t="s">
        <v>13941</v>
      </c>
      <c r="L199" s="1">
        <v>3.0</v>
      </c>
      <c r="M199" s="1">
        <v>0.014633333333333333</v>
      </c>
      <c r="N199" s="1">
        <v>30.771833333333333</v>
      </c>
      <c r="O199" s="1" t="s">
        <v>4732</v>
      </c>
      <c r="P199" s="1" t="s">
        <v>13942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84</v>
      </c>
      <c r="B200" s="1" t="s">
        <v>17</v>
      </c>
      <c r="C200" s="1">
        <v>364.0</v>
      </c>
      <c r="D200" s="1">
        <v>0.0</v>
      </c>
      <c r="E200" s="1" t="s">
        <v>13943</v>
      </c>
      <c r="F200" s="1" t="s">
        <v>18</v>
      </c>
      <c r="G200" s="1" t="s">
        <v>24</v>
      </c>
      <c r="H200" s="1" t="s">
        <v>13944</v>
      </c>
      <c r="I200" s="1" t="s">
        <v>13945</v>
      </c>
      <c r="J200" s="1" t="s">
        <v>13945</v>
      </c>
      <c r="K200" s="2"/>
      <c r="L200" s="1">
        <v>-4.0</v>
      </c>
      <c r="M200" s="1"/>
      <c r="N200" s="1">
        <v>10.18175</v>
      </c>
      <c r="O200" s="1" t="s">
        <v>13293</v>
      </c>
      <c r="P200" s="1" t="s">
        <v>13946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41</v>
      </c>
      <c r="B201" s="1" t="s">
        <v>17</v>
      </c>
      <c r="C201" s="1">
        <v>388.0</v>
      </c>
      <c r="D201" s="1">
        <v>0.0</v>
      </c>
      <c r="E201" s="1" t="s">
        <v>42</v>
      </c>
      <c r="F201" s="1" t="s">
        <v>18</v>
      </c>
      <c r="G201" s="1" t="s">
        <v>24</v>
      </c>
      <c r="H201" s="1" t="s">
        <v>13947</v>
      </c>
      <c r="I201" s="1" t="s">
        <v>13948</v>
      </c>
      <c r="J201" s="1" t="s">
        <v>13948</v>
      </c>
      <c r="K201" s="2"/>
      <c r="L201" s="1">
        <v>0.0</v>
      </c>
      <c r="M201" s="1"/>
      <c r="N201" s="1">
        <v>14.309766666666667</v>
      </c>
      <c r="O201" s="1" t="s">
        <v>13293</v>
      </c>
      <c r="P201" s="1" t="s">
        <v>13949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31</v>
      </c>
      <c r="B202" s="1" t="s">
        <v>17</v>
      </c>
      <c r="C202" s="3">
        <v>295.0</v>
      </c>
      <c r="D202" s="1">
        <v>69.0</v>
      </c>
      <c r="E202" s="2"/>
      <c r="F202" s="1" t="s">
        <v>32</v>
      </c>
      <c r="G202" s="1" t="s">
        <v>33</v>
      </c>
      <c r="H202" s="1" t="s">
        <v>13950</v>
      </c>
      <c r="I202" s="1" t="s">
        <v>13951</v>
      </c>
      <c r="J202" s="1" t="s">
        <v>13951</v>
      </c>
      <c r="K202" s="2"/>
      <c r="L202" s="1">
        <v>-1.0</v>
      </c>
      <c r="M202" s="1"/>
      <c r="N202" s="1">
        <v>18.346616666666666</v>
      </c>
      <c r="O202" s="1" t="s">
        <v>4732</v>
      </c>
      <c r="P202" s="1" t="s">
        <v>13952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70</v>
      </c>
      <c r="B203" s="1" t="s">
        <v>17</v>
      </c>
      <c r="C203" s="1">
        <v>55.0</v>
      </c>
      <c r="D203" s="1">
        <v>0.0</v>
      </c>
      <c r="E203" s="2"/>
      <c r="F203" s="1" t="s">
        <v>32</v>
      </c>
      <c r="G203" s="1" t="s">
        <v>19</v>
      </c>
      <c r="H203" s="1" t="s">
        <v>13953</v>
      </c>
      <c r="I203" s="1" t="s">
        <v>13954</v>
      </c>
      <c r="J203" s="1" t="s">
        <v>13954</v>
      </c>
      <c r="K203" s="2"/>
      <c r="L203" s="1">
        <v>16.0</v>
      </c>
      <c r="M203" s="1"/>
      <c r="N203" s="1">
        <v>21.2254</v>
      </c>
      <c r="O203" s="1" t="s">
        <v>73</v>
      </c>
      <c r="P203" s="1" t="s">
        <v>13955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31</v>
      </c>
      <c r="B204" s="1" t="s">
        <v>17</v>
      </c>
      <c r="C204" s="1">
        <v>454.0</v>
      </c>
      <c r="D204" s="1">
        <v>0.0</v>
      </c>
      <c r="E204" s="1" t="s">
        <v>13329</v>
      </c>
      <c r="F204" s="1" t="s">
        <v>59</v>
      </c>
      <c r="G204" s="1" t="s">
        <v>24</v>
      </c>
      <c r="H204" s="1" t="s">
        <v>13956</v>
      </c>
      <c r="I204" s="1" t="s">
        <v>13957</v>
      </c>
      <c r="J204" s="1" t="s">
        <v>13958</v>
      </c>
      <c r="K204" s="1" t="s">
        <v>13959</v>
      </c>
      <c r="L204" s="1">
        <v>-17.0</v>
      </c>
      <c r="M204" s="1">
        <v>0.014883333333333333</v>
      </c>
      <c r="N204" s="1">
        <v>17.536783333333332</v>
      </c>
      <c r="O204" s="1" t="s">
        <v>4732</v>
      </c>
      <c r="P204" s="1" t="s">
        <v>13960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41</v>
      </c>
      <c r="B205" s="1" t="s">
        <v>17</v>
      </c>
      <c r="C205" s="1">
        <v>394.0</v>
      </c>
      <c r="D205" s="1">
        <v>0.0</v>
      </c>
      <c r="E205" s="1" t="s">
        <v>42</v>
      </c>
      <c r="F205" s="1" t="s">
        <v>18</v>
      </c>
      <c r="G205" s="1" t="s">
        <v>24</v>
      </c>
      <c r="H205" s="1" t="s">
        <v>13961</v>
      </c>
      <c r="I205" s="1" t="s">
        <v>13962</v>
      </c>
      <c r="J205" s="1" t="s">
        <v>13962</v>
      </c>
      <c r="K205" s="2"/>
      <c r="L205" s="1">
        <v>-1.0</v>
      </c>
      <c r="M205" s="1"/>
      <c r="N205" s="1">
        <v>13.112983333333334</v>
      </c>
      <c r="O205" s="1" t="s">
        <v>13293</v>
      </c>
      <c r="P205" s="1" t="s">
        <v>13963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528.0</v>
      </c>
      <c r="D206" s="1">
        <v>0.0</v>
      </c>
      <c r="E206" s="2"/>
      <c r="F206" s="1" t="s">
        <v>18</v>
      </c>
      <c r="G206" s="1" t="s">
        <v>24</v>
      </c>
      <c r="H206" s="1" t="s">
        <v>13964</v>
      </c>
      <c r="I206" s="1" t="s">
        <v>13965</v>
      </c>
      <c r="J206" s="1" t="s">
        <v>13965</v>
      </c>
      <c r="K206" s="2"/>
      <c r="L206" s="1">
        <v>22.0</v>
      </c>
      <c r="M206" s="1"/>
      <c r="N206" s="1">
        <v>42.04501666666667</v>
      </c>
      <c r="O206" s="1" t="s">
        <v>13293</v>
      </c>
      <c r="P206" s="1" t="s">
        <v>13966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41</v>
      </c>
      <c r="B207" s="1" t="s">
        <v>17</v>
      </c>
      <c r="C207" s="1">
        <v>264.0</v>
      </c>
      <c r="D207" s="1">
        <v>0.0</v>
      </c>
      <c r="E207" s="1" t="s">
        <v>42</v>
      </c>
      <c r="F207" s="1" t="s">
        <v>18</v>
      </c>
      <c r="G207" s="1" t="s">
        <v>24</v>
      </c>
      <c r="H207" s="1" t="s">
        <v>13967</v>
      </c>
      <c r="I207" s="1" t="s">
        <v>13968</v>
      </c>
      <c r="J207" s="1" t="s">
        <v>13968</v>
      </c>
      <c r="K207" s="2"/>
      <c r="L207" s="1">
        <v>-1.0</v>
      </c>
      <c r="M207" s="1"/>
      <c r="N207" s="1">
        <v>13.57575</v>
      </c>
      <c r="O207" s="1" t="s">
        <v>13293</v>
      </c>
      <c r="P207" s="1" t="s">
        <v>13501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488</v>
      </c>
      <c r="C208" s="1">
        <v>324.0</v>
      </c>
      <c r="D208" s="1">
        <v>0.0</v>
      </c>
      <c r="E208" s="2"/>
      <c r="F208" s="1" t="s">
        <v>18</v>
      </c>
      <c r="G208" s="1" t="s">
        <v>24</v>
      </c>
      <c r="H208" s="1" t="s">
        <v>13969</v>
      </c>
      <c r="I208" s="1" t="s">
        <v>13970</v>
      </c>
      <c r="J208" s="1" t="s">
        <v>13970</v>
      </c>
      <c r="K208" s="2"/>
      <c r="L208" s="1">
        <v>-5.0</v>
      </c>
      <c r="M208" s="1"/>
      <c r="N208" s="1">
        <v>9.899483333333333</v>
      </c>
      <c r="O208" s="1" t="s">
        <v>13293</v>
      </c>
      <c r="P208" s="1" t="s">
        <v>13971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488</v>
      </c>
      <c r="C209" s="1">
        <v>294.0</v>
      </c>
      <c r="D209" s="1">
        <v>0.0</v>
      </c>
      <c r="E209" s="2"/>
      <c r="F209" s="1" t="s">
        <v>18</v>
      </c>
      <c r="G209" s="1" t="s">
        <v>24</v>
      </c>
      <c r="H209" s="1" t="s">
        <v>13972</v>
      </c>
      <c r="I209" s="1" t="s">
        <v>13973</v>
      </c>
      <c r="J209" s="1" t="s">
        <v>13973</v>
      </c>
      <c r="K209" s="2"/>
      <c r="L209" s="1">
        <v>-1.0</v>
      </c>
      <c r="M209" s="1"/>
      <c r="N209" s="1">
        <v>13.298316666666667</v>
      </c>
      <c r="O209" s="1" t="s">
        <v>13293</v>
      </c>
      <c r="P209" s="1" t="s">
        <v>13974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488</v>
      </c>
      <c r="C210" s="1">
        <v>329.0</v>
      </c>
      <c r="D210" s="1">
        <v>0.0</v>
      </c>
      <c r="E210" s="2"/>
      <c r="F210" s="1" t="s">
        <v>18</v>
      </c>
      <c r="G210" s="1" t="s">
        <v>24</v>
      </c>
      <c r="H210" s="1" t="s">
        <v>13975</v>
      </c>
      <c r="I210" s="1" t="s">
        <v>13976</v>
      </c>
      <c r="J210" s="1" t="s">
        <v>13976</v>
      </c>
      <c r="K210" s="2"/>
      <c r="L210" s="1">
        <v>1.0</v>
      </c>
      <c r="M210" s="1"/>
      <c r="N210" s="1">
        <v>16.6978</v>
      </c>
      <c r="O210" s="1" t="s">
        <v>13293</v>
      </c>
      <c r="P210" s="1" t="s">
        <v>13977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70</v>
      </c>
      <c r="B211" s="1" t="s">
        <v>17</v>
      </c>
      <c r="C211" s="1">
        <v>218.0</v>
      </c>
      <c r="D211" s="1">
        <v>0.0</v>
      </c>
      <c r="E211" s="2"/>
      <c r="F211" s="1" t="s">
        <v>32</v>
      </c>
      <c r="G211" s="1" t="s">
        <v>19</v>
      </c>
      <c r="H211" s="1" t="s">
        <v>13978</v>
      </c>
      <c r="I211" s="1" t="s">
        <v>13979</v>
      </c>
      <c r="J211" s="1" t="s">
        <v>13979</v>
      </c>
      <c r="K211" s="2"/>
      <c r="L211" s="1">
        <v>0.0</v>
      </c>
      <c r="M211" s="1"/>
      <c r="N211" s="1">
        <v>5.265783333333333</v>
      </c>
      <c r="O211" s="1" t="s">
        <v>73</v>
      </c>
      <c r="P211" s="1" t="s">
        <v>13980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84</v>
      </c>
      <c r="B212" s="1" t="s">
        <v>488</v>
      </c>
      <c r="C212" s="1">
        <v>394.0</v>
      </c>
      <c r="D212" s="1">
        <v>0.0</v>
      </c>
      <c r="E212" s="1" t="s">
        <v>10956</v>
      </c>
      <c r="F212" s="1" t="s">
        <v>18</v>
      </c>
      <c r="G212" s="1" t="s">
        <v>24</v>
      </c>
      <c r="H212" s="1" t="s">
        <v>13981</v>
      </c>
      <c r="I212" s="1" t="s">
        <v>13982</v>
      </c>
      <c r="J212" s="1" t="s">
        <v>13982</v>
      </c>
      <c r="K212" s="2"/>
      <c r="L212" s="1">
        <v>-4.0</v>
      </c>
      <c r="M212" s="1"/>
      <c r="N212" s="1">
        <v>10.89445</v>
      </c>
      <c r="O212" s="1" t="s">
        <v>13293</v>
      </c>
      <c r="P212" s="1" t="s">
        <v>13983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70</v>
      </c>
      <c r="B213" s="1" t="s">
        <v>17</v>
      </c>
      <c r="C213" s="1">
        <v>119.0</v>
      </c>
      <c r="D213" s="1">
        <v>0.0</v>
      </c>
      <c r="E213" s="2"/>
      <c r="F213" s="1" t="s">
        <v>32</v>
      </c>
      <c r="G213" s="1" t="s">
        <v>19</v>
      </c>
      <c r="H213" s="1" t="s">
        <v>13984</v>
      </c>
      <c r="I213" s="1" t="s">
        <v>13985</v>
      </c>
      <c r="J213" s="1" t="s">
        <v>13985</v>
      </c>
      <c r="K213" s="2"/>
      <c r="L213" s="1">
        <v>16.0</v>
      </c>
      <c r="M213" s="1"/>
      <c r="N213" s="1">
        <v>21.387666666666668</v>
      </c>
      <c r="O213" s="1" t="s">
        <v>73</v>
      </c>
      <c r="P213" s="1" t="s">
        <v>13986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70</v>
      </c>
      <c r="B214" s="1" t="s">
        <v>17</v>
      </c>
      <c r="C214" s="1">
        <v>249.0</v>
      </c>
      <c r="D214" s="1">
        <v>0.0</v>
      </c>
      <c r="E214" s="2"/>
      <c r="F214" s="1" t="s">
        <v>32</v>
      </c>
      <c r="G214" s="1" t="s">
        <v>19</v>
      </c>
      <c r="H214" s="1" t="s">
        <v>13987</v>
      </c>
      <c r="I214" s="1" t="s">
        <v>13988</v>
      </c>
      <c r="J214" s="1" t="s">
        <v>13988</v>
      </c>
      <c r="K214" s="2"/>
      <c r="L214" s="1">
        <v>21.0</v>
      </c>
      <c r="M214" s="1"/>
      <c r="N214" s="1">
        <v>26.05805</v>
      </c>
      <c r="O214" s="1" t="s">
        <v>73</v>
      </c>
      <c r="P214" s="1" t="s">
        <v>13989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41</v>
      </c>
      <c r="B215" s="1" t="s">
        <v>17</v>
      </c>
      <c r="C215" s="3">
        <v>638.0</v>
      </c>
      <c r="D215" s="1">
        <v>0.0</v>
      </c>
      <c r="E215" s="1" t="s">
        <v>42</v>
      </c>
      <c r="F215" s="1" t="s">
        <v>18</v>
      </c>
      <c r="G215" s="1" t="s">
        <v>24</v>
      </c>
      <c r="H215" s="1" t="s">
        <v>13990</v>
      </c>
      <c r="I215" s="1" t="s">
        <v>13991</v>
      </c>
      <c r="J215" s="1" t="s">
        <v>13991</v>
      </c>
      <c r="K215" s="2"/>
      <c r="L215" s="1">
        <v>8.0</v>
      </c>
      <c r="M215" s="1"/>
      <c r="N215" s="1">
        <v>28.383166666666668</v>
      </c>
      <c r="O215" s="1" t="s">
        <v>13293</v>
      </c>
      <c r="P215" s="1" t="s">
        <v>13992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41</v>
      </c>
      <c r="B216" s="1" t="s">
        <v>17</v>
      </c>
      <c r="C216" s="3">
        <v>391.0</v>
      </c>
      <c r="D216" s="1">
        <v>0.0</v>
      </c>
      <c r="E216" s="1" t="s">
        <v>42</v>
      </c>
      <c r="F216" s="1" t="s">
        <v>18</v>
      </c>
      <c r="G216" s="1" t="s">
        <v>24</v>
      </c>
      <c r="H216" s="1" t="s">
        <v>13993</v>
      </c>
      <c r="I216" s="1" t="s">
        <v>13994</v>
      </c>
      <c r="J216" s="1" t="s">
        <v>13994</v>
      </c>
      <c r="K216" s="2"/>
      <c r="L216" s="1">
        <v>1.0</v>
      </c>
      <c r="M216" s="1"/>
      <c r="N216" s="1">
        <v>16.625383333333332</v>
      </c>
      <c r="O216" s="1" t="s">
        <v>13293</v>
      </c>
      <c r="P216" s="1" t="s">
        <v>13995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41</v>
      </c>
      <c r="B217" s="1" t="s">
        <v>17</v>
      </c>
      <c r="C217" s="3">
        <v>329.0</v>
      </c>
      <c r="D217" s="1">
        <v>0.0</v>
      </c>
      <c r="E217" s="1" t="s">
        <v>42</v>
      </c>
      <c r="F217" s="1" t="s">
        <v>18</v>
      </c>
      <c r="G217" s="1" t="s">
        <v>24</v>
      </c>
      <c r="H217" s="1" t="s">
        <v>13996</v>
      </c>
      <c r="I217" s="1" t="s">
        <v>13997</v>
      </c>
      <c r="J217" s="1" t="s">
        <v>13997</v>
      </c>
      <c r="K217" s="2"/>
      <c r="L217" s="1">
        <v>2.0</v>
      </c>
      <c r="M217" s="1"/>
      <c r="N217" s="1">
        <v>17.946366666666666</v>
      </c>
      <c r="O217" s="1" t="s">
        <v>13293</v>
      </c>
      <c r="P217" s="1" t="s">
        <v>13998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84</v>
      </c>
      <c r="B218" s="1" t="s">
        <v>488</v>
      </c>
      <c r="C218" s="1">
        <v>658.0</v>
      </c>
      <c r="D218" s="1">
        <v>0.0</v>
      </c>
      <c r="E218" s="1" t="s">
        <v>12872</v>
      </c>
      <c r="F218" s="1" t="s">
        <v>18</v>
      </c>
      <c r="G218" s="1" t="s">
        <v>24</v>
      </c>
      <c r="H218" s="1" t="s">
        <v>13999</v>
      </c>
      <c r="I218" s="1" t="s">
        <v>14000</v>
      </c>
      <c r="J218" s="1" t="s">
        <v>14000</v>
      </c>
      <c r="K218" s="2"/>
      <c r="L218" s="1">
        <v>-6.0</v>
      </c>
      <c r="M218" s="1"/>
      <c r="N218" s="1">
        <v>13.797416666666667</v>
      </c>
      <c r="O218" s="1" t="s">
        <v>13293</v>
      </c>
      <c r="P218" s="1" t="s">
        <v>7481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41</v>
      </c>
      <c r="B219" s="1" t="s">
        <v>17</v>
      </c>
      <c r="C219" s="1">
        <v>528.0</v>
      </c>
      <c r="D219" s="1">
        <v>0.0</v>
      </c>
      <c r="E219" s="1" t="s">
        <v>42</v>
      </c>
      <c r="F219" s="1" t="s">
        <v>18</v>
      </c>
      <c r="G219" s="1" t="s">
        <v>24</v>
      </c>
      <c r="H219" s="1" t="s">
        <v>14001</v>
      </c>
      <c r="I219" s="1" t="s">
        <v>14002</v>
      </c>
      <c r="J219" s="1" t="s">
        <v>14002</v>
      </c>
      <c r="K219" s="2"/>
      <c r="L219" s="1">
        <v>-18.0</v>
      </c>
      <c r="M219" s="1"/>
      <c r="N219" s="1">
        <v>1.76365</v>
      </c>
      <c r="O219" s="1" t="s">
        <v>13293</v>
      </c>
      <c r="P219" s="1" t="s">
        <v>14003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70</v>
      </c>
      <c r="B220" s="1" t="s">
        <v>17</v>
      </c>
      <c r="C220" s="1">
        <v>119.0</v>
      </c>
      <c r="D220" s="1">
        <v>0.0</v>
      </c>
      <c r="E220" s="2"/>
      <c r="F220" s="1" t="s">
        <v>32</v>
      </c>
      <c r="G220" s="1" t="s">
        <v>19</v>
      </c>
      <c r="H220" s="1" t="s">
        <v>14004</v>
      </c>
      <c r="I220" s="1" t="s">
        <v>14005</v>
      </c>
      <c r="J220" s="1" t="s">
        <v>14005</v>
      </c>
      <c r="K220" s="2"/>
      <c r="L220" s="1">
        <v>11.0</v>
      </c>
      <c r="M220" s="1"/>
      <c r="N220" s="1">
        <v>16.657516666666666</v>
      </c>
      <c r="O220" s="1" t="s">
        <v>73</v>
      </c>
      <c r="P220" s="1" t="s">
        <v>14006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488</v>
      </c>
      <c r="C221" s="1">
        <v>428.0</v>
      </c>
      <c r="D221" s="1">
        <v>0.0</v>
      </c>
      <c r="E221" s="2"/>
      <c r="F221" s="1" t="s">
        <v>18</v>
      </c>
      <c r="G221" s="1" t="s">
        <v>24</v>
      </c>
      <c r="H221" s="1" t="s">
        <v>14007</v>
      </c>
      <c r="I221" s="1" t="s">
        <v>14008</v>
      </c>
      <c r="J221" s="1" t="s">
        <v>14008</v>
      </c>
      <c r="K221" s="2"/>
      <c r="L221" s="1">
        <v>12.0</v>
      </c>
      <c r="M221" s="1"/>
      <c r="N221" s="1">
        <v>27.881</v>
      </c>
      <c r="O221" s="1" t="s">
        <v>13293</v>
      </c>
      <c r="P221" s="1" t="s">
        <v>14009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31</v>
      </c>
      <c r="B222" s="1" t="s">
        <v>17</v>
      </c>
      <c r="C222" s="3">
        <v>329.0</v>
      </c>
      <c r="D222" s="1">
        <v>0.0</v>
      </c>
      <c r="E222" s="1" t="s">
        <v>13329</v>
      </c>
      <c r="F222" s="1" t="s">
        <v>59</v>
      </c>
      <c r="G222" s="1" t="s">
        <v>24</v>
      </c>
      <c r="H222" s="1" t="s">
        <v>14010</v>
      </c>
      <c r="I222" s="1" t="s">
        <v>14011</v>
      </c>
      <c r="J222" s="1" t="s">
        <v>14012</v>
      </c>
      <c r="K222" s="1" t="s">
        <v>14013</v>
      </c>
      <c r="L222" s="1">
        <v>-10.0</v>
      </c>
      <c r="M222" s="1">
        <v>0.01475</v>
      </c>
      <c r="N222" s="1">
        <v>13.186783333333333</v>
      </c>
      <c r="O222" s="1" t="s">
        <v>4732</v>
      </c>
      <c r="P222" s="1" t="s">
        <v>14014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84</v>
      </c>
      <c r="B223" s="1" t="s">
        <v>488</v>
      </c>
      <c r="C223" s="3">
        <v>513.0</v>
      </c>
      <c r="D223" s="1">
        <v>0.0</v>
      </c>
      <c r="E223" s="1" t="s">
        <v>14015</v>
      </c>
      <c r="F223" s="1" t="s">
        <v>18</v>
      </c>
      <c r="G223" s="1" t="s">
        <v>24</v>
      </c>
      <c r="H223" s="1" t="s">
        <v>14016</v>
      </c>
      <c r="I223" s="1" t="s">
        <v>14017</v>
      </c>
      <c r="J223" s="1" t="s">
        <v>14017</v>
      </c>
      <c r="K223" s="2"/>
      <c r="L223" s="1">
        <v>-4.0</v>
      </c>
      <c r="M223" s="1"/>
      <c r="N223" s="1">
        <v>15.221266666666667</v>
      </c>
      <c r="O223" s="1" t="s">
        <v>13293</v>
      </c>
      <c r="P223" s="1" t="s">
        <v>14018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31</v>
      </c>
      <c r="B224" s="1" t="s">
        <v>17</v>
      </c>
      <c r="C224" s="1">
        <v>278.0</v>
      </c>
      <c r="D224" s="1">
        <v>0.0</v>
      </c>
      <c r="E224" s="1" t="s">
        <v>13329</v>
      </c>
      <c r="F224" s="1" t="s">
        <v>59</v>
      </c>
      <c r="G224" s="1" t="s">
        <v>24</v>
      </c>
      <c r="H224" s="1" t="s">
        <v>14019</v>
      </c>
      <c r="I224" s="1" t="s">
        <v>14020</v>
      </c>
      <c r="J224" s="1" t="s">
        <v>14021</v>
      </c>
      <c r="K224" s="1" t="s">
        <v>14022</v>
      </c>
      <c r="L224" s="1">
        <v>6.0</v>
      </c>
      <c r="M224" s="1">
        <v>0.014666666666666666</v>
      </c>
      <c r="N224" s="1">
        <v>18.17495</v>
      </c>
      <c r="O224" s="1" t="s">
        <v>4732</v>
      </c>
      <c r="P224" s="1" t="s">
        <v>5469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70</v>
      </c>
      <c r="B225" s="1" t="s">
        <v>17</v>
      </c>
      <c r="C225" s="1">
        <v>119.0</v>
      </c>
      <c r="D225" s="1">
        <v>0.0</v>
      </c>
      <c r="E225" s="2"/>
      <c r="F225" s="1" t="s">
        <v>32</v>
      </c>
      <c r="G225" s="1" t="s">
        <v>19</v>
      </c>
      <c r="H225" s="1" t="s">
        <v>14023</v>
      </c>
      <c r="I225" s="1" t="s">
        <v>14024</v>
      </c>
      <c r="J225" s="1" t="s">
        <v>14024</v>
      </c>
      <c r="K225" s="2"/>
      <c r="L225" s="1">
        <v>34.0</v>
      </c>
      <c r="M225" s="1"/>
      <c r="N225" s="1">
        <v>39.47455</v>
      </c>
      <c r="O225" s="1" t="s">
        <v>73</v>
      </c>
      <c r="P225" s="1" t="s">
        <v>14025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31</v>
      </c>
      <c r="B226" s="1" t="s">
        <v>17</v>
      </c>
      <c r="C226" s="3">
        <v>199.0</v>
      </c>
      <c r="D226" s="1">
        <v>50.0</v>
      </c>
      <c r="E226" s="2"/>
      <c r="F226" s="1" t="s">
        <v>32</v>
      </c>
      <c r="G226" s="1" t="s">
        <v>19</v>
      </c>
      <c r="H226" s="1" t="s">
        <v>14026</v>
      </c>
      <c r="I226" s="1" t="s">
        <v>14027</v>
      </c>
      <c r="J226" s="1" t="s">
        <v>14027</v>
      </c>
      <c r="K226" s="2"/>
      <c r="L226" s="1">
        <v>24.0</v>
      </c>
      <c r="M226" s="1"/>
      <c r="N226" s="1">
        <v>43.97795</v>
      </c>
      <c r="O226" s="1" t="s">
        <v>4732</v>
      </c>
      <c r="P226" s="1" t="s">
        <v>5469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41</v>
      </c>
      <c r="B227" s="1" t="s">
        <v>17</v>
      </c>
      <c r="C227" s="1">
        <v>470.0</v>
      </c>
      <c r="D227" s="1">
        <v>0.0</v>
      </c>
      <c r="E227" s="1" t="s">
        <v>42</v>
      </c>
      <c r="F227" s="1" t="s">
        <v>18</v>
      </c>
      <c r="G227" s="1" t="s">
        <v>24</v>
      </c>
      <c r="H227" s="1" t="s">
        <v>14028</v>
      </c>
      <c r="I227" s="1" t="s">
        <v>14029</v>
      </c>
      <c r="J227" s="1" t="s">
        <v>14029</v>
      </c>
      <c r="K227" s="2"/>
      <c r="L227" s="1">
        <v>14.0</v>
      </c>
      <c r="M227" s="1"/>
      <c r="N227" s="1">
        <v>29.04825</v>
      </c>
      <c r="O227" s="1" t="s">
        <v>13293</v>
      </c>
      <c r="P227" s="1" t="s">
        <v>14030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31</v>
      </c>
      <c r="B228" s="1" t="s">
        <v>17</v>
      </c>
      <c r="C228" s="1">
        <v>444.0</v>
      </c>
      <c r="D228" s="1">
        <v>0.0</v>
      </c>
      <c r="E228" s="1" t="s">
        <v>13329</v>
      </c>
      <c r="F228" s="1" t="s">
        <v>59</v>
      </c>
      <c r="G228" s="1" t="s">
        <v>24</v>
      </c>
      <c r="H228" s="1" t="s">
        <v>14031</v>
      </c>
      <c r="I228" s="1" t="s">
        <v>14032</v>
      </c>
      <c r="J228" s="1" t="s">
        <v>14033</v>
      </c>
      <c r="K228" s="1" t="s">
        <v>14034</v>
      </c>
      <c r="L228" s="1">
        <v>-14.0</v>
      </c>
      <c r="M228" s="1">
        <v>0.010416666666666666</v>
      </c>
      <c r="N228" s="1">
        <v>19.6187</v>
      </c>
      <c r="O228" s="1" t="s">
        <v>4732</v>
      </c>
      <c r="P228" s="1" t="s">
        <v>14035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84</v>
      </c>
      <c r="B229" s="1" t="s">
        <v>488</v>
      </c>
      <c r="C229" s="1">
        <v>528.0</v>
      </c>
      <c r="D229" s="1">
        <v>0.0</v>
      </c>
      <c r="E229" s="1" t="s">
        <v>14036</v>
      </c>
      <c r="F229" s="1" t="s">
        <v>18</v>
      </c>
      <c r="G229" s="1" t="s">
        <v>24</v>
      </c>
      <c r="H229" s="1" t="s">
        <v>14037</v>
      </c>
      <c r="I229" s="1" t="s">
        <v>14038</v>
      </c>
      <c r="J229" s="1" t="s">
        <v>14038</v>
      </c>
      <c r="K229" s="2"/>
      <c r="L229" s="1">
        <v>0.0</v>
      </c>
      <c r="M229" s="1"/>
      <c r="N229" s="1">
        <v>20.39965</v>
      </c>
      <c r="O229" s="1" t="s">
        <v>13293</v>
      </c>
      <c r="P229" s="1" t="s">
        <v>14039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41</v>
      </c>
      <c r="B230" s="1" t="s">
        <v>17</v>
      </c>
      <c r="C230" s="1">
        <v>469.0</v>
      </c>
      <c r="D230" s="1">
        <v>0.0</v>
      </c>
      <c r="E230" s="1" t="s">
        <v>42</v>
      </c>
      <c r="F230" s="1" t="s">
        <v>18</v>
      </c>
      <c r="G230" s="1" t="s">
        <v>24</v>
      </c>
      <c r="H230" s="1" t="s">
        <v>14040</v>
      </c>
      <c r="I230" s="1" t="s">
        <v>14041</v>
      </c>
      <c r="J230" s="1" t="s">
        <v>14041</v>
      </c>
      <c r="K230" s="2"/>
      <c r="L230" s="1">
        <v>8.0</v>
      </c>
      <c r="M230" s="1"/>
      <c r="N230" s="1">
        <v>23.9565</v>
      </c>
      <c r="O230" s="1" t="s">
        <v>13293</v>
      </c>
      <c r="P230" s="1" t="s">
        <v>14042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31</v>
      </c>
      <c r="B231" s="1" t="s">
        <v>17</v>
      </c>
      <c r="C231" s="3">
        <v>239.0</v>
      </c>
      <c r="D231" s="1">
        <v>60.0</v>
      </c>
      <c r="E231" s="2"/>
      <c r="F231" s="1" t="s">
        <v>32</v>
      </c>
      <c r="G231" s="1" t="s">
        <v>24</v>
      </c>
      <c r="H231" s="1" t="s">
        <v>14043</v>
      </c>
      <c r="I231" s="1" t="s">
        <v>14044</v>
      </c>
      <c r="J231" s="1" t="s">
        <v>14044</v>
      </c>
      <c r="K231" s="2"/>
      <c r="L231" s="1">
        <v>-10.0</v>
      </c>
      <c r="M231" s="1"/>
      <c r="N231" s="1">
        <v>6.194233333333333</v>
      </c>
      <c r="O231" s="1" t="s">
        <v>4732</v>
      </c>
      <c r="P231" s="1" t="s">
        <v>14045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84</v>
      </c>
      <c r="B232" s="1" t="s">
        <v>488</v>
      </c>
      <c r="C232" s="1">
        <v>299.0</v>
      </c>
      <c r="D232" s="1">
        <v>0.0</v>
      </c>
      <c r="E232" s="1" t="s">
        <v>10527</v>
      </c>
      <c r="F232" s="1" t="s">
        <v>18</v>
      </c>
      <c r="G232" s="1" t="s">
        <v>24</v>
      </c>
      <c r="H232" s="1" t="s">
        <v>14046</v>
      </c>
      <c r="I232" s="1" t="s">
        <v>14047</v>
      </c>
      <c r="J232" s="1" t="s">
        <v>14047</v>
      </c>
      <c r="K232" s="2"/>
      <c r="L232" s="1">
        <v>-5.0</v>
      </c>
      <c r="M232" s="1"/>
      <c r="N232" s="1">
        <v>9.10345</v>
      </c>
      <c r="O232" s="1" t="s">
        <v>13293</v>
      </c>
      <c r="P232" s="1" t="s">
        <v>14048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31</v>
      </c>
      <c r="B233" s="1" t="s">
        <v>17</v>
      </c>
      <c r="C233" s="1">
        <v>329.0</v>
      </c>
      <c r="D233" s="1">
        <v>15.0</v>
      </c>
      <c r="E233" s="1" t="s">
        <v>13329</v>
      </c>
      <c r="F233" s="1" t="s">
        <v>59</v>
      </c>
      <c r="G233" s="1" t="s">
        <v>24</v>
      </c>
      <c r="H233" s="1" t="s">
        <v>14049</v>
      </c>
      <c r="I233" s="1" t="s">
        <v>14050</v>
      </c>
      <c r="J233" s="1" t="s">
        <v>14051</v>
      </c>
      <c r="K233" s="1" t="s">
        <v>14052</v>
      </c>
      <c r="L233" s="1">
        <v>-5.0</v>
      </c>
      <c r="M233" s="1">
        <v>0.017333333333333333</v>
      </c>
      <c r="N233" s="1">
        <v>13.361216666666667</v>
      </c>
      <c r="O233" s="1" t="s">
        <v>4732</v>
      </c>
      <c r="P233" s="1" t="s">
        <v>14053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31</v>
      </c>
      <c r="B234" s="1" t="s">
        <v>17</v>
      </c>
      <c r="C234" s="1">
        <v>258.0</v>
      </c>
      <c r="D234" s="1">
        <v>0.0</v>
      </c>
      <c r="E234" s="2"/>
      <c r="F234" s="1" t="s">
        <v>32</v>
      </c>
      <c r="G234" s="1" t="s">
        <v>33</v>
      </c>
      <c r="H234" s="1" t="s">
        <v>14054</v>
      </c>
      <c r="I234" s="1" t="s">
        <v>14055</v>
      </c>
      <c r="J234" s="1" t="s">
        <v>14055</v>
      </c>
      <c r="K234" s="2"/>
      <c r="L234" s="1">
        <v>2.0</v>
      </c>
      <c r="M234" s="1"/>
      <c r="N234" s="1">
        <v>21.789983333333332</v>
      </c>
      <c r="O234" s="1" t="s">
        <v>4732</v>
      </c>
      <c r="P234" s="1" t="s">
        <v>14056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31</v>
      </c>
      <c r="B235" s="1" t="s">
        <v>17</v>
      </c>
      <c r="C235" s="1">
        <v>284.0</v>
      </c>
      <c r="D235" s="1">
        <v>0.0</v>
      </c>
      <c r="E235" s="1" t="s">
        <v>13329</v>
      </c>
      <c r="F235" s="1" t="s">
        <v>59</v>
      </c>
      <c r="G235" s="1" t="s">
        <v>19</v>
      </c>
      <c r="H235" s="1" t="s">
        <v>14057</v>
      </c>
      <c r="I235" s="1" t="s">
        <v>14058</v>
      </c>
      <c r="J235" s="1" t="s">
        <v>14059</v>
      </c>
      <c r="K235" s="1" t="s">
        <v>14060</v>
      </c>
      <c r="L235" s="1">
        <v>-9.0</v>
      </c>
      <c r="M235" s="1">
        <v>0.01135</v>
      </c>
      <c r="N235" s="1">
        <v>11.81215</v>
      </c>
      <c r="O235" s="1" t="s">
        <v>4732</v>
      </c>
      <c r="P235" s="1" t="s">
        <v>6276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84</v>
      </c>
      <c r="B236" s="1" t="s">
        <v>488</v>
      </c>
      <c r="C236" s="1">
        <v>329.0</v>
      </c>
      <c r="D236" s="1">
        <v>0.0</v>
      </c>
      <c r="E236" s="1" t="s">
        <v>14061</v>
      </c>
      <c r="F236" s="1" t="s">
        <v>18</v>
      </c>
      <c r="G236" s="1" t="s">
        <v>24</v>
      </c>
      <c r="H236" s="1" t="s">
        <v>14062</v>
      </c>
      <c r="I236" s="1" t="s">
        <v>14063</v>
      </c>
      <c r="J236" s="1" t="s">
        <v>14063</v>
      </c>
      <c r="K236" s="2"/>
      <c r="L236" s="1">
        <v>-1.0</v>
      </c>
      <c r="M236" s="1"/>
      <c r="N236" s="1">
        <v>13.662933333333333</v>
      </c>
      <c r="O236" s="1" t="s">
        <v>13293</v>
      </c>
      <c r="P236" s="1" t="s">
        <v>14064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16</v>
      </c>
      <c r="B237" s="1" t="s">
        <v>488</v>
      </c>
      <c r="C237" s="1">
        <v>609.0</v>
      </c>
      <c r="D237" s="1">
        <v>0.0</v>
      </c>
      <c r="E237" s="2"/>
      <c r="F237" s="1" t="s">
        <v>18</v>
      </c>
      <c r="G237" s="1" t="s">
        <v>24</v>
      </c>
      <c r="H237" s="1" t="s">
        <v>14065</v>
      </c>
      <c r="I237" s="1" t="s">
        <v>14066</v>
      </c>
      <c r="J237" s="1" t="s">
        <v>14066</v>
      </c>
      <c r="K237" s="2"/>
      <c r="L237" s="1">
        <v>12.0</v>
      </c>
      <c r="M237" s="1"/>
      <c r="N237" s="1">
        <v>32.86105</v>
      </c>
      <c r="O237" s="1" t="s">
        <v>13293</v>
      </c>
      <c r="P237" s="1" t="s">
        <v>14067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84</v>
      </c>
      <c r="B238" s="1" t="s">
        <v>488</v>
      </c>
      <c r="C238" s="1">
        <v>876.0</v>
      </c>
      <c r="D238" s="1">
        <v>0.0</v>
      </c>
      <c r="E238" s="1" t="s">
        <v>13454</v>
      </c>
      <c r="F238" s="1" t="s">
        <v>18</v>
      </c>
      <c r="G238" s="1" t="s">
        <v>24</v>
      </c>
      <c r="H238" s="1" t="s">
        <v>14068</v>
      </c>
      <c r="I238" s="1" t="s">
        <v>14069</v>
      </c>
      <c r="J238" s="1" t="s">
        <v>14069</v>
      </c>
      <c r="K238" s="2"/>
      <c r="L238" s="1">
        <v>10.0</v>
      </c>
      <c r="M238" s="1"/>
      <c r="N238" s="1">
        <v>30.368133333333333</v>
      </c>
      <c r="O238" s="1" t="s">
        <v>13293</v>
      </c>
      <c r="P238" s="1" t="s">
        <v>14070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16</v>
      </c>
      <c r="B239" s="1" t="s">
        <v>488</v>
      </c>
      <c r="C239" s="1">
        <v>329.0</v>
      </c>
      <c r="D239" s="1">
        <v>0.0</v>
      </c>
      <c r="E239" s="2"/>
      <c r="F239" s="1" t="s">
        <v>18</v>
      </c>
      <c r="G239" s="1" t="s">
        <v>24</v>
      </c>
      <c r="H239" s="1" t="s">
        <v>14071</v>
      </c>
      <c r="I239" s="1" t="s">
        <v>14072</v>
      </c>
      <c r="J239" s="1" t="s">
        <v>14072</v>
      </c>
      <c r="K239" s="2"/>
      <c r="L239" s="1">
        <v>18.0</v>
      </c>
      <c r="M239" s="1"/>
      <c r="N239" s="1">
        <v>33.96756666666667</v>
      </c>
      <c r="O239" s="1" t="s">
        <v>13293</v>
      </c>
      <c r="P239" s="1" t="s">
        <v>14073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31</v>
      </c>
      <c r="B240" s="1" t="s">
        <v>17</v>
      </c>
      <c r="C240" s="1">
        <v>199.0</v>
      </c>
      <c r="D240" s="1">
        <v>50.0</v>
      </c>
      <c r="E240" s="2"/>
      <c r="F240" s="1" t="s">
        <v>32</v>
      </c>
      <c r="G240" s="1" t="s">
        <v>33</v>
      </c>
      <c r="H240" s="1" t="s">
        <v>14074</v>
      </c>
      <c r="I240" s="1" t="s">
        <v>14075</v>
      </c>
      <c r="J240" s="1" t="s">
        <v>14075</v>
      </c>
      <c r="K240" s="2"/>
      <c r="L240" s="1">
        <v>-14.0</v>
      </c>
      <c r="M240" s="1"/>
      <c r="N240" s="1">
        <v>60.108383333333336</v>
      </c>
      <c r="O240" s="1" t="s">
        <v>4732</v>
      </c>
      <c r="P240" s="1" t="s">
        <v>4760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3" t="s">
        <v>488</v>
      </c>
      <c r="C241" s="1">
        <v>331.0</v>
      </c>
      <c r="D241" s="1">
        <v>0.0</v>
      </c>
      <c r="E241" s="2"/>
      <c r="F241" s="1" t="s">
        <v>18</v>
      </c>
      <c r="G241" s="1" t="s">
        <v>24</v>
      </c>
      <c r="H241" s="1" t="s">
        <v>14076</v>
      </c>
      <c r="I241" s="1" t="s">
        <v>14077</v>
      </c>
      <c r="J241" s="1" t="s">
        <v>14077</v>
      </c>
      <c r="K241" s="2"/>
      <c r="L241" s="1">
        <v>21.0</v>
      </c>
      <c r="M241" s="1"/>
      <c r="N241" s="1">
        <v>36.92965</v>
      </c>
      <c r="O241" s="1" t="s">
        <v>13293</v>
      </c>
      <c r="P241" s="1" t="s">
        <v>14078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31</v>
      </c>
      <c r="B242" s="1" t="s">
        <v>17</v>
      </c>
      <c r="C242" s="3">
        <v>245.0</v>
      </c>
      <c r="D242" s="1">
        <v>61.0</v>
      </c>
      <c r="E242" s="2"/>
      <c r="F242" s="1" t="s">
        <v>32</v>
      </c>
      <c r="G242" s="1" t="s">
        <v>33</v>
      </c>
      <c r="H242" s="1" t="s">
        <v>14079</v>
      </c>
      <c r="I242" s="1" t="s">
        <v>14080</v>
      </c>
      <c r="J242" s="1" t="s">
        <v>14080</v>
      </c>
      <c r="K242" s="2"/>
      <c r="L242" s="1">
        <v>-11.0</v>
      </c>
      <c r="M242" s="1"/>
      <c r="N242" s="1">
        <v>7.479116666666667</v>
      </c>
      <c r="O242" s="1" t="s">
        <v>4732</v>
      </c>
      <c r="P242" s="1" t="s">
        <v>14081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31</v>
      </c>
      <c r="B243" s="1" t="s">
        <v>17</v>
      </c>
      <c r="C243" s="1">
        <v>199.0</v>
      </c>
      <c r="D243" s="1">
        <v>50.0</v>
      </c>
      <c r="E243" s="2"/>
      <c r="F243" s="1" t="s">
        <v>32</v>
      </c>
      <c r="G243" s="1" t="s">
        <v>33</v>
      </c>
      <c r="H243" s="1" t="s">
        <v>14082</v>
      </c>
      <c r="I243" s="1" t="s">
        <v>14083</v>
      </c>
      <c r="J243" s="1" t="s">
        <v>14083</v>
      </c>
      <c r="K243" s="2"/>
      <c r="L243" s="1">
        <v>-2.0</v>
      </c>
      <c r="M243" s="1"/>
      <c r="N243" s="1">
        <v>16.5083</v>
      </c>
      <c r="O243" s="1" t="s">
        <v>4732</v>
      </c>
      <c r="P243" s="1" t="s">
        <v>4760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488</v>
      </c>
      <c r="C244" s="1">
        <v>528.0</v>
      </c>
      <c r="D244" s="1">
        <v>0.0</v>
      </c>
      <c r="E244" s="2"/>
      <c r="F244" s="1" t="s">
        <v>18</v>
      </c>
      <c r="G244" s="1" t="s">
        <v>24</v>
      </c>
      <c r="H244" s="1" t="s">
        <v>14084</v>
      </c>
      <c r="I244" s="1" t="s">
        <v>14085</v>
      </c>
      <c r="J244" s="1" t="s">
        <v>14085</v>
      </c>
      <c r="K244" s="2"/>
      <c r="L244" s="1">
        <v>-1.0</v>
      </c>
      <c r="M244" s="1"/>
      <c r="N244" s="1">
        <v>18.7761</v>
      </c>
      <c r="O244" s="1" t="s">
        <v>13293</v>
      </c>
      <c r="P244" s="1" t="s">
        <v>14086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70</v>
      </c>
      <c r="B245" s="1" t="s">
        <v>17</v>
      </c>
      <c r="C245" s="1">
        <v>119.0</v>
      </c>
      <c r="D245" s="1">
        <v>0.0</v>
      </c>
      <c r="E245" s="2"/>
      <c r="F245" s="1" t="s">
        <v>32</v>
      </c>
      <c r="G245" s="1" t="s">
        <v>19</v>
      </c>
      <c r="H245" s="1" t="s">
        <v>14087</v>
      </c>
      <c r="I245" s="1" t="s">
        <v>14088</v>
      </c>
      <c r="J245" s="1" t="s">
        <v>14088</v>
      </c>
      <c r="K245" s="2"/>
      <c r="L245" s="1">
        <v>31.0</v>
      </c>
      <c r="M245" s="1"/>
      <c r="N245" s="1">
        <v>36.07941666666667</v>
      </c>
      <c r="O245" s="1" t="s">
        <v>73</v>
      </c>
      <c r="P245" s="1" t="s">
        <v>14089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41</v>
      </c>
      <c r="B246" s="1" t="s">
        <v>17</v>
      </c>
      <c r="C246" s="1">
        <v>549.0</v>
      </c>
      <c r="D246" s="1">
        <v>0.0</v>
      </c>
      <c r="E246" s="1" t="s">
        <v>42</v>
      </c>
      <c r="F246" s="1" t="s">
        <v>18</v>
      </c>
      <c r="G246" s="1" t="s">
        <v>24</v>
      </c>
      <c r="H246" s="1" t="s">
        <v>14090</v>
      </c>
      <c r="I246" s="1" t="s">
        <v>14091</v>
      </c>
      <c r="J246" s="1" t="s">
        <v>14091</v>
      </c>
      <c r="K246" s="2"/>
      <c r="L246" s="1">
        <v>-8.0</v>
      </c>
      <c r="M246" s="1"/>
      <c r="N246" s="1">
        <v>11.542666666666667</v>
      </c>
      <c r="O246" s="1" t="s">
        <v>13293</v>
      </c>
      <c r="P246" s="1" t="s">
        <v>14092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84</v>
      </c>
      <c r="B247" s="1" t="s">
        <v>488</v>
      </c>
      <c r="C247" s="1">
        <v>657.0</v>
      </c>
      <c r="D247" s="1">
        <v>0.0</v>
      </c>
      <c r="E247" s="1" t="s">
        <v>11148</v>
      </c>
      <c r="F247" s="1" t="s">
        <v>18</v>
      </c>
      <c r="G247" s="1" t="s">
        <v>24</v>
      </c>
      <c r="H247" s="1" t="s">
        <v>14093</v>
      </c>
      <c r="I247" s="1" t="s">
        <v>14094</v>
      </c>
      <c r="J247" s="1" t="s">
        <v>14094</v>
      </c>
      <c r="K247" s="2"/>
      <c r="L247" s="1">
        <v>-7.0</v>
      </c>
      <c r="M247" s="1"/>
      <c r="N247" s="1">
        <v>12.989266666666667</v>
      </c>
      <c r="O247" s="1" t="s">
        <v>13293</v>
      </c>
      <c r="P247" s="1" t="s">
        <v>14095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70</v>
      </c>
      <c r="B248" s="1" t="s">
        <v>17</v>
      </c>
      <c r="C248" s="1">
        <v>472.0</v>
      </c>
      <c r="D248" s="1">
        <v>0.0</v>
      </c>
      <c r="E248" s="2"/>
      <c r="F248" s="1" t="s">
        <v>32</v>
      </c>
      <c r="G248" s="1" t="s">
        <v>19</v>
      </c>
      <c r="H248" s="1" t="s">
        <v>14096</v>
      </c>
      <c r="I248" s="1" t="s">
        <v>14097</v>
      </c>
      <c r="J248" s="1" t="s">
        <v>14097</v>
      </c>
      <c r="K248" s="2"/>
      <c r="L248" s="1">
        <v>41.0</v>
      </c>
      <c r="M248" s="1"/>
      <c r="N248" s="1">
        <v>46.49036666666667</v>
      </c>
      <c r="O248" s="1" t="s">
        <v>73</v>
      </c>
      <c r="P248" s="1" t="s">
        <v>14098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31</v>
      </c>
      <c r="B249" s="1" t="s">
        <v>17</v>
      </c>
      <c r="C249" s="1">
        <v>473.0</v>
      </c>
      <c r="D249" s="1">
        <v>0.0</v>
      </c>
      <c r="E249" s="1" t="s">
        <v>13329</v>
      </c>
      <c r="F249" s="1" t="s">
        <v>59</v>
      </c>
      <c r="G249" s="1" t="s">
        <v>24</v>
      </c>
      <c r="H249" s="1" t="s">
        <v>14099</v>
      </c>
      <c r="I249" s="1" t="s">
        <v>14100</v>
      </c>
      <c r="J249" s="1" t="s">
        <v>14101</v>
      </c>
      <c r="K249" s="1" t="s">
        <v>14102</v>
      </c>
      <c r="L249" s="1">
        <v>-19.0</v>
      </c>
      <c r="M249" s="1">
        <v>0.019883333333333333</v>
      </c>
      <c r="N249" s="1">
        <v>14.0001</v>
      </c>
      <c r="O249" s="1" t="s">
        <v>4732</v>
      </c>
      <c r="P249" s="1" t="s">
        <v>14103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31</v>
      </c>
      <c r="B250" s="1" t="s">
        <v>17</v>
      </c>
      <c r="C250" s="1">
        <v>890.0</v>
      </c>
      <c r="D250" s="1">
        <v>0.0</v>
      </c>
      <c r="E250" s="1" t="s">
        <v>42</v>
      </c>
      <c r="F250" s="1" t="s">
        <v>59</v>
      </c>
      <c r="G250" s="1" t="s">
        <v>19</v>
      </c>
      <c r="H250" s="1" t="s">
        <v>14104</v>
      </c>
      <c r="I250" s="1" t="s">
        <v>14105</v>
      </c>
      <c r="J250" s="1" t="s">
        <v>14106</v>
      </c>
      <c r="K250" s="1" t="s">
        <v>14107</v>
      </c>
      <c r="L250" s="1">
        <v>-19.0</v>
      </c>
      <c r="M250" s="1">
        <v>1.0912666666666666</v>
      </c>
      <c r="N250" s="1">
        <v>15.6155</v>
      </c>
      <c r="O250" s="1" t="s">
        <v>4732</v>
      </c>
      <c r="P250" s="1" t="s">
        <v>14108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41</v>
      </c>
      <c r="B251" s="1" t="s">
        <v>17</v>
      </c>
      <c r="C251" s="3">
        <v>329.0</v>
      </c>
      <c r="D251" s="1">
        <v>0.0</v>
      </c>
      <c r="E251" s="1" t="s">
        <v>42</v>
      </c>
      <c r="F251" s="1" t="s">
        <v>18</v>
      </c>
      <c r="G251" s="1" t="s">
        <v>24</v>
      </c>
      <c r="H251" s="1" t="s">
        <v>14109</v>
      </c>
      <c r="I251" s="1" t="s">
        <v>14110</v>
      </c>
      <c r="J251" s="1" t="s">
        <v>14110</v>
      </c>
      <c r="K251" s="2"/>
      <c r="L251" s="1">
        <v>0.0</v>
      </c>
      <c r="M251" s="1"/>
      <c r="N251" s="1">
        <v>15.485883333333334</v>
      </c>
      <c r="O251" s="1" t="s">
        <v>13293</v>
      </c>
      <c r="P251" s="1" t="s">
        <v>13715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3">
        <v>358.0</v>
      </c>
      <c r="D252" s="1">
        <v>0.0</v>
      </c>
      <c r="E252" s="2"/>
      <c r="F252" s="1" t="s">
        <v>18</v>
      </c>
      <c r="G252" s="1" t="s">
        <v>24</v>
      </c>
      <c r="H252" s="1" t="s">
        <v>14111</v>
      </c>
      <c r="I252" s="1" t="s">
        <v>14112</v>
      </c>
      <c r="J252" s="1" t="s">
        <v>14112</v>
      </c>
      <c r="K252" s="2"/>
      <c r="L252" s="1">
        <v>-5.0</v>
      </c>
      <c r="M252" s="1"/>
      <c r="N252" s="1">
        <v>9.584816666666667</v>
      </c>
      <c r="O252" s="1" t="s">
        <v>13293</v>
      </c>
      <c r="P252" s="1" t="s">
        <v>14113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31</v>
      </c>
      <c r="B253" s="1" t="s">
        <v>17</v>
      </c>
      <c r="C253" s="3">
        <v>883.0</v>
      </c>
      <c r="D253" s="1">
        <v>44.0</v>
      </c>
      <c r="E253" s="1" t="s">
        <v>42</v>
      </c>
      <c r="F253" s="1" t="s">
        <v>59</v>
      </c>
      <c r="G253" s="1" t="s">
        <v>24</v>
      </c>
      <c r="H253" s="1" t="s">
        <v>14114</v>
      </c>
      <c r="I253" s="1" t="s">
        <v>14115</v>
      </c>
      <c r="J253" s="1" t="s">
        <v>14116</v>
      </c>
      <c r="K253" s="1" t="s">
        <v>14117</v>
      </c>
      <c r="L253" s="1">
        <v>-7.0</v>
      </c>
      <c r="M253" s="1">
        <v>2.801</v>
      </c>
      <c r="N253" s="1">
        <v>13.452183333333334</v>
      </c>
      <c r="O253" s="1" t="s">
        <v>4732</v>
      </c>
      <c r="P253" s="1" t="s">
        <v>14118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41</v>
      </c>
      <c r="B254" s="1" t="s">
        <v>17</v>
      </c>
      <c r="C254" s="1">
        <v>677.0</v>
      </c>
      <c r="D254" s="1">
        <v>0.0</v>
      </c>
      <c r="E254" s="1" t="s">
        <v>42</v>
      </c>
      <c r="F254" s="1" t="s">
        <v>18</v>
      </c>
      <c r="G254" s="1" t="s">
        <v>24</v>
      </c>
      <c r="H254" s="1" t="s">
        <v>14119</v>
      </c>
      <c r="I254" s="1" t="s">
        <v>14120</v>
      </c>
      <c r="J254" s="1" t="s">
        <v>14120</v>
      </c>
      <c r="K254" s="2"/>
      <c r="L254" s="1">
        <v>-4.0</v>
      </c>
      <c r="M254" s="1"/>
      <c r="N254" s="1">
        <v>15.16</v>
      </c>
      <c r="O254" s="1" t="s">
        <v>13293</v>
      </c>
      <c r="P254" s="1" t="s">
        <v>14121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41</v>
      </c>
      <c r="B255" s="1" t="s">
        <v>17</v>
      </c>
      <c r="C255" s="1">
        <v>329.0</v>
      </c>
      <c r="D255" s="1">
        <v>0.0</v>
      </c>
      <c r="E255" s="1" t="s">
        <v>42</v>
      </c>
      <c r="F255" s="1" t="s">
        <v>18</v>
      </c>
      <c r="G255" s="1" t="s">
        <v>24</v>
      </c>
      <c r="H255" s="1" t="s">
        <v>14122</v>
      </c>
      <c r="I255" s="1" t="s">
        <v>14123</v>
      </c>
      <c r="J255" s="1" t="s">
        <v>14123</v>
      </c>
      <c r="K255" s="2"/>
      <c r="L255" s="1">
        <v>2.0</v>
      </c>
      <c r="M255" s="1"/>
      <c r="N255" s="1">
        <v>17.4952</v>
      </c>
      <c r="O255" s="1" t="s">
        <v>13293</v>
      </c>
      <c r="P255" s="1" t="s">
        <v>13645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84</v>
      </c>
      <c r="B256" s="1" t="s">
        <v>17</v>
      </c>
      <c r="C256" s="1">
        <v>460.0</v>
      </c>
      <c r="D256" s="1">
        <v>0.0</v>
      </c>
      <c r="E256" s="1" t="s">
        <v>5689</v>
      </c>
      <c r="F256" s="1" t="s">
        <v>18</v>
      </c>
      <c r="G256" s="1" t="s">
        <v>24</v>
      </c>
      <c r="H256" s="1" t="s">
        <v>14124</v>
      </c>
      <c r="I256" s="1" t="s">
        <v>14125</v>
      </c>
      <c r="J256" s="1" t="s">
        <v>14125</v>
      </c>
      <c r="K256" s="2"/>
      <c r="L256" s="1">
        <v>-1.0</v>
      </c>
      <c r="M256" s="1"/>
      <c r="N256" s="1">
        <v>13.746966666666667</v>
      </c>
      <c r="O256" s="1" t="s">
        <v>13293</v>
      </c>
      <c r="P256" s="1" t="s">
        <v>14126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41</v>
      </c>
      <c r="B257" s="1" t="s">
        <v>17</v>
      </c>
      <c r="C257" s="1">
        <v>329.0</v>
      </c>
      <c r="D257" s="1">
        <v>0.0</v>
      </c>
      <c r="E257" s="1" t="s">
        <v>42</v>
      </c>
      <c r="F257" s="1" t="s">
        <v>18</v>
      </c>
      <c r="G257" s="1" t="s">
        <v>24</v>
      </c>
      <c r="H257" s="1" t="s">
        <v>14127</v>
      </c>
      <c r="I257" s="1" t="s">
        <v>14128</v>
      </c>
      <c r="J257" s="1" t="s">
        <v>14128</v>
      </c>
      <c r="K257" s="2"/>
      <c r="L257" s="1">
        <v>-5.0</v>
      </c>
      <c r="M257" s="1"/>
      <c r="N257" s="1">
        <v>106.3803</v>
      </c>
      <c r="O257" s="1" t="s">
        <v>13293</v>
      </c>
      <c r="P257" s="1" t="s">
        <v>14129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41</v>
      </c>
      <c r="B258" s="1" t="s">
        <v>17</v>
      </c>
      <c r="C258" s="1">
        <v>394.0</v>
      </c>
      <c r="D258" s="1">
        <v>0.0</v>
      </c>
      <c r="E258" s="1" t="s">
        <v>42</v>
      </c>
      <c r="F258" s="1" t="s">
        <v>18</v>
      </c>
      <c r="G258" s="1" t="s">
        <v>24</v>
      </c>
      <c r="H258" s="1" t="s">
        <v>14130</v>
      </c>
      <c r="I258" s="1" t="s">
        <v>14131</v>
      </c>
      <c r="J258" s="1" t="s">
        <v>14131</v>
      </c>
      <c r="K258" s="2"/>
      <c r="L258" s="1">
        <v>-1.0</v>
      </c>
      <c r="M258" s="1"/>
      <c r="N258" s="1">
        <v>13.672066666666666</v>
      </c>
      <c r="O258" s="1" t="s">
        <v>13293</v>
      </c>
      <c r="P258" s="1" t="s">
        <v>14132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70</v>
      </c>
      <c r="B259" s="1" t="s">
        <v>17</v>
      </c>
      <c r="C259" s="1">
        <v>124.5</v>
      </c>
      <c r="D259" s="1">
        <v>124.5</v>
      </c>
      <c r="E259" s="2"/>
      <c r="F259" s="1" t="s">
        <v>32</v>
      </c>
      <c r="G259" s="1" t="s">
        <v>19</v>
      </c>
      <c r="H259" s="1" t="s">
        <v>14133</v>
      </c>
      <c r="I259" s="1" t="s">
        <v>14134</v>
      </c>
      <c r="J259" s="1" t="s">
        <v>14134</v>
      </c>
      <c r="K259" s="2"/>
      <c r="L259" s="1">
        <v>0.0</v>
      </c>
      <c r="M259" s="1"/>
      <c r="N259" s="1">
        <v>4.378966666666667</v>
      </c>
      <c r="O259" s="1" t="s">
        <v>73</v>
      </c>
      <c r="P259" s="1" t="s">
        <v>14135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31</v>
      </c>
      <c r="B260" s="1" t="s">
        <v>17</v>
      </c>
      <c r="C260" s="1">
        <v>249.0</v>
      </c>
      <c r="D260" s="1">
        <v>0.0</v>
      </c>
      <c r="E260" s="1" t="s">
        <v>42</v>
      </c>
      <c r="F260" s="1" t="s">
        <v>59</v>
      </c>
      <c r="G260" s="1" t="s">
        <v>24</v>
      </c>
      <c r="H260" s="1" t="s">
        <v>14136</v>
      </c>
      <c r="I260" s="1" t="s">
        <v>14137</v>
      </c>
      <c r="J260" s="1" t="s">
        <v>14138</v>
      </c>
      <c r="K260" s="1" t="s">
        <v>14139</v>
      </c>
      <c r="L260" s="1">
        <v>-1.0</v>
      </c>
      <c r="M260" s="1">
        <v>6.287183333333333</v>
      </c>
      <c r="N260" s="1">
        <v>21.037533333333332</v>
      </c>
      <c r="O260" s="1" t="s">
        <v>4732</v>
      </c>
      <c r="P260" s="1" t="s">
        <v>5530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70</v>
      </c>
      <c r="B261" s="1" t="s">
        <v>17</v>
      </c>
      <c r="C261" s="1">
        <v>119.0</v>
      </c>
      <c r="D261" s="1">
        <v>0.0</v>
      </c>
      <c r="E261" s="2"/>
      <c r="F261" s="1" t="s">
        <v>32</v>
      </c>
      <c r="G261" s="1" t="s">
        <v>19</v>
      </c>
      <c r="H261" s="1" t="s">
        <v>14140</v>
      </c>
      <c r="I261" s="1" t="s">
        <v>14141</v>
      </c>
      <c r="J261" s="1" t="s">
        <v>14141</v>
      </c>
      <c r="K261" s="2"/>
      <c r="L261" s="1">
        <v>6.0</v>
      </c>
      <c r="M261" s="1"/>
      <c r="N261" s="1">
        <v>11.441066666666666</v>
      </c>
      <c r="O261" s="1" t="s">
        <v>73</v>
      </c>
      <c r="P261" s="1" t="s">
        <v>14142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41</v>
      </c>
      <c r="B262" s="1" t="s">
        <v>17</v>
      </c>
      <c r="C262" s="1">
        <v>528.0</v>
      </c>
      <c r="D262" s="1">
        <v>0.0</v>
      </c>
      <c r="E262" s="1" t="s">
        <v>42</v>
      </c>
      <c r="F262" s="1" t="s">
        <v>18</v>
      </c>
      <c r="G262" s="1" t="s">
        <v>24</v>
      </c>
      <c r="H262" s="1" t="s">
        <v>14143</v>
      </c>
      <c r="I262" s="1" t="s">
        <v>14144</v>
      </c>
      <c r="J262" s="1" t="s">
        <v>14144</v>
      </c>
      <c r="K262" s="2"/>
      <c r="L262" s="1">
        <v>-11.0</v>
      </c>
      <c r="M262" s="1"/>
      <c r="N262" s="1">
        <v>8.8124</v>
      </c>
      <c r="O262" s="1" t="s">
        <v>13293</v>
      </c>
      <c r="P262" s="1" t="s">
        <v>14145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41</v>
      </c>
      <c r="B263" s="1" t="s">
        <v>17</v>
      </c>
      <c r="C263" s="3">
        <v>356.0</v>
      </c>
      <c r="D263" s="1">
        <v>0.0</v>
      </c>
      <c r="E263" s="1" t="s">
        <v>42</v>
      </c>
      <c r="F263" s="1" t="s">
        <v>18</v>
      </c>
      <c r="G263" s="1" t="s">
        <v>24</v>
      </c>
      <c r="H263" s="1" t="s">
        <v>14146</v>
      </c>
      <c r="I263" s="1" t="s">
        <v>14147</v>
      </c>
      <c r="J263" s="1" t="s">
        <v>14147</v>
      </c>
      <c r="K263" s="2"/>
      <c r="L263" s="1">
        <v>2.0</v>
      </c>
      <c r="M263" s="1"/>
      <c r="N263" s="1">
        <v>17.6315</v>
      </c>
      <c r="O263" s="1" t="s">
        <v>13293</v>
      </c>
      <c r="P263" s="1" t="s">
        <v>14148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31</v>
      </c>
      <c r="B264" s="1" t="s">
        <v>17</v>
      </c>
      <c r="C264" s="1">
        <v>368.0</v>
      </c>
      <c r="D264" s="1">
        <v>0.0</v>
      </c>
      <c r="E264" s="1" t="s">
        <v>42</v>
      </c>
      <c r="F264" s="1" t="s">
        <v>59</v>
      </c>
      <c r="G264" s="1" t="s">
        <v>24</v>
      </c>
      <c r="H264" s="1" t="s">
        <v>14149</v>
      </c>
      <c r="I264" s="1" t="s">
        <v>14150</v>
      </c>
      <c r="J264" s="1" t="s">
        <v>14151</v>
      </c>
      <c r="K264" s="1" t="s">
        <v>14152</v>
      </c>
      <c r="L264" s="1">
        <v>-2.0</v>
      </c>
      <c r="M264" s="1">
        <v>2.08415</v>
      </c>
      <c r="N264" s="1">
        <v>14.62335</v>
      </c>
      <c r="O264" s="1" t="s">
        <v>4732</v>
      </c>
      <c r="P264" s="1" t="s">
        <v>13540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31</v>
      </c>
      <c r="B265" s="1" t="s">
        <v>17</v>
      </c>
      <c r="C265" s="1">
        <v>646.0</v>
      </c>
      <c r="D265" s="1">
        <v>161.0</v>
      </c>
      <c r="E265" s="2"/>
      <c r="F265" s="1" t="s">
        <v>32</v>
      </c>
      <c r="G265" s="1" t="s">
        <v>33</v>
      </c>
      <c r="H265" s="1" t="s">
        <v>14153</v>
      </c>
      <c r="I265" s="1" t="s">
        <v>14154</v>
      </c>
      <c r="J265" s="1" t="s">
        <v>14154</v>
      </c>
      <c r="K265" s="2"/>
      <c r="L265" s="1">
        <v>14.0</v>
      </c>
      <c r="M265" s="1"/>
      <c r="N265" s="1">
        <v>38.58968333333333</v>
      </c>
      <c r="O265" s="1" t="s">
        <v>4732</v>
      </c>
      <c r="P265" s="1" t="s">
        <v>14155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41</v>
      </c>
      <c r="B266" s="1" t="s">
        <v>17</v>
      </c>
      <c r="C266" s="3">
        <v>474.0</v>
      </c>
      <c r="D266" s="1">
        <v>0.0</v>
      </c>
      <c r="E266" s="1" t="s">
        <v>42</v>
      </c>
      <c r="F266" s="1" t="s">
        <v>18</v>
      </c>
      <c r="G266" s="1" t="s">
        <v>24</v>
      </c>
      <c r="H266" s="1" t="s">
        <v>14156</v>
      </c>
      <c r="I266" s="1" t="s">
        <v>14157</v>
      </c>
      <c r="J266" s="1" t="s">
        <v>14157</v>
      </c>
      <c r="K266" s="2"/>
      <c r="L266" s="1">
        <v>-4.0</v>
      </c>
      <c r="M266" s="1"/>
      <c r="N266" s="1">
        <v>11.40785</v>
      </c>
      <c r="O266" s="1" t="s">
        <v>13293</v>
      </c>
      <c r="P266" s="1" t="s">
        <v>14158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41</v>
      </c>
      <c r="B267" s="1" t="s">
        <v>17</v>
      </c>
      <c r="C267" s="3">
        <v>230.3</v>
      </c>
      <c r="D267" s="1">
        <v>98.7</v>
      </c>
      <c r="E267" s="1" t="s">
        <v>42</v>
      </c>
      <c r="F267" s="1" t="s">
        <v>18</v>
      </c>
      <c r="G267" s="1" t="s">
        <v>24</v>
      </c>
      <c r="H267" s="1" t="s">
        <v>14159</v>
      </c>
      <c r="I267" s="1" t="s">
        <v>14160</v>
      </c>
      <c r="J267" s="1" t="s">
        <v>14160</v>
      </c>
      <c r="K267" s="2"/>
      <c r="L267" s="1">
        <v>-4.0</v>
      </c>
      <c r="M267" s="1"/>
      <c r="N267" s="1">
        <v>10.8566</v>
      </c>
      <c r="O267" s="1" t="s">
        <v>13293</v>
      </c>
      <c r="P267" s="1" t="s">
        <v>13495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16</v>
      </c>
      <c r="B268" s="1" t="s">
        <v>17</v>
      </c>
      <c r="C268" s="3">
        <v>329.0</v>
      </c>
      <c r="D268" s="1">
        <v>0.0</v>
      </c>
      <c r="E268" s="2"/>
      <c r="F268" s="1" t="s">
        <v>18</v>
      </c>
      <c r="G268" s="1" t="s">
        <v>24</v>
      </c>
      <c r="H268" s="1" t="s">
        <v>14161</v>
      </c>
      <c r="I268" s="1" t="s">
        <v>14162</v>
      </c>
      <c r="J268" s="1" t="s">
        <v>14162</v>
      </c>
      <c r="K268" s="2"/>
      <c r="L268" s="1">
        <v>-4.0</v>
      </c>
      <c r="M268" s="1"/>
      <c r="N268" s="1">
        <v>10.24515</v>
      </c>
      <c r="O268" s="1" t="s">
        <v>13293</v>
      </c>
      <c r="P268" s="1" t="s">
        <v>14163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41</v>
      </c>
      <c r="B269" s="1" t="s">
        <v>17</v>
      </c>
      <c r="C269" s="3">
        <v>270.9</v>
      </c>
      <c r="D269" s="1">
        <v>116.1</v>
      </c>
      <c r="E269" s="1" t="s">
        <v>42</v>
      </c>
      <c r="F269" s="1" t="s">
        <v>18</v>
      </c>
      <c r="G269" s="1" t="s">
        <v>24</v>
      </c>
      <c r="H269" s="1" t="s">
        <v>14164</v>
      </c>
      <c r="I269" s="1" t="s">
        <v>14165</v>
      </c>
      <c r="J269" s="1" t="s">
        <v>14165</v>
      </c>
      <c r="K269" s="2"/>
      <c r="L269" s="1">
        <v>-5.0</v>
      </c>
      <c r="M269" s="1"/>
      <c r="N269" s="1">
        <v>9.882883333333334</v>
      </c>
      <c r="O269" s="1" t="s">
        <v>13293</v>
      </c>
      <c r="P269" s="1" t="s">
        <v>14166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70</v>
      </c>
      <c r="B270" s="1" t="s">
        <v>17</v>
      </c>
      <c r="C270" s="1">
        <v>309.0</v>
      </c>
      <c r="D270" s="1">
        <v>0.0</v>
      </c>
      <c r="E270" s="2"/>
      <c r="F270" s="1" t="s">
        <v>32</v>
      </c>
      <c r="G270" s="1" t="s">
        <v>19</v>
      </c>
      <c r="H270" s="1" t="s">
        <v>14167</v>
      </c>
      <c r="I270" s="1" t="s">
        <v>14168</v>
      </c>
      <c r="J270" s="1" t="s">
        <v>14168</v>
      </c>
      <c r="K270" s="2"/>
      <c r="L270" s="1">
        <v>-3.0</v>
      </c>
      <c r="M270" s="1"/>
      <c r="N270" s="1">
        <v>1.1695833333333334</v>
      </c>
      <c r="O270" s="1" t="s">
        <v>73</v>
      </c>
      <c r="P270" s="1" t="s">
        <v>14169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31</v>
      </c>
      <c r="B271" s="1" t="s">
        <v>17</v>
      </c>
      <c r="C271" s="1">
        <v>332.0</v>
      </c>
      <c r="D271" s="1">
        <v>82.0</v>
      </c>
      <c r="E271" s="2"/>
      <c r="F271" s="1" t="s">
        <v>32</v>
      </c>
      <c r="G271" s="1" t="s">
        <v>24</v>
      </c>
      <c r="H271" s="1" t="s">
        <v>14170</v>
      </c>
      <c r="I271" s="1" t="s">
        <v>14171</v>
      </c>
      <c r="J271" s="1" t="s">
        <v>14171</v>
      </c>
      <c r="K271" s="2"/>
      <c r="L271" s="1">
        <v>13.0</v>
      </c>
      <c r="M271" s="1"/>
      <c r="N271" s="1">
        <v>41.609883333333336</v>
      </c>
      <c r="O271" s="1" t="s">
        <v>4732</v>
      </c>
      <c r="P271" s="1" t="s">
        <v>14172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388.0</v>
      </c>
      <c r="D272" s="1">
        <v>0.0</v>
      </c>
      <c r="E272" s="2"/>
      <c r="F272" s="1" t="s">
        <v>18</v>
      </c>
      <c r="G272" s="1" t="s">
        <v>24</v>
      </c>
      <c r="H272" s="1" t="s">
        <v>14173</v>
      </c>
      <c r="I272" s="1" t="s">
        <v>14174</v>
      </c>
      <c r="J272" s="1" t="s">
        <v>14174</v>
      </c>
      <c r="K272" s="2"/>
      <c r="L272" s="1">
        <v>30.0</v>
      </c>
      <c r="M272" s="1"/>
      <c r="N272" s="1">
        <v>41.572766666666666</v>
      </c>
      <c r="O272" s="1" t="s">
        <v>13293</v>
      </c>
      <c r="P272" s="1" t="s">
        <v>14175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1">
        <v>2296.0</v>
      </c>
      <c r="D273" s="1">
        <v>0.0</v>
      </c>
      <c r="E273" s="2"/>
      <c r="F273" s="1" t="s">
        <v>18</v>
      </c>
      <c r="G273" s="1" t="s">
        <v>24</v>
      </c>
      <c r="H273" s="1" t="s">
        <v>14176</v>
      </c>
      <c r="I273" s="1" t="s">
        <v>14177</v>
      </c>
      <c r="J273" s="1" t="s">
        <v>14177</v>
      </c>
      <c r="K273" s="2"/>
      <c r="L273" s="1">
        <v>24.0</v>
      </c>
      <c r="M273" s="1"/>
      <c r="N273" s="1">
        <v>48.10758333333333</v>
      </c>
      <c r="O273" s="1" t="s">
        <v>13293</v>
      </c>
      <c r="P273" s="1" t="s">
        <v>14178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70</v>
      </c>
      <c r="B274" s="1" t="s">
        <v>17</v>
      </c>
      <c r="C274" s="3">
        <v>309.0</v>
      </c>
      <c r="D274" s="1">
        <v>0.0</v>
      </c>
      <c r="E274" s="2"/>
      <c r="F274" s="1" t="s">
        <v>32</v>
      </c>
      <c r="G274" s="1" t="s">
        <v>19</v>
      </c>
      <c r="H274" s="1" t="s">
        <v>14179</v>
      </c>
      <c r="I274" s="1" t="s">
        <v>14180</v>
      </c>
      <c r="J274" s="1" t="s">
        <v>14180</v>
      </c>
      <c r="K274" s="2"/>
      <c r="L274" s="1">
        <v>45.0</v>
      </c>
      <c r="M274" s="1"/>
      <c r="N274" s="1">
        <v>50.80011666666667</v>
      </c>
      <c r="O274" s="1" t="s">
        <v>73</v>
      </c>
      <c r="P274" s="1" t="s">
        <v>14181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41</v>
      </c>
      <c r="B275" s="1" t="s">
        <v>17</v>
      </c>
      <c r="C275" s="1">
        <v>264.0</v>
      </c>
      <c r="D275" s="1">
        <v>0.0</v>
      </c>
      <c r="E275" s="1" t="s">
        <v>42</v>
      </c>
      <c r="F275" s="1" t="s">
        <v>18</v>
      </c>
      <c r="G275" s="1" t="s">
        <v>24</v>
      </c>
      <c r="H275" s="1" t="s">
        <v>14182</v>
      </c>
      <c r="I275" s="1" t="s">
        <v>14183</v>
      </c>
      <c r="J275" s="1" t="s">
        <v>14183</v>
      </c>
      <c r="K275" s="2"/>
      <c r="L275" s="1">
        <v>12.0</v>
      </c>
      <c r="M275" s="1"/>
      <c r="N275" s="1">
        <v>27.597716666666667</v>
      </c>
      <c r="O275" s="1" t="s">
        <v>13293</v>
      </c>
      <c r="P275" s="1" t="s">
        <v>14184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70</v>
      </c>
      <c r="B276" s="1" t="s">
        <v>17</v>
      </c>
      <c r="C276" s="1">
        <v>309.0</v>
      </c>
      <c r="D276" s="1">
        <v>0.0</v>
      </c>
      <c r="E276" s="2"/>
      <c r="F276" s="1" t="s">
        <v>32</v>
      </c>
      <c r="G276" s="1" t="s">
        <v>19</v>
      </c>
      <c r="H276" s="1" t="s">
        <v>14185</v>
      </c>
      <c r="I276" s="1" t="s">
        <v>14186</v>
      </c>
      <c r="J276" s="1" t="s">
        <v>14186</v>
      </c>
      <c r="K276" s="2"/>
      <c r="L276" s="1">
        <v>27.0</v>
      </c>
      <c r="M276" s="1"/>
      <c r="N276" s="1">
        <v>32.58306666666667</v>
      </c>
      <c r="O276" s="1" t="s">
        <v>73</v>
      </c>
      <c r="P276" s="1" t="s">
        <v>14187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84</v>
      </c>
      <c r="B277" s="1" t="s">
        <v>17</v>
      </c>
      <c r="C277" s="3">
        <v>289.0</v>
      </c>
      <c r="D277" s="1">
        <v>0.0</v>
      </c>
      <c r="E277" s="1" t="s">
        <v>12872</v>
      </c>
      <c r="F277" s="1" t="s">
        <v>18</v>
      </c>
      <c r="G277" s="1" t="s">
        <v>24</v>
      </c>
      <c r="H277" s="1" t="s">
        <v>14188</v>
      </c>
      <c r="I277" s="1" t="s">
        <v>14189</v>
      </c>
      <c r="J277" s="1" t="s">
        <v>14189</v>
      </c>
      <c r="K277" s="2"/>
      <c r="L277" s="1">
        <v>-1.0</v>
      </c>
      <c r="M277" s="1"/>
      <c r="N277" s="1">
        <v>13.04825</v>
      </c>
      <c r="O277" s="1" t="s">
        <v>13293</v>
      </c>
      <c r="P277" s="1" t="s">
        <v>14190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70</v>
      </c>
      <c r="B278" s="1" t="s">
        <v>17</v>
      </c>
      <c r="C278" s="1">
        <v>130.0</v>
      </c>
      <c r="D278" s="1">
        <v>0.0</v>
      </c>
      <c r="E278" s="2"/>
      <c r="F278" s="1" t="s">
        <v>32</v>
      </c>
      <c r="G278" s="1" t="s">
        <v>19</v>
      </c>
      <c r="H278" s="1" t="s">
        <v>14191</v>
      </c>
      <c r="I278" s="1" t="s">
        <v>14192</v>
      </c>
      <c r="J278" s="1" t="s">
        <v>14192</v>
      </c>
      <c r="K278" s="2"/>
      <c r="L278" s="1">
        <v>11.0</v>
      </c>
      <c r="M278" s="1"/>
      <c r="N278" s="1">
        <v>16.419933333333333</v>
      </c>
      <c r="O278" s="1" t="s">
        <v>73</v>
      </c>
      <c r="P278" s="1" t="s">
        <v>14193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41</v>
      </c>
      <c r="B279" s="1" t="s">
        <v>17</v>
      </c>
      <c r="C279" s="1">
        <v>299.0</v>
      </c>
      <c r="D279" s="1">
        <v>0.0</v>
      </c>
      <c r="E279" s="1" t="s">
        <v>42</v>
      </c>
      <c r="F279" s="1" t="s">
        <v>18</v>
      </c>
      <c r="G279" s="1" t="s">
        <v>24</v>
      </c>
      <c r="H279" s="1" t="s">
        <v>14194</v>
      </c>
      <c r="I279" s="1" t="s">
        <v>14195</v>
      </c>
      <c r="J279" s="1" t="s">
        <v>14195</v>
      </c>
      <c r="K279" s="2"/>
      <c r="L279" s="1">
        <v>0.0</v>
      </c>
      <c r="M279" s="1"/>
      <c r="N279" s="1">
        <v>15.394083333333333</v>
      </c>
      <c r="O279" s="1" t="s">
        <v>13293</v>
      </c>
      <c r="P279" s="1" t="s">
        <v>14196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84</v>
      </c>
      <c r="B280" s="1" t="s">
        <v>17</v>
      </c>
      <c r="C280" s="1">
        <v>987.0</v>
      </c>
      <c r="D280" s="1">
        <v>0.0</v>
      </c>
      <c r="E280" s="1" t="s">
        <v>14197</v>
      </c>
      <c r="F280" s="1" t="s">
        <v>18</v>
      </c>
      <c r="G280" s="1" t="s">
        <v>24</v>
      </c>
      <c r="H280" s="1" t="s">
        <v>14198</v>
      </c>
      <c r="I280" s="1" t="s">
        <v>14199</v>
      </c>
      <c r="J280" s="1" t="s">
        <v>14199</v>
      </c>
      <c r="K280" s="2"/>
      <c r="L280" s="1">
        <v>-2.0</v>
      </c>
      <c r="M280" s="1"/>
      <c r="N280" s="1">
        <v>17.066</v>
      </c>
      <c r="O280" s="1" t="s">
        <v>13293</v>
      </c>
      <c r="P280" s="1" t="s">
        <v>14200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70</v>
      </c>
      <c r="B281" s="1" t="s">
        <v>17</v>
      </c>
      <c r="C281" s="1">
        <v>129.0</v>
      </c>
      <c r="D281" s="1">
        <v>0.0</v>
      </c>
      <c r="E281" s="2"/>
      <c r="F281" s="1" t="s">
        <v>32</v>
      </c>
      <c r="G281" s="1" t="s">
        <v>19</v>
      </c>
      <c r="H281" s="1" t="s">
        <v>14201</v>
      </c>
      <c r="I281" s="1" t="s">
        <v>14202</v>
      </c>
      <c r="J281" s="1" t="s">
        <v>14202</v>
      </c>
      <c r="K281" s="2"/>
      <c r="L281" s="1">
        <v>-4.0</v>
      </c>
      <c r="M281" s="1"/>
      <c r="N281" s="1">
        <v>0.22856666666666667</v>
      </c>
      <c r="O281" s="1" t="s">
        <v>73</v>
      </c>
      <c r="P281" s="1" t="s">
        <v>14203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16</v>
      </c>
      <c r="B282" s="1" t="s">
        <v>17</v>
      </c>
      <c r="C282" s="1">
        <v>329.0</v>
      </c>
      <c r="D282" s="1">
        <v>0.0</v>
      </c>
      <c r="E282" s="2"/>
      <c r="F282" s="1" t="s">
        <v>18</v>
      </c>
      <c r="G282" s="1" t="s">
        <v>24</v>
      </c>
      <c r="H282" s="1" t="s">
        <v>14204</v>
      </c>
      <c r="I282" s="1" t="s">
        <v>14205</v>
      </c>
      <c r="J282" s="1" t="s">
        <v>14205</v>
      </c>
      <c r="K282" s="2"/>
      <c r="L282" s="1">
        <v>18.0</v>
      </c>
      <c r="M282" s="1"/>
      <c r="N282" s="1">
        <v>33.69116666666667</v>
      </c>
      <c r="O282" s="1" t="s">
        <v>13293</v>
      </c>
      <c r="P282" s="1" t="s">
        <v>13294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41</v>
      </c>
      <c r="B283" s="1" t="s">
        <v>17</v>
      </c>
      <c r="C283" s="1">
        <v>264.0</v>
      </c>
      <c r="D283" s="1">
        <v>0.0</v>
      </c>
      <c r="E283" s="1" t="s">
        <v>42</v>
      </c>
      <c r="F283" s="1" t="s">
        <v>18</v>
      </c>
      <c r="G283" s="1" t="s">
        <v>24</v>
      </c>
      <c r="H283" s="1" t="s">
        <v>14206</v>
      </c>
      <c r="I283" s="1" t="s">
        <v>14207</v>
      </c>
      <c r="J283" s="1" t="s">
        <v>14207</v>
      </c>
      <c r="K283" s="2"/>
      <c r="L283" s="1">
        <v>0.0</v>
      </c>
      <c r="M283" s="1"/>
      <c r="N283" s="1">
        <v>15.7513</v>
      </c>
      <c r="O283" s="1" t="s">
        <v>13293</v>
      </c>
      <c r="P283" s="1" t="s">
        <v>14184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70</v>
      </c>
      <c r="B284" s="1" t="s">
        <v>17</v>
      </c>
      <c r="C284" s="1">
        <v>249.0</v>
      </c>
      <c r="D284" s="1">
        <v>0.0</v>
      </c>
      <c r="E284" s="2"/>
      <c r="F284" s="1" t="s">
        <v>32</v>
      </c>
      <c r="G284" s="1" t="s">
        <v>19</v>
      </c>
      <c r="H284" s="1" t="s">
        <v>14208</v>
      </c>
      <c r="I284" s="1" t="s">
        <v>14209</v>
      </c>
      <c r="J284" s="1" t="s">
        <v>14209</v>
      </c>
      <c r="K284" s="2"/>
      <c r="L284" s="1">
        <v>1.0</v>
      </c>
      <c r="M284" s="1"/>
      <c r="N284" s="1">
        <v>6.68375</v>
      </c>
      <c r="O284" s="1" t="s">
        <v>73</v>
      </c>
      <c r="P284" s="1" t="s">
        <v>14210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84</v>
      </c>
      <c r="B285" s="1" t="s">
        <v>17</v>
      </c>
      <c r="C285" s="1">
        <v>299.0</v>
      </c>
      <c r="D285" s="1">
        <v>0.0</v>
      </c>
      <c r="E285" s="1" t="s">
        <v>141</v>
      </c>
      <c r="F285" s="1" t="s">
        <v>18</v>
      </c>
      <c r="G285" s="1" t="s">
        <v>24</v>
      </c>
      <c r="H285" s="1" t="s">
        <v>14211</v>
      </c>
      <c r="I285" s="1" t="s">
        <v>14212</v>
      </c>
      <c r="J285" s="1" t="s">
        <v>14212</v>
      </c>
      <c r="K285" s="2"/>
      <c r="L285" s="1">
        <v>-8.0</v>
      </c>
      <c r="M285" s="1"/>
      <c r="N285" s="1">
        <v>6.448216666666666</v>
      </c>
      <c r="O285" s="1" t="s">
        <v>13293</v>
      </c>
      <c r="P285" s="1" t="s">
        <v>14213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84</v>
      </c>
      <c r="B286" s="1" t="s">
        <v>17</v>
      </c>
      <c r="C286" s="3">
        <v>369.0</v>
      </c>
      <c r="D286" s="1">
        <v>0.0</v>
      </c>
      <c r="E286" s="1" t="s">
        <v>676</v>
      </c>
      <c r="F286" s="1" t="s">
        <v>18</v>
      </c>
      <c r="G286" s="1" t="s">
        <v>24</v>
      </c>
      <c r="H286" s="1" t="s">
        <v>14214</v>
      </c>
      <c r="I286" s="1" t="s">
        <v>14215</v>
      </c>
      <c r="J286" s="1" t="s">
        <v>14215</v>
      </c>
      <c r="K286" s="2"/>
      <c r="L286" s="1">
        <v>-1.0</v>
      </c>
      <c r="M286" s="1"/>
      <c r="N286" s="1">
        <v>13.413383333333334</v>
      </c>
      <c r="O286" s="1" t="s">
        <v>13293</v>
      </c>
      <c r="P286" s="1" t="s">
        <v>14216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31</v>
      </c>
      <c r="B287" s="1" t="s">
        <v>17</v>
      </c>
      <c r="C287" s="1">
        <v>199.0</v>
      </c>
      <c r="D287" s="1">
        <v>50.0</v>
      </c>
      <c r="E287" s="2"/>
      <c r="F287" s="1" t="s">
        <v>32</v>
      </c>
      <c r="G287" s="1" t="s">
        <v>24</v>
      </c>
      <c r="H287" s="1" t="s">
        <v>14217</v>
      </c>
      <c r="I287" s="1" t="s">
        <v>14218</v>
      </c>
      <c r="J287" s="1" t="s">
        <v>14219</v>
      </c>
      <c r="K287" s="2"/>
      <c r="L287" s="1">
        <v>1.0</v>
      </c>
      <c r="M287" s="1"/>
      <c r="N287" s="1">
        <v>21.021233333333335</v>
      </c>
      <c r="O287" s="1" t="s">
        <v>4732</v>
      </c>
      <c r="P287" s="1" t="s">
        <v>6154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449.0</v>
      </c>
      <c r="D288" s="1">
        <v>0.0</v>
      </c>
      <c r="E288" s="2"/>
      <c r="F288" s="1" t="s">
        <v>18</v>
      </c>
      <c r="G288" s="1" t="s">
        <v>24</v>
      </c>
      <c r="H288" s="1" t="s">
        <v>14220</v>
      </c>
      <c r="I288" s="1" t="s">
        <v>14221</v>
      </c>
      <c r="J288" s="1" t="s">
        <v>14221</v>
      </c>
      <c r="K288" s="2"/>
      <c r="L288" s="1">
        <v>2.0</v>
      </c>
      <c r="M288" s="1"/>
      <c r="N288" s="1">
        <v>17.71195</v>
      </c>
      <c r="O288" s="1" t="s">
        <v>13293</v>
      </c>
      <c r="P288" s="1" t="s">
        <v>14222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84</v>
      </c>
      <c r="B289" s="1" t="s">
        <v>17</v>
      </c>
      <c r="C289" s="1">
        <v>393.0</v>
      </c>
      <c r="D289" s="1">
        <v>0.0</v>
      </c>
      <c r="E289" s="1" t="s">
        <v>6146</v>
      </c>
      <c r="F289" s="1" t="s">
        <v>18</v>
      </c>
      <c r="G289" s="1" t="s">
        <v>24</v>
      </c>
      <c r="H289" s="1" t="s">
        <v>14223</v>
      </c>
      <c r="I289" s="1" t="s">
        <v>14224</v>
      </c>
      <c r="J289" s="1" t="s">
        <v>14224</v>
      </c>
      <c r="K289" s="2"/>
      <c r="L289" s="1">
        <v>-7.0</v>
      </c>
      <c r="M289" s="1"/>
      <c r="N289" s="1">
        <v>7.940066666666667</v>
      </c>
      <c r="O289" s="1" t="s">
        <v>13293</v>
      </c>
      <c r="P289" s="1" t="s">
        <v>14225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41</v>
      </c>
      <c r="B290" s="1" t="s">
        <v>17</v>
      </c>
      <c r="C290" s="1">
        <v>593.0</v>
      </c>
      <c r="D290" s="1">
        <v>0.0</v>
      </c>
      <c r="E290" s="1" t="s">
        <v>42</v>
      </c>
      <c r="F290" s="1" t="s">
        <v>18</v>
      </c>
      <c r="G290" s="1" t="s">
        <v>24</v>
      </c>
      <c r="H290" s="1" t="s">
        <v>14226</v>
      </c>
      <c r="I290" s="1" t="s">
        <v>14227</v>
      </c>
      <c r="J290" s="1" t="s">
        <v>14227</v>
      </c>
      <c r="K290" s="2"/>
      <c r="L290" s="1">
        <v>-7.0</v>
      </c>
      <c r="M290" s="1"/>
      <c r="N290" s="1">
        <v>12.33305</v>
      </c>
      <c r="O290" s="1" t="s">
        <v>13293</v>
      </c>
      <c r="P290" s="1" t="s">
        <v>14228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41</v>
      </c>
      <c r="B291" s="1" t="s">
        <v>17</v>
      </c>
      <c r="C291" s="3">
        <v>329.0</v>
      </c>
      <c r="D291" s="1">
        <v>0.0</v>
      </c>
      <c r="E291" s="1" t="s">
        <v>42</v>
      </c>
      <c r="F291" s="1" t="s">
        <v>18</v>
      </c>
      <c r="G291" s="1" t="s">
        <v>24</v>
      </c>
      <c r="H291" s="1" t="s">
        <v>14229</v>
      </c>
      <c r="I291" s="1" t="s">
        <v>14230</v>
      </c>
      <c r="J291" s="1" t="s">
        <v>14230</v>
      </c>
      <c r="K291" s="2"/>
      <c r="L291" s="1">
        <v>-4.0</v>
      </c>
      <c r="M291" s="1"/>
      <c r="N291" s="1">
        <v>10.1994</v>
      </c>
      <c r="O291" s="1" t="s">
        <v>13293</v>
      </c>
      <c r="P291" s="1" t="s">
        <v>13715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41</v>
      </c>
      <c r="B292" s="1" t="s">
        <v>17</v>
      </c>
      <c r="C292" s="1">
        <v>394.0</v>
      </c>
      <c r="D292" s="1">
        <v>0.0</v>
      </c>
      <c r="E292" s="1" t="s">
        <v>42</v>
      </c>
      <c r="F292" s="1" t="s">
        <v>18</v>
      </c>
      <c r="G292" s="1" t="s">
        <v>24</v>
      </c>
      <c r="H292" s="1" t="s">
        <v>14231</v>
      </c>
      <c r="I292" s="1" t="s">
        <v>14232</v>
      </c>
      <c r="J292" s="1" t="s">
        <v>14232</v>
      </c>
      <c r="K292" s="2"/>
      <c r="L292" s="1">
        <v>-3.0</v>
      </c>
      <c r="M292" s="1"/>
      <c r="N292" s="1">
        <v>11.680483333333333</v>
      </c>
      <c r="O292" s="1" t="s">
        <v>13293</v>
      </c>
      <c r="P292" s="1" t="s">
        <v>14233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41</v>
      </c>
      <c r="B293" s="1" t="s">
        <v>17</v>
      </c>
      <c r="C293" s="1">
        <v>788.0</v>
      </c>
      <c r="D293" s="1">
        <v>0.0</v>
      </c>
      <c r="E293" s="1" t="s">
        <v>42</v>
      </c>
      <c r="F293" s="1" t="s">
        <v>18</v>
      </c>
      <c r="G293" s="1" t="s">
        <v>24</v>
      </c>
      <c r="H293" s="1" t="s">
        <v>14234</v>
      </c>
      <c r="I293" s="1" t="s">
        <v>14235</v>
      </c>
      <c r="J293" s="1" t="s">
        <v>14235</v>
      </c>
      <c r="K293" s="2"/>
      <c r="L293" s="1">
        <v>-7.0</v>
      </c>
      <c r="M293" s="1"/>
      <c r="N293" s="1">
        <v>12.20865</v>
      </c>
      <c r="O293" s="1" t="s">
        <v>13293</v>
      </c>
      <c r="P293" s="1" t="s">
        <v>14236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31</v>
      </c>
      <c r="B294" s="1" t="s">
        <v>17</v>
      </c>
      <c r="C294" s="3">
        <v>249.0</v>
      </c>
      <c r="D294" s="1">
        <v>0.0</v>
      </c>
      <c r="E294" s="1" t="s">
        <v>13329</v>
      </c>
      <c r="F294" s="1" t="s">
        <v>59</v>
      </c>
      <c r="G294" s="1" t="s">
        <v>24</v>
      </c>
      <c r="H294" s="1" t="s">
        <v>14237</v>
      </c>
      <c r="I294" s="1" t="s">
        <v>14238</v>
      </c>
      <c r="J294" s="1" t="s">
        <v>14239</v>
      </c>
      <c r="K294" s="1" t="s">
        <v>14240</v>
      </c>
      <c r="L294" s="1">
        <v>-12.0</v>
      </c>
      <c r="M294" s="1">
        <v>0.008</v>
      </c>
      <c r="N294" s="1">
        <v>7.880166666666667</v>
      </c>
      <c r="O294" s="1" t="s">
        <v>4732</v>
      </c>
      <c r="P294" s="1" t="s">
        <v>7249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1">
        <v>433.0</v>
      </c>
      <c r="D295" s="1">
        <v>0.0</v>
      </c>
      <c r="E295" s="2"/>
      <c r="F295" s="1" t="s">
        <v>18</v>
      </c>
      <c r="G295" s="1" t="s">
        <v>24</v>
      </c>
      <c r="H295" s="1" t="s">
        <v>14241</v>
      </c>
      <c r="I295" s="1" t="s">
        <v>14242</v>
      </c>
      <c r="J295" s="1" t="s">
        <v>14242</v>
      </c>
      <c r="K295" s="2"/>
      <c r="L295" s="1">
        <v>-8.0</v>
      </c>
      <c r="M295" s="1"/>
      <c r="N295" s="1">
        <v>6.923216666666667</v>
      </c>
      <c r="O295" s="1" t="s">
        <v>13293</v>
      </c>
      <c r="P295" s="1" t="s">
        <v>14243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41</v>
      </c>
      <c r="B296" s="1" t="s">
        <v>17</v>
      </c>
      <c r="C296" s="1">
        <v>380.0</v>
      </c>
      <c r="D296" s="1">
        <v>0.0</v>
      </c>
      <c r="E296" s="1" t="s">
        <v>42</v>
      </c>
      <c r="F296" s="1" t="s">
        <v>18</v>
      </c>
      <c r="G296" s="1" t="s">
        <v>24</v>
      </c>
      <c r="H296" s="1" t="s">
        <v>14244</v>
      </c>
      <c r="I296" s="1" t="s">
        <v>14245</v>
      </c>
      <c r="J296" s="1" t="s">
        <v>14245</v>
      </c>
      <c r="K296" s="2"/>
      <c r="L296" s="1">
        <v>-7.0</v>
      </c>
      <c r="M296" s="1"/>
      <c r="N296" s="1">
        <v>7.389383333333333</v>
      </c>
      <c r="O296" s="1" t="s">
        <v>13293</v>
      </c>
      <c r="P296" s="1" t="s">
        <v>14246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488</v>
      </c>
      <c r="C297" s="1">
        <v>364.0</v>
      </c>
      <c r="D297" s="1">
        <v>0.0</v>
      </c>
      <c r="E297" s="2"/>
      <c r="F297" s="1" t="s">
        <v>18</v>
      </c>
      <c r="G297" s="1" t="s">
        <v>24</v>
      </c>
      <c r="H297" s="1" t="s">
        <v>14247</v>
      </c>
      <c r="I297" s="1" t="s">
        <v>14248</v>
      </c>
      <c r="J297" s="1" t="s">
        <v>14248</v>
      </c>
      <c r="K297" s="2"/>
      <c r="L297" s="1">
        <v>-4.0</v>
      </c>
      <c r="M297" s="1"/>
      <c r="N297" s="1">
        <v>10.645316666666666</v>
      </c>
      <c r="O297" s="1" t="s">
        <v>13293</v>
      </c>
      <c r="P297" s="1" t="s">
        <v>14249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41</v>
      </c>
      <c r="B298" s="1" t="s">
        <v>17</v>
      </c>
      <c r="C298" s="1">
        <v>435.0</v>
      </c>
      <c r="D298" s="1">
        <v>0.0</v>
      </c>
      <c r="E298" s="1" t="s">
        <v>42</v>
      </c>
      <c r="F298" s="1" t="s">
        <v>18</v>
      </c>
      <c r="G298" s="1" t="s">
        <v>24</v>
      </c>
      <c r="H298" s="1" t="s">
        <v>14250</v>
      </c>
      <c r="I298" s="1" t="s">
        <v>14251</v>
      </c>
      <c r="J298" s="1" t="s">
        <v>14251</v>
      </c>
      <c r="K298" s="2"/>
      <c r="L298" s="1">
        <v>-2.0</v>
      </c>
      <c r="M298" s="1"/>
      <c r="N298" s="1">
        <v>12.46015</v>
      </c>
      <c r="O298" s="1" t="s">
        <v>13293</v>
      </c>
      <c r="P298" s="1" t="s">
        <v>14252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16</v>
      </c>
      <c r="B299" s="1" t="s">
        <v>488</v>
      </c>
      <c r="C299" s="3">
        <v>658.0</v>
      </c>
      <c r="D299" s="1">
        <v>0.0</v>
      </c>
      <c r="E299" s="2"/>
      <c r="F299" s="1" t="s">
        <v>18</v>
      </c>
      <c r="G299" s="1" t="s">
        <v>24</v>
      </c>
      <c r="H299" s="1" t="s">
        <v>14253</v>
      </c>
      <c r="I299" s="1" t="s">
        <v>14254</v>
      </c>
      <c r="J299" s="1" t="s">
        <v>14254</v>
      </c>
      <c r="K299" s="2"/>
      <c r="L299" s="1">
        <v>-7.0</v>
      </c>
      <c r="M299" s="1"/>
      <c r="N299" s="1">
        <v>12.885866666666667</v>
      </c>
      <c r="O299" s="1" t="s">
        <v>13293</v>
      </c>
      <c r="P299" s="1" t="s">
        <v>14255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488</v>
      </c>
      <c r="C300" s="1">
        <v>423.0</v>
      </c>
      <c r="D300" s="1">
        <v>0.0</v>
      </c>
      <c r="E300" s="2"/>
      <c r="F300" s="1" t="s">
        <v>18</v>
      </c>
      <c r="G300" s="1" t="s">
        <v>24</v>
      </c>
      <c r="H300" s="1" t="s">
        <v>14256</v>
      </c>
      <c r="I300" s="1" t="s">
        <v>14257</v>
      </c>
      <c r="J300" s="1" t="s">
        <v>14257</v>
      </c>
      <c r="K300" s="2"/>
      <c r="L300" s="1">
        <v>0.0</v>
      </c>
      <c r="M300" s="1"/>
      <c r="N300" s="1">
        <v>14.792333333333334</v>
      </c>
      <c r="O300" s="1" t="s">
        <v>13293</v>
      </c>
      <c r="P300" s="1" t="s">
        <v>14258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41</v>
      </c>
      <c r="B301" s="1" t="s">
        <v>17</v>
      </c>
      <c r="C301" s="3">
        <v>224.0</v>
      </c>
      <c r="D301" s="1">
        <v>0.0</v>
      </c>
      <c r="E301" s="1" t="s">
        <v>42</v>
      </c>
      <c r="F301" s="1" t="s">
        <v>18</v>
      </c>
      <c r="G301" s="1" t="s">
        <v>24</v>
      </c>
      <c r="H301" s="1" t="s">
        <v>14259</v>
      </c>
      <c r="I301" s="1" t="s">
        <v>14260</v>
      </c>
      <c r="J301" s="1" t="s">
        <v>14260</v>
      </c>
      <c r="K301" s="2"/>
      <c r="L301" s="1">
        <v>6.0</v>
      </c>
      <c r="M301" s="1"/>
      <c r="N301" s="1">
        <v>21.546683333333334</v>
      </c>
      <c r="O301" s="1" t="s">
        <v>13293</v>
      </c>
      <c r="P301" s="1" t="s">
        <v>14261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31</v>
      </c>
      <c r="B302" s="1" t="s">
        <v>17</v>
      </c>
      <c r="C302" s="3">
        <v>378.0</v>
      </c>
      <c r="D302" s="1">
        <v>0.0</v>
      </c>
      <c r="E302" s="1" t="s">
        <v>13329</v>
      </c>
      <c r="F302" s="1" t="s">
        <v>59</v>
      </c>
      <c r="G302" s="1" t="s">
        <v>24</v>
      </c>
      <c r="H302" s="1" t="s">
        <v>14262</v>
      </c>
      <c r="I302" s="1" t="s">
        <v>14263</v>
      </c>
      <c r="J302" s="1" t="s">
        <v>14264</v>
      </c>
      <c r="K302" s="1" t="s">
        <v>14265</v>
      </c>
      <c r="L302" s="1">
        <v>-6.0</v>
      </c>
      <c r="M302" s="1">
        <v>0.01115</v>
      </c>
      <c r="N302" s="1">
        <v>11.033333333333333</v>
      </c>
      <c r="O302" s="1" t="s">
        <v>4732</v>
      </c>
      <c r="P302" s="1" t="s">
        <v>14266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31</v>
      </c>
      <c r="B303" s="1" t="s">
        <v>17</v>
      </c>
      <c r="C303" s="1">
        <v>199.0</v>
      </c>
      <c r="D303" s="1">
        <v>50.0</v>
      </c>
      <c r="E303" s="2"/>
      <c r="F303" s="1" t="s">
        <v>32</v>
      </c>
      <c r="G303" s="1" t="s">
        <v>19</v>
      </c>
      <c r="H303" s="1" t="s">
        <v>14267</v>
      </c>
      <c r="I303" s="1" t="s">
        <v>14268</v>
      </c>
      <c r="J303" s="1" t="s">
        <v>14268</v>
      </c>
      <c r="K303" s="2"/>
      <c r="L303" s="1">
        <v>-7.0</v>
      </c>
      <c r="M303" s="1"/>
      <c r="N303" s="1">
        <v>11.739066666666666</v>
      </c>
      <c r="O303" s="1" t="s">
        <v>4732</v>
      </c>
      <c r="P303" s="1" t="s">
        <v>5530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31</v>
      </c>
      <c r="B304" s="1" t="s">
        <v>17</v>
      </c>
      <c r="C304" s="1">
        <v>343.0</v>
      </c>
      <c r="D304" s="1">
        <v>51.0</v>
      </c>
      <c r="E304" s="1" t="s">
        <v>13329</v>
      </c>
      <c r="F304" s="1" t="s">
        <v>59</v>
      </c>
      <c r="G304" s="1" t="s">
        <v>24</v>
      </c>
      <c r="H304" s="1" t="s">
        <v>14269</v>
      </c>
      <c r="I304" s="1" t="s">
        <v>14270</v>
      </c>
      <c r="J304" s="1" t="s">
        <v>14271</v>
      </c>
      <c r="K304" s="1" t="s">
        <v>14272</v>
      </c>
      <c r="L304" s="1">
        <v>-9.0</v>
      </c>
      <c r="M304" s="1">
        <v>0.008633333333333333</v>
      </c>
      <c r="N304" s="1">
        <v>15.702383333333334</v>
      </c>
      <c r="O304" s="1" t="s">
        <v>4732</v>
      </c>
      <c r="P304" s="1" t="s">
        <v>14273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70</v>
      </c>
      <c r="B305" s="1" t="s">
        <v>17</v>
      </c>
      <c r="C305" s="3">
        <v>394.0</v>
      </c>
      <c r="D305" s="1">
        <v>0.0</v>
      </c>
      <c r="E305" s="2"/>
      <c r="F305" s="1" t="s">
        <v>32</v>
      </c>
      <c r="G305" s="1" t="s">
        <v>19</v>
      </c>
      <c r="H305" s="1" t="s">
        <v>14274</v>
      </c>
      <c r="I305" s="1" t="s">
        <v>14275</v>
      </c>
      <c r="J305" s="1" t="s">
        <v>14275</v>
      </c>
      <c r="K305" s="2"/>
      <c r="L305" s="1">
        <v>24.0</v>
      </c>
      <c r="M305" s="1"/>
      <c r="N305" s="1">
        <v>29.492566666666665</v>
      </c>
      <c r="O305" s="1" t="s">
        <v>73</v>
      </c>
      <c r="P305" s="1" t="s">
        <v>14276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41</v>
      </c>
      <c r="B306" s="1" t="s">
        <v>17</v>
      </c>
      <c r="C306" s="3">
        <v>388.0</v>
      </c>
      <c r="D306" s="1">
        <v>0.0</v>
      </c>
      <c r="E306" s="1" t="s">
        <v>42</v>
      </c>
      <c r="F306" s="1" t="s">
        <v>18</v>
      </c>
      <c r="G306" s="1" t="s">
        <v>24</v>
      </c>
      <c r="H306" s="1" t="s">
        <v>14277</v>
      </c>
      <c r="I306" s="1" t="s">
        <v>14278</v>
      </c>
      <c r="J306" s="1" t="s">
        <v>14278</v>
      </c>
      <c r="K306" s="2"/>
      <c r="L306" s="1">
        <v>-5.0</v>
      </c>
      <c r="M306" s="1"/>
      <c r="N306" s="1">
        <v>9.324283333333334</v>
      </c>
      <c r="O306" s="1" t="s">
        <v>13293</v>
      </c>
      <c r="P306" s="1" t="s">
        <v>14279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41</v>
      </c>
      <c r="B307" s="1" t="s">
        <v>17</v>
      </c>
      <c r="C307" s="1">
        <v>329.0</v>
      </c>
      <c r="D307" s="1">
        <v>0.0</v>
      </c>
      <c r="E307" s="1" t="s">
        <v>42</v>
      </c>
      <c r="F307" s="1" t="s">
        <v>18</v>
      </c>
      <c r="G307" s="1" t="s">
        <v>24</v>
      </c>
      <c r="H307" s="1" t="s">
        <v>14280</v>
      </c>
      <c r="I307" s="1" t="s">
        <v>14281</v>
      </c>
      <c r="J307" s="1" t="s">
        <v>14281</v>
      </c>
      <c r="K307" s="2"/>
      <c r="L307" s="1">
        <v>0.0</v>
      </c>
      <c r="M307" s="1"/>
      <c r="N307" s="1">
        <v>14.260483333333333</v>
      </c>
      <c r="O307" s="1" t="s">
        <v>13293</v>
      </c>
      <c r="P307" s="1" t="s">
        <v>14282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84</v>
      </c>
      <c r="B308" s="1" t="s">
        <v>488</v>
      </c>
      <c r="C308" s="1">
        <v>224.0</v>
      </c>
      <c r="D308" s="1">
        <v>0.0</v>
      </c>
      <c r="E308" s="1" t="s">
        <v>14283</v>
      </c>
      <c r="F308" s="1" t="s">
        <v>18</v>
      </c>
      <c r="G308" s="1" t="s">
        <v>24</v>
      </c>
      <c r="H308" s="1" t="s">
        <v>14284</v>
      </c>
      <c r="I308" s="1" t="s">
        <v>14285</v>
      </c>
      <c r="J308" s="1" t="s">
        <v>14285</v>
      </c>
      <c r="K308" s="2"/>
      <c r="L308" s="1">
        <v>-8.0</v>
      </c>
      <c r="M308" s="1"/>
      <c r="N308" s="1">
        <v>6.1595</v>
      </c>
      <c r="O308" s="1" t="s">
        <v>13293</v>
      </c>
      <c r="P308" s="1" t="s">
        <v>14286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31</v>
      </c>
      <c r="B309" s="1" t="s">
        <v>17</v>
      </c>
      <c r="C309" s="1">
        <v>299.0</v>
      </c>
      <c r="D309" s="1">
        <v>75.0</v>
      </c>
      <c r="E309" s="2"/>
      <c r="F309" s="1" t="s">
        <v>32</v>
      </c>
      <c r="G309" s="1" t="s">
        <v>24</v>
      </c>
      <c r="H309" s="1" t="s">
        <v>14287</v>
      </c>
      <c r="I309" s="1" t="s">
        <v>14288</v>
      </c>
      <c r="J309" s="1" t="s">
        <v>14288</v>
      </c>
      <c r="K309" s="2"/>
      <c r="L309" s="1">
        <v>-7.0</v>
      </c>
      <c r="M309" s="1"/>
      <c r="N309" s="1">
        <v>11.885566666666668</v>
      </c>
      <c r="O309" s="1" t="s">
        <v>4732</v>
      </c>
      <c r="P309" s="1" t="s">
        <v>14289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41</v>
      </c>
      <c r="B310" s="1" t="s">
        <v>17</v>
      </c>
      <c r="C310" s="1">
        <v>294.0</v>
      </c>
      <c r="D310" s="1">
        <v>0.0</v>
      </c>
      <c r="E310" s="1" t="s">
        <v>42</v>
      </c>
      <c r="F310" s="1" t="s">
        <v>18</v>
      </c>
      <c r="G310" s="1" t="s">
        <v>24</v>
      </c>
      <c r="H310" s="1" t="s">
        <v>14290</v>
      </c>
      <c r="I310" s="1" t="s">
        <v>14291</v>
      </c>
      <c r="J310" s="1" t="s">
        <v>14291</v>
      </c>
      <c r="K310" s="2"/>
      <c r="L310" s="1">
        <v>-3.0</v>
      </c>
      <c r="M310" s="1"/>
      <c r="N310" s="1">
        <v>12.000883333333332</v>
      </c>
      <c r="O310" s="1" t="s">
        <v>13293</v>
      </c>
      <c r="P310" s="1" t="s">
        <v>14292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488</v>
      </c>
      <c r="C311" s="3">
        <v>329.0</v>
      </c>
      <c r="D311" s="1">
        <v>0.0</v>
      </c>
      <c r="E311" s="2"/>
      <c r="F311" s="1" t="s">
        <v>18</v>
      </c>
      <c r="G311" s="1" t="s">
        <v>24</v>
      </c>
      <c r="H311" s="1" t="s">
        <v>14293</v>
      </c>
      <c r="I311" s="1" t="s">
        <v>14294</v>
      </c>
      <c r="J311" s="1" t="s">
        <v>14294</v>
      </c>
      <c r="K311" s="2"/>
      <c r="L311" s="1">
        <v>27.0</v>
      </c>
      <c r="M311" s="1"/>
      <c r="N311" s="1">
        <v>42.01485</v>
      </c>
      <c r="O311" s="1" t="s">
        <v>13293</v>
      </c>
      <c r="P311" s="1" t="s">
        <v>14295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488</v>
      </c>
      <c r="C312" s="1">
        <v>264.0</v>
      </c>
      <c r="D312" s="1">
        <v>0.0</v>
      </c>
      <c r="E312" s="2"/>
      <c r="F312" s="1" t="s">
        <v>18</v>
      </c>
      <c r="G312" s="1" t="s">
        <v>24</v>
      </c>
      <c r="H312" s="1" t="s">
        <v>14296</v>
      </c>
      <c r="I312" s="1" t="s">
        <v>14297</v>
      </c>
      <c r="J312" s="1" t="s">
        <v>14297</v>
      </c>
      <c r="K312" s="2"/>
      <c r="L312" s="1">
        <v>26.0</v>
      </c>
      <c r="M312" s="1"/>
      <c r="N312" s="1">
        <v>41.980016666666664</v>
      </c>
      <c r="O312" s="1" t="s">
        <v>13293</v>
      </c>
      <c r="P312" s="1" t="s">
        <v>14298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84</v>
      </c>
      <c r="B313" s="1" t="s">
        <v>488</v>
      </c>
      <c r="C313" s="1">
        <v>274.0</v>
      </c>
      <c r="D313" s="1">
        <v>0.0</v>
      </c>
      <c r="E313" s="1" t="s">
        <v>255</v>
      </c>
      <c r="F313" s="1" t="s">
        <v>18</v>
      </c>
      <c r="G313" s="1" t="s">
        <v>24</v>
      </c>
      <c r="H313" s="1" t="s">
        <v>14299</v>
      </c>
      <c r="I313" s="1" t="s">
        <v>14300</v>
      </c>
      <c r="J313" s="1" t="s">
        <v>14300</v>
      </c>
      <c r="K313" s="2"/>
      <c r="L313" s="1">
        <v>-7.0</v>
      </c>
      <c r="M313" s="1"/>
      <c r="N313" s="1">
        <v>7.0312166666666664</v>
      </c>
      <c r="O313" s="1" t="s">
        <v>13293</v>
      </c>
      <c r="P313" s="1" t="s">
        <v>14301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70</v>
      </c>
      <c r="B314" s="1" t="s">
        <v>17</v>
      </c>
      <c r="C314" s="3">
        <v>374.0</v>
      </c>
      <c r="D314" s="1">
        <v>0.0</v>
      </c>
      <c r="E314" s="2"/>
      <c r="F314" s="1" t="s">
        <v>32</v>
      </c>
      <c r="G314" s="1" t="s">
        <v>19</v>
      </c>
      <c r="H314" s="1" t="s">
        <v>14302</v>
      </c>
      <c r="I314" s="1" t="s">
        <v>14303</v>
      </c>
      <c r="J314" s="1" t="s">
        <v>14303</v>
      </c>
      <c r="K314" s="2"/>
      <c r="L314" s="1">
        <v>-49.0</v>
      </c>
      <c r="M314" s="1"/>
      <c r="N314" s="1">
        <v>12.382066666666667</v>
      </c>
      <c r="O314" s="1" t="s">
        <v>73</v>
      </c>
      <c r="P314" s="1" t="s">
        <v>14304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41</v>
      </c>
      <c r="B315" s="1" t="s">
        <v>17</v>
      </c>
      <c r="C315" s="3">
        <v>361.0</v>
      </c>
      <c r="D315" s="1">
        <v>0.0</v>
      </c>
      <c r="E315" s="1" t="s">
        <v>42</v>
      </c>
      <c r="F315" s="1" t="s">
        <v>18</v>
      </c>
      <c r="G315" s="1" t="s">
        <v>24</v>
      </c>
      <c r="H315" s="1" t="s">
        <v>14305</v>
      </c>
      <c r="I315" s="1" t="s">
        <v>14306</v>
      </c>
      <c r="J315" s="1" t="s">
        <v>14306</v>
      </c>
      <c r="K315" s="2"/>
      <c r="L315" s="1">
        <v>-8.0</v>
      </c>
      <c r="M315" s="1"/>
      <c r="N315" s="1">
        <v>6.416016666666667</v>
      </c>
      <c r="O315" s="1" t="s">
        <v>13293</v>
      </c>
      <c r="P315" s="1" t="s">
        <v>14307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31</v>
      </c>
      <c r="B316" s="1" t="s">
        <v>17</v>
      </c>
      <c r="C316" s="1">
        <v>617.0</v>
      </c>
      <c r="D316" s="1">
        <v>0.0</v>
      </c>
      <c r="E316" s="1" t="s">
        <v>13329</v>
      </c>
      <c r="F316" s="1" t="s">
        <v>59</v>
      </c>
      <c r="G316" s="1" t="s">
        <v>24</v>
      </c>
      <c r="H316" s="1" t="s">
        <v>14308</v>
      </c>
      <c r="I316" s="1" t="s">
        <v>14309</v>
      </c>
      <c r="J316" s="1" t="s">
        <v>14310</v>
      </c>
      <c r="K316" s="1" t="s">
        <v>14311</v>
      </c>
      <c r="L316" s="1">
        <v>7.0</v>
      </c>
      <c r="M316" s="1">
        <v>0.02035</v>
      </c>
      <c r="N316" s="1">
        <v>10.1576</v>
      </c>
      <c r="O316" s="1" t="s">
        <v>4732</v>
      </c>
      <c r="P316" s="1" t="s">
        <v>14312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488</v>
      </c>
      <c r="C317" s="1">
        <v>1426.0</v>
      </c>
      <c r="D317" s="1">
        <v>0.0</v>
      </c>
      <c r="E317" s="2"/>
      <c r="F317" s="1" t="s">
        <v>18</v>
      </c>
      <c r="G317" s="1" t="s">
        <v>24</v>
      </c>
      <c r="H317" s="1" t="s">
        <v>14313</v>
      </c>
      <c r="I317" s="1" t="s">
        <v>14314</v>
      </c>
      <c r="J317" s="1" t="s">
        <v>14314</v>
      </c>
      <c r="K317" s="2"/>
      <c r="L317" s="1">
        <v>14.0</v>
      </c>
      <c r="M317" s="1"/>
      <c r="N317" s="1">
        <v>34.91445</v>
      </c>
      <c r="O317" s="1" t="s">
        <v>13293</v>
      </c>
      <c r="P317" s="1" t="s">
        <v>14315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41</v>
      </c>
      <c r="B318" s="1" t="s">
        <v>17</v>
      </c>
      <c r="C318" s="1">
        <v>691.0</v>
      </c>
      <c r="D318" s="1">
        <v>0.0</v>
      </c>
      <c r="E318" s="1" t="s">
        <v>42</v>
      </c>
      <c r="F318" s="1" t="s">
        <v>18</v>
      </c>
      <c r="G318" s="1" t="s">
        <v>24</v>
      </c>
      <c r="H318" s="1" t="s">
        <v>14316</v>
      </c>
      <c r="I318" s="1" t="s">
        <v>14317</v>
      </c>
      <c r="J318" s="1" t="s">
        <v>14317</v>
      </c>
      <c r="K318" s="2"/>
      <c r="L318" s="1">
        <v>6.0</v>
      </c>
      <c r="M318" s="1"/>
      <c r="N318" s="1">
        <v>26.686583333333335</v>
      </c>
      <c r="O318" s="1" t="s">
        <v>13293</v>
      </c>
      <c r="P318" s="1" t="s">
        <v>14318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16</v>
      </c>
      <c r="B319" s="1" t="s">
        <v>488</v>
      </c>
      <c r="C319" s="1">
        <v>732.0</v>
      </c>
      <c r="D319" s="1">
        <v>0.0</v>
      </c>
      <c r="E319" s="2"/>
      <c r="F319" s="1" t="s">
        <v>18</v>
      </c>
      <c r="G319" s="1" t="s">
        <v>24</v>
      </c>
      <c r="H319" s="1" t="s">
        <v>14319</v>
      </c>
      <c r="I319" s="1" t="s">
        <v>14320</v>
      </c>
      <c r="J319" s="1" t="s">
        <v>14320</v>
      </c>
      <c r="K319" s="2"/>
      <c r="L319" s="1">
        <v>17.0</v>
      </c>
      <c r="M319" s="1"/>
      <c r="N319" s="1">
        <v>37.236783333333335</v>
      </c>
      <c r="O319" s="1" t="s">
        <v>13293</v>
      </c>
      <c r="P319" s="1" t="s">
        <v>14321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31</v>
      </c>
      <c r="B320" s="3" t="s">
        <v>17</v>
      </c>
      <c r="C320" s="3">
        <v>748.0</v>
      </c>
      <c r="D320" s="1">
        <v>0.0</v>
      </c>
      <c r="E320" s="1" t="s">
        <v>13329</v>
      </c>
      <c r="F320" s="1" t="s">
        <v>59</v>
      </c>
      <c r="G320" s="1" t="s">
        <v>19</v>
      </c>
      <c r="H320" s="1" t="s">
        <v>14322</v>
      </c>
      <c r="I320" s="1" t="s">
        <v>14323</v>
      </c>
      <c r="J320" s="1" t="s">
        <v>14324</v>
      </c>
      <c r="K320" s="1" t="s">
        <v>14325</v>
      </c>
      <c r="L320" s="1">
        <v>-13.0</v>
      </c>
      <c r="M320" s="1">
        <v>0.009683333333333334</v>
      </c>
      <c r="N320" s="1">
        <v>24.864916666666666</v>
      </c>
      <c r="O320" s="1" t="s">
        <v>4732</v>
      </c>
      <c r="P320" s="1" t="s">
        <v>14326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488</v>
      </c>
      <c r="C321" s="1">
        <v>528.0</v>
      </c>
      <c r="D321" s="1">
        <v>0.0</v>
      </c>
      <c r="E321" s="2"/>
      <c r="F321" s="1" t="s">
        <v>18</v>
      </c>
      <c r="G321" s="1" t="s">
        <v>24</v>
      </c>
      <c r="H321" s="1" t="s">
        <v>14327</v>
      </c>
      <c r="I321" s="1" t="s">
        <v>14328</v>
      </c>
      <c r="J321" s="1" t="s">
        <v>14328</v>
      </c>
      <c r="K321" s="2"/>
      <c r="L321" s="1">
        <v>24.0</v>
      </c>
      <c r="M321" s="1"/>
      <c r="N321" s="1">
        <v>44.3072</v>
      </c>
      <c r="O321" s="1" t="s">
        <v>13293</v>
      </c>
      <c r="P321" s="1" t="s">
        <v>14329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41</v>
      </c>
      <c r="B322" s="1" t="s">
        <v>17</v>
      </c>
      <c r="C322" s="1">
        <v>364.0</v>
      </c>
      <c r="D322" s="1">
        <v>0.0</v>
      </c>
      <c r="E322" s="1" t="s">
        <v>42</v>
      </c>
      <c r="F322" s="1" t="s">
        <v>18</v>
      </c>
      <c r="G322" s="1" t="s">
        <v>24</v>
      </c>
      <c r="H322" s="1" t="s">
        <v>14330</v>
      </c>
      <c r="I322" s="1" t="s">
        <v>14331</v>
      </c>
      <c r="J322" s="1" t="s">
        <v>14331</v>
      </c>
      <c r="K322" s="2"/>
      <c r="L322" s="1">
        <v>0.0</v>
      </c>
      <c r="M322" s="1"/>
      <c r="N322" s="1">
        <v>14.786183333333334</v>
      </c>
      <c r="O322" s="1" t="s">
        <v>13293</v>
      </c>
      <c r="P322" s="1" t="s">
        <v>14332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70</v>
      </c>
      <c r="B323" s="1" t="s">
        <v>17</v>
      </c>
      <c r="C323" s="1">
        <v>309.0</v>
      </c>
      <c r="D323" s="1">
        <v>0.0</v>
      </c>
      <c r="E323" s="2"/>
      <c r="F323" s="1" t="s">
        <v>32</v>
      </c>
      <c r="G323" s="1" t="s">
        <v>19</v>
      </c>
      <c r="H323" s="1" t="s">
        <v>14333</v>
      </c>
      <c r="I323" s="1" t="s">
        <v>14334</v>
      </c>
      <c r="J323" s="1" t="s">
        <v>14334</v>
      </c>
      <c r="K323" s="2"/>
      <c r="L323" s="1">
        <v>43.0</v>
      </c>
      <c r="M323" s="1"/>
      <c r="N323" s="1">
        <v>48.185066666666664</v>
      </c>
      <c r="O323" s="1" t="s">
        <v>73</v>
      </c>
      <c r="P323" s="1" t="s">
        <v>14335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31</v>
      </c>
      <c r="B324" s="1" t="s">
        <v>17</v>
      </c>
      <c r="C324" s="1">
        <v>638.0</v>
      </c>
      <c r="D324" s="1">
        <v>0.0</v>
      </c>
      <c r="E324" s="1" t="s">
        <v>13329</v>
      </c>
      <c r="F324" s="1" t="s">
        <v>59</v>
      </c>
      <c r="G324" s="1" t="s">
        <v>24</v>
      </c>
      <c r="H324" s="1" t="s">
        <v>14336</v>
      </c>
      <c r="I324" s="1" t="s">
        <v>14337</v>
      </c>
      <c r="J324" s="1" t="s">
        <v>14338</v>
      </c>
      <c r="K324" s="1" t="s">
        <v>14339</v>
      </c>
      <c r="L324" s="1">
        <v>-7.0</v>
      </c>
      <c r="M324" s="1">
        <v>0.007516666666666666</v>
      </c>
      <c r="N324" s="1">
        <v>12.837466666666666</v>
      </c>
      <c r="O324" s="1" t="s">
        <v>4732</v>
      </c>
      <c r="P324" s="1" t="s">
        <v>14340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70</v>
      </c>
      <c r="B325" s="1" t="s">
        <v>17</v>
      </c>
      <c r="C325" s="1">
        <v>368.0</v>
      </c>
      <c r="D325" s="1">
        <v>0.0</v>
      </c>
      <c r="E325" s="2"/>
      <c r="F325" s="1" t="s">
        <v>32</v>
      </c>
      <c r="G325" s="1" t="s">
        <v>19</v>
      </c>
      <c r="H325" s="1" t="s">
        <v>14341</v>
      </c>
      <c r="I325" s="1" t="s">
        <v>14342</v>
      </c>
      <c r="J325" s="1" t="s">
        <v>14342</v>
      </c>
      <c r="K325" s="2"/>
      <c r="L325" s="1">
        <v>56.0</v>
      </c>
      <c r="M325" s="1"/>
      <c r="N325" s="1">
        <v>61.044016666666664</v>
      </c>
      <c r="O325" s="1" t="s">
        <v>73</v>
      </c>
      <c r="P325" s="1" t="s">
        <v>14343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41</v>
      </c>
      <c r="B326" s="1" t="s">
        <v>17</v>
      </c>
      <c r="C326" s="1">
        <v>458.0</v>
      </c>
      <c r="D326" s="1">
        <v>0.0</v>
      </c>
      <c r="E326" s="1" t="s">
        <v>42</v>
      </c>
      <c r="F326" s="1" t="s">
        <v>18</v>
      </c>
      <c r="G326" s="1" t="s">
        <v>24</v>
      </c>
      <c r="H326" s="1" t="s">
        <v>14344</v>
      </c>
      <c r="I326" s="1" t="s">
        <v>14345</v>
      </c>
      <c r="J326" s="1" t="s">
        <v>14345</v>
      </c>
      <c r="K326" s="2"/>
      <c r="L326" s="1">
        <v>0.0</v>
      </c>
      <c r="M326" s="1"/>
      <c r="N326" s="1">
        <v>15.737333333333334</v>
      </c>
      <c r="O326" s="1" t="s">
        <v>13293</v>
      </c>
      <c r="P326" s="1" t="s">
        <v>14346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70</v>
      </c>
      <c r="B327" s="1" t="s">
        <v>17</v>
      </c>
      <c r="C327" s="1">
        <v>209.0</v>
      </c>
      <c r="D327" s="1">
        <v>0.0</v>
      </c>
      <c r="E327" s="2"/>
      <c r="F327" s="1" t="s">
        <v>32</v>
      </c>
      <c r="G327" s="1" t="s">
        <v>19</v>
      </c>
      <c r="H327" s="1" t="s">
        <v>14347</v>
      </c>
      <c r="I327" s="1" t="s">
        <v>14348</v>
      </c>
      <c r="J327" s="1" t="s">
        <v>14348</v>
      </c>
      <c r="K327" s="2"/>
      <c r="L327" s="1">
        <v>15.0</v>
      </c>
      <c r="M327" s="1"/>
      <c r="N327" s="1">
        <v>20.348483333333334</v>
      </c>
      <c r="O327" s="1" t="s">
        <v>73</v>
      </c>
      <c r="P327" s="1" t="s">
        <v>14349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16</v>
      </c>
      <c r="B328" s="1" t="s">
        <v>488</v>
      </c>
      <c r="C328" s="3">
        <v>746.0</v>
      </c>
      <c r="D328" s="1">
        <v>0.0</v>
      </c>
      <c r="E328" s="2"/>
      <c r="F328" s="1" t="s">
        <v>18</v>
      </c>
      <c r="G328" s="1" t="s">
        <v>24</v>
      </c>
      <c r="H328" s="1" t="s">
        <v>14350</v>
      </c>
      <c r="I328" s="1" t="s">
        <v>14351</v>
      </c>
      <c r="J328" s="1" t="s">
        <v>14351</v>
      </c>
      <c r="K328" s="2"/>
      <c r="L328" s="1">
        <v>4.0</v>
      </c>
      <c r="M328" s="1"/>
      <c r="N328" s="1">
        <v>24.88446666666667</v>
      </c>
      <c r="O328" s="1" t="s">
        <v>13293</v>
      </c>
      <c r="P328" s="1" t="s">
        <v>14352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41</v>
      </c>
      <c r="B329" s="1" t="s">
        <v>17</v>
      </c>
      <c r="C329" s="3">
        <v>321.0</v>
      </c>
      <c r="D329" s="1">
        <v>0.0</v>
      </c>
      <c r="E329" s="1" t="s">
        <v>42</v>
      </c>
      <c r="F329" s="1" t="s">
        <v>18</v>
      </c>
      <c r="G329" s="1" t="s">
        <v>24</v>
      </c>
      <c r="H329" s="1" t="s">
        <v>14353</v>
      </c>
      <c r="I329" s="1" t="s">
        <v>14354</v>
      </c>
      <c r="J329" s="1" t="s">
        <v>14354</v>
      </c>
      <c r="K329" s="2"/>
      <c r="L329" s="1">
        <v>8.0</v>
      </c>
      <c r="M329" s="1"/>
      <c r="N329" s="1">
        <v>23.4713</v>
      </c>
      <c r="O329" s="1" t="s">
        <v>13293</v>
      </c>
      <c r="P329" s="1" t="s">
        <v>14355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84</v>
      </c>
      <c r="B330" s="1" t="s">
        <v>488</v>
      </c>
      <c r="C330" s="1">
        <v>329.0</v>
      </c>
      <c r="D330" s="1">
        <v>0.0</v>
      </c>
      <c r="E330" s="1" t="s">
        <v>14356</v>
      </c>
      <c r="F330" s="1" t="s">
        <v>18</v>
      </c>
      <c r="G330" s="1" t="s">
        <v>24</v>
      </c>
      <c r="H330" s="1" t="s">
        <v>14357</v>
      </c>
      <c r="I330" s="1" t="s">
        <v>14358</v>
      </c>
      <c r="J330" s="1" t="s">
        <v>14358</v>
      </c>
      <c r="K330" s="2"/>
      <c r="L330" s="1">
        <v>-5.0</v>
      </c>
      <c r="M330" s="1"/>
      <c r="N330" s="1">
        <v>9.359066666666667</v>
      </c>
      <c r="O330" s="1" t="s">
        <v>13293</v>
      </c>
      <c r="P330" s="1" t="s">
        <v>1527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488</v>
      </c>
      <c r="C331" s="1">
        <v>404.0</v>
      </c>
      <c r="D331" s="1">
        <v>0.0</v>
      </c>
      <c r="E331" s="2"/>
      <c r="F331" s="1" t="s">
        <v>18</v>
      </c>
      <c r="G331" s="1" t="s">
        <v>24</v>
      </c>
      <c r="H331" s="1" t="s">
        <v>14359</v>
      </c>
      <c r="I331" s="1" t="s">
        <v>14360</v>
      </c>
      <c r="J331" s="1" t="s">
        <v>14360</v>
      </c>
      <c r="K331" s="2"/>
      <c r="L331" s="1">
        <v>5.0</v>
      </c>
      <c r="M331" s="1"/>
      <c r="N331" s="1">
        <v>20.64965</v>
      </c>
      <c r="O331" s="1" t="s">
        <v>13293</v>
      </c>
      <c r="P331" s="1" t="s">
        <v>14361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488</v>
      </c>
      <c r="C332" s="1">
        <v>548.0</v>
      </c>
      <c r="D332" s="1">
        <v>0.0</v>
      </c>
      <c r="E332" s="2"/>
      <c r="F332" s="1" t="s">
        <v>18</v>
      </c>
      <c r="G332" s="1" t="s">
        <v>24</v>
      </c>
      <c r="H332" s="1" t="s">
        <v>14362</v>
      </c>
      <c r="I332" s="1" t="s">
        <v>14363</v>
      </c>
      <c r="J332" s="1" t="s">
        <v>14363</v>
      </c>
      <c r="K332" s="2"/>
      <c r="L332" s="1">
        <v>5.0</v>
      </c>
      <c r="M332" s="1"/>
      <c r="N332" s="1">
        <v>25.724316666666667</v>
      </c>
      <c r="O332" s="1" t="s">
        <v>13293</v>
      </c>
      <c r="P332" s="1" t="s">
        <v>14364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31</v>
      </c>
      <c r="B333" s="1" t="s">
        <v>17</v>
      </c>
      <c r="C333" s="1">
        <v>494.0</v>
      </c>
      <c r="D333" s="1">
        <v>124.0</v>
      </c>
      <c r="E333" s="2"/>
      <c r="F333" s="1" t="s">
        <v>32</v>
      </c>
      <c r="G333" s="1" t="s">
        <v>33</v>
      </c>
      <c r="H333" s="1" t="s">
        <v>14365</v>
      </c>
      <c r="I333" s="1" t="s">
        <v>14366</v>
      </c>
      <c r="J333" s="1" t="s">
        <v>14366</v>
      </c>
      <c r="K333" s="2"/>
      <c r="L333" s="1">
        <v>-15.0</v>
      </c>
      <c r="M333" s="1"/>
      <c r="N333" s="1">
        <v>4.422483333333333</v>
      </c>
      <c r="O333" s="1" t="s">
        <v>4732</v>
      </c>
      <c r="P333" s="1" t="s">
        <v>14367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41</v>
      </c>
      <c r="B334" s="1" t="s">
        <v>17</v>
      </c>
      <c r="C334" s="1">
        <v>443.0</v>
      </c>
      <c r="D334" s="1">
        <v>0.0</v>
      </c>
      <c r="E334" s="1" t="s">
        <v>42</v>
      </c>
      <c r="F334" s="1" t="s">
        <v>18</v>
      </c>
      <c r="G334" s="1" t="s">
        <v>24</v>
      </c>
      <c r="H334" s="1" t="s">
        <v>14368</v>
      </c>
      <c r="I334" s="1" t="s">
        <v>14369</v>
      </c>
      <c r="J334" s="1" t="s">
        <v>14369</v>
      </c>
      <c r="K334" s="2"/>
      <c r="L334" s="1">
        <v>-3.0</v>
      </c>
      <c r="M334" s="1"/>
      <c r="N334" s="1">
        <v>17.356683333333333</v>
      </c>
      <c r="O334" s="1" t="s">
        <v>13293</v>
      </c>
      <c r="P334" s="1" t="s">
        <v>14370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84</v>
      </c>
      <c r="B335" s="1" t="s">
        <v>488</v>
      </c>
      <c r="C335" s="3">
        <v>1316.0</v>
      </c>
      <c r="D335" s="1">
        <v>0.0</v>
      </c>
      <c r="E335" s="1" t="s">
        <v>14371</v>
      </c>
      <c r="F335" s="1" t="s">
        <v>18</v>
      </c>
      <c r="G335" s="1" t="s">
        <v>24</v>
      </c>
      <c r="H335" s="1" t="s">
        <v>14372</v>
      </c>
      <c r="I335" s="1" t="s">
        <v>14373</v>
      </c>
      <c r="J335" s="1" t="s">
        <v>14373</v>
      </c>
      <c r="K335" s="2"/>
      <c r="L335" s="1">
        <v>8.0</v>
      </c>
      <c r="M335" s="1"/>
      <c r="N335" s="1">
        <v>28.15795</v>
      </c>
      <c r="O335" s="1" t="s">
        <v>13293</v>
      </c>
      <c r="P335" s="1" t="s">
        <v>14374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31</v>
      </c>
      <c r="B336" s="1" t="s">
        <v>17</v>
      </c>
      <c r="C336" s="1">
        <v>269.0</v>
      </c>
      <c r="D336" s="1">
        <v>0.0</v>
      </c>
      <c r="E336" s="1" t="s">
        <v>13329</v>
      </c>
      <c r="F336" s="1" t="s">
        <v>59</v>
      </c>
      <c r="G336" s="1" t="s">
        <v>19</v>
      </c>
      <c r="H336" s="1" t="s">
        <v>14375</v>
      </c>
      <c r="I336" s="1" t="s">
        <v>14376</v>
      </c>
      <c r="J336" s="1" t="s">
        <v>14377</v>
      </c>
      <c r="K336" s="1" t="s">
        <v>14378</v>
      </c>
      <c r="L336" s="1">
        <v>5.0</v>
      </c>
      <c r="M336" s="1">
        <v>0.0129</v>
      </c>
      <c r="N336" s="1">
        <v>30.589716666666668</v>
      </c>
      <c r="O336" s="1" t="s">
        <v>4732</v>
      </c>
      <c r="P336" s="1" t="s">
        <v>14379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41</v>
      </c>
      <c r="B337" s="1" t="s">
        <v>17</v>
      </c>
      <c r="C337" s="1">
        <v>549.0</v>
      </c>
      <c r="D337" s="1">
        <v>0.0</v>
      </c>
      <c r="E337" s="1" t="s">
        <v>42</v>
      </c>
      <c r="F337" s="1" t="s">
        <v>18</v>
      </c>
      <c r="G337" s="1" t="s">
        <v>24</v>
      </c>
      <c r="H337" s="1" t="s">
        <v>14380</v>
      </c>
      <c r="I337" s="1" t="s">
        <v>14381</v>
      </c>
      <c r="J337" s="1" t="s">
        <v>14381</v>
      </c>
      <c r="K337" s="2"/>
      <c r="L337" s="1">
        <v>8.0</v>
      </c>
      <c r="M337" s="1"/>
      <c r="N337" s="1">
        <v>28.730083333333333</v>
      </c>
      <c r="O337" s="1" t="s">
        <v>13293</v>
      </c>
      <c r="P337" s="1" t="s">
        <v>14382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41</v>
      </c>
      <c r="B338" s="1" t="s">
        <v>17</v>
      </c>
      <c r="C338" s="1">
        <v>264.0</v>
      </c>
      <c r="D338" s="1">
        <v>0.0</v>
      </c>
      <c r="E338" s="1" t="s">
        <v>42</v>
      </c>
      <c r="F338" s="1" t="s">
        <v>18</v>
      </c>
      <c r="G338" s="1" t="s">
        <v>24</v>
      </c>
      <c r="H338" s="1" t="s">
        <v>14383</v>
      </c>
      <c r="I338" s="1" t="s">
        <v>14384</v>
      </c>
      <c r="J338" s="1" t="s">
        <v>14384</v>
      </c>
      <c r="K338" s="2"/>
      <c r="L338" s="1">
        <v>7.0</v>
      </c>
      <c r="M338" s="1"/>
      <c r="N338" s="1">
        <v>22.67315</v>
      </c>
      <c r="O338" s="1" t="s">
        <v>13293</v>
      </c>
      <c r="P338" s="1" t="s">
        <v>14385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70</v>
      </c>
      <c r="B339" s="1" t="s">
        <v>17</v>
      </c>
      <c r="C339" s="1">
        <v>309.0</v>
      </c>
      <c r="D339" s="1">
        <v>0.0</v>
      </c>
      <c r="E339" s="2"/>
      <c r="F339" s="1" t="s">
        <v>32</v>
      </c>
      <c r="G339" s="1" t="s">
        <v>19</v>
      </c>
      <c r="H339" s="1" t="s">
        <v>14386</v>
      </c>
      <c r="I339" s="1" t="s">
        <v>14387</v>
      </c>
      <c r="J339" s="1" t="s">
        <v>14387</v>
      </c>
      <c r="K339" s="2"/>
      <c r="L339" s="1">
        <v>42.0</v>
      </c>
      <c r="M339" s="1"/>
      <c r="N339" s="1">
        <v>47.4693</v>
      </c>
      <c r="O339" s="1" t="s">
        <v>73</v>
      </c>
      <c r="P339" s="1" t="s">
        <v>14388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41</v>
      </c>
      <c r="B340" s="1" t="s">
        <v>17</v>
      </c>
      <c r="C340" s="1">
        <v>329.0</v>
      </c>
      <c r="D340" s="1">
        <v>0.0</v>
      </c>
      <c r="E340" s="1" t="s">
        <v>42</v>
      </c>
      <c r="F340" s="1" t="s">
        <v>18</v>
      </c>
      <c r="G340" s="1" t="s">
        <v>24</v>
      </c>
      <c r="H340" s="1" t="s">
        <v>14389</v>
      </c>
      <c r="I340" s="1" t="s">
        <v>14390</v>
      </c>
      <c r="J340" s="1" t="s">
        <v>14390</v>
      </c>
      <c r="K340" s="2"/>
      <c r="L340" s="1">
        <v>4.0</v>
      </c>
      <c r="M340" s="1"/>
      <c r="N340" s="1">
        <v>19.7415</v>
      </c>
      <c r="O340" s="1" t="s">
        <v>13293</v>
      </c>
      <c r="P340" s="1" t="s">
        <v>13432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41</v>
      </c>
      <c r="B341" s="1" t="s">
        <v>17</v>
      </c>
      <c r="C341" s="1">
        <v>394.0</v>
      </c>
      <c r="D341" s="1">
        <v>0.0</v>
      </c>
      <c r="E341" s="1" t="s">
        <v>42</v>
      </c>
      <c r="F341" s="1" t="s">
        <v>18</v>
      </c>
      <c r="G341" s="1" t="s">
        <v>24</v>
      </c>
      <c r="H341" s="1" t="s">
        <v>14391</v>
      </c>
      <c r="I341" s="1" t="s">
        <v>14392</v>
      </c>
      <c r="J341" s="1" t="s">
        <v>14392</v>
      </c>
      <c r="K341" s="2"/>
      <c r="L341" s="1">
        <v>21.0</v>
      </c>
      <c r="M341" s="1"/>
      <c r="N341" s="1">
        <v>36.490033333333336</v>
      </c>
      <c r="O341" s="1" t="s">
        <v>13293</v>
      </c>
      <c r="P341" s="1" t="s">
        <v>14393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70</v>
      </c>
      <c r="B342" s="1" t="s">
        <v>17</v>
      </c>
      <c r="C342" s="1">
        <v>119.0</v>
      </c>
      <c r="D342" s="1">
        <v>0.0</v>
      </c>
      <c r="E342" s="2"/>
      <c r="F342" s="1" t="s">
        <v>32</v>
      </c>
      <c r="G342" s="1" t="s">
        <v>19</v>
      </c>
      <c r="H342" s="1" t="s">
        <v>14394</v>
      </c>
      <c r="I342" s="1" t="s">
        <v>14395</v>
      </c>
      <c r="J342" s="1" t="s">
        <v>14395</v>
      </c>
      <c r="K342" s="2"/>
      <c r="L342" s="1">
        <v>86.0</v>
      </c>
      <c r="M342" s="1"/>
      <c r="N342" s="1">
        <v>91.91193333333334</v>
      </c>
      <c r="O342" s="1" t="s">
        <v>73</v>
      </c>
      <c r="P342" s="1" t="s">
        <v>14396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31</v>
      </c>
      <c r="B343" s="1" t="s">
        <v>17</v>
      </c>
      <c r="C343" s="1">
        <v>492.0</v>
      </c>
      <c r="D343" s="1">
        <v>123.0</v>
      </c>
      <c r="E343" s="2"/>
      <c r="F343" s="1" t="s">
        <v>32</v>
      </c>
      <c r="G343" s="1" t="s">
        <v>24</v>
      </c>
      <c r="H343" s="1" t="s">
        <v>14397</v>
      </c>
      <c r="I343" s="1" t="s">
        <v>14398</v>
      </c>
      <c r="J343" s="1" t="s">
        <v>14398</v>
      </c>
      <c r="K343" s="2"/>
      <c r="L343" s="1">
        <v>76.0</v>
      </c>
      <c r="M343" s="1"/>
      <c r="N343" s="1">
        <v>95.3252</v>
      </c>
      <c r="O343" s="1" t="s">
        <v>4732</v>
      </c>
      <c r="P343" s="1" t="s">
        <v>14399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41</v>
      </c>
      <c r="B344" s="1" t="s">
        <v>17</v>
      </c>
      <c r="C344" s="1">
        <v>329.0</v>
      </c>
      <c r="D344" s="1">
        <v>0.0</v>
      </c>
      <c r="E344" s="1" t="s">
        <v>42</v>
      </c>
      <c r="F344" s="1" t="s">
        <v>18</v>
      </c>
      <c r="G344" s="1" t="s">
        <v>24</v>
      </c>
      <c r="H344" s="1" t="s">
        <v>14400</v>
      </c>
      <c r="I344" s="1" t="s">
        <v>14401</v>
      </c>
      <c r="J344" s="1" t="s">
        <v>14401</v>
      </c>
      <c r="K344" s="2"/>
      <c r="L344" s="1">
        <v>1.0</v>
      </c>
      <c r="M344" s="1"/>
      <c r="N344" s="1">
        <v>16.37155</v>
      </c>
      <c r="O344" s="1" t="s">
        <v>13293</v>
      </c>
      <c r="P344" s="1" t="s">
        <v>14402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70</v>
      </c>
      <c r="B345" s="1" t="s">
        <v>17</v>
      </c>
      <c r="C345" s="1">
        <v>119.0</v>
      </c>
      <c r="D345" s="1">
        <v>0.0</v>
      </c>
      <c r="E345" s="2"/>
      <c r="F345" s="1" t="s">
        <v>32</v>
      </c>
      <c r="G345" s="1" t="s">
        <v>19</v>
      </c>
      <c r="H345" s="1" t="s">
        <v>14403</v>
      </c>
      <c r="I345" s="1" t="s">
        <v>14404</v>
      </c>
      <c r="J345" s="1" t="s">
        <v>14404</v>
      </c>
      <c r="K345" s="2"/>
      <c r="L345" s="1">
        <v>1.0</v>
      </c>
      <c r="M345" s="1"/>
      <c r="N345" s="1">
        <v>6.39685</v>
      </c>
      <c r="O345" s="1" t="s">
        <v>73</v>
      </c>
      <c r="P345" s="1" t="s">
        <v>14405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31</v>
      </c>
      <c r="B346" s="1" t="s">
        <v>17</v>
      </c>
      <c r="C346" s="1">
        <v>477.0</v>
      </c>
      <c r="D346" s="1">
        <v>0.0</v>
      </c>
      <c r="E346" s="1" t="s">
        <v>42</v>
      </c>
      <c r="F346" s="1" t="s">
        <v>59</v>
      </c>
      <c r="G346" s="1" t="s">
        <v>19</v>
      </c>
      <c r="H346" s="1" t="s">
        <v>14406</v>
      </c>
      <c r="I346" s="1" t="s">
        <v>14407</v>
      </c>
      <c r="J346" s="1" t="s">
        <v>14408</v>
      </c>
      <c r="K346" s="1" t="s">
        <v>14409</v>
      </c>
      <c r="L346" s="1">
        <v>-22.0</v>
      </c>
      <c r="M346" s="1">
        <v>1.17165</v>
      </c>
      <c r="N346" s="1">
        <v>11.971083333333333</v>
      </c>
      <c r="O346" s="1" t="s">
        <v>4732</v>
      </c>
      <c r="P346" s="1" t="s">
        <v>14410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31</v>
      </c>
      <c r="B347" s="1" t="s">
        <v>17</v>
      </c>
      <c r="C347" s="1">
        <v>638.0</v>
      </c>
      <c r="D347" s="1">
        <v>0.0</v>
      </c>
      <c r="E347" s="1" t="s">
        <v>13329</v>
      </c>
      <c r="F347" s="1" t="s">
        <v>59</v>
      </c>
      <c r="G347" s="1" t="s">
        <v>19</v>
      </c>
      <c r="H347" s="1" t="s">
        <v>14411</v>
      </c>
      <c r="I347" s="1" t="s">
        <v>14412</v>
      </c>
      <c r="J347" s="1" t="s">
        <v>14413</v>
      </c>
      <c r="K347" s="1" t="s">
        <v>14414</v>
      </c>
      <c r="L347" s="1">
        <v>-2.0</v>
      </c>
      <c r="M347" s="1">
        <v>0.013366666666666667</v>
      </c>
      <c r="N347" s="1">
        <v>13.657633333333333</v>
      </c>
      <c r="O347" s="1" t="s">
        <v>4732</v>
      </c>
      <c r="P347" s="1" t="s">
        <v>14415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84</v>
      </c>
      <c r="B348" s="1" t="s">
        <v>17</v>
      </c>
      <c r="C348" s="1">
        <v>299.0</v>
      </c>
      <c r="D348" s="1">
        <v>0.0</v>
      </c>
      <c r="E348" s="2"/>
      <c r="F348" s="1" t="s">
        <v>32</v>
      </c>
      <c r="G348" s="1" t="s">
        <v>24</v>
      </c>
      <c r="H348" s="1" t="s">
        <v>14416</v>
      </c>
      <c r="I348" s="1" t="s">
        <v>14417</v>
      </c>
      <c r="J348" s="1" t="s">
        <v>14417</v>
      </c>
      <c r="K348" s="2"/>
      <c r="L348" s="1">
        <v>-5.0</v>
      </c>
      <c r="M348" s="1"/>
      <c r="N348" s="1">
        <v>9.84605</v>
      </c>
      <c r="O348" s="1" t="s">
        <v>13293</v>
      </c>
      <c r="P348" s="1" t="s">
        <v>14418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41</v>
      </c>
      <c r="B349" s="1" t="s">
        <v>17</v>
      </c>
      <c r="C349" s="1">
        <v>427.0</v>
      </c>
      <c r="D349" s="1">
        <v>0.0</v>
      </c>
      <c r="E349" s="1" t="s">
        <v>42</v>
      </c>
      <c r="F349" s="1" t="s">
        <v>18</v>
      </c>
      <c r="G349" s="1" t="s">
        <v>24</v>
      </c>
      <c r="H349" s="1" t="s">
        <v>14419</v>
      </c>
      <c r="I349" s="1" t="s">
        <v>14420</v>
      </c>
      <c r="J349" s="1" t="s">
        <v>14420</v>
      </c>
      <c r="K349" s="2"/>
      <c r="L349" s="1">
        <v>-2.0</v>
      </c>
      <c r="M349" s="1"/>
      <c r="N349" s="1">
        <v>12.608083333333333</v>
      </c>
      <c r="O349" s="1" t="s">
        <v>13293</v>
      </c>
      <c r="P349" s="1" t="s">
        <v>14421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41</v>
      </c>
      <c r="B350" s="1" t="s">
        <v>17</v>
      </c>
      <c r="C350" s="1">
        <v>184.8</v>
      </c>
      <c r="D350" s="1">
        <v>79.2</v>
      </c>
      <c r="E350" s="1" t="s">
        <v>42</v>
      </c>
      <c r="F350" s="1" t="s">
        <v>18</v>
      </c>
      <c r="G350" s="1" t="s">
        <v>24</v>
      </c>
      <c r="H350" s="1" t="s">
        <v>14422</v>
      </c>
      <c r="I350" s="1" t="s">
        <v>14423</v>
      </c>
      <c r="J350" s="1" t="s">
        <v>14423</v>
      </c>
      <c r="K350" s="2"/>
      <c r="L350" s="1">
        <v>-1.0</v>
      </c>
      <c r="M350" s="1"/>
      <c r="N350" s="1">
        <v>13.59795</v>
      </c>
      <c r="O350" s="1" t="s">
        <v>13293</v>
      </c>
      <c r="P350" s="1" t="s">
        <v>14424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16</v>
      </c>
      <c r="B351" s="1" t="s">
        <v>17</v>
      </c>
      <c r="C351" s="1">
        <v>652.0</v>
      </c>
      <c r="D351" s="1">
        <v>0.0</v>
      </c>
      <c r="E351" s="2"/>
      <c r="F351" s="1" t="s">
        <v>18</v>
      </c>
      <c r="G351" s="1" t="s">
        <v>24</v>
      </c>
      <c r="H351" s="1" t="s">
        <v>14425</v>
      </c>
      <c r="I351" s="1" t="s">
        <v>14426</v>
      </c>
      <c r="J351" s="1" t="s">
        <v>14426</v>
      </c>
      <c r="K351" s="2"/>
      <c r="L351" s="1">
        <v>8.0</v>
      </c>
      <c r="M351" s="1"/>
      <c r="N351" s="1">
        <v>28.1407</v>
      </c>
      <c r="O351" s="1" t="s">
        <v>13293</v>
      </c>
      <c r="P351" s="1" t="s">
        <v>14427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31</v>
      </c>
      <c r="B352" s="1" t="s">
        <v>17</v>
      </c>
      <c r="C352" s="1">
        <v>257.0</v>
      </c>
      <c r="D352" s="1">
        <v>62.0</v>
      </c>
      <c r="E352" s="2"/>
      <c r="F352" s="1" t="s">
        <v>32</v>
      </c>
      <c r="G352" s="1" t="s">
        <v>24</v>
      </c>
      <c r="H352" s="1" t="s">
        <v>14428</v>
      </c>
      <c r="I352" s="1" t="s">
        <v>14429</v>
      </c>
      <c r="J352" s="1" t="s">
        <v>14429</v>
      </c>
      <c r="K352" s="2"/>
      <c r="L352" s="1">
        <v>0.0</v>
      </c>
      <c r="M352" s="1"/>
      <c r="N352" s="1">
        <v>47.27948333333333</v>
      </c>
      <c r="O352" s="1" t="s">
        <v>4732</v>
      </c>
      <c r="P352" s="1" t="s">
        <v>6834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16</v>
      </c>
      <c r="B353" s="1" t="s">
        <v>17</v>
      </c>
      <c r="C353" s="1">
        <v>436.0</v>
      </c>
      <c r="D353" s="1">
        <v>0.0</v>
      </c>
      <c r="E353" s="2"/>
      <c r="F353" s="1" t="s">
        <v>18</v>
      </c>
      <c r="G353" s="1" t="s">
        <v>24</v>
      </c>
      <c r="H353" s="1" t="s">
        <v>14430</v>
      </c>
      <c r="I353" s="1" t="s">
        <v>14431</v>
      </c>
      <c r="J353" s="1" t="s">
        <v>14431</v>
      </c>
      <c r="K353" s="2"/>
      <c r="L353" s="1">
        <v>22.0</v>
      </c>
      <c r="M353" s="1"/>
      <c r="N353" s="1">
        <v>37.18066666666667</v>
      </c>
      <c r="O353" s="1" t="s">
        <v>13293</v>
      </c>
      <c r="P353" s="1" t="s">
        <v>14432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16</v>
      </c>
      <c r="B354" s="1" t="s">
        <v>17</v>
      </c>
      <c r="C354" s="1">
        <v>635.0</v>
      </c>
      <c r="D354" s="1">
        <v>0.0</v>
      </c>
      <c r="E354" s="2"/>
      <c r="F354" s="1" t="s">
        <v>18</v>
      </c>
      <c r="G354" s="1" t="s">
        <v>24</v>
      </c>
      <c r="H354" s="1" t="s">
        <v>14433</v>
      </c>
      <c r="I354" s="1" t="s">
        <v>14434</v>
      </c>
      <c r="J354" s="1" t="s">
        <v>14434</v>
      </c>
      <c r="K354" s="2"/>
      <c r="L354" s="1">
        <v>0.0</v>
      </c>
      <c r="M354" s="1"/>
      <c r="N354" s="1">
        <v>20.071933333333334</v>
      </c>
      <c r="O354" s="1" t="s">
        <v>13293</v>
      </c>
      <c r="P354" s="1" t="s">
        <v>14435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70</v>
      </c>
      <c r="B355" s="1" t="s">
        <v>17</v>
      </c>
      <c r="C355" s="1">
        <v>347.0</v>
      </c>
      <c r="D355" s="1">
        <v>0.0</v>
      </c>
      <c r="E355" s="2"/>
      <c r="F355" s="1" t="s">
        <v>32</v>
      </c>
      <c r="G355" s="1" t="s">
        <v>19</v>
      </c>
      <c r="H355" s="1" t="s">
        <v>14436</v>
      </c>
      <c r="I355" s="1" t="s">
        <v>14437</v>
      </c>
      <c r="J355" s="1" t="s">
        <v>6920</v>
      </c>
      <c r="K355" s="2"/>
      <c r="L355" s="1">
        <v>342.0</v>
      </c>
      <c r="M355" s="1"/>
      <c r="N355" s="1">
        <v>7.214316666666667</v>
      </c>
      <c r="O355" s="1" t="s">
        <v>73</v>
      </c>
      <c r="P355" s="1" t="s">
        <v>14438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41</v>
      </c>
      <c r="B356" s="3" t="s">
        <v>17</v>
      </c>
      <c r="C356" s="1">
        <v>329.0</v>
      </c>
      <c r="D356" s="1">
        <v>0.0</v>
      </c>
      <c r="E356" s="1" t="s">
        <v>42</v>
      </c>
      <c r="F356" s="1" t="s">
        <v>18</v>
      </c>
      <c r="G356" s="1" t="s">
        <v>24</v>
      </c>
      <c r="H356" s="1" t="s">
        <v>14439</v>
      </c>
      <c r="I356" s="1" t="s">
        <v>14440</v>
      </c>
      <c r="J356" s="1" t="s">
        <v>14440</v>
      </c>
      <c r="K356" s="2"/>
      <c r="L356" s="1">
        <v>-6.0</v>
      </c>
      <c r="M356" s="1"/>
      <c r="N356" s="1">
        <v>8.292933333333334</v>
      </c>
      <c r="O356" s="1" t="s">
        <v>13293</v>
      </c>
      <c r="P356" s="1" t="s">
        <v>13432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41</v>
      </c>
      <c r="B357" s="1" t="s">
        <v>17</v>
      </c>
      <c r="C357" s="3">
        <v>329.0</v>
      </c>
      <c r="D357" s="1">
        <v>0.0</v>
      </c>
      <c r="E357" s="1" t="s">
        <v>42</v>
      </c>
      <c r="F357" s="1" t="s">
        <v>18</v>
      </c>
      <c r="G357" s="1" t="s">
        <v>24</v>
      </c>
      <c r="H357" s="1" t="s">
        <v>14441</v>
      </c>
      <c r="I357" s="1" t="s">
        <v>14442</v>
      </c>
      <c r="J357" s="1" t="s">
        <v>14442</v>
      </c>
      <c r="K357" s="2"/>
      <c r="L357" s="1">
        <v>-3.0</v>
      </c>
      <c r="M357" s="1"/>
      <c r="N357" s="1">
        <v>11.1586</v>
      </c>
      <c r="O357" s="1" t="s">
        <v>13293</v>
      </c>
      <c r="P357" s="1" t="s">
        <v>14443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84</v>
      </c>
      <c r="B358" s="1" t="s">
        <v>488</v>
      </c>
      <c r="C358" s="1">
        <v>329.0</v>
      </c>
      <c r="D358" s="1">
        <v>0.0</v>
      </c>
      <c r="E358" s="1" t="s">
        <v>14197</v>
      </c>
      <c r="F358" s="1" t="s">
        <v>18</v>
      </c>
      <c r="G358" s="1" t="s">
        <v>24</v>
      </c>
      <c r="H358" s="1" t="s">
        <v>14444</v>
      </c>
      <c r="I358" s="1" t="s">
        <v>14445</v>
      </c>
      <c r="J358" s="1" t="s">
        <v>14445</v>
      </c>
      <c r="K358" s="2"/>
      <c r="L358" s="1">
        <v>-8.0</v>
      </c>
      <c r="M358" s="1"/>
      <c r="N358" s="1">
        <v>6.4957</v>
      </c>
      <c r="O358" s="1" t="s">
        <v>13293</v>
      </c>
      <c r="P358" s="1" t="s">
        <v>1309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41</v>
      </c>
      <c r="B359" s="1" t="s">
        <v>17</v>
      </c>
      <c r="C359" s="1">
        <v>399.0</v>
      </c>
      <c r="D359" s="1">
        <v>0.0</v>
      </c>
      <c r="E359" s="1" t="s">
        <v>42</v>
      </c>
      <c r="F359" s="1" t="s">
        <v>18</v>
      </c>
      <c r="G359" s="1" t="s">
        <v>24</v>
      </c>
      <c r="H359" s="1" t="s">
        <v>14446</v>
      </c>
      <c r="I359" s="1" t="s">
        <v>14447</v>
      </c>
      <c r="J359" s="1" t="s">
        <v>14447</v>
      </c>
      <c r="K359" s="2"/>
      <c r="L359" s="1">
        <v>-7.0</v>
      </c>
      <c r="M359" s="1"/>
      <c r="N359" s="1">
        <v>7.651983333333333</v>
      </c>
      <c r="O359" s="1" t="s">
        <v>13293</v>
      </c>
      <c r="P359" s="1" t="s">
        <v>14448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41</v>
      </c>
      <c r="B360" s="1" t="s">
        <v>17</v>
      </c>
      <c r="C360" s="1">
        <v>356.0</v>
      </c>
      <c r="D360" s="1">
        <v>0.0</v>
      </c>
      <c r="E360" s="1" t="s">
        <v>42</v>
      </c>
      <c r="F360" s="1" t="s">
        <v>18</v>
      </c>
      <c r="G360" s="1" t="s">
        <v>24</v>
      </c>
      <c r="H360" s="1" t="s">
        <v>14449</v>
      </c>
      <c r="I360" s="1" t="s">
        <v>14450</v>
      </c>
      <c r="J360" s="1" t="s">
        <v>14450</v>
      </c>
      <c r="K360" s="2"/>
      <c r="L360" s="1">
        <v>-4.0</v>
      </c>
      <c r="M360" s="1"/>
      <c r="N360" s="1">
        <v>10.743966666666667</v>
      </c>
      <c r="O360" s="1" t="s">
        <v>13293</v>
      </c>
      <c r="P360" s="1" t="s">
        <v>14451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31</v>
      </c>
      <c r="B361" s="1" t="s">
        <v>17</v>
      </c>
      <c r="C361" s="1">
        <v>644.0</v>
      </c>
      <c r="D361" s="1">
        <v>0.0</v>
      </c>
      <c r="E361" s="1" t="s">
        <v>13329</v>
      </c>
      <c r="F361" s="1" t="s">
        <v>59</v>
      </c>
      <c r="G361" s="1" t="s">
        <v>24</v>
      </c>
      <c r="H361" s="1" t="s">
        <v>14452</v>
      </c>
      <c r="I361" s="1" t="s">
        <v>14453</v>
      </c>
      <c r="J361" s="1" t="s">
        <v>14454</v>
      </c>
      <c r="K361" s="1" t="s">
        <v>14455</v>
      </c>
      <c r="L361" s="1">
        <v>-19.0</v>
      </c>
      <c r="M361" s="1">
        <v>0.009033333333333334</v>
      </c>
      <c r="N361" s="1">
        <v>10.91315</v>
      </c>
      <c r="O361" s="1" t="s">
        <v>4732</v>
      </c>
      <c r="P361" s="1" t="s">
        <v>14456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31</v>
      </c>
      <c r="B362" s="1" t="s">
        <v>17</v>
      </c>
      <c r="C362" s="1">
        <v>546.0</v>
      </c>
      <c r="D362" s="1">
        <v>137.0</v>
      </c>
      <c r="E362" s="2"/>
      <c r="F362" s="1" t="s">
        <v>32</v>
      </c>
      <c r="G362" s="1" t="s">
        <v>24</v>
      </c>
      <c r="H362" s="1" t="s">
        <v>14457</v>
      </c>
      <c r="I362" s="1" t="s">
        <v>14458</v>
      </c>
      <c r="J362" s="1" t="s">
        <v>6920</v>
      </c>
      <c r="K362" s="2"/>
      <c r="L362" s="1">
        <v>406.0</v>
      </c>
      <c r="M362" s="1"/>
      <c r="N362" s="1">
        <v>17.7532</v>
      </c>
      <c r="O362" s="1" t="s">
        <v>4732</v>
      </c>
      <c r="P362" s="1" t="s">
        <v>14459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84</v>
      </c>
      <c r="B363" s="1" t="s">
        <v>488</v>
      </c>
      <c r="C363" s="1">
        <v>329.0</v>
      </c>
      <c r="D363" s="1">
        <v>0.0</v>
      </c>
      <c r="E363" s="1" t="s">
        <v>13454</v>
      </c>
      <c r="F363" s="1" t="s">
        <v>18</v>
      </c>
      <c r="G363" s="1" t="s">
        <v>24</v>
      </c>
      <c r="H363" s="1" t="s">
        <v>14460</v>
      </c>
      <c r="I363" s="1" t="s">
        <v>14461</v>
      </c>
      <c r="J363" s="1" t="s">
        <v>14461</v>
      </c>
      <c r="K363" s="2"/>
      <c r="L363" s="1">
        <v>-1.0</v>
      </c>
      <c r="M363" s="1"/>
      <c r="N363" s="1">
        <v>13.821866666666667</v>
      </c>
      <c r="O363" s="1" t="s">
        <v>13293</v>
      </c>
      <c r="P363" s="1" t="s">
        <v>1309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41</v>
      </c>
      <c r="B364" s="1" t="s">
        <v>17</v>
      </c>
      <c r="C364" s="1">
        <v>394.0</v>
      </c>
      <c r="D364" s="1">
        <v>0.0</v>
      </c>
      <c r="E364" s="1" t="s">
        <v>42</v>
      </c>
      <c r="F364" s="1" t="s">
        <v>18</v>
      </c>
      <c r="G364" s="1" t="s">
        <v>24</v>
      </c>
      <c r="H364" s="1" t="s">
        <v>14462</v>
      </c>
      <c r="I364" s="1" t="s">
        <v>14463</v>
      </c>
      <c r="J364" s="1" t="s">
        <v>14463</v>
      </c>
      <c r="K364" s="2"/>
      <c r="L364" s="1">
        <v>0.0</v>
      </c>
      <c r="M364" s="1"/>
      <c r="N364" s="1">
        <v>14.832166666666666</v>
      </c>
      <c r="O364" s="1" t="s">
        <v>13293</v>
      </c>
      <c r="P364" s="1" t="s">
        <v>14132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84</v>
      </c>
      <c r="B365" s="1" t="s">
        <v>488</v>
      </c>
      <c r="C365" s="1">
        <v>394.0</v>
      </c>
      <c r="D365" s="1">
        <v>0.0</v>
      </c>
      <c r="E365" s="1" t="s">
        <v>1911</v>
      </c>
      <c r="F365" s="1" t="s">
        <v>18</v>
      </c>
      <c r="G365" s="1" t="s">
        <v>24</v>
      </c>
      <c r="H365" s="1" t="s">
        <v>14464</v>
      </c>
      <c r="I365" s="1" t="s">
        <v>14465</v>
      </c>
      <c r="J365" s="1" t="s">
        <v>14465</v>
      </c>
      <c r="K365" s="2"/>
      <c r="L365" s="1">
        <v>4.0</v>
      </c>
      <c r="M365" s="1"/>
      <c r="N365" s="1">
        <v>19.044033333333335</v>
      </c>
      <c r="O365" s="1" t="s">
        <v>13293</v>
      </c>
      <c r="P365" s="1" t="s">
        <v>14466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41</v>
      </c>
      <c r="B366" s="1" t="s">
        <v>17</v>
      </c>
      <c r="C366" s="1">
        <v>329.0</v>
      </c>
      <c r="D366" s="1">
        <v>0.0</v>
      </c>
      <c r="E366" s="1" t="s">
        <v>42</v>
      </c>
      <c r="F366" s="1" t="s">
        <v>18</v>
      </c>
      <c r="G366" s="1" t="s">
        <v>24</v>
      </c>
      <c r="H366" s="1" t="s">
        <v>14467</v>
      </c>
      <c r="I366" s="1" t="s">
        <v>14468</v>
      </c>
      <c r="J366" s="1" t="s">
        <v>14468</v>
      </c>
      <c r="K366" s="2"/>
      <c r="L366" s="1">
        <v>-8.0</v>
      </c>
      <c r="M366" s="1"/>
      <c r="N366" s="1">
        <v>6.62305</v>
      </c>
      <c r="O366" s="1" t="s">
        <v>13293</v>
      </c>
      <c r="P366" s="1" t="s">
        <v>14469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31</v>
      </c>
      <c r="B367" s="1" t="s">
        <v>17</v>
      </c>
      <c r="C367" s="1">
        <v>247.0</v>
      </c>
      <c r="D367" s="1">
        <v>62.0</v>
      </c>
      <c r="E367" s="2"/>
      <c r="F367" s="1" t="s">
        <v>32</v>
      </c>
      <c r="G367" s="1" t="s">
        <v>33</v>
      </c>
      <c r="H367" s="1" t="s">
        <v>14470</v>
      </c>
      <c r="I367" s="1" t="s">
        <v>14471</v>
      </c>
      <c r="J367" s="1" t="s">
        <v>6920</v>
      </c>
      <c r="K367" s="2"/>
      <c r="L367" s="1">
        <v>434.0</v>
      </c>
      <c r="M367" s="1"/>
      <c r="N367" s="1">
        <v>6.930933333333333</v>
      </c>
      <c r="O367" s="1" t="s">
        <v>4732</v>
      </c>
      <c r="P367" s="1" t="s">
        <v>14472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41</v>
      </c>
      <c r="B368" s="1" t="s">
        <v>17</v>
      </c>
      <c r="C368" s="1">
        <v>329.0</v>
      </c>
      <c r="D368" s="1">
        <v>0.0</v>
      </c>
      <c r="E368" s="1" t="s">
        <v>42</v>
      </c>
      <c r="F368" s="1" t="s">
        <v>18</v>
      </c>
      <c r="G368" s="1" t="s">
        <v>24</v>
      </c>
      <c r="H368" s="1" t="s">
        <v>14473</v>
      </c>
      <c r="I368" s="1" t="s">
        <v>14474</v>
      </c>
      <c r="J368" s="1" t="s">
        <v>14474</v>
      </c>
      <c r="K368" s="2"/>
      <c r="L368" s="1">
        <v>-4.0</v>
      </c>
      <c r="M368" s="1"/>
      <c r="N368" s="1">
        <v>10.161583333333333</v>
      </c>
      <c r="O368" s="1" t="s">
        <v>13293</v>
      </c>
      <c r="P368" s="1" t="s">
        <v>13495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16</v>
      </c>
      <c r="B369" s="1" t="s">
        <v>17</v>
      </c>
      <c r="C369" s="1">
        <v>488.0</v>
      </c>
      <c r="D369" s="1">
        <v>0.0</v>
      </c>
      <c r="E369" s="2"/>
      <c r="F369" s="1" t="s">
        <v>18</v>
      </c>
      <c r="G369" s="1" t="s">
        <v>24</v>
      </c>
      <c r="H369" s="1" t="s">
        <v>14475</v>
      </c>
      <c r="I369" s="1" t="s">
        <v>14476</v>
      </c>
      <c r="J369" s="1" t="s">
        <v>14476</v>
      </c>
      <c r="K369" s="2"/>
      <c r="L369" s="1">
        <v>-7.0</v>
      </c>
      <c r="M369" s="1"/>
      <c r="N369" s="1">
        <v>7.463133333333333</v>
      </c>
      <c r="O369" s="1" t="s">
        <v>13293</v>
      </c>
      <c r="P369" s="1" t="s">
        <v>14477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16</v>
      </c>
      <c r="B370" s="1" t="s">
        <v>17</v>
      </c>
      <c r="C370" s="3">
        <v>329.0</v>
      </c>
      <c r="D370" s="1">
        <v>0.0</v>
      </c>
      <c r="E370" s="2"/>
      <c r="F370" s="1" t="s">
        <v>18</v>
      </c>
      <c r="G370" s="1" t="s">
        <v>24</v>
      </c>
      <c r="H370" s="1" t="s">
        <v>14478</v>
      </c>
      <c r="I370" s="1" t="s">
        <v>14479</v>
      </c>
      <c r="J370" s="1" t="s">
        <v>14479</v>
      </c>
      <c r="K370" s="2"/>
      <c r="L370" s="1">
        <v>-3.0</v>
      </c>
      <c r="M370" s="1"/>
      <c r="N370" s="1">
        <v>11.827366666666666</v>
      </c>
      <c r="O370" s="1" t="s">
        <v>13293</v>
      </c>
      <c r="P370" s="1" t="s">
        <v>13398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518.0</v>
      </c>
      <c r="D371" s="1">
        <v>0.0</v>
      </c>
      <c r="E371" s="2"/>
      <c r="F371" s="1" t="s">
        <v>18</v>
      </c>
      <c r="G371" s="1" t="s">
        <v>24</v>
      </c>
      <c r="H371" s="1" t="s">
        <v>14480</v>
      </c>
      <c r="I371" s="1" t="s">
        <v>14481</v>
      </c>
      <c r="J371" s="1" t="s">
        <v>14481</v>
      </c>
      <c r="K371" s="2"/>
      <c r="L371" s="1">
        <v>-4.0</v>
      </c>
      <c r="M371" s="1"/>
      <c r="N371" s="1">
        <v>15.98425</v>
      </c>
      <c r="O371" s="1" t="s">
        <v>13293</v>
      </c>
      <c r="P371" s="1" t="s">
        <v>14482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41</v>
      </c>
      <c r="B372" s="1" t="s">
        <v>17</v>
      </c>
      <c r="C372" s="1">
        <v>329.0</v>
      </c>
      <c r="D372" s="1">
        <v>0.0</v>
      </c>
      <c r="E372" s="1" t="s">
        <v>42</v>
      </c>
      <c r="F372" s="1" t="s">
        <v>18</v>
      </c>
      <c r="G372" s="1" t="s">
        <v>24</v>
      </c>
      <c r="H372" s="1" t="s">
        <v>14483</v>
      </c>
      <c r="I372" s="1" t="s">
        <v>14484</v>
      </c>
      <c r="J372" s="1" t="s">
        <v>14484</v>
      </c>
      <c r="K372" s="2"/>
      <c r="L372" s="1">
        <v>-8.0</v>
      </c>
      <c r="M372" s="1"/>
      <c r="N372" s="1">
        <v>6.3495</v>
      </c>
      <c r="O372" s="1" t="s">
        <v>13293</v>
      </c>
      <c r="P372" s="1" t="s">
        <v>13535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31</v>
      </c>
      <c r="B373" s="1" t="s">
        <v>2621</v>
      </c>
      <c r="C373" s="1">
        <v>215.0</v>
      </c>
      <c r="D373" s="1">
        <v>54.0</v>
      </c>
      <c r="E373" s="2"/>
      <c r="F373" s="1" t="s">
        <v>32</v>
      </c>
      <c r="G373" s="1" t="s">
        <v>19</v>
      </c>
      <c r="H373" s="1" t="s">
        <v>14485</v>
      </c>
      <c r="I373" s="1" t="s">
        <v>14486</v>
      </c>
      <c r="J373" s="1" t="s">
        <v>14486</v>
      </c>
      <c r="K373" s="2"/>
      <c r="L373" s="1">
        <v>-6.0</v>
      </c>
      <c r="M373" s="1"/>
      <c r="N373" s="1">
        <v>12.2072</v>
      </c>
      <c r="O373" s="1" t="s">
        <v>4732</v>
      </c>
      <c r="P373" s="1" t="s">
        <v>14487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84</v>
      </c>
      <c r="B374" s="1" t="s">
        <v>17</v>
      </c>
      <c r="C374" s="1">
        <v>329.0</v>
      </c>
      <c r="D374" s="1">
        <v>0.0</v>
      </c>
      <c r="E374" s="1" t="s">
        <v>3429</v>
      </c>
      <c r="F374" s="1" t="s">
        <v>18</v>
      </c>
      <c r="G374" s="1" t="s">
        <v>24</v>
      </c>
      <c r="H374" s="1" t="s">
        <v>14488</v>
      </c>
      <c r="I374" s="1" t="s">
        <v>14489</v>
      </c>
      <c r="J374" s="1" t="s">
        <v>14489</v>
      </c>
      <c r="K374" s="2"/>
      <c r="L374" s="1">
        <v>-5.0</v>
      </c>
      <c r="M374" s="1"/>
      <c r="N374" s="1">
        <v>9.224783333333333</v>
      </c>
      <c r="O374" s="1" t="s">
        <v>13293</v>
      </c>
      <c r="P374" s="1" t="s">
        <v>564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41</v>
      </c>
      <c r="B375" s="1" t="s">
        <v>17</v>
      </c>
      <c r="C375" s="1">
        <v>321.0</v>
      </c>
      <c r="D375" s="1">
        <v>0.0</v>
      </c>
      <c r="E375" s="1" t="s">
        <v>42</v>
      </c>
      <c r="F375" s="1" t="s">
        <v>18</v>
      </c>
      <c r="G375" s="1" t="s">
        <v>24</v>
      </c>
      <c r="H375" s="1" t="s">
        <v>14490</v>
      </c>
      <c r="I375" s="1" t="s">
        <v>14491</v>
      </c>
      <c r="J375" s="1" t="s">
        <v>14491</v>
      </c>
      <c r="K375" s="2"/>
      <c r="L375" s="1">
        <v>-6.0</v>
      </c>
      <c r="M375" s="1"/>
      <c r="N375" s="1">
        <v>8.613933333333334</v>
      </c>
      <c r="O375" s="1" t="s">
        <v>13293</v>
      </c>
      <c r="P375" s="1" t="s">
        <v>14492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84</v>
      </c>
      <c r="B376" s="1" t="s">
        <v>17</v>
      </c>
      <c r="C376" s="3">
        <v>497.0</v>
      </c>
      <c r="D376" s="1">
        <v>0.0</v>
      </c>
      <c r="E376" s="1" t="s">
        <v>12321</v>
      </c>
      <c r="F376" s="1" t="s">
        <v>18</v>
      </c>
      <c r="G376" s="1" t="s">
        <v>24</v>
      </c>
      <c r="H376" s="1" t="s">
        <v>14493</v>
      </c>
      <c r="I376" s="1" t="s">
        <v>14494</v>
      </c>
      <c r="J376" s="1" t="s">
        <v>14494</v>
      </c>
      <c r="K376" s="2"/>
      <c r="L376" s="1">
        <v>-5.0</v>
      </c>
      <c r="M376" s="1"/>
      <c r="N376" s="1">
        <v>9.801733333333333</v>
      </c>
      <c r="O376" s="1" t="s">
        <v>13293</v>
      </c>
      <c r="P376" s="1" t="s">
        <v>14495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16</v>
      </c>
      <c r="B377" s="1" t="s">
        <v>488</v>
      </c>
      <c r="C377" s="1">
        <v>329.0</v>
      </c>
      <c r="D377" s="1">
        <v>0.0</v>
      </c>
      <c r="E377" s="2"/>
      <c r="F377" s="1" t="s">
        <v>18</v>
      </c>
      <c r="G377" s="1" t="s">
        <v>24</v>
      </c>
      <c r="H377" s="1" t="s">
        <v>14496</v>
      </c>
      <c r="I377" s="1" t="s">
        <v>14497</v>
      </c>
      <c r="J377" s="1" t="s">
        <v>14497</v>
      </c>
      <c r="K377" s="2"/>
      <c r="L377" s="1">
        <v>-6.0</v>
      </c>
      <c r="M377" s="1"/>
      <c r="N377" s="1">
        <v>8.513483333333333</v>
      </c>
      <c r="O377" s="1" t="s">
        <v>13293</v>
      </c>
      <c r="P377" s="1" t="s">
        <v>14498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84</v>
      </c>
      <c r="B378" s="1" t="s">
        <v>488</v>
      </c>
      <c r="C378" s="3">
        <v>329.0</v>
      </c>
      <c r="D378" s="1">
        <v>0.0</v>
      </c>
      <c r="E378" s="1" t="s">
        <v>5575</v>
      </c>
      <c r="F378" s="1" t="s">
        <v>18</v>
      </c>
      <c r="G378" s="1" t="s">
        <v>24</v>
      </c>
      <c r="H378" s="1" t="s">
        <v>14499</v>
      </c>
      <c r="I378" s="1" t="s">
        <v>14500</v>
      </c>
      <c r="J378" s="1" t="s">
        <v>14500</v>
      </c>
      <c r="K378" s="2"/>
      <c r="L378" s="1">
        <v>-2.0</v>
      </c>
      <c r="M378" s="1"/>
      <c r="N378" s="1">
        <v>12.624883333333333</v>
      </c>
      <c r="O378" s="1" t="s">
        <v>13293</v>
      </c>
      <c r="P378" s="1" t="s">
        <v>1527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16</v>
      </c>
      <c r="B379" s="1" t="s">
        <v>17</v>
      </c>
      <c r="C379" s="1">
        <v>410.0</v>
      </c>
      <c r="D379" s="1">
        <v>0.0</v>
      </c>
      <c r="E379" s="2"/>
      <c r="F379" s="1" t="s">
        <v>18</v>
      </c>
      <c r="G379" s="1" t="s">
        <v>24</v>
      </c>
      <c r="H379" s="1" t="s">
        <v>14501</v>
      </c>
      <c r="I379" s="1" t="s">
        <v>14502</v>
      </c>
      <c r="J379" s="1" t="s">
        <v>14502</v>
      </c>
      <c r="K379" s="2"/>
      <c r="L379" s="1">
        <v>-4.0</v>
      </c>
      <c r="M379" s="1"/>
      <c r="N379" s="1">
        <v>10.503783333333333</v>
      </c>
      <c r="O379" s="1" t="s">
        <v>13293</v>
      </c>
      <c r="P379" s="1" t="s">
        <v>14503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70</v>
      </c>
      <c r="B380" s="1" t="s">
        <v>17</v>
      </c>
      <c r="C380" s="1">
        <v>414.0</v>
      </c>
      <c r="D380" s="1">
        <v>0.0</v>
      </c>
      <c r="E380" s="2"/>
      <c r="F380" s="1" t="s">
        <v>32</v>
      </c>
      <c r="G380" s="1" t="s">
        <v>19</v>
      </c>
      <c r="H380" s="1" t="s">
        <v>14504</v>
      </c>
      <c r="I380" s="1" t="s">
        <v>14505</v>
      </c>
      <c r="J380" s="1" t="s">
        <v>14505</v>
      </c>
      <c r="K380" s="2"/>
      <c r="L380" s="1">
        <v>6.0</v>
      </c>
      <c r="M380" s="1"/>
      <c r="N380" s="1">
        <v>11.614433333333332</v>
      </c>
      <c r="O380" s="1" t="s">
        <v>73</v>
      </c>
      <c r="P380" s="1" t="s">
        <v>14506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41</v>
      </c>
      <c r="B381" s="1" t="s">
        <v>17</v>
      </c>
      <c r="C381" s="3">
        <v>329.0</v>
      </c>
      <c r="D381" s="1">
        <v>0.0</v>
      </c>
      <c r="E381" s="1" t="s">
        <v>42</v>
      </c>
      <c r="F381" s="1" t="s">
        <v>18</v>
      </c>
      <c r="G381" s="1" t="s">
        <v>24</v>
      </c>
      <c r="H381" s="1" t="s">
        <v>14507</v>
      </c>
      <c r="I381" s="1" t="s">
        <v>14508</v>
      </c>
      <c r="J381" s="1" t="s">
        <v>14508</v>
      </c>
      <c r="K381" s="2"/>
      <c r="L381" s="1">
        <v>-1.0</v>
      </c>
      <c r="M381" s="1"/>
      <c r="N381" s="1">
        <v>13.642683333333334</v>
      </c>
      <c r="O381" s="1" t="s">
        <v>13293</v>
      </c>
      <c r="P381" s="1" t="s">
        <v>14509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41</v>
      </c>
      <c r="B382" s="1" t="s">
        <v>17</v>
      </c>
      <c r="C382" s="3">
        <v>230.3</v>
      </c>
      <c r="D382" s="1">
        <v>98.7</v>
      </c>
      <c r="E382" s="1" t="s">
        <v>42</v>
      </c>
      <c r="F382" s="1" t="s">
        <v>18</v>
      </c>
      <c r="G382" s="1" t="s">
        <v>24</v>
      </c>
      <c r="H382" s="1" t="s">
        <v>14510</v>
      </c>
      <c r="I382" s="1" t="s">
        <v>14511</v>
      </c>
      <c r="J382" s="1" t="s">
        <v>14511</v>
      </c>
      <c r="K382" s="2"/>
      <c r="L382" s="1">
        <v>0.0</v>
      </c>
      <c r="M382" s="1"/>
      <c r="N382" s="1">
        <v>15.270633333333333</v>
      </c>
      <c r="O382" s="1" t="s">
        <v>13293</v>
      </c>
      <c r="P382" s="1" t="s">
        <v>14512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31</v>
      </c>
      <c r="B383" s="1" t="s">
        <v>17</v>
      </c>
      <c r="C383" s="3">
        <v>299.0</v>
      </c>
      <c r="D383" s="1">
        <v>75.0</v>
      </c>
      <c r="E383" s="2"/>
      <c r="F383" s="1" t="s">
        <v>32</v>
      </c>
      <c r="G383" s="1" t="s">
        <v>33</v>
      </c>
      <c r="H383" s="1" t="s">
        <v>14513</v>
      </c>
      <c r="I383" s="1" t="s">
        <v>14514</v>
      </c>
      <c r="J383" s="1" t="s">
        <v>14514</v>
      </c>
      <c r="K383" s="2"/>
      <c r="L383" s="1">
        <v>-1.0</v>
      </c>
      <c r="M383" s="1"/>
      <c r="N383" s="1">
        <v>18.3029</v>
      </c>
      <c r="O383" s="1" t="s">
        <v>4732</v>
      </c>
      <c r="P383" s="1" t="s">
        <v>14515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41</v>
      </c>
      <c r="B384" s="1" t="s">
        <v>17</v>
      </c>
      <c r="C384" s="1">
        <v>740.0</v>
      </c>
      <c r="D384" s="1">
        <v>0.0</v>
      </c>
      <c r="E384" s="1" t="s">
        <v>42</v>
      </c>
      <c r="F384" s="1" t="s">
        <v>18</v>
      </c>
      <c r="G384" s="1" t="s">
        <v>24</v>
      </c>
      <c r="H384" s="1" t="s">
        <v>14516</v>
      </c>
      <c r="I384" s="1" t="s">
        <v>14517</v>
      </c>
      <c r="J384" s="1" t="s">
        <v>14517</v>
      </c>
      <c r="K384" s="2"/>
      <c r="L384" s="1">
        <v>-4.0</v>
      </c>
      <c r="M384" s="1"/>
      <c r="N384" s="1">
        <v>15.616733333333332</v>
      </c>
      <c r="O384" s="1" t="s">
        <v>13293</v>
      </c>
      <c r="P384" s="1" t="s">
        <v>14518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3">
        <v>399.0</v>
      </c>
      <c r="D385" s="1">
        <v>0.0</v>
      </c>
      <c r="E385" s="2"/>
      <c r="F385" s="1" t="s">
        <v>18</v>
      </c>
      <c r="G385" s="1" t="s">
        <v>24</v>
      </c>
      <c r="H385" s="1" t="s">
        <v>14519</v>
      </c>
      <c r="I385" s="1" t="s">
        <v>14520</v>
      </c>
      <c r="J385" s="1" t="s">
        <v>14520</v>
      </c>
      <c r="K385" s="2"/>
      <c r="L385" s="1">
        <v>-6.0</v>
      </c>
      <c r="M385" s="1"/>
      <c r="N385" s="1">
        <v>8.122883333333334</v>
      </c>
      <c r="O385" s="1" t="s">
        <v>13293</v>
      </c>
      <c r="P385" s="1" t="s">
        <v>14521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84</v>
      </c>
      <c r="B386" s="1" t="s">
        <v>17</v>
      </c>
      <c r="C386" s="1">
        <v>394.0</v>
      </c>
      <c r="D386" s="1">
        <v>0.0</v>
      </c>
      <c r="E386" s="1" t="s">
        <v>12321</v>
      </c>
      <c r="F386" s="1" t="s">
        <v>18</v>
      </c>
      <c r="G386" s="1" t="s">
        <v>24</v>
      </c>
      <c r="H386" s="1" t="s">
        <v>14522</v>
      </c>
      <c r="I386" s="1" t="s">
        <v>14523</v>
      </c>
      <c r="J386" s="1" t="s">
        <v>14523</v>
      </c>
      <c r="K386" s="2"/>
      <c r="L386" s="1">
        <v>-2.0</v>
      </c>
      <c r="M386" s="1"/>
      <c r="N386" s="1">
        <v>12.784183333333333</v>
      </c>
      <c r="O386" s="1" t="s">
        <v>13293</v>
      </c>
      <c r="P386" s="1" t="s">
        <v>14524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31</v>
      </c>
      <c r="B387" s="1" t="s">
        <v>17</v>
      </c>
      <c r="C387" s="1">
        <v>826.0</v>
      </c>
      <c r="D387" s="1">
        <v>0.0</v>
      </c>
      <c r="E387" s="1" t="s">
        <v>13329</v>
      </c>
      <c r="F387" s="1" t="s">
        <v>59</v>
      </c>
      <c r="G387" s="1" t="s">
        <v>24</v>
      </c>
      <c r="H387" s="1" t="s">
        <v>14525</v>
      </c>
      <c r="I387" s="1" t="s">
        <v>14526</v>
      </c>
      <c r="J387" s="1" t="s">
        <v>14527</v>
      </c>
      <c r="K387" s="1" t="s">
        <v>14528</v>
      </c>
      <c r="L387" s="1">
        <v>-6.0</v>
      </c>
      <c r="M387" s="1">
        <v>0.013233333333333333</v>
      </c>
      <c r="N387" s="1">
        <v>17.4012</v>
      </c>
      <c r="O387" s="1" t="s">
        <v>4732</v>
      </c>
      <c r="P387" s="1" t="s">
        <v>14529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70</v>
      </c>
      <c r="B388" s="1" t="s">
        <v>17</v>
      </c>
      <c r="C388" s="3">
        <v>279.0</v>
      </c>
      <c r="D388" s="1">
        <v>0.0</v>
      </c>
      <c r="E388" s="2"/>
      <c r="F388" s="1" t="s">
        <v>32</v>
      </c>
      <c r="G388" s="1" t="s">
        <v>19</v>
      </c>
      <c r="H388" s="1" t="s">
        <v>14530</v>
      </c>
      <c r="I388" s="1" t="s">
        <v>14531</v>
      </c>
      <c r="J388" s="1" t="s">
        <v>14531</v>
      </c>
      <c r="K388" s="2"/>
      <c r="L388" s="1">
        <v>0.0</v>
      </c>
      <c r="M388" s="1"/>
      <c r="N388" s="1">
        <v>5.274816666666666</v>
      </c>
      <c r="O388" s="1" t="s">
        <v>73</v>
      </c>
      <c r="P388" s="1" t="s">
        <v>14532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41</v>
      </c>
      <c r="B389" s="1" t="s">
        <v>17</v>
      </c>
      <c r="C389" s="3">
        <v>518.0</v>
      </c>
      <c r="D389" s="1">
        <v>0.0</v>
      </c>
      <c r="E389" s="1" t="s">
        <v>42</v>
      </c>
      <c r="F389" s="1" t="s">
        <v>18</v>
      </c>
      <c r="G389" s="1" t="s">
        <v>24</v>
      </c>
      <c r="H389" s="1" t="s">
        <v>14533</v>
      </c>
      <c r="I389" s="1" t="s">
        <v>14534</v>
      </c>
      <c r="J389" s="1" t="s">
        <v>14534</v>
      </c>
      <c r="K389" s="2"/>
      <c r="L389" s="1">
        <v>-6.0</v>
      </c>
      <c r="M389" s="1"/>
      <c r="N389" s="1">
        <v>13.331866666666667</v>
      </c>
      <c r="O389" s="1" t="s">
        <v>13293</v>
      </c>
      <c r="P389" s="1" t="s">
        <v>14535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41</v>
      </c>
      <c r="B390" s="1" t="s">
        <v>17</v>
      </c>
      <c r="C390" s="1">
        <v>331.0</v>
      </c>
      <c r="D390" s="1">
        <v>0.0</v>
      </c>
      <c r="E390" s="1" t="s">
        <v>42</v>
      </c>
      <c r="F390" s="1" t="s">
        <v>18</v>
      </c>
      <c r="G390" s="1" t="s">
        <v>24</v>
      </c>
      <c r="H390" s="1" t="s">
        <v>14536</v>
      </c>
      <c r="I390" s="1" t="s">
        <v>14537</v>
      </c>
      <c r="J390" s="1" t="s">
        <v>14537</v>
      </c>
      <c r="K390" s="2"/>
      <c r="L390" s="1">
        <v>-4.0</v>
      </c>
      <c r="M390" s="1"/>
      <c r="N390" s="1">
        <v>10.95235</v>
      </c>
      <c r="O390" s="1" t="s">
        <v>13293</v>
      </c>
      <c r="P390" s="1" t="s">
        <v>13356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41</v>
      </c>
      <c r="B391" s="1" t="s">
        <v>17</v>
      </c>
      <c r="C391" s="1">
        <v>429.0</v>
      </c>
      <c r="D391" s="1">
        <v>0.0</v>
      </c>
      <c r="E391" s="1" t="s">
        <v>42</v>
      </c>
      <c r="F391" s="1" t="s">
        <v>18</v>
      </c>
      <c r="G391" s="1" t="s">
        <v>24</v>
      </c>
      <c r="H391" s="1" t="s">
        <v>14538</v>
      </c>
      <c r="I391" s="1" t="s">
        <v>14539</v>
      </c>
      <c r="J391" s="1" t="s">
        <v>14539</v>
      </c>
      <c r="K391" s="2"/>
      <c r="L391" s="1">
        <v>-2.0</v>
      </c>
      <c r="M391" s="1"/>
      <c r="N391" s="1">
        <v>12.576666666666666</v>
      </c>
      <c r="O391" s="1" t="s">
        <v>13293</v>
      </c>
      <c r="P391" s="1" t="s">
        <v>14540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31</v>
      </c>
      <c r="B392" s="1" t="s">
        <v>17</v>
      </c>
      <c r="C392" s="1">
        <v>199.0</v>
      </c>
      <c r="D392" s="1">
        <v>50.0</v>
      </c>
      <c r="E392" s="2"/>
      <c r="F392" s="1" t="s">
        <v>32</v>
      </c>
      <c r="G392" s="1" t="s">
        <v>24</v>
      </c>
      <c r="H392" s="1" t="s">
        <v>14541</v>
      </c>
      <c r="I392" s="1" t="s">
        <v>14542</v>
      </c>
      <c r="J392" s="1" t="s">
        <v>6920</v>
      </c>
      <c r="K392" s="2"/>
      <c r="L392" s="1">
        <v>624.0</v>
      </c>
      <c r="M392" s="1"/>
      <c r="N392" s="1">
        <v>13.8198</v>
      </c>
      <c r="O392" s="1" t="s">
        <v>4732</v>
      </c>
      <c r="P392" s="1" t="s">
        <v>14543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31</v>
      </c>
      <c r="B393" s="1" t="s">
        <v>17</v>
      </c>
      <c r="C393" s="1">
        <v>164.0</v>
      </c>
      <c r="D393" s="1">
        <v>85.0</v>
      </c>
      <c r="E393" s="2"/>
      <c r="F393" s="1" t="s">
        <v>32</v>
      </c>
      <c r="G393" s="1" t="s">
        <v>24</v>
      </c>
      <c r="H393" s="1" t="s">
        <v>14544</v>
      </c>
      <c r="I393" s="1" t="s">
        <v>14545</v>
      </c>
      <c r="J393" s="1" t="s">
        <v>6920</v>
      </c>
      <c r="K393" s="2"/>
      <c r="L393" s="1">
        <v>632.0</v>
      </c>
      <c r="M393" s="1"/>
      <c r="N393" s="1">
        <v>13.720866666666666</v>
      </c>
      <c r="O393" s="1" t="s">
        <v>4732</v>
      </c>
      <c r="P393" s="1" t="s">
        <v>14546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41</v>
      </c>
      <c r="B394" s="1" t="s">
        <v>17</v>
      </c>
      <c r="C394" s="1">
        <v>329.0</v>
      </c>
      <c r="D394" s="1">
        <v>0.0</v>
      </c>
      <c r="E394" s="1" t="s">
        <v>42</v>
      </c>
      <c r="F394" s="1" t="s">
        <v>18</v>
      </c>
      <c r="G394" s="1" t="s">
        <v>24</v>
      </c>
      <c r="H394" s="1" t="s">
        <v>14547</v>
      </c>
      <c r="I394" s="1" t="s">
        <v>14548</v>
      </c>
      <c r="J394" s="1" t="s">
        <v>14548</v>
      </c>
      <c r="K394" s="2"/>
      <c r="L394" s="1">
        <v>-1.0</v>
      </c>
      <c r="M394" s="1"/>
      <c r="N394" s="1">
        <v>13.20095</v>
      </c>
      <c r="O394" s="1" t="s">
        <v>13293</v>
      </c>
      <c r="P394" s="1" t="s">
        <v>14402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31</v>
      </c>
      <c r="B395" s="1" t="s">
        <v>17</v>
      </c>
      <c r="C395" s="1">
        <v>278.0</v>
      </c>
      <c r="D395" s="1">
        <v>0.0</v>
      </c>
      <c r="E395" s="1" t="s">
        <v>13329</v>
      </c>
      <c r="F395" s="1" t="s">
        <v>59</v>
      </c>
      <c r="G395" s="1" t="s">
        <v>24</v>
      </c>
      <c r="H395" s="1" t="s">
        <v>14549</v>
      </c>
      <c r="I395" s="1" t="s">
        <v>14550</v>
      </c>
      <c r="J395" s="1" t="s">
        <v>14551</v>
      </c>
      <c r="K395" s="1" t="s">
        <v>14552</v>
      </c>
      <c r="L395" s="1">
        <v>-2.0</v>
      </c>
      <c r="M395" s="1">
        <v>0.02845</v>
      </c>
      <c r="N395" s="1">
        <v>11.969816666666667</v>
      </c>
      <c r="O395" s="1" t="s">
        <v>4732</v>
      </c>
      <c r="P395" s="1" t="s">
        <v>7249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41</v>
      </c>
      <c r="B396" s="1" t="s">
        <v>17</v>
      </c>
      <c r="C396" s="1">
        <v>289.0</v>
      </c>
      <c r="D396" s="1">
        <v>0.0</v>
      </c>
      <c r="E396" s="1" t="s">
        <v>42</v>
      </c>
      <c r="F396" s="1" t="s">
        <v>18</v>
      </c>
      <c r="G396" s="1" t="s">
        <v>24</v>
      </c>
      <c r="H396" s="1" t="s">
        <v>14553</v>
      </c>
      <c r="I396" s="1" t="s">
        <v>14554</v>
      </c>
      <c r="J396" s="1" t="s">
        <v>14554</v>
      </c>
      <c r="K396" s="2"/>
      <c r="L396" s="1">
        <v>-5.0</v>
      </c>
      <c r="M396" s="1"/>
      <c r="N396" s="1">
        <v>9.16845</v>
      </c>
      <c r="O396" s="1" t="s">
        <v>13293</v>
      </c>
      <c r="P396" s="1" t="s">
        <v>13877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31</v>
      </c>
      <c r="B397" s="1" t="s">
        <v>17</v>
      </c>
      <c r="C397" s="1">
        <v>319.0</v>
      </c>
      <c r="D397" s="1">
        <v>0.0</v>
      </c>
      <c r="E397" s="1" t="s">
        <v>13329</v>
      </c>
      <c r="F397" s="1" t="s">
        <v>59</v>
      </c>
      <c r="G397" s="1" t="s">
        <v>24</v>
      </c>
      <c r="H397" s="1" t="s">
        <v>14555</v>
      </c>
      <c r="I397" s="1" t="s">
        <v>14556</v>
      </c>
      <c r="J397" s="1" t="s">
        <v>14557</v>
      </c>
      <c r="K397" s="1" t="s">
        <v>14558</v>
      </c>
      <c r="L397" s="1">
        <v>-7.0</v>
      </c>
      <c r="M397" s="1">
        <v>0.009483333333333333</v>
      </c>
      <c r="N397" s="1">
        <v>9.20315</v>
      </c>
      <c r="O397" s="1" t="s">
        <v>4732</v>
      </c>
      <c r="P397" s="1" t="s">
        <v>6834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70</v>
      </c>
      <c r="B398" s="1" t="s">
        <v>17</v>
      </c>
      <c r="C398" s="1">
        <v>238.0</v>
      </c>
      <c r="D398" s="1">
        <v>0.0</v>
      </c>
      <c r="E398" s="2"/>
      <c r="F398" s="1" t="s">
        <v>32</v>
      </c>
      <c r="G398" s="1" t="s">
        <v>19</v>
      </c>
      <c r="H398" s="1" t="s">
        <v>14559</v>
      </c>
      <c r="I398" s="1" t="s">
        <v>14560</v>
      </c>
      <c r="J398" s="1" t="s">
        <v>14560</v>
      </c>
      <c r="K398" s="2"/>
      <c r="L398" s="1">
        <v>8.0</v>
      </c>
      <c r="M398" s="1"/>
      <c r="N398" s="1">
        <v>13.5346</v>
      </c>
      <c r="O398" s="1" t="s">
        <v>73</v>
      </c>
      <c r="P398" s="1" t="s">
        <v>14561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84</v>
      </c>
      <c r="B399" s="1" t="s">
        <v>17</v>
      </c>
      <c r="C399" s="1">
        <v>513.0</v>
      </c>
      <c r="D399" s="1">
        <v>0.0</v>
      </c>
      <c r="E399" s="1" t="s">
        <v>14562</v>
      </c>
      <c r="F399" s="1" t="s">
        <v>18</v>
      </c>
      <c r="G399" s="1" t="s">
        <v>24</v>
      </c>
      <c r="H399" s="1" t="s">
        <v>14563</v>
      </c>
      <c r="I399" s="1" t="s">
        <v>14564</v>
      </c>
      <c r="J399" s="1" t="s">
        <v>14564</v>
      </c>
      <c r="K399" s="2"/>
      <c r="L399" s="1">
        <v>-9.0</v>
      </c>
      <c r="M399" s="1"/>
      <c r="N399" s="1">
        <v>10.4136</v>
      </c>
      <c r="O399" s="1" t="s">
        <v>13293</v>
      </c>
      <c r="P399" s="1" t="s">
        <v>14565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84</v>
      </c>
      <c r="B400" s="1" t="s">
        <v>17</v>
      </c>
      <c r="C400" s="1">
        <v>423.0</v>
      </c>
      <c r="D400" s="1">
        <v>0.0</v>
      </c>
      <c r="E400" s="1" t="s">
        <v>14566</v>
      </c>
      <c r="F400" s="1" t="s">
        <v>18</v>
      </c>
      <c r="G400" s="1" t="s">
        <v>24</v>
      </c>
      <c r="H400" s="1" t="s">
        <v>14567</v>
      </c>
      <c r="I400" s="1" t="s">
        <v>14568</v>
      </c>
      <c r="J400" s="1" t="s">
        <v>14568</v>
      </c>
      <c r="K400" s="2"/>
      <c r="L400" s="1">
        <v>-6.0</v>
      </c>
      <c r="M400" s="1"/>
      <c r="N400" s="1">
        <v>8.942783333333333</v>
      </c>
      <c r="O400" s="1" t="s">
        <v>13293</v>
      </c>
      <c r="P400" s="1" t="s">
        <v>14569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70</v>
      </c>
      <c r="B401" s="1" t="s">
        <v>17</v>
      </c>
      <c r="C401" s="3">
        <v>209.0</v>
      </c>
      <c r="D401" s="1">
        <v>0.0</v>
      </c>
      <c r="E401" s="2"/>
      <c r="F401" s="1" t="s">
        <v>32</v>
      </c>
      <c r="G401" s="1" t="s">
        <v>19</v>
      </c>
      <c r="H401" s="1" t="s">
        <v>14570</v>
      </c>
      <c r="I401" s="1" t="s">
        <v>14571</v>
      </c>
      <c r="J401" s="1" t="s">
        <v>14571</v>
      </c>
      <c r="K401" s="2"/>
      <c r="L401" s="1">
        <v>3.0</v>
      </c>
      <c r="M401" s="1"/>
      <c r="N401" s="1">
        <v>8.641583333333333</v>
      </c>
      <c r="O401" s="1" t="s">
        <v>73</v>
      </c>
      <c r="P401" s="1" t="s">
        <v>14572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84</v>
      </c>
      <c r="B402" s="1" t="s">
        <v>17</v>
      </c>
      <c r="C402" s="1">
        <v>792.0</v>
      </c>
      <c r="D402" s="1">
        <v>0.0</v>
      </c>
      <c r="E402" s="1" t="s">
        <v>6146</v>
      </c>
      <c r="F402" s="1" t="s">
        <v>18</v>
      </c>
      <c r="G402" s="1" t="s">
        <v>24</v>
      </c>
      <c r="H402" s="1" t="s">
        <v>14573</v>
      </c>
      <c r="I402" s="1" t="s">
        <v>14574</v>
      </c>
      <c r="J402" s="1" t="s">
        <v>14574</v>
      </c>
      <c r="K402" s="2"/>
      <c r="L402" s="1">
        <v>0.0</v>
      </c>
      <c r="M402" s="1"/>
      <c r="N402" s="1">
        <v>20.802816666666665</v>
      </c>
      <c r="O402" s="1" t="s">
        <v>13293</v>
      </c>
      <c r="P402" s="1" t="s">
        <v>14575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41</v>
      </c>
      <c r="B403" s="1" t="s">
        <v>17</v>
      </c>
      <c r="C403" s="1">
        <v>184.8</v>
      </c>
      <c r="D403" s="1">
        <v>79.2</v>
      </c>
      <c r="E403" s="1" t="s">
        <v>42</v>
      </c>
      <c r="F403" s="1" t="s">
        <v>18</v>
      </c>
      <c r="G403" s="1" t="s">
        <v>24</v>
      </c>
      <c r="H403" s="1" t="s">
        <v>14576</v>
      </c>
      <c r="I403" s="1" t="s">
        <v>14577</v>
      </c>
      <c r="J403" s="1" t="s">
        <v>14577</v>
      </c>
      <c r="K403" s="2"/>
      <c r="L403" s="1">
        <v>2.0</v>
      </c>
      <c r="M403" s="1"/>
      <c r="N403" s="1">
        <v>17.44098333333333</v>
      </c>
      <c r="O403" s="1" t="s">
        <v>13293</v>
      </c>
      <c r="P403" s="1" t="s">
        <v>14578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41</v>
      </c>
      <c r="B404" s="1" t="s">
        <v>17</v>
      </c>
      <c r="C404" s="1">
        <v>503.0</v>
      </c>
      <c r="D404" s="1">
        <v>0.0</v>
      </c>
      <c r="E404" s="1" t="s">
        <v>42</v>
      </c>
      <c r="F404" s="1" t="s">
        <v>18</v>
      </c>
      <c r="G404" s="1" t="s">
        <v>24</v>
      </c>
      <c r="H404" s="1" t="s">
        <v>14579</v>
      </c>
      <c r="I404" s="1" t="s">
        <v>14580</v>
      </c>
      <c r="J404" s="1" t="s">
        <v>14580</v>
      </c>
      <c r="K404" s="2"/>
      <c r="L404" s="1">
        <v>-2.0</v>
      </c>
      <c r="M404" s="1"/>
      <c r="N404" s="1">
        <v>17.6238</v>
      </c>
      <c r="O404" s="1" t="s">
        <v>13293</v>
      </c>
      <c r="P404" s="1" t="s">
        <v>14581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41</v>
      </c>
      <c r="B405" s="1" t="s">
        <v>17</v>
      </c>
      <c r="C405" s="3">
        <v>353.0</v>
      </c>
      <c r="D405" s="1">
        <v>0.0</v>
      </c>
      <c r="E405" s="1" t="s">
        <v>42</v>
      </c>
      <c r="F405" s="1" t="s">
        <v>18</v>
      </c>
      <c r="G405" s="1" t="s">
        <v>24</v>
      </c>
      <c r="H405" s="1" t="s">
        <v>14582</v>
      </c>
      <c r="I405" s="1" t="s">
        <v>14583</v>
      </c>
      <c r="J405" s="1" t="s">
        <v>14583</v>
      </c>
      <c r="K405" s="2"/>
      <c r="L405" s="1">
        <v>0.0</v>
      </c>
      <c r="M405" s="1"/>
      <c r="N405" s="1">
        <v>14.908233333333333</v>
      </c>
      <c r="O405" s="1" t="s">
        <v>13293</v>
      </c>
      <c r="P405" s="1" t="s">
        <v>14584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31</v>
      </c>
      <c r="B406" s="1" t="s">
        <v>17</v>
      </c>
      <c r="C406" s="3">
        <v>751.0</v>
      </c>
      <c r="D406" s="1">
        <v>0.0</v>
      </c>
      <c r="E406" s="1" t="s">
        <v>42</v>
      </c>
      <c r="F406" s="1" t="s">
        <v>59</v>
      </c>
      <c r="G406" s="1" t="s">
        <v>24</v>
      </c>
      <c r="H406" s="1" t="s">
        <v>14585</v>
      </c>
      <c r="I406" s="1" t="s">
        <v>14586</v>
      </c>
      <c r="J406" s="1" t="s">
        <v>14587</v>
      </c>
      <c r="K406" s="1" t="s">
        <v>14588</v>
      </c>
      <c r="L406" s="1">
        <v>17.0</v>
      </c>
      <c r="M406" s="1">
        <v>22.960966666666668</v>
      </c>
      <c r="N406" s="1">
        <v>36.002433333333336</v>
      </c>
      <c r="O406" s="1" t="s">
        <v>4732</v>
      </c>
      <c r="P406" s="1" t="s">
        <v>14589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70</v>
      </c>
      <c r="B407" s="1" t="s">
        <v>17</v>
      </c>
      <c r="C407" s="1">
        <v>653.0</v>
      </c>
      <c r="D407" s="1">
        <v>0.0</v>
      </c>
      <c r="E407" s="2"/>
      <c r="F407" s="1" t="s">
        <v>32</v>
      </c>
      <c r="G407" s="1" t="s">
        <v>19</v>
      </c>
      <c r="H407" s="1" t="s">
        <v>14590</v>
      </c>
      <c r="I407" s="1" t="s">
        <v>14591</v>
      </c>
      <c r="J407" s="1" t="s">
        <v>14591</v>
      </c>
      <c r="K407" s="2"/>
      <c r="L407" s="1">
        <v>11.0</v>
      </c>
      <c r="M407" s="1"/>
      <c r="N407" s="1">
        <v>51.21333333333333</v>
      </c>
      <c r="O407" s="1" t="s">
        <v>73</v>
      </c>
      <c r="P407" s="1" t="s">
        <v>14592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31</v>
      </c>
      <c r="B408" s="1" t="s">
        <v>17</v>
      </c>
      <c r="C408" s="1">
        <v>730.0</v>
      </c>
      <c r="D408" s="1">
        <v>0.0</v>
      </c>
      <c r="E408" s="1" t="s">
        <v>13329</v>
      </c>
      <c r="F408" s="1" t="s">
        <v>59</v>
      </c>
      <c r="G408" s="1" t="s">
        <v>24</v>
      </c>
      <c r="H408" s="1" t="s">
        <v>14593</v>
      </c>
      <c r="I408" s="1" t="s">
        <v>14594</v>
      </c>
      <c r="J408" s="1" t="s">
        <v>14595</v>
      </c>
      <c r="K408" s="1" t="s">
        <v>14596</v>
      </c>
      <c r="L408" s="1">
        <v>-1.0</v>
      </c>
      <c r="M408" s="1">
        <v>0.012483333333333334</v>
      </c>
      <c r="N408" s="1">
        <v>17.761916666666668</v>
      </c>
      <c r="O408" s="1" t="s">
        <v>4732</v>
      </c>
      <c r="P408" s="1" t="s">
        <v>14597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41</v>
      </c>
      <c r="B409" s="1" t="s">
        <v>17</v>
      </c>
      <c r="C409" s="1">
        <v>264.0</v>
      </c>
      <c r="D409" s="1">
        <v>0.0</v>
      </c>
      <c r="E409" s="1" t="s">
        <v>42</v>
      </c>
      <c r="F409" s="1" t="s">
        <v>18</v>
      </c>
      <c r="G409" s="1" t="s">
        <v>24</v>
      </c>
      <c r="H409" s="1" t="s">
        <v>14598</v>
      </c>
      <c r="I409" s="1" t="s">
        <v>14599</v>
      </c>
      <c r="J409" s="1" t="s">
        <v>14599</v>
      </c>
      <c r="K409" s="2"/>
      <c r="L409" s="1">
        <v>-4.0</v>
      </c>
      <c r="M409" s="1"/>
      <c r="N409" s="1">
        <v>10.166283333333332</v>
      </c>
      <c r="O409" s="1" t="s">
        <v>13293</v>
      </c>
      <c r="P409" s="1" t="s">
        <v>14424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84</v>
      </c>
      <c r="B410" s="1" t="s">
        <v>17</v>
      </c>
      <c r="C410" s="1">
        <v>364.0</v>
      </c>
      <c r="D410" s="1">
        <v>0.0</v>
      </c>
      <c r="E410" s="1" t="s">
        <v>14600</v>
      </c>
      <c r="F410" s="1" t="s">
        <v>18</v>
      </c>
      <c r="G410" s="1" t="s">
        <v>24</v>
      </c>
      <c r="H410" s="1" t="s">
        <v>14601</v>
      </c>
      <c r="I410" s="1" t="s">
        <v>14602</v>
      </c>
      <c r="J410" s="1" t="s">
        <v>14602</v>
      </c>
      <c r="K410" s="2"/>
      <c r="L410" s="1">
        <v>-6.0</v>
      </c>
      <c r="M410" s="1"/>
      <c r="N410" s="1">
        <v>8.3095</v>
      </c>
      <c r="O410" s="1" t="s">
        <v>13293</v>
      </c>
      <c r="P410" s="1" t="s">
        <v>14603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70</v>
      </c>
      <c r="B411" s="1" t="s">
        <v>17</v>
      </c>
      <c r="C411" s="3">
        <v>364.0</v>
      </c>
      <c r="D411" s="1">
        <v>0.0</v>
      </c>
      <c r="E411" s="2"/>
      <c r="F411" s="1" t="s">
        <v>32</v>
      </c>
      <c r="G411" s="1" t="s">
        <v>19</v>
      </c>
      <c r="H411" s="1" t="s">
        <v>14604</v>
      </c>
      <c r="I411" s="1" t="s">
        <v>14605</v>
      </c>
      <c r="J411" s="1" t="s">
        <v>14605</v>
      </c>
      <c r="K411" s="2"/>
      <c r="L411" s="1">
        <v>0.0</v>
      </c>
      <c r="M411" s="1"/>
      <c r="N411" s="1">
        <v>5.7082</v>
      </c>
      <c r="O411" s="1" t="s">
        <v>73</v>
      </c>
      <c r="P411" s="1" t="s">
        <v>14606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16</v>
      </c>
      <c r="B412" s="1" t="s">
        <v>17</v>
      </c>
      <c r="C412" s="1">
        <v>264.0</v>
      </c>
      <c r="D412" s="1">
        <v>0.0</v>
      </c>
      <c r="E412" s="2"/>
      <c r="F412" s="1" t="s">
        <v>18</v>
      </c>
      <c r="G412" s="1" t="s">
        <v>24</v>
      </c>
      <c r="H412" s="1" t="s">
        <v>14607</v>
      </c>
      <c r="I412" s="1" t="s">
        <v>14608</v>
      </c>
      <c r="J412" s="1" t="s">
        <v>14608</v>
      </c>
      <c r="K412" s="2"/>
      <c r="L412" s="1">
        <v>-9.0</v>
      </c>
      <c r="M412" s="1"/>
      <c r="N412" s="1">
        <v>5.775766666666667</v>
      </c>
      <c r="O412" s="1" t="s">
        <v>13293</v>
      </c>
      <c r="P412" s="1" t="s">
        <v>14609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31</v>
      </c>
      <c r="B413" s="1" t="s">
        <v>17</v>
      </c>
      <c r="C413" s="1">
        <v>1180.0</v>
      </c>
      <c r="D413" s="1">
        <v>0.0</v>
      </c>
      <c r="E413" s="1" t="s">
        <v>13329</v>
      </c>
      <c r="F413" s="1" t="s">
        <v>59</v>
      </c>
      <c r="G413" s="1" t="s">
        <v>24</v>
      </c>
      <c r="H413" s="1" t="s">
        <v>14610</v>
      </c>
      <c r="I413" s="1" t="s">
        <v>14611</v>
      </c>
      <c r="J413" s="1" t="s">
        <v>14612</v>
      </c>
      <c r="K413" s="1" t="s">
        <v>14613</v>
      </c>
      <c r="L413" s="1">
        <v>1.0</v>
      </c>
      <c r="M413" s="1">
        <v>0.013833333333333333</v>
      </c>
      <c r="N413" s="1">
        <v>19.33975</v>
      </c>
      <c r="O413" s="1" t="s">
        <v>4732</v>
      </c>
      <c r="P413" s="1" t="s">
        <v>14614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70</v>
      </c>
      <c r="B414" s="1" t="s">
        <v>17</v>
      </c>
      <c r="C414" s="1">
        <v>309.0</v>
      </c>
      <c r="D414" s="1">
        <v>0.0</v>
      </c>
      <c r="E414" s="2"/>
      <c r="F414" s="1" t="s">
        <v>32</v>
      </c>
      <c r="G414" s="1" t="s">
        <v>19</v>
      </c>
      <c r="H414" s="1" t="s">
        <v>14615</v>
      </c>
      <c r="I414" s="1" t="s">
        <v>14616</v>
      </c>
      <c r="J414" s="1" t="s">
        <v>14616</v>
      </c>
      <c r="K414" s="2"/>
      <c r="L414" s="1">
        <v>5.0</v>
      </c>
      <c r="M414" s="1"/>
      <c r="N414" s="1">
        <v>10.262866666666667</v>
      </c>
      <c r="O414" s="1" t="s">
        <v>73</v>
      </c>
      <c r="P414" s="1" t="s">
        <v>14617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31</v>
      </c>
      <c r="B415" s="1" t="s">
        <v>17</v>
      </c>
      <c r="C415" s="1">
        <v>419.0</v>
      </c>
      <c r="D415" s="1">
        <v>0.0</v>
      </c>
      <c r="E415" s="1" t="s">
        <v>13329</v>
      </c>
      <c r="F415" s="1" t="s">
        <v>59</v>
      </c>
      <c r="G415" s="1" t="s">
        <v>24</v>
      </c>
      <c r="H415" s="1" t="s">
        <v>14618</v>
      </c>
      <c r="I415" s="1" t="s">
        <v>14619</v>
      </c>
      <c r="J415" s="1" t="s">
        <v>14620</v>
      </c>
      <c r="K415" s="1" t="s">
        <v>14621</v>
      </c>
      <c r="L415" s="1">
        <v>6.0</v>
      </c>
      <c r="M415" s="1">
        <v>0.0142</v>
      </c>
      <c r="N415" s="1">
        <v>41.972683333333336</v>
      </c>
      <c r="O415" s="1" t="s">
        <v>4732</v>
      </c>
      <c r="P415" s="1" t="s">
        <v>14622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70</v>
      </c>
      <c r="B416" s="1" t="s">
        <v>17</v>
      </c>
      <c r="C416" s="3">
        <v>60.0</v>
      </c>
      <c r="D416" s="1">
        <v>105.0</v>
      </c>
      <c r="E416" s="2"/>
      <c r="F416" s="1" t="s">
        <v>32</v>
      </c>
      <c r="G416" s="1" t="s">
        <v>19</v>
      </c>
      <c r="H416" s="1" t="s">
        <v>14623</v>
      </c>
      <c r="I416" s="1" t="s">
        <v>14624</v>
      </c>
      <c r="J416" s="1" t="s">
        <v>14624</v>
      </c>
      <c r="K416" s="2"/>
      <c r="L416" s="1">
        <v>-4.0</v>
      </c>
      <c r="M416" s="1"/>
      <c r="N416" s="1">
        <v>0.97155</v>
      </c>
      <c r="O416" s="1" t="s">
        <v>73</v>
      </c>
      <c r="P416" s="1" t="s">
        <v>14625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84</v>
      </c>
      <c r="B417" s="1" t="s">
        <v>488</v>
      </c>
      <c r="C417" s="1">
        <v>394.0</v>
      </c>
      <c r="D417" s="1">
        <v>0.0</v>
      </c>
      <c r="E417" s="1" t="s">
        <v>12010</v>
      </c>
      <c r="F417" s="1" t="s">
        <v>18</v>
      </c>
      <c r="G417" s="1" t="s">
        <v>24</v>
      </c>
      <c r="H417" s="1" t="s">
        <v>14626</v>
      </c>
      <c r="I417" s="1" t="s">
        <v>14627</v>
      </c>
      <c r="J417" s="1" t="s">
        <v>14627</v>
      </c>
      <c r="K417" s="2"/>
      <c r="L417" s="1">
        <v>-3.0</v>
      </c>
      <c r="M417" s="1"/>
      <c r="N417" s="1">
        <v>11.568016666666667</v>
      </c>
      <c r="O417" s="1" t="s">
        <v>13293</v>
      </c>
      <c r="P417" s="1" t="s">
        <v>14628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41</v>
      </c>
      <c r="B418" s="1" t="s">
        <v>17</v>
      </c>
      <c r="C418" s="1">
        <v>647.0</v>
      </c>
      <c r="D418" s="1">
        <v>0.0</v>
      </c>
      <c r="E418" s="1" t="s">
        <v>42</v>
      </c>
      <c r="F418" s="1" t="s">
        <v>18</v>
      </c>
      <c r="G418" s="1" t="s">
        <v>24</v>
      </c>
      <c r="H418" s="1" t="s">
        <v>14629</v>
      </c>
      <c r="I418" s="1" t="s">
        <v>14630</v>
      </c>
      <c r="J418" s="1" t="s">
        <v>14630</v>
      </c>
      <c r="K418" s="2"/>
      <c r="L418" s="1">
        <v>-12.0</v>
      </c>
      <c r="M418" s="1"/>
      <c r="N418" s="1">
        <v>7.7877</v>
      </c>
      <c r="O418" s="1" t="s">
        <v>13293</v>
      </c>
      <c r="P418" s="1" t="s">
        <v>14631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31</v>
      </c>
      <c r="B419" s="1" t="s">
        <v>17</v>
      </c>
      <c r="C419" s="1">
        <v>210.0</v>
      </c>
      <c r="D419" s="1">
        <v>119.0</v>
      </c>
      <c r="E419" s="2"/>
      <c r="F419" s="1" t="s">
        <v>32</v>
      </c>
      <c r="G419" s="1" t="s">
        <v>19</v>
      </c>
      <c r="H419" s="1" t="s">
        <v>14632</v>
      </c>
      <c r="I419" s="1" t="s">
        <v>14633</v>
      </c>
      <c r="J419" s="1" t="s">
        <v>7272</v>
      </c>
      <c r="K419" s="2"/>
      <c r="L419" s="1">
        <v>321.0</v>
      </c>
      <c r="M419" s="1"/>
      <c r="N419" s="1">
        <v>9.205133333333333</v>
      </c>
      <c r="O419" s="1" t="s">
        <v>4732</v>
      </c>
      <c r="P419" s="1" t="s">
        <v>14634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84</v>
      </c>
      <c r="B420" s="1" t="s">
        <v>488</v>
      </c>
      <c r="C420" s="1">
        <v>329.0</v>
      </c>
      <c r="D420" s="1">
        <v>0.0</v>
      </c>
      <c r="E420" s="1" t="s">
        <v>5260</v>
      </c>
      <c r="F420" s="1" t="s">
        <v>18</v>
      </c>
      <c r="G420" s="1" t="s">
        <v>24</v>
      </c>
      <c r="H420" s="1" t="s">
        <v>14635</v>
      </c>
      <c r="I420" s="1" t="s">
        <v>14636</v>
      </c>
      <c r="J420" s="1" t="s">
        <v>14636</v>
      </c>
      <c r="K420" s="2"/>
      <c r="L420" s="1">
        <v>-6.0</v>
      </c>
      <c r="M420" s="1"/>
      <c r="N420" s="1">
        <v>8.3438</v>
      </c>
      <c r="O420" s="1" t="s">
        <v>13293</v>
      </c>
      <c r="P420" s="1" t="s">
        <v>1309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16</v>
      </c>
      <c r="B421" s="1" t="s">
        <v>488</v>
      </c>
      <c r="C421" s="1">
        <v>321.0</v>
      </c>
      <c r="D421" s="1">
        <v>0.0</v>
      </c>
      <c r="E421" s="2"/>
      <c r="F421" s="1" t="s">
        <v>18</v>
      </c>
      <c r="G421" s="1" t="s">
        <v>24</v>
      </c>
      <c r="H421" s="1" t="s">
        <v>14637</v>
      </c>
      <c r="I421" s="1" t="s">
        <v>14638</v>
      </c>
      <c r="J421" s="1" t="s">
        <v>14638</v>
      </c>
      <c r="K421" s="2"/>
      <c r="L421" s="1">
        <v>-5.0</v>
      </c>
      <c r="M421" s="1"/>
      <c r="N421" s="1">
        <v>9.743583333333333</v>
      </c>
      <c r="O421" s="1" t="s">
        <v>13293</v>
      </c>
      <c r="P421" s="1" t="s">
        <v>14639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41</v>
      </c>
      <c r="B422" s="1" t="s">
        <v>17</v>
      </c>
      <c r="C422" s="1">
        <v>324.0</v>
      </c>
      <c r="D422" s="1">
        <v>0.0</v>
      </c>
      <c r="E422" s="1" t="s">
        <v>42</v>
      </c>
      <c r="F422" s="1" t="s">
        <v>18</v>
      </c>
      <c r="G422" s="1" t="s">
        <v>24</v>
      </c>
      <c r="H422" s="1" t="s">
        <v>14640</v>
      </c>
      <c r="I422" s="1" t="s">
        <v>14641</v>
      </c>
      <c r="J422" s="1" t="s">
        <v>14641</v>
      </c>
      <c r="K422" s="2"/>
      <c r="L422" s="1">
        <v>3.0</v>
      </c>
      <c r="M422" s="1"/>
      <c r="N422" s="1">
        <v>18.698383333333332</v>
      </c>
      <c r="O422" s="1" t="s">
        <v>13293</v>
      </c>
      <c r="P422" s="1" t="s">
        <v>14642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41</v>
      </c>
      <c r="B423" s="1" t="s">
        <v>17</v>
      </c>
      <c r="C423" s="1">
        <v>264.0</v>
      </c>
      <c r="D423" s="1">
        <v>0.0</v>
      </c>
      <c r="E423" s="1" t="s">
        <v>42</v>
      </c>
      <c r="F423" s="1" t="s">
        <v>18</v>
      </c>
      <c r="G423" s="1" t="s">
        <v>24</v>
      </c>
      <c r="H423" s="1" t="s">
        <v>14643</v>
      </c>
      <c r="I423" s="1" t="s">
        <v>14644</v>
      </c>
      <c r="J423" s="1" t="s">
        <v>14644</v>
      </c>
      <c r="K423" s="2"/>
      <c r="L423" s="1">
        <v>4.0</v>
      </c>
      <c r="M423" s="1"/>
      <c r="N423" s="1">
        <v>19.4254</v>
      </c>
      <c r="O423" s="1" t="s">
        <v>13293</v>
      </c>
      <c r="P423" s="1" t="s">
        <v>14645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31</v>
      </c>
      <c r="B424" s="1" t="s">
        <v>17</v>
      </c>
      <c r="C424" s="1">
        <v>331.0</v>
      </c>
      <c r="D424" s="1">
        <v>0.0</v>
      </c>
      <c r="E424" s="1" t="s">
        <v>42</v>
      </c>
      <c r="F424" s="1" t="s">
        <v>59</v>
      </c>
      <c r="G424" s="1" t="s">
        <v>24</v>
      </c>
      <c r="H424" s="1" t="s">
        <v>14646</v>
      </c>
      <c r="I424" s="1" t="s">
        <v>14647</v>
      </c>
      <c r="J424" s="1" t="s">
        <v>14648</v>
      </c>
      <c r="K424" s="1" t="s">
        <v>14649</v>
      </c>
      <c r="L424" s="1">
        <v>9.0</v>
      </c>
      <c r="M424" s="1">
        <v>0.5319666666666667</v>
      </c>
      <c r="N424" s="1">
        <v>19.83738333333333</v>
      </c>
      <c r="O424" s="1" t="s">
        <v>4732</v>
      </c>
      <c r="P424" s="1" t="s">
        <v>14650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16</v>
      </c>
      <c r="B425" s="1" t="s">
        <v>2621</v>
      </c>
      <c r="C425" s="1">
        <v>1865.0</v>
      </c>
      <c r="D425" s="1">
        <v>0.0</v>
      </c>
      <c r="E425" s="2"/>
      <c r="F425" s="1" t="s">
        <v>18</v>
      </c>
      <c r="G425" s="1" t="s">
        <v>24</v>
      </c>
      <c r="H425" s="1" t="s">
        <v>14651</v>
      </c>
      <c r="I425" s="1" t="s">
        <v>14652</v>
      </c>
      <c r="J425" s="1" t="s">
        <v>14652</v>
      </c>
      <c r="K425" s="2"/>
      <c r="L425" s="1">
        <v>0.0</v>
      </c>
      <c r="M425" s="1"/>
      <c r="N425" s="1">
        <v>19.53205</v>
      </c>
      <c r="O425" s="1" t="s">
        <v>13293</v>
      </c>
      <c r="P425" s="1" t="s">
        <v>14653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31</v>
      </c>
      <c r="B426" s="1" t="s">
        <v>17</v>
      </c>
      <c r="C426" s="3">
        <v>303.0</v>
      </c>
      <c r="D426" s="1">
        <v>76.0</v>
      </c>
      <c r="E426" s="2"/>
      <c r="F426" s="1" t="s">
        <v>32</v>
      </c>
      <c r="G426" s="1" t="s">
        <v>33</v>
      </c>
      <c r="H426" s="1" t="s">
        <v>14654</v>
      </c>
      <c r="I426" s="1" t="s">
        <v>14655</v>
      </c>
      <c r="J426" s="1" t="s">
        <v>7272</v>
      </c>
      <c r="K426" s="2"/>
      <c r="L426" s="1">
        <v>363.0</v>
      </c>
      <c r="M426" s="1"/>
      <c r="N426" s="1">
        <v>8.996966666666667</v>
      </c>
      <c r="O426" s="1" t="s">
        <v>4732</v>
      </c>
      <c r="P426" s="1" t="s">
        <v>14656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41</v>
      </c>
      <c r="B427" s="1" t="s">
        <v>17</v>
      </c>
      <c r="C427" s="1">
        <v>329.0</v>
      </c>
      <c r="D427" s="1">
        <v>0.0</v>
      </c>
      <c r="E427" s="1" t="s">
        <v>42</v>
      </c>
      <c r="F427" s="1" t="s">
        <v>18</v>
      </c>
      <c r="G427" s="1" t="s">
        <v>24</v>
      </c>
      <c r="H427" s="1" t="s">
        <v>14657</v>
      </c>
      <c r="I427" s="1" t="s">
        <v>14658</v>
      </c>
      <c r="J427" s="1" t="s">
        <v>14658</v>
      </c>
      <c r="K427" s="2"/>
      <c r="L427" s="1">
        <v>-4.0</v>
      </c>
      <c r="M427" s="1"/>
      <c r="N427" s="1">
        <v>10.547783333333333</v>
      </c>
      <c r="O427" s="1" t="s">
        <v>13293</v>
      </c>
      <c r="P427" s="1" t="s">
        <v>14659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16</v>
      </c>
      <c r="B428" s="1" t="s">
        <v>488</v>
      </c>
      <c r="C428" s="3">
        <v>369.0</v>
      </c>
      <c r="D428" s="1">
        <v>0.0</v>
      </c>
      <c r="E428" s="2"/>
      <c r="F428" s="1" t="s">
        <v>18</v>
      </c>
      <c r="G428" s="1" t="s">
        <v>24</v>
      </c>
      <c r="H428" s="1" t="s">
        <v>14660</v>
      </c>
      <c r="I428" s="1" t="s">
        <v>14661</v>
      </c>
      <c r="J428" s="1" t="s">
        <v>14661</v>
      </c>
      <c r="K428" s="2"/>
      <c r="L428" s="1">
        <v>-4.0</v>
      </c>
      <c r="M428" s="1"/>
      <c r="N428" s="1">
        <v>10.926133333333333</v>
      </c>
      <c r="O428" s="1" t="s">
        <v>13293</v>
      </c>
      <c r="P428" s="1" t="s">
        <v>14662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31</v>
      </c>
      <c r="B429" s="1" t="s">
        <v>17</v>
      </c>
      <c r="C429" s="1">
        <v>742.0</v>
      </c>
      <c r="D429" s="1">
        <v>185.0</v>
      </c>
      <c r="E429" s="2"/>
      <c r="F429" s="1" t="s">
        <v>32</v>
      </c>
      <c r="G429" s="1" t="s">
        <v>19</v>
      </c>
      <c r="H429" s="1" t="s">
        <v>14663</v>
      </c>
      <c r="I429" s="1" t="s">
        <v>14664</v>
      </c>
      <c r="J429" s="1" t="s">
        <v>7272</v>
      </c>
      <c r="K429" s="2"/>
      <c r="L429" s="1">
        <v>371.0</v>
      </c>
      <c r="M429" s="1"/>
      <c r="N429" s="1">
        <v>14.3629</v>
      </c>
      <c r="O429" s="1" t="s">
        <v>4732</v>
      </c>
      <c r="P429" s="1" t="s">
        <v>14665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84</v>
      </c>
      <c r="B430" s="1" t="s">
        <v>488</v>
      </c>
      <c r="C430" s="1">
        <v>658.0</v>
      </c>
      <c r="D430" s="1">
        <v>0.0</v>
      </c>
      <c r="E430" s="1" t="s">
        <v>5260</v>
      </c>
      <c r="F430" s="1" t="s">
        <v>18</v>
      </c>
      <c r="G430" s="1" t="s">
        <v>24</v>
      </c>
      <c r="H430" s="1" t="s">
        <v>14666</v>
      </c>
      <c r="I430" s="1" t="s">
        <v>14667</v>
      </c>
      <c r="J430" s="1" t="s">
        <v>14667</v>
      </c>
      <c r="K430" s="2"/>
      <c r="L430" s="1">
        <v>-8.0</v>
      </c>
      <c r="M430" s="1"/>
      <c r="N430" s="1">
        <v>11.292016666666667</v>
      </c>
      <c r="O430" s="1" t="s">
        <v>13293</v>
      </c>
      <c r="P430" s="1" t="s">
        <v>14668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41</v>
      </c>
      <c r="B431" s="1" t="s">
        <v>2621</v>
      </c>
      <c r="C431" s="1">
        <v>409.0</v>
      </c>
      <c r="D431" s="1">
        <v>0.0</v>
      </c>
      <c r="E431" s="1" t="s">
        <v>42</v>
      </c>
      <c r="F431" s="1" t="s">
        <v>18</v>
      </c>
      <c r="G431" s="1" t="s">
        <v>24</v>
      </c>
      <c r="H431" s="1" t="s">
        <v>14669</v>
      </c>
      <c r="I431" s="2"/>
      <c r="J431" s="2"/>
      <c r="K431" s="2"/>
      <c r="L431" s="1">
        <v>0.0</v>
      </c>
      <c r="M431" s="1"/>
      <c r="N431" s="2"/>
      <c r="O431" s="1" t="s">
        <v>13293</v>
      </c>
      <c r="P431" s="1" t="s">
        <v>14670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41</v>
      </c>
      <c r="B432" s="1" t="s">
        <v>17</v>
      </c>
      <c r="C432" s="3">
        <v>289.0</v>
      </c>
      <c r="D432" s="1">
        <v>0.0</v>
      </c>
      <c r="E432" s="1" t="s">
        <v>42</v>
      </c>
      <c r="F432" s="1" t="s">
        <v>18</v>
      </c>
      <c r="G432" s="1" t="s">
        <v>24</v>
      </c>
      <c r="H432" s="1" t="s">
        <v>14671</v>
      </c>
      <c r="I432" s="1" t="s">
        <v>14672</v>
      </c>
      <c r="J432" s="1" t="s">
        <v>14672</v>
      </c>
      <c r="K432" s="2"/>
      <c r="L432" s="1">
        <v>-8.0</v>
      </c>
      <c r="M432" s="1"/>
      <c r="N432" s="1">
        <v>6.875666666666667</v>
      </c>
      <c r="O432" s="1" t="s">
        <v>13293</v>
      </c>
      <c r="P432" s="1" t="s">
        <v>14673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70</v>
      </c>
      <c r="B433" s="1" t="s">
        <v>17</v>
      </c>
      <c r="C433" s="1">
        <v>327.0</v>
      </c>
      <c r="D433" s="1">
        <v>0.0</v>
      </c>
      <c r="E433" s="2"/>
      <c r="F433" s="1" t="s">
        <v>32</v>
      </c>
      <c r="G433" s="1" t="s">
        <v>19</v>
      </c>
      <c r="H433" s="1" t="s">
        <v>14674</v>
      </c>
      <c r="I433" s="1" t="s">
        <v>14675</v>
      </c>
      <c r="J433" s="1" t="s">
        <v>7272</v>
      </c>
      <c r="K433" s="2"/>
      <c r="L433" s="1">
        <v>456.0</v>
      </c>
      <c r="M433" s="1"/>
      <c r="N433" s="1">
        <v>5.11785</v>
      </c>
      <c r="O433" s="1" t="s">
        <v>73</v>
      </c>
      <c r="P433" s="1" t="s">
        <v>14676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84</v>
      </c>
      <c r="B434" s="1" t="s">
        <v>488</v>
      </c>
      <c r="C434" s="3">
        <v>329.0</v>
      </c>
      <c r="D434" s="1">
        <v>0.0</v>
      </c>
      <c r="E434" s="1" t="s">
        <v>14677</v>
      </c>
      <c r="F434" s="1" t="s">
        <v>18</v>
      </c>
      <c r="G434" s="1" t="s">
        <v>24</v>
      </c>
      <c r="H434" s="1" t="s">
        <v>14678</v>
      </c>
      <c r="I434" s="1" t="s">
        <v>14679</v>
      </c>
      <c r="J434" s="1" t="s">
        <v>14679</v>
      </c>
      <c r="K434" s="2"/>
      <c r="L434" s="1">
        <v>-7.0</v>
      </c>
      <c r="M434" s="1"/>
      <c r="N434" s="1">
        <v>7.0697833333333335</v>
      </c>
      <c r="O434" s="1" t="s">
        <v>13293</v>
      </c>
      <c r="P434" s="1" t="s">
        <v>1305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16</v>
      </c>
      <c r="B435" s="1" t="s">
        <v>488</v>
      </c>
      <c r="C435" s="1">
        <v>464.0</v>
      </c>
      <c r="D435" s="1">
        <v>0.0</v>
      </c>
      <c r="E435" s="2"/>
      <c r="F435" s="1" t="s">
        <v>18</v>
      </c>
      <c r="G435" s="1" t="s">
        <v>24</v>
      </c>
      <c r="H435" s="1" t="s">
        <v>14680</v>
      </c>
      <c r="I435" s="1" t="s">
        <v>14681</v>
      </c>
      <c r="J435" s="1" t="s">
        <v>14681</v>
      </c>
      <c r="K435" s="2"/>
      <c r="L435" s="1">
        <v>-9.0</v>
      </c>
      <c r="M435" s="1"/>
      <c r="N435" s="1">
        <v>5.998033333333334</v>
      </c>
      <c r="O435" s="1" t="s">
        <v>13293</v>
      </c>
      <c r="P435" s="1" t="s">
        <v>14682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84</v>
      </c>
      <c r="B436" s="1" t="s">
        <v>488</v>
      </c>
      <c r="C436" s="1">
        <v>593.0</v>
      </c>
      <c r="D436" s="1">
        <v>0.0</v>
      </c>
      <c r="E436" s="1" t="s">
        <v>14683</v>
      </c>
      <c r="F436" s="1" t="s">
        <v>18</v>
      </c>
      <c r="G436" s="1" t="s">
        <v>24</v>
      </c>
      <c r="H436" s="1" t="s">
        <v>14684</v>
      </c>
      <c r="I436" s="1" t="s">
        <v>14685</v>
      </c>
      <c r="J436" s="1" t="s">
        <v>14685</v>
      </c>
      <c r="K436" s="2"/>
      <c r="L436" s="1">
        <v>-10.0</v>
      </c>
      <c r="M436" s="1"/>
      <c r="N436" s="1">
        <v>9.174083333333334</v>
      </c>
      <c r="O436" s="1" t="s">
        <v>13293</v>
      </c>
      <c r="P436" s="1" t="s">
        <v>14686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488</v>
      </c>
      <c r="C437" s="1">
        <v>321.0</v>
      </c>
      <c r="D437" s="1">
        <v>0.0</v>
      </c>
      <c r="E437" s="2"/>
      <c r="F437" s="1" t="s">
        <v>18</v>
      </c>
      <c r="G437" s="1" t="s">
        <v>24</v>
      </c>
      <c r="H437" s="1" t="s">
        <v>14687</v>
      </c>
      <c r="I437" s="1" t="s">
        <v>14688</v>
      </c>
      <c r="J437" s="1" t="s">
        <v>14688</v>
      </c>
      <c r="K437" s="2"/>
      <c r="L437" s="1">
        <v>-6.0</v>
      </c>
      <c r="M437" s="1"/>
      <c r="N437" s="1">
        <v>8.2733</v>
      </c>
      <c r="O437" s="1" t="s">
        <v>13293</v>
      </c>
      <c r="P437" s="1" t="s">
        <v>14689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41</v>
      </c>
      <c r="B438" s="1" t="s">
        <v>17</v>
      </c>
      <c r="C438" s="1">
        <v>528.0</v>
      </c>
      <c r="D438" s="1">
        <v>0.0</v>
      </c>
      <c r="E438" s="1" t="s">
        <v>42</v>
      </c>
      <c r="F438" s="1" t="s">
        <v>18</v>
      </c>
      <c r="G438" s="1" t="s">
        <v>24</v>
      </c>
      <c r="H438" s="1" t="s">
        <v>14690</v>
      </c>
      <c r="I438" s="1" t="s">
        <v>14691</v>
      </c>
      <c r="J438" s="1" t="s">
        <v>14691</v>
      </c>
      <c r="K438" s="2"/>
      <c r="L438" s="1">
        <v>-10.0</v>
      </c>
      <c r="M438" s="1"/>
      <c r="N438" s="1">
        <v>9.24255</v>
      </c>
      <c r="O438" s="1" t="s">
        <v>13293</v>
      </c>
      <c r="P438" s="1" t="s">
        <v>14692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31</v>
      </c>
      <c r="B439" s="1" t="s">
        <v>17</v>
      </c>
      <c r="C439" s="1">
        <v>329.0</v>
      </c>
      <c r="D439" s="1">
        <v>0.0</v>
      </c>
      <c r="E439" s="1" t="s">
        <v>42</v>
      </c>
      <c r="F439" s="1" t="s">
        <v>59</v>
      </c>
      <c r="G439" s="1" t="s">
        <v>24</v>
      </c>
      <c r="H439" s="1" t="s">
        <v>14693</v>
      </c>
      <c r="I439" s="1" t="s">
        <v>14694</v>
      </c>
      <c r="J439" s="1" t="s">
        <v>14695</v>
      </c>
      <c r="K439" s="1" t="s">
        <v>14696</v>
      </c>
      <c r="L439" s="1">
        <v>-8.0</v>
      </c>
      <c r="M439" s="1">
        <v>6.6063833333333335</v>
      </c>
      <c r="N439" s="1">
        <v>6.82505</v>
      </c>
      <c r="O439" s="1" t="s">
        <v>4732</v>
      </c>
      <c r="P439" s="1" t="s">
        <v>14697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41</v>
      </c>
      <c r="B440" s="1" t="s">
        <v>17</v>
      </c>
      <c r="C440" s="1">
        <v>712.0</v>
      </c>
      <c r="D440" s="1">
        <v>0.0</v>
      </c>
      <c r="E440" s="1" t="s">
        <v>42</v>
      </c>
      <c r="F440" s="1" t="s">
        <v>18</v>
      </c>
      <c r="G440" s="1" t="s">
        <v>24</v>
      </c>
      <c r="H440" s="1" t="s">
        <v>14698</v>
      </c>
      <c r="I440" s="1" t="s">
        <v>14699</v>
      </c>
      <c r="J440" s="1" t="s">
        <v>14699</v>
      </c>
      <c r="K440" s="2"/>
      <c r="L440" s="1">
        <v>-8.0</v>
      </c>
      <c r="M440" s="1"/>
      <c r="N440" s="1">
        <v>11.040583333333334</v>
      </c>
      <c r="O440" s="1" t="s">
        <v>13293</v>
      </c>
      <c r="P440" s="1" t="s">
        <v>14700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84</v>
      </c>
      <c r="B441" s="1" t="s">
        <v>488</v>
      </c>
      <c r="C441" s="1">
        <v>274.0</v>
      </c>
      <c r="D441" s="1">
        <v>0.0</v>
      </c>
      <c r="E441" s="1" t="s">
        <v>14701</v>
      </c>
      <c r="F441" s="1" t="s">
        <v>18</v>
      </c>
      <c r="G441" s="1" t="s">
        <v>24</v>
      </c>
      <c r="H441" s="1" t="s">
        <v>14702</v>
      </c>
      <c r="I441" s="1" t="s">
        <v>14703</v>
      </c>
      <c r="J441" s="1" t="s">
        <v>14703</v>
      </c>
      <c r="K441" s="2"/>
      <c r="L441" s="1">
        <v>-5.0</v>
      </c>
      <c r="M441" s="1"/>
      <c r="N441" s="1">
        <v>9.1472</v>
      </c>
      <c r="O441" s="1" t="s">
        <v>13293</v>
      </c>
      <c r="P441" s="1" t="s">
        <v>12324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488</v>
      </c>
      <c r="C442" s="1">
        <v>772.0</v>
      </c>
      <c r="D442" s="1">
        <v>0.0</v>
      </c>
      <c r="E442" s="2"/>
      <c r="F442" s="1" t="s">
        <v>18</v>
      </c>
      <c r="G442" s="1" t="s">
        <v>24</v>
      </c>
      <c r="H442" s="1" t="s">
        <v>14704</v>
      </c>
      <c r="I442" s="1" t="s">
        <v>14705</v>
      </c>
      <c r="J442" s="1" t="s">
        <v>14705</v>
      </c>
      <c r="K442" s="2"/>
      <c r="L442" s="1">
        <v>-6.0</v>
      </c>
      <c r="M442" s="1"/>
      <c r="N442" s="1">
        <v>13.154166666666667</v>
      </c>
      <c r="O442" s="1" t="s">
        <v>13293</v>
      </c>
      <c r="P442" s="1" t="s">
        <v>14706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41</v>
      </c>
      <c r="B443" s="1" t="s">
        <v>17</v>
      </c>
      <c r="C443" s="1">
        <v>264.0</v>
      </c>
      <c r="D443" s="1">
        <v>0.0</v>
      </c>
      <c r="E443" s="1" t="s">
        <v>42</v>
      </c>
      <c r="F443" s="1" t="s">
        <v>18</v>
      </c>
      <c r="G443" s="1" t="s">
        <v>24</v>
      </c>
      <c r="H443" s="1" t="s">
        <v>14707</v>
      </c>
      <c r="I443" s="1" t="s">
        <v>14708</v>
      </c>
      <c r="J443" s="1" t="s">
        <v>14708</v>
      </c>
      <c r="K443" s="2"/>
      <c r="L443" s="1">
        <v>-7.0</v>
      </c>
      <c r="M443" s="1"/>
      <c r="N443" s="1">
        <v>7.616633333333334</v>
      </c>
      <c r="O443" s="1" t="s">
        <v>13293</v>
      </c>
      <c r="P443" s="1" t="s">
        <v>14709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31</v>
      </c>
      <c r="B444" s="1" t="s">
        <v>17</v>
      </c>
      <c r="C444" s="1">
        <v>847.0</v>
      </c>
      <c r="D444" s="1">
        <v>0.0</v>
      </c>
      <c r="E444" s="1" t="s">
        <v>42</v>
      </c>
      <c r="F444" s="1" t="s">
        <v>59</v>
      </c>
      <c r="G444" s="1" t="s">
        <v>24</v>
      </c>
      <c r="H444" s="1" t="s">
        <v>14710</v>
      </c>
      <c r="I444" s="1" t="s">
        <v>14711</v>
      </c>
      <c r="J444" s="1" t="s">
        <v>14712</v>
      </c>
      <c r="K444" s="1" t="s">
        <v>14713</v>
      </c>
      <c r="L444" s="1">
        <v>-6.0</v>
      </c>
      <c r="M444" s="1">
        <v>0.35551666666666665</v>
      </c>
      <c r="N444" s="1">
        <v>10.991766666666667</v>
      </c>
      <c r="O444" s="1" t="s">
        <v>4732</v>
      </c>
      <c r="P444" s="1" t="s">
        <v>14714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84</v>
      </c>
      <c r="B445" s="1" t="s">
        <v>488</v>
      </c>
      <c r="C445" s="1">
        <v>289.0</v>
      </c>
      <c r="D445" s="1">
        <v>0.0</v>
      </c>
      <c r="E445" s="1" t="s">
        <v>14715</v>
      </c>
      <c r="F445" s="1" t="s">
        <v>18</v>
      </c>
      <c r="G445" s="1" t="s">
        <v>24</v>
      </c>
      <c r="H445" s="1" t="s">
        <v>14716</v>
      </c>
      <c r="I445" s="1" t="s">
        <v>14717</v>
      </c>
      <c r="J445" s="1" t="s">
        <v>14717</v>
      </c>
      <c r="K445" s="2"/>
      <c r="L445" s="1">
        <v>-1.0</v>
      </c>
      <c r="M445" s="1"/>
      <c r="N445" s="1">
        <v>13.338633333333334</v>
      </c>
      <c r="O445" s="1" t="s">
        <v>13293</v>
      </c>
      <c r="P445" s="1" t="s">
        <v>14718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31</v>
      </c>
      <c r="B446" s="3" t="s">
        <v>17</v>
      </c>
      <c r="C446" s="1">
        <v>1007.0</v>
      </c>
      <c r="D446" s="1">
        <v>0.0</v>
      </c>
      <c r="E446" s="1" t="s">
        <v>42</v>
      </c>
      <c r="F446" s="1" t="s">
        <v>59</v>
      </c>
      <c r="G446" s="1" t="s">
        <v>24</v>
      </c>
      <c r="H446" s="1" t="s">
        <v>14719</v>
      </c>
      <c r="I446" s="1" t="s">
        <v>14720</v>
      </c>
      <c r="J446" s="1" t="s">
        <v>14721</v>
      </c>
      <c r="K446" s="1" t="s">
        <v>14722</v>
      </c>
      <c r="L446" s="1">
        <v>-10.0</v>
      </c>
      <c r="M446" s="1">
        <v>0.49625</v>
      </c>
      <c r="N446" s="1">
        <v>12.697083333333333</v>
      </c>
      <c r="O446" s="1" t="s">
        <v>4732</v>
      </c>
      <c r="P446" s="1" t="s">
        <v>14723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41</v>
      </c>
      <c r="B447" s="1" t="s">
        <v>17</v>
      </c>
      <c r="C447" s="1">
        <v>329.0</v>
      </c>
      <c r="D447" s="1">
        <v>0.0</v>
      </c>
      <c r="E447" s="1" t="s">
        <v>42</v>
      </c>
      <c r="F447" s="1" t="s">
        <v>18</v>
      </c>
      <c r="G447" s="1" t="s">
        <v>24</v>
      </c>
      <c r="H447" s="1" t="s">
        <v>14724</v>
      </c>
      <c r="I447" s="1" t="s">
        <v>14725</v>
      </c>
      <c r="J447" s="1" t="s">
        <v>14725</v>
      </c>
      <c r="K447" s="2"/>
      <c r="L447" s="1">
        <v>-7.0</v>
      </c>
      <c r="M447" s="1"/>
      <c r="N447" s="1">
        <v>7.199216666666667</v>
      </c>
      <c r="O447" s="1" t="s">
        <v>13293</v>
      </c>
      <c r="P447" s="1" t="s">
        <v>14726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70</v>
      </c>
      <c r="B448" s="1" t="s">
        <v>17</v>
      </c>
      <c r="C448" s="1">
        <v>249.0</v>
      </c>
      <c r="D448" s="1">
        <v>0.0</v>
      </c>
      <c r="E448" s="2"/>
      <c r="F448" s="1" t="s">
        <v>32</v>
      </c>
      <c r="G448" s="1" t="s">
        <v>19</v>
      </c>
      <c r="H448" s="1" t="s">
        <v>14727</v>
      </c>
      <c r="I448" s="1" t="s">
        <v>14728</v>
      </c>
      <c r="J448" s="1" t="s">
        <v>7272</v>
      </c>
      <c r="K448" s="2"/>
      <c r="L448" s="1">
        <v>588.0</v>
      </c>
      <c r="M448" s="1"/>
      <c r="N448" s="1">
        <v>5.06255</v>
      </c>
      <c r="O448" s="1" t="s">
        <v>73</v>
      </c>
      <c r="P448" s="1" t="s">
        <v>14729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70</v>
      </c>
      <c r="B449" s="1" t="s">
        <v>17</v>
      </c>
      <c r="C449" s="1">
        <v>119.0</v>
      </c>
      <c r="D449" s="1">
        <v>0.0</v>
      </c>
      <c r="E449" s="2"/>
      <c r="F449" s="1" t="s">
        <v>32</v>
      </c>
      <c r="G449" s="1" t="s">
        <v>19</v>
      </c>
      <c r="H449" s="1" t="s">
        <v>14730</v>
      </c>
      <c r="I449" s="1" t="s">
        <v>14731</v>
      </c>
      <c r="J449" s="1" t="s">
        <v>7272</v>
      </c>
      <c r="K449" s="2"/>
      <c r="L449" s="1">
        <v>590.0</v>
      </c>
      <c r="M449" s="1"/>
      <c r="N449" s="1">
        <v>5.7593</v>
      </c>
      <c r="O449" s="1" t="s">
        <v>73</v>
      </c>
      <c r="P449" s="1" t="s">
        <v>14732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41</v>
      </c>
      <c r="B450" s="1" t="s">
        <v>17</v>
      </c>
      <c r="C450" s="1">
        <v>399.0</v>
      </c>
      <c r="D450" s="1">
        <v>0.0</v>
      </c>
      <c r="E450" s="1" t="s">
        <v>42</v>
      </c>
      <c r="F450" s="1" t="s">
        <v>18</v>
      </c>
      <c r="G450" s="1" t="s">
        <v>24</v>
      </c>
      <c r="H450" s="1" t="s">
        <v>14733</v>
      </c>
      <c r="I450" s="1" t="s">
        <v>14734</v>
      </c>
      <c r="J450" s="1" t="s">
        <v>14734</v>
      </c>
      <c r="K450" s="2"/>
      <c r="L450" s="1">
        <v>-6.0</v>
      </c>
      <c r="M450" s="1"/>
      <c r="N450" s="1">
        <v>8.11875</v>
      </c>
      <c r="O450" s="1" t="s">
        <v>13293</v>
      </c>
      <c r="P450" s="1" t="s">
        <v>14735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70</v>
      </c>
      <c r="B451" s="1" t="s">
        <v>17</v>
      </c>
      <c r="C451" s="1">
        <v>344.0</v>
      </c>
      <c r="D451" s="1">
        <v>0.0</v>
      </c>
      <c r="E451" s="2"/>
      <c r="F451" s="1" t="s">
        <v>32</v>
      </c>
      <c r="G451" s="1" t="s">
        <v>19</v>
      </c>
      <c r="H451" s="1" t="s">
        <v>14736</v>
      </c>
      <c r="I451" s="1" t="s">
        <v>14737</v>
      </c>
      <c r="J451" s="1" t="s">
        <v>7272</v>
      </c>
      <c r="K451" s="2"/>
      <c r="L451" s="1">
        <v>594.0</v>
      </c>
      <c r="M451" s="1"/>
      <c r="N451" s="1">
        <v>6.745316666666667</v>
      </c>
      <c r="O451" s="1" t="s">
        <v>73</v>
      </c>
      <c r="P451" s="1" t="s">
        <v>14738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41</v>
      </c>
      <c r="B452" s="1" t="s">
        <v>17</v>
      </c>
      <c r="C452" s="1">
        <v>323.0</v>
      </c>
      <c r="D452" s="1">
        <v>0.0</v>
      </c>
      <c r="E452" s="1" t="s">
        <v>42</v>
      </c>
      <c r="F452" s="1" t="s">
        <v>18</v>
      </c>
      <c r="G452" s="1" t="s">
        <v>24</v>
      </c>
      <c r="H452" s="1" t="s">
        <v>14739</v>
      </c>
      <c r="I452" s="1" t="s">
        <v>14740</v>
      </c>
      <c r="J452" s="1" t="s">
        <v>14740</v>
      </c>
      <c r="K452" s="2"/>
      <c r="L452" s="1">
        <v>-6.0</v>
      </c>
      <c r="M452" s="1"/>
      <c r="N452" s="1">
        <v>8.067566666666666</v>
      </c>
      <c r="O452" s="1" t="s">
        <v>13293</v>
      </c>
      <c r="P452" s="1" t="s">
        <v>14741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41</v>
      </c>
      <c r="B453" s="1" t="s">
        <v>17</v>
      </c>
      <c r="C453" s="1">
        <v>429.0</v>
      </c>
      <c r="D453" s="1">
        <v>0.0</v>
      </c>
      <c r="E453" s="1" t="s">
        <v>42</v>
      </c>
      <c r="F453" s="1" t="s">
        <v>18</v>
      </c>
      <c r="G453" s="1" t="s">
        <v>24</v>
      </c>
      <c r="H453" s="1" t="s">
        <v>14742</v>
      </c>
      <c r="I453" s="1" t="s">
        <v>14743</v>
      </c>
      <c r="J453" s="1" t="s">
        <v>14743</v>
      </c>
      <c r="K453" s="2"/>
      <c r="L453" s="1">
        <v>-5.0</v>
      </c>
      <c r="M453" s="1"/>
      <c r="N453" s="1">
        <v>9.734966666666667</v>
      </c>
      <c r="O453" s="1" t="s">
        <v>13293</v>
      </c>
      <c r="P453" s="1" t="s">
        <v>14744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70</v>
      </c>
      <c r="B454" s="1" t="s">
        <v>17</v>
      </c>
      <c r="C454" s="3">
        <v>309.0</v>
      </c>
      <c r="D454" s="1">
        <v>0.0</v>
      </c>
      <c r="E454" s="2"/>
      <c r="F454" s="1" t="s">
        <v>32</v>
      </c>
      <c r="G454" s="1" t="s">
        <v>19</v>
      </c>
      <c r="H454" s="1" t="s">
        <v>14745</v>
      </c>
      <c r="I454" s="1" t="s">
        <v>14746</v>
      </c>
      <c r="J454" s="1" t="s">
        <v>7272</v>
      </c>
      <c r="K454" s="2"/>
      <c r="L454" s="1">
        <v>625.0</v>
      </c>
      <c r="M454" s="1"/>
      <c r="N454" s="1">
        <v>4.768316666666666</v>
      </c>
      <c r="O454" s="1" t="s">
        <v>73</v>
      </c>
      <c r="P454" s="1" t="s">
        <v>14747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41</v>
      </c>
      <c r="B455" s="1" t="s">
        <v>17</v>
      </c>
      <c r="C455" s="1">
        <v>457.0</v>
      </c>
      <c r="D455" s="1">
        <v>0.0</v>
      </c>
      <c r="E455" s="1" t="s">
        <v>42</v>
      </c>
      <c r="F455" s="1" t="s">
        <v>18</v>
      </c>
      <c r="G455" s="1" t="s">
        <v>24</v>
      </c>
      <c r="H455" s="1" t="s">
        <v>14748</v>
      </c>
      <c r="I455" s="1" t="s">
        <v>14749</v>
      </c>
      <c r="J455" s="1" t="s">
        <v>14749</v>
      </c>
      <c r="K455" s="2"/>
      <c r="L455" s="1">
        <v>-6.0</v>
      </c>
      <c r="M455" s="1"/>
      <c r="N455" s="1">
        <v>8.3668</v>
      </c>
      <c r="O455" s="1" t="s">
        <v>13293</v>
      </c>
      <c r="P455" s="1" t="s">
        <v>14750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41</v>
      </c>
      <c r="B456" s="1" t="s">
        <v>17</v>
      </c>
      <c r="C456" s="3">
        <v>329.0</v>
      </c>
      <c r="D456" s="1">
        <v>0.0</v>
      </c>
      <c r="E456" s="1" t="s">
        <v>42</v>
      </c>
      <c r="F456" s="1" t="s">
        <v>18</v>
      </c>
      <c r="G456" s="1" t="s">
        <v>24</v>
      </c>
      <c r="H456" s="1" t="s">
        <v>14751</v>
      </c>
      <c r="I456" s="1" t="s">
        <v>14752</v>
      </c>
      <c r="J456" s="1" t="s">
        <v>14752</v>
      </c>
      <c r="K456" s="2"/>
      <c r="L456" s="1">
        <v>-4.0</v>
      </c>
      <c r="M456" s="1"/>
      <c r="N456" s="1">
        <v>10.561233333333334</v>
      </c>
      <c r="O456" s="1" t="s">
        <v>13293</v>
      </c>
      <c r="P456" s="1" t="s">
        <v>14753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16</v>
      </c>
      <c r="B457" s="1" t="s">
        <v>488</v>
      </c>
      <c r="C457" s="3">
        <v>264.0</v>
      </c>
      <c r="D457" s="1">
        <v>0.0</v>
      </c>
      <c r="E457" s="2"/>
      <c r="F457" s="1" t="s">
        <v>18</v>
      </c>
      <c r="G457" s="1" t="s">
        <v>24</v>
      </c>
      <c r="H457" s="1" t="s">
        <v>14754</v>
      </c>
      <c r="I457" s="1" t="s">
        <v>14755</v>
      </c>
      <c r="J457" s="1" t="s">
        <v>14755</v>
      </c>
      <c r="K457" s="2"/>
      <c r="L457" s="1">
        <v>-7.0</v>
      </c>
      <c r="M457" s="1"/>
      <c r="N457" s="1">
        <v>7.388766666666666</v>
      </c>
      <c r="O457" s="1" t="s">
        <v>13293</v>
      </c>
      <c r="P457" s="1" t="s">
        <v>14756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31</v>
      </c>
      <c r="B458" s="1" t="s">
        <v>17</v>
      </c>
      <c r="C458" s="1">
        <v>409.0</v>
      </c>
      <c r="D458" s="1">
        <v>0.0</v>
      </c>
      <c r="E458" s="1" t="s">
        <v>42</v>
      </c>
      <c r="F458" s="1" t="s">
        <v>59</v>
      </c>
      <c r="G458" s="1" t="s">
        <v>24</v>
      </c>
      <c r="H458" s="1" t="s">
        <v>14757</v>
      </c>
      <c r="I458" s="1" t="s">
        <v>14758</v>
      </c>
      <c r="J458" s="1" t="s">
        <v>14759</v>
      </c>
      <c r="K458" s="1" t="s">
        <v>14760</v>
      </c>
      <c r="L458" s="1">
        <v>-18.0</v>
      </c>
      <c r="M458" s="1">
        <v>3.7996</v>
      </c>
      <c r="N458" s="1">
        <v>8.012016666666666</v>
      </c>
      <c r="O458" s="1" t="s">
        <v>4732</v>
      </c>
      <c r="P458" s="1" t="s">
        <v>14761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70</v>
      </c>
      <c r="B459" s="1" t="s">
        <v>17</v>
      </c>
      <c r="C459" s="1">
        <v>309.0</v>
      </c>
      <c r="D459" s="1">
        <v>0.0</v>
      </c>
      <c r="E459" s="2"/>
      <c r="F459" s="1" t="s">
        <v>32</v>
      </c>
      <c r="G459" s="1" t="s">
        <v>19</v>
      </c>
      <c r="H459" s="1" t="s">
        <v>14762</v>
      </c>
      <c r="I459" s="1" t="s">
        <v>14763</v>
      </c>
      <c r="J459" s="1" t="s">
        <v>7272</v>
      </c>
      <c r="K459" s="2"/>
      <c r="L459" s="1">
        <v>670.0</v>
      </c>
      <c r="M459" s="1"/>
      <c r="N459" s="1">
        <v>7.52205</v>
      </c>
      <c r="O459" s="1" t="s">
        <v>73</v>
      </c>
      <c r="P459" s="1" t="s">
        <v>14764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41</v>
      </c>
      <c r="B460" s="1" t="s">
        <v>17</v>
      </c>
      <c r="C460" s="1">
        <v>361.0</v>
      </c>
      <c r="D460" s="1">
        <v>0.0</v>
      </c>
      <c r="E460" s="1" t="s">
        <v>42</v>
      </c>
      <c r="F460" s="1" t="s">
        <v>18</v>
      </c>
      <c r="G460" s="1" t="s">
        <v>24</v>
      </c>
      <c r="H460" s="1" t="s">
        <v>14765</v>
      </c>
      <c r="I460" s="1" t="s">
        <v>14766</v>
      </c>
      <c r="J460" s="1" t="s">
        <v>14766</v>
      </c>
      <c r="K460" s="2"/>
      <c r="L460" s="1">
        <v>-5.0</v>
      </c>
      <c r="M460" s="1"/>
      <c r="N460" s="1">
        <v>9.39255</v>
      </c>
      <c r="O460" s="1" t="s">
        <v>13293</v>
      </c>
      <c r="P460" s="1" t="s">
        <v>14767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84</v>
      </c>
      <c r="B461" s="1" t="s">
        <v>488</v>
      </c>
      <c r="C461" s="1">
        <v>527.0</v>
      </c>
      <c r="D461" s="1">
        <v>0.0</v>
      </c>
      <c r="E461" s="1" t="s">
        <v>3168</v>
      </c>
      <c r="F461" s="1" t="s">
        <v>18</v>
      </c>
      <c r="G461" s="1" t="s">
        <v>24</v>
      </c>
      <c r="H461" s="1" t="s">
        <v>14768</v>
      </c>
      <c r="I461" s="1" t="s">
        <v>14769</v>
      </c>
      <c r="J461" s="1" t="s">
        <v>14769</v>
      </c>
      <c r="K461" s="2"/>
      <c r="L461" s="1">
        <v>-5.0</v>
      </c>
      <c r="M461" s="1"/>
      <c r="N461" s="1">
        <v>14.27335</v>
      </c>
      <c r="O461" s="1" t="s">
        <v>13293</v>
      </c>
      <c r="P461" s="1" t="s">
        <v>14770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41</v>
      </c>
      <c r="B462" s="1" t="s">
        <v>17</v>
      </c>
      <c r="C462" s="1">
        <v>449.0</v>
      </c>
      <c r="D462" s="1">
        <v>0.0</v>
      </c>
      <c r="E462" s="1" t="s">
        <v>42</v>
      </c>
      <c r="F462" s="1" t="s">
        <v>18</v>
      </c>
      <c r="G462" s="1" t="s">
        <v>24</v>
      </c>
      <c r="H462" s="1" t="s">
        <v>14771</v>
      </c>
      <c r="I462" s="1" t="s">
        <v>14772</v>
      </c>
      <c r="J462" s="1" t="s">
        <v>14772</v>
      </c>
      <c r="K462" s="2"/>
      <c r="L462" s="1">
        <v>-9.0</v>
      </c>
      <c r="M462" s="1"/>
      <c r="N462" s="1">
        <v>5.8061</v>
      </c>
      <c r="O462" s="1" t="s">
        <v>13293</v>
      </c>
      <c r="P462" s="1" t="s">
        <v>14773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41</v>
      </c>
      <c r="B463" s="1" t="s">
        <v>17</v>
      </c>
      <c r="C463" s="1">
        <v>757.0</v>
      </c>
      <c r="D463" s="1">
        <v>0.0</v>
      </c>
      <c r="E463" s="1" t="s">
        <v>42</v>
      </c>
      <c r="F463" s="1" t="s">
        <v>18</v>
      </c>
      <c r="G463" s="1" t="s">
        <v>24</v>
      </c>
      <c r="H463" s="1" t="s">
        <v>14774</v>
      </c>
      <c r="I463" s="1" t="s">
        <v>14775</v>
      </c>
      <c r="J463" s="1" t="s">
        <v>14775</v>
      </c>
      <c r="K463" s="2"/>
      <c r="L463" s="1">
        <v>-6.0</v>
      </c>
      <c r="M463" s="1"/>
      <c r="N463" s="1">
        <v>13.027933333333333</v>
      </c>
      <c r="O463" s="1" t="s">
        <v>13293</v>
      </c>
      <c r="P463" s="1" t="s">
        <v>14776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84</v>
      </c>
      <c r="B464" s="1" t="s">
        <v>488</v>
      </c>
      <c r="C464" s="1">
        <v>415.0</v>
      </c>
      <c r="D464" s="1">
        <v>0.0</v>
      </c>
      <c r="E464" s="1" t="s">
        <v>2121</v>
      </c>
      <c r="F464" s="1" t="s">
        <v>18</v>
      </c>
      <c r="G464" s="1" t="s">
        <v>24</v>
      </c>
      <c r="H464" s="1" t="s">
        <v>14777</v>
      </c>
      <c r="I464" s="1" t="s">
        <v>14778</v>
      </c>
      <c r="J464" s="1" t="s">
        <v>14778</v>
      </c>
      <c r="K464" s="2"/>
      <c r="L464" s="1">
        <v>-4.0</v>
      </c>
      <c r="M464" s="1"/>
      <c r="N464" s="1">
        <v>10.204966666666667</v>
      </c>
      <c r="O464" s="1" t="s">
        <v>13293</v>
      </c>
      <c r="P464" s="1" t="s">
        <v>14779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41</v>
      </c>
      <c r="B465" s="1" t="s">
        <v>17</v>
      </c>
      <c r="C465" s="1">
        <v>329.0</v>
      </c>
      <c r="D465" s="1">
        <v>0.0</v>
      </c>
      <c r="E465" s="1" t="s">
        <v>42</v>
      </c>
      <c r="F465" s="1" t="s">
        <v>18</v>
      </c>
      <c r="G465" s="1" t="s">
        <v>24</v>
      </c>
      <c r="H465" s="1" t="s">
        <v>14780</v>
      </c>
      <c r="I465" s="1" t="s">
        <v>14781</v>
      </c>
      <c r="J465" s="1" t="s">
        <v>14781</v>
      </c>
      <c r="K465" s="2"/>
      <c r="L465" s="1">
        <v>-4.0</v>
      </c>
      <c r="M465" s="1"/>
      <c r="N465" s="1">
        <v>10.9119</v>
      </c>
      <c r="O465" s="1" t="s">
        <v>13293</v>
      </c>
      <c r="P465" s="1" t="s">
        <v>14782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41</v>
      </c>
      <c r="B466" s="1" t="s">
        <v>17</v>
      </c>
      <c r="C466" s="1">
        <v>422.1</v>
      </c>
      <c r="D466" s="1">
        <v>180.9</v>
      </c>
      <c r="E466" s="1" t="s">
        <v>42</v>
      </c>
      <c r="F466" s="1" t="s">
        <v>18</v>
      </c>
      <c r="G466" s="1" t="s">
        <v>24</v>
      </c>
      <c r="H466" s="1" t="s">
        <v>14783</v>
      </c>
      <c r="I466" s="1" t="s">
        <v>14784</v>
      </c>
      <c r="J466" s="1" t="s">
        <v>14784</v>
      </c>
      <c r="K466" s="2"/>
      <c r="L466" s="1">
        <v>-4.0</v>
      </c>
      <c r="M466" s="1"/>
      <c r="N466" s="1">
        <v>10.659516666666667</v>
      </c>
      <c r="O466" s="1" t="s">
        <v>13293</v>
      </c>
      <c r="P466" s="1" t="s">
        <v>14785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84</v>
      </c>
      <c r="B467" s="1" t="s">
        <v>488</v>
      </c>
      <c r="C467" s="3">
        <v>429.0</v>
      </c>
      <c r="D467" s="1">
        <v>0.0</v>
      </c>
      <c r="E467" s="1" t="s">
        <v>11148</v>
      </c>
      <c r="F467" s="1" t="s">
        <v>18</v>
      </c>
      <c r="G467" s="1" t="s">
        <v>24</v>
      </c>
      <c r="H467" s="1" t="s">
        <v>14786</v>
      </c>
      <c r="I467" s="1" t="s">
        <v>14787</v>
      </c>
      <c r="J467" s="1" t="s">
        <v>14787</v>
      </c>
      <c r="K467" s="2"/>
      <c r="L467" s="1">
        <v>-3.0</v>
      </c>
      <c r="M467" s="1"/>
      <c r="N467" s="1">
        <v>11.74435</v>
      </c>
      <c r="O467" s="1" t="s">
        <v>13293</v>
      </c>
      <c r="P467" s="1" t="s">
        <v>7407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70</v>
      </c>
      <c r="B468" s="1" t="s">
        <v>17</v>
      </c>
      <c r="C468" s="1">
        <v>249.0</v>
      </c>
      <c r="D468" s="1">
        <v>0.0</v>
      </c>
      <c r="E468" s="2"/>
      <c r="F468" s="1" t="s">
        <v>32</v>
      </c>
      <c r="G468" s="1" t="s">
        <v>19</v>
      </c>
      <c r="H468" s="1" t="s">
        <v>14788</v>
      </c>
      <c r="I468" s="1" t="s">
        <v>14789</v>
      </c>
      <c r="J468" s="1" t="s">
        <v>14789</v>
      </c>
      <c r="K468" s="2"/>
      <c r="L468" s="1">
        <v>3.0</v>
      </c>
      <c r="M468" s="1"/>
      <c r="N468" s="1">
        <v>8.268583333333334</v>
      </c>
      <c r="O468" s="1" t="s">
        <v>73</v>
      </c>
      <c r="P468" s="1" t="s">
        <v>14790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41</v>
      </c>
      <c r="B469" s="1" t="s">
        <v>17</v>
      </c>
      <c r="C469" s="1">
        <v>551.6</v>
      </c>
      <c r="D469" s="1">
        <v>236.4</v>
      </c>
      <c r="E469" s="1" t="s">
        <v>42</v>
      </c>
      <c r="F469" s="1" t="s">
        <v>18</v>
      </c>
      <c r="G469" s="1" t="s">
        <v>24</v>
      </c>
      <c r="H469" s="1" t="s">
        <v>14791</v>
      </c>
      <c r="I469" s="1" t="s">
        <v>14792</v>
      </c>
      <c r="J469" s="1" t="s">
        <v>14792</v>
      </c>
      <c r="K469" s="2"/>
      <c r="L469" s="1">
        <v>5.0</v>
      </c>
      <c r="M469" s="1"/>
      <c r="N469" s="1">
        <v>25.554133333333333</v>
      </c>
      <c r="O469" s="1" t="s">
        <v>13293</v>
      </c>
      <c r="P469" s="1" t="s">
        <v>14793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41</v>
      </c>
      <c r="B470" s="1" t="s">
        <v>17</v>
      </c>
      <c r="C470" s="1">
        <v>264.0</v>
      </c>
      <c r="D470" s="1">
        <v>0.0</v>
      </c>
      <c r="E470" s="1" t="s">
        <v>42</v>
      </c>
      <c r="F470" s="1" t="s">
        <v>18</v>
      </c>
      <c r="G470" s="1" t="s">
        <v>24</v>
      </c>
      <c r="H470" s="1" t="s">
        <v>14794</v>
      </c>
      <c r="I470" s="1" t="s">
        <v>14795</v>
      </c>
      <c r="J470" s="1" t="s">
        <v>14795</v>
      </c>
      <c r="K470" s="2"/>
      <c r="L470" s="1">
        <v>-7.0</v>
      </c>
      <c r="M470" s="1"/>
      <c r="N470" s="1">
        <v>7.163233333333333</v>
      </c>
      <c r="O470" s="1" t="s">
        <v>13293</v>
      </c>
      <c r="P470" s="1" t="s">
        <v>14796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16</v>
      </c>
      <c r="B471" s="1" t="s">
        <v>17</v>
      </c>
      <c r="C471" s="1">
        <v>528.0</v>
      </c>
      <c r="D471" s="1">
        <v>0.0</v>
      </c>
      <c r="E471" s="2"/>
      <c r="F471" s="1" t="s">
        <v>18</v>
      </c>
      <c r="G471" s="1" t="s">
        <v>24</v>
      </c>
      <c r="H471" s="1" t="s">
        <v>14797</v>
      </c>
      <c r="I471" s="1" t="s">
        <v>14798</v>
      </c>
      <c r="J471" s="1" t="s">
        <v>14798</v>
      </c>
      <c r="K471" s="2"/>
      <c r="L471" s="1">
        <v>-11.0</v>
      </c>
      <c r="M471" s="1"/>
      <c r="N471" s="1">
        <v>8.35765</v>
      </c>
      <c r="O471" s="1" t="s">
        <v>13293</v>
      </c>
      <c r="P471" s="1" t="s">
        <v>14799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31</v>
      </c>
      <c r="B472" s="1" t="s">
        <v>17</v>
      </c>
      <c r="C472" s="1">
        <v>247.0</v>
      </c>
      <c r="D472" s="1">
        <v>62.0</v>
      </c>
      <c r="E472" s="2"/>
      <c r="F472" s="1" t="s">
        <v>32</v>
      </c>
      <c r="G472" s="1" t="s">
        <v>33</v>
      </c>
      <c r="H472" s="1" t="s">
        <v>14800</v>
      </c>
      <c r="I472" s="1" t="s">
        <v>14801</v>
      </c>
      <c r="J472" s="1" t="s">
        <v>14801</v>
      </c>
      <c r="K472" s="2"/>
      <c r="L472" s="1">
        <v>-9.0</v>
      </c>
      <c r="M472" s="1"/>
      <c r="N472" s="1">
        <v>9.534283333333333</v>
      </c>
      <c r="O472" s="1" t="s">
        <v>4732</v>
      </c>
      <c r="P472" s="1" t="s">
        <v>6834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41</v>
      </c>
      <c r="B473" s="1" t="s">
        <v>17</v>
      </c>
      <c r="C473" s="3">
        <v>443.0</v>
      </c>
      <c r="D473" s="1">
        <v>0.0</v>
      </c>
      <c r="E473" s="1" t="s">
        <v>42</v>
      </c>
      <c r="F473" s="1" t="s">
        <v>18</v>
      </c>
      <c r="G473" s="1" t="s">
        <v>24</v>
      </c>
      <c r="H473" s="1" t="s">
        <v>14802</v>
      </c>
      <c r="I473" s="1" t="s">
        <v>14803</v>
      </c>
      <c r="J473" s="1" t="s">
        <v>14803</v>
      </c>
      <c r="K473" s="2"/>
      <c r="L473" s="1">
        <v>-3.0</v>
      </c>
      <c r="M473" s="1"/>
      <c r="N473" s="1">
        <v>11.569916666666666</v>
      </c>
      <c r="O473" s="1" t="s">
        <v>13293</v>
      </c>
      <c r="P473" s="1" t="s">
        <v>14804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41</v>
      </c>
      <c r="B474" s="1" t="s">
        <v>17</v>
      </c>
      <c r="C474" s="1">
        <v>528.0</v>
      </c>
      <c r="D474" s="1">
        <v>0.0</v>
      </c>
      <c r="E474" s="1" t="s">
        <v>42</v>
      </c>
      <c r="F474" s="1" t="s">
        <v>18</v>
      </c>
      <c r="G474" s="1" t="s">
        <v>24</v>
      </c>
      <c r="H474" s="1" t="s">
        <v>14805</v>
      </c>
      <c r="I474" s="1" t="s">
        <v>14806</v>
      </c>
      <c r="J474" s="1" t="s">
        <v>14806</v>
      </c>
      <c r="K474" s="2"/>
      <c r="L474" s="1">
        <v>-9.0</v>
      </c>
      <c r="M474" s="1"/>
      <c r="N474" s="1">
        <v>10.9687</v>
      </c>
      <c r="O474" s="1" t="s">
        <v>13293</v>
      </c>
      <c r="P474" s="1" t="s">
        <v>14807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70</v>
      </c>
      <c r="B475" s="1" t="s">
        <v>17</v>
      </c>
      <c r="C475" s="1">
        <v>309.0</v>
      </c>
      <c r="D475" s="1">
        <v>0.0</v>
      </c>
      <c r="E475" s="2"/>
      <c r="F475" s="1" t="s">
        <v>32</v>
      </c>
      <c r="G475" s="1" t="s">
        <v>19</v>
      </c>
      <c r="H475" s="1" t="s">
        <v>14808</v>
      </c>
      <c r="I475" s="1" t="s">
        <v>14809</v>
      </c>
      <c r="J475" s="1" t="s">
        <v>14809</v>
      </c>
      <c r="K475" s="2"/>
      <c r="L475" s="1">
        <v>0.0</v>
      </c>
      <c r="M475" s="1"/>
      <c r="N475" s="1">
        <v>4.424283333333333</v>
      </c>
      <c r="O475" s="1" t="s">
        <v>73</v>
      </c>
      <c r="P475" s="1" t="s">
        <v>14810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41</v>
      </c>
      <c r="B476" s="1" t="s">
        <v>17</v>
      </c>
      <c r="C476" s="1">
        <v>264.0</v>
      </c>
      <c r="D476" s="1">
        <v>0.0</v>
      </c>
      <c r="E476" s="1" t="s">
        <v>42</v>
      </c>
      <c r="F476" s="1" t="s">
        <v>18</v>
      </c>
      <c r="G476" s="1" t="s">
        <v>24</v>
      </c>
      <c r="H476" s="1" t="s">
        <v>14811</v>
      </c>
      <c r="I476" s="1" t="s">
        <v>14812</v>
      </c>
      <c r="J476" s="1" t="s">
        <v>14812</v>
      </c>
      <c r="K476" s="2"/>
      <c r="L476" s="1">
        <v>-5.0</v>
      </c>
      <c r="M476" s="1"/>
      <c r="N476" s="1">
        <v>9.561766666666667</v>
      </c>
      <c r="O476" s="1" t="s">
        <v>13293</v>
      </c>
      <c r="P476" s="1" t="s">
        <v>14813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41</v>
      </c>
      <c r="B477" s="1" t="s">
        <v>17</v>
      </c>
      <c r="C477" s="1">
        <v>439.0</v>
      </c>
      <c r="D477" s="1">
        <v>0.0</v>
      </c>
      <c r="E477" s="1" t="s">
        <v>42</v>
      </c>
      <c r="F477" s="1" t="s">
        <v>18</v>
      </c>
      <c r="G477" s="1" t="s">
        <v>24</v>
      </c>
      <c r="H477" s="1" t="s">
        <v>14814</v>
      </c>
      <c r="I477" s="1" t="s">
        <v>14815</v>
      </c>
      <c r="J477" s="1" t="s">
        <v>14815</v>
      </c>
      <c r="K477" s="2"/>
      <c r="L477" s="1">
        <v>-3.0</v>
      </c>
      <c r="M477" s="1"/>
      <c r="N477" s="1">
        <v>11.365183333333333</v>
      </c>
      <c r="O477" s="1" t="s">
        <v>13293</v>
      </c>
      <c r="P477" s="1" t="s">
        <v>14816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70</v>
      </c>
      <c r="B478" s="1" t="s">
        <v>17</v>
      </c>
      <c r="C478" s="1">
        <v>20.0</v>
      </c>
      <c r="D478" s="1">
        <v>35.0</v>
      </c>
      <c r="E478" s="2"/>
      <c r="F478" s="1" t="s">
        <v>32</v>
      </c>
      <c r="G478" s="1" t="s">
        <v>19</v>
      </c>
      <c r="H478" s="1" t="s">
        <v>14817</v>
      </c>
      <c r="I478" s="1" t="s">
        <v>14818</v>
      </c>
      <c r="J478" s="1" t="s">
        <v>14818</v>
      </c>
      <c r="K478" s="2"/>
      <c r="L478" s="1">
        <v>-3.0</v>
      </c>
      <c r="M478" s="1"/>
      <c r="N478" s="1">
        <v>1.16545</v>
      </c>
      <c r="O478" s="1" t="s">
        <v>73</v>
      </c>
      <c r="P478" s="1" t="s">
        <v>14819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41</v>
      </c>
      <c r="B479" s="1" t="s">
        <v>17</v>
      </c>
      <c r="C479" s="1">
        <v>388.0</v>
      </c>
      <c r="D479" s="1">
        <v>0.0</v>
      </c>
      <c r="E479" s="1" t="s">
        <v>42</v>
      </c>
      <c r="F479" s="1" t="s">
        <v>18</v>
      </c>
      <c r="G479" s="1" t="s">
        <v>24</v>
      </c>
      <c r="H479" s="1" t="s">
        <v>14820</v>
      </c>
      <c r="I479" s="1" t="s">
        <v>14821</v>
      </c>
      <c r="J479" s="1" t="s">
        <v>14821</v>
      </c>
      <c r="K479" s="2"/>
      <c r="L479" s="1">
        <v>-6.0</v>
      </c>
      <c r="M479" s="1"/>
      <c r="N479" s="1">
        <v>8.836766666666668</v>
      </c>
      <c r="O479" s="1" t="s">
        <v>13293</v>
      </c>
      <c r="P479" s="1" t="s">
        <v>14822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70</v>
      </c>
      <c r="B480" s="1" t="s">
        <v>17</v>
      </c>
      <c r="C480" s="1">
        <v>119.0</v>
      </c>
      <c r="D480" s="1">
        <v>0.0</v>
      </c>
      <c r="E480" s="2"/>
      <c r="F480" s="1" t="s">
        <v>32</v>
      </c>
      <c r="G480" s="1" t="s">
        <v>19</v>
      </c>
      <c r="H480" s="1" t="s">
        <v>14823</v>
      </c>
      <c r="I480" s="1" t="s">
        <v>14824</v>
      </c>
      <c r="J480" s="1" t="s">
        <v>14824</v>
      </c>
      <c r="K480" s="2"/>
      <c r="L480" s="1">
        <v>4.0</v>
      </c>
      <c r="M480" s="1"/>
      <c r="N480" s="1">
        <v>9.156533333333334</v>
      </c>
      <c r="O480" s="1" t="s">
        <v>73</v>
      </c>
      <c r="P480" s="1" t="s">
        <v>14825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70</v>
      </c>
      <c r="B481" s="1" t="s">
        <v>17</v>
      </c>
      <c r="C481" s="1">
        <v>40.0</v>
      </c>
      <c r="D481" s="1">
        <v>70.0</v>
      </c>
      <c r="E481" s="2"/>
      <c r="F481" s="1" t="s">
        <v>32</v>
      </c>
      <c r="G481" s="1" t="s">
        <v>19</v>
      </c>
      <c r="H481" s="1" t="s">
        <v>14826</v>
      </c>
      <c r="I481" s="1" t="s">
        <v>14827</v>
      </c>
      <c r="J481" s="1" t="s">
        <v>14827</v>
      </c>
      <c r="K481" s="2"/>
      <c r="L481" s="1">
        <v>-4.0</v>
      </c>
      <c r="M481" s="1"/>
      <c r="N481" s="1">
        <v>0.5794</v>
      </c>
      <c r="O481" s="1" t="s">
        <v>73</v>
      </c>
      <c r="P481" s="1" t="s">
        <v>14828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16</v>
      </c>
      <c r="B482" s="1" t="s">
        <v>17</v>
      </c>
      <c r="C482" s="1">
        <v>426.0</v>
      </c>
      <c r="D482" s="1">
        <v>0.0</v>
      </c>
      <c r="E482" s="2"/>
      <c r="F482" s="1" t="s">
        <v>18</v>
      </c>
      <c r="G482" s="1" t="s">
        <v>24</v>
      </c>
      <c r="H482" s="1" t="s">
        <v>14829</v>
      </c>
      <c r="I482" s="1" t="s">
        <v>14830</v>
      </c>
      <c r="J482" s="1" t="s">
        <v>14830</v>
      </c>
      <c r="K482" s="2"/>
      <c r="L482" s="1">
        <v>-5.0</v>
      </c>
      <c r="M482" s="1"/>
      <c r="N482" s="1">
        <v>9.490266666666667</v>
      </c>
      <c r="O482" s="1" t="s">
        <v>13293</v>
      </c>
      <c r="P482" s="1" t="s">
        <v>14831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41</v>
      </c>
      <c r="B483" s="1" t="s">
        <v>17</v>
      </c>
      <c r="C483" s="1">
        <v>329.0</v>
      </c>
      <c r="D483" s="1">
        <v>0.0</v>
      </c>
      <c r="E483" s="1" t="s">
        <v>42</v>
      </c>
      <c r="F483" s="1" t="s">
        <v>18</v>
      </c>
      <c r="G483" s="1" t="s">
        <v>24</v>
      </c>
      <c r="H483" s="1" t="s">
        <v>14832</v>
      </c>
      <c r="I483" s="1" t="s">
        <v>14833</v>
      </c>
      <c r="J483" s="1" t="s">
        <v>14833</v>
      </c>
      <c r="K483" s="2"/>
      <c r="L483" s="1">
        <v>-7.0</v>
      </c>
      <c r="M483" s="1"/>
      <c r="N483" s="1">
        <v>7.5917666666666666</v>
      </c>
      <c r="O483" s="1" t="s">
        <v>13293</v>
      </c>
      <c r="P483" s="1" t="s">
        <v>14834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41</v>
      </c>
      <c r="B484" s="1" t="s">
        <v>17</v>
      </c>
      <c r="C484" s="1">
        <v>299.0</v>
      </c>
      <c r="D484" s="1">
        <v>0.0</v>
      </c>
      <c r="E484" s="1" t="s">
        <v>42</v>
      </c>
      <c r="F484" s="1" t="s">
        <v>18</v>
      </c>
      <c r="G484" s="1" t="s">
        <v>24</v>
      </c>
      <c r="H484" s="1" t="s">
        <v>14835</v>
      </c>
      <c r="I484" s="1" t="s">
        <v>14836</v>
      </c>
      <c r="J484" s="1" t="s">
        <v>14836</v>
      </c>
      <c r="K484" s="2"/>
      <c r="L484" s="1">
        <v>5.0</v>
      </c>
      <c r="M484" s="1"/>
      <c r="N484" s="1">
        <v>20.432033333333333</v>
      </c>
      <c r="O484" s="1" t="s">
        <v>13293</v>
      </c>
      <c r="P484" s="1" t="s">
        <v>14837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41</v>
      </c>
      <c r="B485" s="1" t="s">
        <v>17</v>
      </c>
      <c r="C485" s="1">
        <v>329.0</v>
      </c>
      <c r="D485" s="1">
        <v>0.0</v>
      </c>
      <c r="E485" s="1" t="s">
        <v>42</v>
      </c>
      <c r="F485" s="1" t="s">
        <v>18</v>
      </c>
      <c r="G485" s="1" t="s">
        <v>24</v>
      </c>
      <c r="H485" s="1" t="s">
        <v>14838</v>
      </c>
      <c r="I485" s="1" t="s">
        <v>14839</v>
      </c>
      <c r="J485" s="1" t="s">
        <v>14839</v>
      </c>
      <c r="K485" s="2"/>
      <c r="L485" s="1">
        <v>2.0</v>
      </c>
      <c r="M485" s="1"/>
      <c r="N485" s="1">
        <v>17.90265</v>
      </c>
      <c r="O485" s="1" t="s">
        <v>13293</v>
      </c>
      <c r="P485" s="1" t="s">
        <v>14840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84</v>
      </c>
      <c r="B486" s="1" t="s">
        <v>17</v>
      </c>
      <c r="C486" s="3">
        <v>504.0</v>
      </c>
      <c r="D486" s="1">
        <v>0.0</v>
      </c>
      <c r="E486" s="1" t="s">
        <v>14841</v>
      </c>
      <c r="F486" s="1" t="s">
        <v>18</v>
      </c>
      <c r="G486" s="1" t="s">
        <v>24</v>
      </c>
      <c r="H486" s="1" t="s">
        <v>14842</v>
      </c>
      <c r="I486" s="1" t="s">
        <v>14843</v>
      </c>
      <c r="J486" s="1" t="s">
        <v>14844</v>
      </c>
      <c r="K486" s="2"/>
      <c r="L486" s="1">
        <v>4.0</v>
      </c>
      <c r="M486" s="1"/>
      <c r="N486" s="1">
        <v>24.99375</v>
      </c>
      <c r="O486" s="1" t="s">
        <v>13293</v>
      </c>
      <c r="P486" s="1" t="s">
        <v>14845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84</v>
      </c>
      <c r="B487" s="1" t="s">
        <v>17</v>
      </c>
      <c r="C487" s="1">
        <v>528.0</v>
      </c>
      <c r="D487" s="1">
        <v>0.0</v>
      </c>
      <c r="E487" s="1" t="s">
        <v>14841</v>
      </c>
      <c r="F487" s="1" t="s">
        <v>18</v>
      </c>
      <c r="G487" s="1" t="s">
        <v>24</v>
      </c>
      <c r="H487" s="1" t="s">
        <v>14846</v>
      </c>
      <c r="I487" s="1" t="s">
        <v>14847</v>
      </c>
      <c r="J487" s="1" t="s">
        <v>14847</v>
      </c>
      <c r="K487" s="2"/>
      <c r="L487" s="1">
        <v>3.0</v>
      </c>
      <c r="M487" s="1"/>
      <c r="N487" s="1">
        <v>23.1283</v>
      </c>
      <c r="O487" s="1" t="s">
        <v>13293</v>
      </c>
      <c r="P487" s="1" t="s">
        <v>14848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70</v>
      </c>
      <c r="B488" s="1" t="s">
        <v>17</v>
      </c>
      <c r="C488" s="1">
        <v>596.0</v>
      </c>
      <c r="D488" s="1">
        <v>0.0</v>
      </c>
      <c r="E488" s="2"/>
      <c r="F488" s="1" t="s">
        <v>32</v>
      </c>
      <c r="G488" s="1" t="s">
        <v>19</v>
      </c>
      <c r="H488" s="1" t="s">
        <v>14849</v>
      </c>
      <c r="I488" s="1" t="s">
        <v>14850</v>
      </c>
      <c r="J488" s="1" t="s">
        <v>14850</v>
      </c>
      <c r="K488" s="2"/>
      <c r="L488" s="1">
        <v>2.0</v>
      </c>
      <c r="M488" s="1"/>
      <c r="N488" s="1">
        <v>12.59705</v>
      </c>
      <c r="O488" s="1" t="s">
        <v>73</v>
      </c>
      <c r="P488" s="1" t="s">
        <v>14851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70</v>
      </c>
      <c r="B489" s="1" t="s">
        <v>17</v>
      </c>
      <c r="C489" s="1">
        <v>708.0</v>
      </c>
      <c r="D489" s="1">
        <v>0.0</v>
      </c>
      <c r="E489" s="2"/>
      <c r="F489" s="1" t="s">
        <v>32</v>
      </c>
      <c r="G489" s="1" t="s">
        <v>19</v>
      </c>
      <c r="H489" s="1" t="s">
        <v>14852</v>
      </c>
      <c r="I489" s="1" t="s">
        <v>14853</v>
      </c>
      <c r="J489" s="1" t="s">
        <v>14853</v>
      </c>
      <c r="K489" s="2"/>
      <c r="L489" s="1">
        <v>2.0</v>
      </c>
      <c r="M489" s="1"/>
      <c r="N489" s="1">
        <v>12.1378</v>
      </c>
      <c r="O489" s="1" t="s">
        <v>73</v>
      </c>
      <c r="P489" s="1" t="s">
        <v>14854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41</v>
      </c>
      <c r="B490" s="1" t="s">
        <v>17</v>
      </c>
      <c r="C490" s="1">
        <v>498.0</v>
      </c>
      <c r="D490" s="1">
        <v>0.0</v>
      </c>
      <c r="E490" s="1" t="s">
        <v>42</v>
      </c>
      <c r="F490" s="1" t="s">
        <v>18</v>
      </c>
      <c r="G490" s="1" t="s">
        <v>24</v>
      </c>
      <c r="H490" s="1" t="s">
        <v>14855</v>
      </c>
      <c r="I490" s="1" t="s">
        <v>14856</v>
      </c>
      <c r="J490" s="1" t="s">
        <v>14856</v>
      </c>
      <c r="K490" s="2"/>
      <c r="L490" s="1">
        <v>-3.0</v>
      </c>
      <c r="M490" s="1"/>
      <c r="N490" s="1">
        <v>11.36405</v>
      </c>
      <c r="O490" s="1" t="s">
        <v>13293</v>
      </c>
      <c r="P490" s="1" t="s">
        <v>14857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41</v>
      </c>
      <c r="B491" s="1" t="s">
        <v>17</v>
      </c>
      <c r="C491" s="1">
        <v>329.0</v>
      </c>
      <c r="D491" s="1">
        <v>0.0</v>
      </c>
      <c r="E491" s="1" t="s">
        <v>42</v>
      </c>
      <c r="F491" s="1" t="s">
        <v>18</v>
      </c>
      <c r="G491" s="1" t="s">
        <v>24</v>
      </c>
      <c r="H491" s="1" t="s">
        <v>14858</v>
      </c>
      <c r="I491" s="1" t="s">
        <v>14859</v>
      </c>
      <c r="J491" s="1" t="s">
        <v>14859</v>
      </c>
      <c r="K491" s="2"/>
      <c r="L491" s="1">
        <v>-8.0</v>
      </c>
      <c r="M491" s="1"/>
      <c r="N491" s="1">
        <v>6.957233333333333</v>
      </c>
      <c r="O491" s="1" t="s">
        <v>13293</v>
      </c>
      <c r="P491" s="1" t="s">
        <v>14860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70</v>
      </c>
      <c r="B492" s="1" t="s">
        <v>17</v>
      </c>
      <c r="C492" s="1">
        <v>576.0</v>
      </c>
      <c r="D492" s="1">
        <v>0.0</v>
      </c>
      <c r="E492" s="2"/>
      <c r="F492" s="1" t="s">
        <v>32</v>
      </c>
      <c r="G492" s="1" t="s">
        <v>19</v>
      </c>
      <c r="H492" s="1" t="s">
        <v>14861</v>
      </c>
      <c r="I492" s="1" t="s">
        <v>14862</v>
      </c>
      <c r="J492" s="1" t="s">
        <v>14862</v>
      </c>
      <c r="K492" s="2"/>
      <c r="L492" s="1">
        <v>1.0</v>
      </c>
      <c r="M492" s="1"/>
      <c r="N492" s="1">
        <v>11.811283333333334</v>
      </c>
      <c r="O492" s="1" t="s">
        <v>73</v>
      </c>
      <c r="P492" s="1" t="s">
        <v>14863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41</v>
      </c>
      <c r="B493" s="1" t="s">
        <v>17</v>
      </c>
      <c r="C493" s="1">
        <v>492.0</v>
      </c>
      <c r="D493" s="1">
        <v>0.0</v>
      </c>
      <c r="E493" s="1" t="s">
        <v>42</v>
      </c>
      <c r="F493" s="1" t="s">
        <v>18</v>
      </c>
      <c r="G493" s="1" t="s">
        <v>24</v>
      </c>
      <c r="H493" s="1" t="s">
        <v>14864</v>
      </c>
      <c r="I493" s="1" t="s">
        <v>14865</v>
      </c>
      <c r="J493" s="1" t="s">
        <v>14865</v>
      </c>
      <c r="K493" s="2"/>
      <c r="L493" s="1">
        <v>-1.0</v>
      </c>
      <c r="M493" s="1"/>
      <c r="N493" s="1">
        <v>13.30965</v>
      </c>
      <c r="O493" s="1" t="s">
        <v>13293</v>
      </c>
      <c r="P493" s="1" t="s">
        <v>14866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41</v>
      </c>
      <c r="B494" s="1" t="s">
        <v>17</v>
      </c>
      <c r="C494" s="1">
        <v>910.0</v>
      </c>
      <c r="D494" s="1">
        <v>0.0</v>
      </c>
      <c r="E494" s="1" t="s">
        <v>42</v>
      </c>
      <c r="F494" s="1" t="s">
        <v>18</v>
      </c>
      <c r="G494" s="1" t="s">
        <v>24</v>
      </c>
      <c r="H494" s="1" t="s">
        <v>14867</v>
      </c>
      <c r="I494" s="1" t="s">
        <v>14868</v>
      </c>
      <c r="J494" s="1" t="s">
        <v>14868</v>
      </c>
      <c r="K494" s="2"/>
      <c r="L494" s="1">
        <v>-3.0</v>
      </c>
      <c r="M494" s="1"/>
      <c r="N494" s="1">
        <v>16.61178333333333</v>
      </c>
      <c r="O494" s="1" t="s">
        <v>13293</v>
      </c>
      <c r="P494" s="1" t="s">
        <v>14869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394.0</v>
      </c>
      <c r="D495" s="1">
        <v>0.0</v>
      </c>
      <c r="E495" s="2"/>
      <c r="F495" s="1" t="s">
        <v>18</v>
      </c>
      <c r="G495" s="1" t="s">
        <v>24</v>
      </c>
      <c r="H495" s="1" t="s">
        <v>14870</v>
      </c>
      <c r="I495" s="1" t="s">
        <v>14871</v>
      </c>
      <c r="J495" s="1" t="s">
        <v>14871</v>
      </c>
      <c r="K495" s="2"/>
      <c r="L495" s="1">
        <v>-3.0</v>
      </c>
      <c r="M495" s="1"/>
      <c r="N495" s="1">
        <v>11.983733333333333</v>
      </c>
      <c r="O495" s="1" t="s">
        <v>13293</v>
      </c>
      <c r="P495" s="1" t="s">
        <v>14872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41</v>
      </c>
      <c r="B496" s="1" t="s">
        <v>17</v>
      </c>
      <c r="C496" s="3">
        <v>358.0</v>
      </c>
      <c r="D496" s="1">
        <v>0.0</v>
      </c>
      <c r="E496" s="1" t="s">
        <v>42</v>
      </c>
      <c r="F496" s="1" t="s">
        <v>18</v>
      </c>
      <c r="G496" s="1" t="s">
        <v>24</v>
      </c>
      <c r="H496" s="1" t="s">
        <v>14873</v>
      </c>
      <c r="I496" s="1" t="s">
        <v>14874</v>
      </c>
      <c r="J496" s="1" t="s">
        <v>14874</v>
      </c>
      <c r="K496" s="2"/>
      <c r="L496" s="1">
        <v>-5.0</v>
      </c>
      <c r="M496" s="1"/>
      <c r="N496" s="1">
        <v>9.21965</v>
      </c>
      <c r="O496" s="1" t="s">
        <v>13293</v>
      </c>
      <c r="P496" s="1" t="s">
        <v>14875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16</v>
      </c>
      <c r="B497" s="1" t="s">
        <v>17</v>
      </c>
      <c r="C497" s="1">
        <v>264.0</v>
      </c>
      <c r="D497" s="1">
        <v>0.0</v>
      </c>
      <c r="E497" s="2"/>
      <c r="F497" s="1" t="s">
        <v>18</v>
      </c>
      <c r="G497" s="1" t="s">
        <v>24</v>
      </c>
      <c r="H497" s="1" t="s">
        <v>14876</v>
      </c>
      <c r="I497" s="1" t="s">
        <v>14877</v>
      </c>
      <c r="J497" s="1" t="s">
        <v>14877</v>
      </c>
      <c r="K497" s="2"/>
      <c r="L497" s="1">
        <v>-6.0</v>
      </c>
      <c r="M497" s="1"/>
      <c r="N497" s="1">
        <v>8.0672</v>
      </c>
      <c r="O497" s="1" t="s">
        <v>13293</v>
      </c>
      <c r="P497" s="1" t="s">
        <v>14878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31</v>
      </c>
      <c r="B498" s="1" t="s">
        <v>17</v>
      </c>
      <c r="C498" s="1">
        <v>417.0</v>
      </c>
      <c r="D498" s="1">
        <v>0.0</v>
      </c>
      <c r="E498" s="1" t="s">
        <v>13329</v>
      </c>
      <c r="F498" s="1" t="s">
        <v>59</v>
      </c>
      <c r="G498" s="1" t="s">
        <v>19</v>
      </c>
      <c r="H498" s="1" t="s">
        <v>14879</v>
      </c>
      <c r="I498" s="1" t="s">
        <v>14880</v>
      </c>
      <c r="J498" s="1" t="s">
        <v>14881</v>
      </c>
      <c r="K498" s="1" t="s">
        <v>14882</v>
      </c>
      <c r="L498" s="1">
        <v>8.0</v>
      </c>
      <c r="M498" s="1">
        <v>0.010983333333333333</v>
      </c>
      <c r="N498" s="1">
        <v>43.178466666666665</v>
      </c>
      <c r="O498" s="1" t="s">
        <v>4732</v>
      </c>
      <c r="P498" s="1" t="s">
        <v>14883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41</v>
      </c>
      <c r="B499" s="1" t="s">
        <v>17</v>
      </c>
      <c r="C499" s="1">
        <v>658.0</v>
      </c>
      <c r="D499" s="1">
        <v>0.0</v>
      </c>
      <c r="E499" s="1" t="s">
        <v>42</v>
      </c>
      <c r="F499" s="1" t="s">
        <v>18</v>
      </c>
      <c r="G499" s="1" t="s">
        <v>24</v>
      </c>
      <c r="H499" s="1" t="s">
        <v>14884</v>
      </c>
      <c r="I499" s="1" t="s">
        <v>14885</v>
      </c>
      <c r="J499" s="1" t="s">
        <v>14885</v>
      </c>
      <c r="K499" s="2"/>
      <c r="L499" s="1">
        <v>-7.0</v>
      </c>
      <c r="M499" s="1"/>
      <c r="N499" s="1">
        <v>12.044816666666666</v>
      </c>
      <c r="O499" s="1" t="s">
        <v>13293</v>
      </c>
      <c r="P499" s="1" t="s">
        <v>14886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41</v>
      </c>
      <c r="B500" s="1" t="s">
        <v>17</v>
      </c>
      <c r="C500" s="1">
        <v>876.0</v>
      </c>
      <c r="D500" s="1">
        <v>0.0</v>
      </c>
      <c r="E500" s="1" t="s">
        <v>42</v>
      </c>
      <c r="F500" s="1" t="s">
        <v>18</v>
      </c>
      <c r="G500" s="1" t="s">
        <v>24</v>
      </c>
      <c r="H500" s="1" t="s">
        <v>14887</v>
      </c>
      <c r="I500" s="1" t="s">
        <v>14888</v>
      </c>
      <c r="J500" s="1" t="s">
        <v>14888</v>
      </c>
      <c r="K500" s="2"/>
      <c r="L500" s="1">
        <v>-5.0</v>
      </c>
      <c r="M500" s="1"/>
      <c r="N500" s="1">
        <v>14.841483333333333</v>
      </c>
      <c r="O500" s="1" t="s">
        <v>13293</v>
      </c>
      <c r="P500" s="1" t="s">
        <v>14889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16</v>
      </c>
      <c r="B501" s="1" t="s">
        <v>488</v>
      </c>
      <c r="C501" s="3">
        <v>294.0</v>
      </c>
      <c r="D501" s="1">
        <v>0.0</v>
      </c>
      <c r="E501" s="2"/>
      <c r="F501" s="1" t="s">
        <v>18</v>
      </c>
      <c r="G501" s="1" t="s">
        <v>24</v>
      </c>
      <c r="H501" s="1" t="s">
        <v>14890</v>
      </c>
      <c r="I501" s="1" t="s">
        <v>14891</v>
      </c>
      <c r="J501" s="1" t="s">
        <v>14891</v>
      </c>
      <c r="K501" s="2"/>
      <c r="L501" s="1">
        <v>-8.0</v>
      </c>
      <c r="M501" s="1"/>
      <c r="N501" s="1">
        <v>6.03605</v>
      </c>
      <c r="O501" s="1" t="s">
        <v>13293</v>
      </c>
      <c r="P501" s="1" t="s">
        <v>14892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41</v>
      </c>
      <c r="B502" s="1" t="s">
        <v>17</v>
      </c>
      <c r="C502" s="1">
        <v>364.0</v>
      </c>
      <c r="D502" s="1">
        <v>0.0</v>
      </c>
      <c r="E502" s="1" t="s">
        <v>42</v>
      </c>
      <c r="F502" s="1" t="s">
        <v>18</v>
      </c>
      <c r="G502" s="1" t="s">
        <v>24</v>
      </c>
      <c r="H502" s="1" t="s">
        <v>14893</v>
      </c>
      <c r="I502" s="1" t="s">
        <v>14894</v>
      </c>
      <c r="J502" s="1" t="s">
        <v>14894</v>
      </c>
      <c r="K502" s="2"/>
      <c r="L502" s="1">
        <v>-6.0</v>
      </c>
      <c r="M502" s="1"/>
      <c r="N502" s="1">
        <v>8.890783333333333</v>
      </c>
      <c r="O502" s="1" t="s">
        <v>13293</v>
      </c>
      <c r="P502" s="1" t="s">
        <v>14895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41</v>
      </c>
      <c r="B503" s="1" t="s">
        <v>17</v>
      </c>
      <c r="C503" s="1">
        <v>658.0</v>
      </c>
      <c r="D503" s="1">
        <v>0.0</v>
      </c>
      <c r="E503" s="1" t="s">
        <v>42</v>
      </c>
      <c r="F503" s="1" t="s">
        <v>18</v>
      </c>
      <c r="G503" s="1" t="s">
        <v>24</v>
      </c>
      <c r="H503" s="1" t="s">
        <v>14896</v>
      </c>
      <c r="I503" s="1" t="s">
        <v>14897</v>
      </c>
      <c r="J503" s="1" t="s">
        <v>14897</v>
      </c>
      <c r="K503" s="2"/>
      <c r="L503" s="1">
        <v>-9.0</v>
      </c>
      <c r="M503" s="1"/>
      <c r="N503" s="1">
        <v>10.9439</v>
      </c>
      <c r="O503" s="1" t="s">
        <v>13293</v>
      </c>
      <c r="P503" s="1" t="s">
        <v>14898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41</v>
      </c>
      <c r="B504" s="1" t="s">
        <v>17</v>
      </c>
      <c r="C504" s="1">
        <v>413.0</v>
      </c>
      <c r="D504" s="1">
        <v>0.0</v>
      </c>
      <c r="E504" s="1" t="s">
        <v>42</v>
      </c>
      <c r="F504" s="1" t="s">
        <v>18</v>
      </c>
      <c r="G504" s="1" t="s">
        <v>24</v>
      </c>
      <c r="H504" s="1" t="s">
        <v>14899</v>
      </c>
      <c r="I504" s="1" t="s">
        <v>14900</v>
      </c>
      <c r="J504" s="1" t="s">
        <v>14900</v>
      </c>
      <c r="K504" s="2"/>
      <c r="L504" s="1">
        <v>-2.0</v>
      </c>
      <c r="M504" s="1"/>
      <c r="N504" s="1">
        <v>12.2853</v>
      </c>
      <c r="O504" s="1" t="s">
        <v>13293</v>
      </c>
      <c r="P504" s="1" t="s">
        <v>14901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41</v>
      </c>
      <c r="B505" s="1" t="s">
        <v>17</v>
      </c>
      <c r="C505" s="1">
        <v>294.0</v>
      </c>
      <c r="D505" s="1">
        <v>0.0</v>
      </c>
      <c r="E505" s="1" t="s">
        <v>42</v>
      </c>
      <c r="F505" s="1" t="s">
        <v>18</v>
      </c>
      <c r="G505" s="1" t="s">
        <v>24</v>
      </c>
      <c r="H505" s="1" t="s">
        <v>14902</v>
      </c>
      <c r="I505" s="1" t="s">
        <v>14903</v>
      </c>
      <c r="J505" s="1" t="s">
        <v>14903</v>
      </c>
      <c r="K505" s="2"/>
      <c r="L505" s="1">
        <v>-9.0</v>
      </c>
      <c r="M505" s="1"/>
      <c r="N505" s="1">
        <v>5.569733333333334</v>
      </c>
      <c r="O505" s="1" t="s">
        <v>13293</v>
      </c>
      <c r="P505" s="1" t="s">
        <v>14904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488</v>
      </c>
      <c r="C506" s="1">
        <v>294.0</v>
      </c>
      <c r="D506" s="1">
        <v>0.0</v>
      </c>
      <c r="E506" s="2"/>
      <c r="F506" s="1" t="s">
        <v>18</v>
      </c>
      <c r="G506" s="1" t="s">
        <v>24</v>
      </c>
      <c r="H506" s="1" t="s">
        <v>14905</v>
      </c>
      <c r="I506" s="1" t="s">
        <v>14906</v>
      </c>
      <c r="J506" s="1" t="s">
        <v>14906</v>
      </c>
      <c r="K506" s="2"/>
      <c r="L506" s="1">
        <v>-9.0</v>
      </c>
      <c r="M506" s="1"/>
      <c r="N506" s="1">
        <v>5.083733333333333</v>
      </c>
      <c r="O506" s="1" t="s">
        <v>13293</v>
      </c>
      <c r="P506" s="1" t="s">
        <v>14907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84</v>
      </c>
      <c r="B507" s="1" t="s">
        <v>488</v>
      </c>
      <c r="C507" s="1">
        <v>697.0</v>
      </c>
      <c r="D507" s="1">
        <v>0.0</v>
      </c>
      <c r="E507" s="1" t="s">
        <v>1915</v>
      </c>
      <c r="F507" s="1" t="s">
        <v>18</v>
      </c>
      <c r="G507" s="1" t="s">
        <v>24</v>
      </c>
      <c r="H507" s="1" t="s">
        <v>14908</v>
      </c>
      <c r="I507" s="1" t="s">
        <v>14909</v>
      </c>
      <c r="J507" s="1" t="s">
        <v>14909</v>
      </c>
      <c r="K507" s="2"/>
      <c r="L507" s="1">
        <v>-3.0</v>
      </c>
      <c r="M507" s="1"/>
      <c r="N507" s="1">
        <v>16.047716666666666</v>
      </c>
      <c r="O507" s="1" t="s">
        <v>13293</v>
      </c>
      <c r="P507" s="1" t="s">
        <v>14910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31</v>
      </c>
      <c r="B508" s="1" t="s">
        <v>17</v>
      </c>
      <c r="C508" s="1">
        <v>354.0</v>
      </c>
      <c r="D508" s="1">
        <v>0.0</v>
      </c>
      <c r="E508" s="1" t="s">
        <v>13329</v>
      </c>
      <c r="F508" s="1" t="s">
        <v>59</v>
      </c>
      <c r="G508" s="1" t="s">
        <v>24</v>
      </c>
      <c r="H508" s="1" t="s">
        <v>14911</v>
      </c>
      <c r="I508" s="1" t="s">
        <v>14912</v>
      </c>
      <c r="J508" s="1" t="s">
        <v>14913</v>
      </c>
      <c r="K508" s="1" t="s">
        <v>14914</v>
      </c>
      <c r="L508" s="1">
        <v>20.0</v>
      </c>
      <c r="M508" s="1">
        <v>0.008366666666666666</v>
      </c>
      <c r="N508" s="1">
        <v>23.602566666666668</v>
      </c>
      <c r="O508" s="1" t="s">
        <v>4732</v>
      </c>
      <c r="P508" s="1" t="s">
        <v>14915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84</v>
      </c>
      <c r="B509" s="1" t="s">
        <v>488</v>
      </c>
      <c r="C509" s="1">
        <v>662.0</v>
      </c>
      <c r="D509" s="1">
        <v>0.0</v>
      </c>
      <c r="E509" s="1" t="s">
        <v>676</v>
      </c>
      <c r="F509" s="1" t="s">
        <v>18</v>
      </c>
      <c r="G509" s="1" t="s">
        <v>24</v>
      </c>
      <c r="H509" s="1" t="s">
        <v>14916</v>
      </c>
      <c r="I509" s="1" t="s">
        <v>14917</v>
      </c>
      <c r="J509" s="1" t="s">
        <v>14917</v>
      </c>
      <c r="K509" s="2"/>
      <c r="L509" s="1">
        <v>-2.0</v>
      </c>
      <c r="M509" s="1"/>
      <c r="N509" s="1">
        <v>17.830866666666665</v>
      </c>
      <c r="O509" s="1" t="s">
        <v>13293</v>
      </c>
      <c r="P509" s="1" t="s">
        <v>14918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41</v>
      </c>
      <c r="B510" s="1" t="s">
        <v>17</v>
      </c>
      <c r="C510" s="1">
        <v>593.0</v>
      </c>
      <c r="D510" s="1">
        <v>0.0</v>
      </c>
      <c r="E510" s="1" t="s">
        <v>42</v>
      </c>
      <c r="F510" s="1" t="s">
        <v>18</v>
      </c>
      <c r="G510" s="1" t="s">
        <v>24</v>
      </c>
      <c r="H510" s="1" t="s">
        <v>14919</v>
      </c>
      <c r="I510" s="1" t="s">
        <v>14920</v>
      </c>
      <c r="J510" s="1" t="s">
        <v>14920</v>
      </c>
      <c r="K510" s="2"/>
      <c r="L510" s="1">
        <v>-4.0</v>
      </c>
      <c r="M510" s="1"/>
      <c r="N510" s="1">
        <v>15.639983333333333</v>
      </c>
      <c r="O510" s="1" t="s">
        <v>13293</v>
      </c>
      <c r="P510" s="1" t="s">
        <v>14921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31</v>
      </c>
      <c r="B511" s="1" t="s">
        <v>17</v>
      </c>
      <c r="C511" s="1">
        <v>517.0</v>
      </c>
      <c r="D511" s="1">
        <v>0.0</v>
      </c>
      <c r="E511" s="1" t="s">
        <v>13329</v>
      </c>
      <c r="F511" s="1" t="s">
        <v>59</v>
      </c>
      <c r="G511" s="1" t="s">
        <v>24</v>
      </c>
      <c r="H511" s="1" t="s">
        <v>14922</v>
      </c>
      <c r="I511" s="1" t="s">
        <v>14923</v>
      </c>
      <c r="J511" s="1" t="s">
        <v>14924</v>
      </c>
      <c r="K511" s="1" t="s">
        <v>14925</v>
      </c>
      <c r="L511" s="1">
        <v>11.0</v>
      </c>
      <c r="M511" s="1">
        <v>0.008233333333333334</v>
      </c>
      <c r="N511" s="1">
        <v>33.877633333333335</v>
      </c>
      <c r="O511" s="1" t="s">
        <v>4732</v>
      </c>
      <c r="P511" s="1" t="s">
        <v>14926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31</v>
      </c>
      <c r="B512" s="1" t="s">
        <v>17</v>
      </c>
      <c r="C512" s="1">
        <v>663.0</v>
      </c>
      <c r="D512" s="1">
        <v>0.0</v>
      </c>
      <c r="E512" s="1" t="s">
        <v>13329</v>
      </c>
      <c r="F512" s="1" t="s">
        <v>59</v>
      </c>
      <c r="G512" s="1" t="s">
        <v>24</v>
      </c>
      <c r="H512" s="1" t="s">
        <v>14927</v>
      </c>
      <c r="I512" s="1" t="s">
        <v>14928</v>
      </c>
      <c r="J512" s="1" t="s">
        <v>14929</v>
      </c>
      <c r="K512" s="1" t="s">
        <v>14930</v>
      </c>
      <c r="L512" s="1">
        <v>-10.0</v>
      </c>
      <c r="M512" s="1">
        <v>0.013483333333333333</v>
      </c>
      <c r="N512" s="1">
        <v>14.968783333333333</v>
      </c>
      <c r="O512" s="1" t="s">
        <v>4732</v>
      </c>
      <c r="P512" s="1" t="s">
        <v>14931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31</v>
      </c>
      <c r="B513" s="1" t="s">
        <v>17</v>
      </c>
      <c r="C513" s="1">
        <v>405.0</v>
      </c>
      <c r="D513" s="1">
        <v>113.0</v>
      </c>
      <c r="E513" s="2"/>
      <c r="F513" s="1" t="s">
        <v>32</v>
      </c>
      <c r="G513" s="1" t="s">
        <v>24</v>
      </c>
      <c r="H513" s="1" t="s">
        <v>14932</v>
      </c>
      <c r="I513" s="1" t="s">
        <v>14933</v>
      </c>
      <c r="J513" s="1" t="s">
        <v>14933</v>
      </c>
      <c r="K513" s="2"/>
      <c r="L513" s="1">
        <v>-5.0</v>
      </c>
      <c r="M513" s="1"/>
      <c r="N513" s="1">
        <v>12.650033333333333</v>
      </c>
      <c r="O513" s="1" t="s">
        <v>4732</v>
      </c>
      <c r="P513" s="1" t="s">
        <v>14934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31</v>
      </c>
      <c r="B514" s="1" t="s">
        <v>17</v>
      </c>
      <c r="C514" s="1">
        <v>709.0</v>
      </c>
      <c r="D514" s="1">
        <v>177.0</v>
      </c>
      <c r="E514" s="2"/>
      <c r="F514" s="1" t="s">
        <v>32</v>
      </c>
      <c r="G514" s="1" t="s">
        <v>24</v>
      </c>
      <c r="H514" s="1" t="s">
        <v>14935</v>
      </c>
      <c r="I514" s="1" t="s">
        <v>14936</v>
      </c>
      <c r="J514" s="1" t="s">
        <v>14936</v>
      </c>
      <c r="K514" s="2"/>
      <c r="L514" s="1">
        <v>-15.0</v>
      </c>
      <c r="M514" s="1"/>
      <c r="N514" s="1">
        <v>8.907583333333333</v>
      </c>
      <c r="O514" s="1" t="s">
        <v>4732</v>
      </c>
      <c r="P514" s="1" t="s">
        <v>14937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70</v>
      </c>
      <c r="B515" s="1" t="s">
        <v>17</v>
      </c>
      <c r="C515" s="1">
        <v>368.0</v>
      </c>
      <c r="D515" s="1">
        <v>0.0</v>
      </c>
      <c r="E515" s="2"/>
      <c r="F515" s="1" t="s">
        <v>32</v>
      </c>
      <c r="G515" s="1" t="s">
        <v>19</v>
      </c>
      <c r="H515" s="1" t="s">
        <v>14938</v>
      </c>
      <c r="I515" s="1" t="s">
        <v>14939</v>
      </c>
      <c r="J515" s="1" t="s">
        <v>14939</v>
      </c>
      <c r="K515" s="2"/>
      <c r="L515" s="1">
        <v>2.0</v>
      </c>
      <c r="M515" s="1"/>
      <c r="N515" s="1">
        <v>7.4995</v>
      </c>
      <c r="O515" s="1" t="s">
        <v>73</v>
      </c>
      <c r="P515" s="1" t="s">
        <v>14940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41</v>
      </c>
      <c r="B516" s="1" t="s">
        <v>17</v>
      </c>
      <c r="C516" s="3">
        <v>321.0</v>
      </c>
      <c r="D516" s="1">
        <v>0.0</v>
      </c>
      <c r="E516" s="1" t="s">
        <v>42</v>
      </c>
      <c r="F516" s="1" t="s">
        <v>18</v>
      </c>
      <c r="G516" s="1" t="s">
        <v>24</v>
      </c>
      <c r="H516" s="1" t="s">
        <v>14941</v>
      </c>
      <c r="I516" s="1" t="s">
        <v>14942</v>
      </c>
      <c r="J516" s="1" t="s">
        <v>14942</v>
      </c>
      <c r="K516" s="2"/>
      <c r="L516" s="1">
        <v>-9.0</v>
      </c>
      <c r="M516" s="1"/>
      <c r="N516" s="1">
        <v>5.041566666666666</v>
      </c>
      <c r="O516" s="1" t="s">
        <v>13293</v>
      </c>
      <c r="P516" s="1" t="s">
        <v>14943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41</v>
      </c>
      <c r="B517" s="1" t="s">
        <v>17</v>
      </c>
      <c r="C517" s="1">
        <v>399.0</v>
      </c>
      <c r="D517" s="1">
        <v>0.0</v>
      </c>
      <c r="E517" s="1" t="s">
        <v>42</v>
      </c>
      <c r="F517" s="1" t="s">
        <v>18</v>
      </c>
      <c r="G517" s="1" t="s">
        <v>24</v>
      </c>
      <c r="H517" s="1" t="s">
        <v>14944</v>
      </c>
      <c r="I517" s="1" t="s">
        <v>14945</v>
      </c>
      <c r="J517" s="1" t="s">
        <v>14945</v>
      </c>
      <c r="K517" s="2"/>
      <c r="L517" s="1">
        <v>-3.0</v>
      </c>
      <c r="M517" s="1"/>
      <c r="N517" s="1">
        <v>11.5392</v>
      </c>
      <c r="O517" s="1" t="s">
        <v>13293</v>
      </c>
      <c r="P517" s="1" t="s">
        <v>14946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84</v>
      </c>
      <c r="B518" s="1" t="s">
        <v>488</v>
      </c>
      <c r="C518" s="3">
        <v>329.0</v>
      </c>
      <c r="D518" s="1">
        <v>0.0</v>
      </c>
      <c r="E518" s="1" t="s">
        <v>14947</v>
      </c>
      <c r="F518" s="1" t="s">
        <v>18</v>
      </c>
      <c r="G518" s="1" t="s">
        <v>24</v>
      </c>
      <c r="H518" s="1" t="s">
        <v>14948</v>
      </c>
      <c r="I518" s="1" t="s">
        <v>14949</v>
      </c>
      <c r="J518" s="1" t="s">
        <v>14949</v>
      </c>
      <c r="K518" s="2"/>
      <c r="L518" s="1">
        <v>3.0</v>
      </c>
      <c r="M518" s="1"/>
      <c r="N518" s="1">
        <v>18.397283333333334</v>
      </c>
      <c r="O518" s="1" t="s">
        <v>13293</v>
      </c>
      <c r="P518" s="1" t="s">
        <v>1309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31</v>
      </c>
      <c r="B519" s="1" t="s">
        <v>17</v>
      </c>
      <c r="C519" s="1">
        <v>247.0</v>
      </c>
      <c r="D519" s="1">
        <v>62.0</v>
      </c>
      <c r="E519" s="2"/>
      <c r="F519" s="1" t="s">
        <v>32</v>
      </c>
      <c r="G519" s="1" t="s">
        <v>24</v>
      </c>
      <c r="H519" s="1" t="s">
        <v>14950</v>
      </c>
      <c r="I519" s="1" t="s">
        <v>14951</v>
      </c>
      <c r="J519" s="1" t="s">
        <v>14951</v>
      </c>
      <c r="K519" s="2"/>
      <c r="L519" s="1">
        <v>-13.0</v>
      </c>
      <c r="M519" s="1"/>
      <c r="N519" s="1">
        <v>6.004133333333334</v>
      </c>
      <c r="O519" s="1" t="s">
        <v>4732</v>
      </c>
      <c r="P519" s="1" t="s">
        <v>14952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41</v>
      </c>
      <c r="B520" s="1" t="s">
        <v>17</v>
      </c>
      <c r="C520" s="3">
        <v>289.0</v>
      </c>
      <c r="D520" s="1">
        <v>0.0</v>
      </c>
      <c r="E520" s="1" t="s">
        <v>42</v>
      </c>
      <c r="F520" s="1" t="s">
        <v>18</v>
      </c>
      <c r="G520" s="1" t="s">
        <v>24</v>
      </c>
      <c r="H520" s="1" t="s">
        <v>14953</v>
      </c>
      <c r="I520" s="1" t="s">
        <v>14954</v>
      </c>
      <c r="J520" s="1" t="s">
        <v>14954</v>
      </c>
      <c r="K520" s="2"/>
      <c r="L520" s="1">
        <v>-8.0</v>
      </c>
      <c r="M520" s="1"/>
      <c r="N520" s="1">
        <v>6.568583333333334</v>
      </c>
      <c r="O520" s="1" t="s">
        <v>13293</v>
      </c>
      <c r="P520" s="1" t="s">
        <v>14955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31</v>
      </c>
      <c r="B521" s="1" t="s">
        <v>17</v>
      </c>
      <c r="C521" s="1">
        <v>199.0</v>
      </c>
      <c r="D521" s="1">
        <v>50.0</v>
      </c>
      <c r="E521" s="2"/>
      <c r="F521" s="1" t="s">
        <v>32</v>
      </c>
      <c r="G521" s="1" t="s">
        <v>24</v>
      </c>
      <c r="H521" s="1" t="s">
        <v>14956</v>
      </c>
      <c r="I521" s="1" t="s">
        <v>14957</v>
      </c>
      <c r="J521" s="1" t="s">
        <v>14957</v>
      </c>
      <c r="K521" s="2"/>
      <c r="L521" s="1">
        <v>-7.0</v>
      </c>
      <c r="M521" s="1"/>
      <c r="N521" s="1">
        <v>11.906</v>
      </c>
      <c r="O521" s="1" t="s">
        <v>4732</v>
      </c>
      <c r="P521" s="1" t="s">
        <v>14958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41</v>
      </c>
      <c r="B522" s="1" t="s">
        <v>17</v>
      </c>
      <c r="C522" s="1">
        <v>458.0</v>
      </c>
      <c r="D522" s="1">
        <v>0.0</v>
      </c>
      <c r="E522" s="1" t="s">
        <v>42</v>
      </c>
      <c r="F522" s="1" t="s">
        <v>18</v>
      </c>
      <c r="G522" s="1" t="s">
        <v>24</v>
      </c>
      <c r="H522" s="1" t="s">
        <v>14959</v>
      </c>
      <c r="I522" s="1" t="s">
        <v>14960</v>
      </c>
      <c r="J522" s="1" t="s">
        <v>14960</v>
      </c>
      <c r="K522" s="2"/>
      <c r="L522" s="1">
        <v>-6.0</v>
      </c>
      <c r="M522" s="1"/>
      <c r="N522" s="1">
        <v>8.104316666666668</v>
      </c>
      <c r="O522" s="1" t="s">
        <v>13293</v>
      </c>
      <c r="P522" s="1" t="s">
        <v>14961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70</v>
      </c>
      <c r="B523" s="1" t="s">
        <v>17</v>
      </c>
      <c r="C523" s="1">
        <v>249.0</v>
      </c>
      <c r="D523" s="1">
        <v>0.0</v>
      </c>
      <c r="E523" s="2"/>
      <c r="F523" s="1" t="s">
        <v>32</v>
      </c>
      <c r="G523" s="1" t="s">
        <v>19</v>
      </c>
      <c r="H523" s="1" t="s">
        <v>14962</v>
      </c>
      <c r="I523" s="1" t="s">
        <v>14963</v>
      </c>
      <c r="J523" s="1" t="s">
        <v>14963</v>
      </c>
      <c r="K523" s="2"/>
      <c r="L523" s="1">
        <v>3.0</v>
      </c>
      <c r="M523" s="1"/>
      <c r="N523" s="1">
        <v>8.102516666666666</v>
      </c>
      <c r="O523" s="1" t="s">
        <v>73</v>
      </c>
      <c r="P523" s="1" t="s">
        <v>14964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70</v>
      </c>
      <c r="B524" s="1" t="s">
        <v>17</v>
      </c>
      <c r="C524" s="1">
        <v>498.0</v>
      </c>
      <c r="D524" s="1">
        <v>0.0</v>
      </c>
      <c r="E524" s="2"/>
      <c r="F524" s="1" t="s">
        <v>32</v>
      </c>
      <c r="G524" s="1" t="s">
        <v>19</v>
      </c>
      <c r="H524" s="1" t="s">
        <v>14965</v>
      </c>
      <c r="I524" s="1" t="s">
        <v>14966</v>
      </c>
      <c r="J524" s="1" t="s">
        <v>14966</v>
      </c>
      <c r="K524" s="2"/>
      <c r="L524" s="1">
        <v>1.0</v>
      </c>
      <c r="M524" s="1"/>
      <c r="N524" s="1">
        <v>6.428733333333334</v>
      </c>
      <c r="O524" s="1" t="s">
        <v>73</v>
      </c>
      <c r="P524" s="1" t="s">
        <v>14967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70</v>
      </c>
      <c r="B525" s="1" t="s">
        <v>17</v>
      </c>
      <c r="C525" s="1">
        <v>249.0</v>
      </c>
      <c r="D525" s="1">
        <v>0.0</v>
      </c>
      <c r="E525" s="2"/>
      <c r="F525" s="1" t="s">
        <v>32</v>
      </c>
      <c r="G525" s="1" t="s">
        <v>19</v>
      </c>
      <c r="H525" s="1" t="s">
        <v>14968</v>
      </c>
      <c r="I525" s="1" t="s">
        <v>14969</v>
      </c>
      <c r="J525" s="1" t="s">
        <v>14969</v>
      </c>
      <c r="K525" s="2"/>
      <c r="L525" s="1">
        <v>-2.0</v>
      </c>
      <c r="M525" s="1"/>
      <c r="N525" s="1">
        <v>2.9416</v>
      </c>
      <c r="O525" s="1" t="s">
        <v>73</v>
      </c>
      <c r="P525" s="1" t="s">
        <v>14970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31</v>
      </c>
      <c r="B526" s="1" t="s">
        <v>17</v>
      </c>
      <c r="C526" s="1">
        <v>267.0</v>
      </c>
      <c r="D526" s="1">
        <v>62.0</v>
      </c>
      <c r="E526" s="2"/>
      <c r="F526" s="1" t="s">
        <v>32</v>
      </c>
      <c r="G526" s="1" t="s">
        <v>33</v>
      </c>
      <c r="H526" s="1" t="s">
        <v>14971</v>
      </c>
      <c r="I526" s="1" t="s">
        <v>14972</v>
      </c>
      <c r="J526" s="1" t="s">
        <v>14972</v>
      </c>
      <c r="K526" s="2"/>
      <c r="L526" s="1">
        <v>-12.0</v>
      </c>
      <c r="M526" s="1"/>
      <c r="N526" s="1">
        <v>6.491216666666666</v>
      </c>
      <c r="O526" s="1" t="s">
        <v>4732</v>
      </c>
      <c r="P526" s="1" t="s">
        <v>14973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488</v>
      </c>
      <c r="C527" s="1">
        <v>1154.0</v>
      </c>
      <c r="D527" s="1">
        <v>0.0</v>
      </c>
      <c r="E527" s="2"/>
      <c r="F527" s="1" t="s">
        <v>18</v>
      </c>
      <c r="G527" s="1" t="s">
        <v>24</v>
      </c>
      <c r="H527" s="1" t="s">
        <v>14974</v>
      </c>
      <c r="I527" s="1" t="s">
        <v>14975</v>
      </c>
      <c r="J527" s="1" t="s">
        <v>14975</v>
      </c>
      <c r="K527" s="2"/>
      <c r="L527" s="1">
        <v>1.0</v>
      </c>
      <c r="M527" s="1"/>
      <c r="N527" s="1">
        <v>21.106483333333333</v>
      </c>
      <c r="O527" s="1" t="s">
        <v>13293</v>
      </c>
      <c r="P527" s="1" t="s">
        <v>14976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41</v>
      </c>
      <c r="B528" s="1" t="s">
        <v>17</v>
      </c>
      <c r="C528" s="1">
        <v>505.4</v>
      </c>
      <c r="D528" s="1">
        <v>216.6</v>
      </c>
      <c r="E528" s="1" t="s">
        <v>42</v>
      </c>
      <c r="F528" s="1" t="s">
        <v>18</v>
      </c>
      <c r="G528" s="1" t="s">
        <v>24</v>
      </c>
      <c r="H528" s="1" t="s">
        <v>14977</v>
      </c>
      <c r="I528" s="1" t="s">
        <v>14978</v>
      </c>
      <c r="J528" s="1" t="s">
        <v>14978</v>
      </c>
      <c r="K528" s="2"/>
      <c r="L528" s="1">
        <v>-14.0</v>
      </c>
      <c r="M528" s="1"/>
      <c r="N528" s="1">
        <v>12.35405</v>
      </c>
      <c r="O528" s="1" t="s">
        <v>13293</v>
      </c>
      <c r="P528" s="1" t="s">
        <v>14979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41</v>
      </c>
      <c r="B529" s="1" t="s">
        <v>17</v>
      </c>
      <c r="C529" s="1">
        <v>230.3</v>
      </c>
      <c r="D529" s="1">
        <v>98.7</v>
      </c>
      <c r="E529" s="1" t="s">
        <v>42</v>
      </c>
      <c r="F529" s="1" t="s">
        <v>18</v>
      </c>
      <c r="G529" s="1" t="s">
        <v>24</v>
      </c>
      <c r="H529" s="1" t="s">
        <v>14980</v>
      </c>
      <c r="I529" s="1" t="s">
        <v>14981</v>
      </c>
      <c r="J529" s="1" t="s">
        <v>14981</v>
      </c>
      <c r="K529" s="2"/>
      <c r="L529" s="1">
        <v>-2.0</v>
      </c>
      <c r="M529" s="1"/>
      <c r="N529" s="1">
        <v>12.137366666666667</v>
      </c>
      <c r="O529" s="1" t="s">
        <v>13293</v>
      </c>
      <c r="P529" s="1" t="s">
        <v>14982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84</v>
      </c>
      <c r="B530" s="1" t="s">
        <v>488</v>
      </c>
      <c r="C530" s="1">
        <v>693.0</v>
      </c>
      <c r="D530" s="1">
        <v>0.0</v>
      </c>
      <c r="E530" s="1" t="s">
        <v>7664</v>
      </c>
      <c r="F530" s="1" t="s">
        <v>18</v>
      </c>
      <c r="G530" s="1" t="s">
        <v>24</v>
      </c>
      <c r="H530" s="1" t="s">
        <v>14983</v>
      </c>
      <c r="I530" s="1" t="s">
        <v>14984</v>
      </c>
      <c r="J530" s="1" t="s">
        <v>14984</v>
      </c>
      <c r="K530" s="2"/>
      <c r="L530" s="1">
        <v>-8.0</v>
      </c>
      <c r="M530" s="1"/>
      <c r="N530" s="1">
        <v>11.316716666666666</v>
      </c>
      <c r="O530" s="1" t="s">
        <v>13293</v>
      </c>
      <c r="P530" s="1" t="s">
        <v>14985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41</v>
      </c>
      <c r="B531" s="1" t="s">
        <v>17</v>
      </c>
      <c r="C531" s="1">
        <v>528.0</v>
      </c>
      <c r="D531" s="1">
        <v>0.0</v>
      </c>
      <c r="E531" s="1" t="s">
        <v>42</v>
      </c>
      <c r="F531" s="1" t="s">
        <v>18</v>
      </c>
      <c r="G531" s="1" t="s">
        <v>24</v>
      </c>
      <c r="H531" s="1" t="s">
        <v>14986</v>
      </c>
      <c r="I531" s="1" t="s">
        <v>14987</v>
      </c>
      <c r="J531" s="1" t="s">
        <v>14987</v>
      </c>
      <c r="K531" s="2"/>
      <c r="L531" s="1">
        <v>-7.0</v>
      </c>
      <c r="M531" s="1"/>
      <c r="N531" s="1">
        <v>12.160766666666667</v>
      </c>
      <c r="O531" s="1" t="s">
        <v>13293</v>
      </c>
      <c r="P531" s="1" t="s">
        <v>14988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41</v>
      </c>
      <c r="B532" s="1" t="s">
        <v>17</v>
      </c>
      <c r="C532" s="1">
        <v>264.0</v>
      </c>
      <c r="D532" s="1">
        <v>0.0</v>
      </c>
      <c r="E532" s="1" t="s">
        <v>42</v>
      </c>
      <c r="F532" s="1" t="s">
        <v>18</v>
      </c>
      <c r="G532" s="1" t="s">
        <v>24</v>
      </c>
      <c r="H532" s="1" t="s">
        <v>14989</v>
      </c>
      <c r="I532" s="1" t="s">
        <v>14990</v>
      </c>
      <c r="J532" s="1" t="s">
        <v>14990</v>
      </c>
      <c r="K532" s="2"/>
      <c r="L532" s="1">
        <v>-10.0</v>
      </c>
      <c r="M532" s="1"/>
      <c r="N532" s="1">
        <v>7.347533333333334</v>
      </c>
      <c r="O532" s="1" t="s">
        <v>13293</v>
      </c>
      <c r="P532" s="1" t="s">
        <v>14991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84</v>
      </c>
      <c r="B533" s="1" t="s">
        <v>17</v>
      </c>
      <c r="C533" s="1">
        <v>274.0</v>
      </c>
      <c r="D533" s="1">
        <v>0.0</v>
      </c>
      <c r="E533" s="1" t="s">
        <v>12321</v>
      </c>
      <c r="F533" s="1" t="s">
        <v>18</v>
      </c>
      <c r="G533" s="1" t="s">
        <v>24</v>
      </c>
      <c r="H533" s="1" t="s">
        <v>14992</v>
      </c>
      <c r="I533" s="1" t="s">
        <v>14993</v>
      </c>
      <c r="J533" s="1" t="s">
        <v>14993</v>
      </c>
      <c r="K533" s="2"/>
      <c r="L533" s="1">
        <v>-6.0</v>
      </c>
      <c r="M533" s="1"/>
      <c r="N533" s="1">
        <v>8.615183333333333</v>
      </c>
      <c r="O533" s="1" t="s">
        <v>13293</v>
      </c>
      <c r="P533" s="1" t="s">
        <v>14994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31</v>
      </c>
      <c r="B534" s="1" t="s">
        <v>17</v>
      </c>
      <c r="C534" s="1">
        <v>550.0</v>
      </c>
      <c r="D534" s="1">
        <v>138.0</v>
      </c>
      <c r="E534" s="2"/>
      <c r="F534" s="1" t="s">
        <v>32</v>
      </c>
      <c r="G534" s="1" t="s">
        <v>33</v>
      </c>
      <c r="H534" s="1" t="s">
        <v>14995</v>
      </c>
      <c r="I534" s="1" t="s">
        <v>14996</v>
      </c>
      <c r="J534" s="1" t="s">
        <v>14996</v>
      </c>
      <c r="K534" s="2"/>
      <c r="L534" s="1">
        <v>-12.0</v>
      </c>
      <c r="M534" s="1"/>
      <c r="N534" s="1">
        <v>11.419483333333334</v>
      </c>
      <c r="O534" s="1" t="s">
        <v>4732</v>
      </c>
      <c r="P534" s="1" t="s">
        <v>14997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394.0</v>
      </c>
      <c r="D535" s="1">
        <v>0.0</v>
      </c>
      <c r="E535" s="2"/>
      <c r="F535" s="1" t="s">
        <v>18</v>
      </c>
      <c r="G535" s="1" t="s">
        <v>24</v>
      </c>
      <c r="H535" s="1" t="s">
        <v>14998</v>
      </c>
      <c r="I535" s="1" t="s">
        <v>14999</v>
      </c>
      <c r="J535" s="1" t="s">
        <v>14999</v>
      </c>
      <c r="K535" s="2"/>
      <c r="L535" s="1">
        <v>-4.0</v>
      </c>
      <c r="M535" s="1"/>
      <c r="N535" s="1">
        <v>10.1743</v>
      </c>
      <c r="O535" s="1" t="s">
        <v>13293</v>
      </c>
      <c r="P535" s="1" t="s">
        <v>15000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84</v>
      </c>
      <c r="B536" s="1" t="s">
        <v>17</v>
      </c>
      <c r="C536" s="3">
        <v>364.0</v>
      </c>
      <c r="D536" s="1">
        <v>0.0</v>
      </c>
      <c r="E536" s="1" t="s">
        <v>13462</v>
      </c>
      <c r="F536" s="1" t="s">
        <v>18</v>
      </c>
      <c r="G536" s="1" t="s">
        <v>24</v>
      </c>
      <c r="H536" s="1" t="s">
        <v>15001</v>
      </c>
      <c r="I536" s="1" t="s">
        <v>15002</v>
      </c>
      <c r="J536" s="1" t="s">
        <v>15002</v>
      </c>
      <c r="K536" s="2"/>
      <c r="L536" s="1">
        <v>-7.0</v>
      </c>
      <c r="M536" s="1"/>
      <c r="N536" s="1">
        <v>7.129833333333333</v>
      </c>
      <c r="O536" s="1" t="s">
        <v>13293</v>
      </c>
      <c r="P536" s="1" t="s">
        <v>13874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41</v>
      </c>
      <c r="B537" s="1" t="s">
        <v>17</v>
      </c>
      <c r="C537" s="1">
        <v>294.0</v>
      </c>
      <c r="D537" s="1">
        <v>0.0</v>
      </c>
      <c r="E537" s="1" t="s">
        <v>42</v>
      </c>
      <c r="F537" s="1" t="s">
        <v>18</v>
      </c>
      <c r="G537" s="1" t="s">
        <v>24</v>
      </c>
      <c r="H537" s="1" t="s">
        <v>15003</v>
      </c>
      <c r="I537" s="1" t="s">
        <v>15004</v>
      </c>
      <c r="J537" s="1" t="s">
        <v>15004</v>
      </c>
      <c r="K537" s="2"/>
      <c r="L537" s="1">
        <v>-8.0</v>
      </c>
      <c r="M537" s="1"/>
      <c r="N537" s="1">
        <v>6.67375</v>
      </c>
      <c r="O537" s="1" t="s">
        <v>13293</v>
      </c>
      <c r="P537" s="1" t="s">
        <v>15005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70</v>
      </c>
      <c r="B538" s="1" t="s">
        <v>17</v>
      </c>
      <c r="C538" s="1">
        <v>119.0</v>
      </c>
      <c r="D538" s="1">
        <v>0.0</v>
      </c>
      <c r="E538" s="2"/>
      <c r="F538" s="1" t="s">
        <v>32</v>
      </c>
      <c r="G538" s="1" t="s">
        <v>19</v>
      </c>
      <c r="H538" s="1" t="s">
        <v>15006</v>
      </c>
      <c r="I538" s="1" t="s">
        <v>15007</v>
      </c>
      <c r="J538" s="1" t="s">
        <v>15007</v>
      </c>
      <c r="K538" s="2"/>
      <c r="L538" s="1">
        <v>2.0</v>
      </c>
      <c r="M538" s="1"/>
      <c r="N538" s="1">
        <v>7.994233333333334</v>
      </c>
      <c r="O538" s="1" t="s">
        <v>73</v>
      </c>
      <c r="P538" s="1" t="s">
        <v>15008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41</v>
      </c>
      <c r="B539" s="1" t="s">
        <v>17</v>
      </c>
      <c r="C539" s="1">
        <v>333.0</v>
      </c>
      <c r="D539" s="1">
        <v>0.0</v>
      </c>
      <c r="E539" s="1" t="s">
        <v>42</v>
      </c>
      <c r="F539" s="1" t="s">
        <v>18</v>
      </c>
      <c r="G539" s="1" t="s">
        <v>24</v>
      </c>
      <c r="H539" s="1" t="s">
        <v>15009</v>
      </c>
      <c r="I539" s="1" t="s">
        <v>15010</v>
      </c>
      <c r="J539" s="1" t="s">
        <v>15010</v>
      </c>
      <c r="K539" s="2"/>
      <c r="L539" s="1">
        <v>-6.0</v>
      </c>
      <c r="M539" s="1"/>
      <c r="N539" s="1">
        <v>8.7228</v>
      </c>
      <c r="O539" s="1" t="s">
        <v>13293</v>
      </c>
      <c r="P539" s="1" t="s">
        <v>15011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41</v>
      </c>
      <c r="B540" s="1" t="s">
        <v>17</v>
      </c>
      <c r="C540" s="3">
        <v>300.3</v>
      </c>
      <c r="D540" s="1">
        <v>128.7</v>
      </c>
      <c r="E540" s="1" t="s">
        <v>42</v>
      </c>
      <c r="F540" s="1" t="s">
        <v>18</v>
      </c>
      <c r="G540" s="1" t="s">
        <v>24</v>
      </c>
      <c r="H540" s="1" t="s">
        <v>15012</v>
      </c>
      <c r="I540" s="1" t="s">
        <v>15013</v>
      </c>
      <c r="J540" s="1" t="s">
        <v>15013</v>
      </c>
      <c r="K540" s="2"/>
      <c r="L540" s="1">
        <v>-3.0</v>
      </c>
      <c r="M540" s="1"/>
      <c r="N540" s="1">
        <v>11.43915</v>
      </c>
      <c r="O540" s="1" t="s">
        <v>13293</v>
      </c>
      <c r="P540" s="1" t="s">
        <v>15014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31</v>
      </c>
      <c r="B541" s="1" t="s">
        <v>17</v>
      </c>
      <c r="C541" s="1">
        <v>438.0</v>
      </c>
      <c r="D541" s="1">
        <v>0.0</v>
      </c>
      <c r="E541" s="1" t="s">
        <v>13329</v>
      </c>
      <c r="F541" s="1" t="s">
        <v>59</v>
      </c>
      <c r="G541" s="1" t="s">
        <v>24</v>
      </c>
      <c r="H541" s="1" t="s">
        <v>15015</v>
      </c>
      <c r="I541" s="1" t="s">
        <v>15016</v>
      </c>
      <c r="J541" s="1" t="s">
        <v>15017</v>
      </c>
      <c r="K541" s="1" t="s">
        <v>15018</v>
      </c>
      <c r="L541" s="1">
        <v>11.0</v>
      </c>
      <c r="M541" s="1">
        <v>0.010083333333333333</v>
      </c>
      <c r="N541" s="1">
        <v>9.643633333333334</v>
      </c>
      <c r="O541" s="1" t="s">
        <v>4732</v>
      </c>
      <c r="P541" s="1" t="s">
        <v>15019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3">
        <v>368.0</v>
      </c>
      <c r="D542" s="1">
        <v>0.0</v>
      </c>
      <c r="E542" s="2"/>
      <c r="F542" s="1" t="s">
        <v>18</v>
      </c>
      <c r="G542" s="1" t="s">
        <v>24</v>
      </c>
      <c r="H542" s="1" t="s">
        <v>15020</v>
      </c>
      <c r="I542" s="1" t="s">
        <v>15021</v>
      </c>
      <c r="J542" s="1" t="s">
        <v>15021</v>
      </c>
      <c r="K542" s="2"/>
      <c r="L542" s="1">
        <v>-3.0</v>
      </c>
      <c r="M542" s="1"/>
      <c r="N542" s="1">
        <v>11.11665</v>
      </c>
      <c r="O542" s="1" t="s">
        <v>13293</v>
      </c>
      <c r="P542" s="1" t="s">
        <v>15022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16</v>
      </c>
      <c r="B543" s="1" t="s">
        <v>17</v>
      </c>
      <c r="C543" s="1">
        <v>667.0</v>
      </c>
      <c r="D543" s="1">
        <v>0.0</v>
      </c>
      <c r="E543" s="2"/>
      <c r="F543" s="1" t="s">
        <v>18</v>
      </c>
      <c r="G543" s="1" t="s">
        <v>24</v>
      </c>
      <c r="H543" s="1" t="s">
        <v>15023</v>
      </c>
      <c r="I543" s="1" t="s">
        <v>15024</v>
      </c>
      <c r="J543" s="1" t="s">
        <v>15024</v>
      </c>
      <c r="K543" s="2"/>
      <c r="L543" s="1">
        <v>0.0</v>
      </c>
      <c r="M543" s="1"/>
      <c r="N543" s="1">
        <v>11.010483333333333</v>
      </c>
      <c r="O543" s="1" t="s">
        <v>13293</v>
      </c>
      <c r="P543" s="1" t="s">
        <v>15025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S651" s="2"/>
      <c r="T651" s="2"/>
      <c r="U651" s="2"/>
      <c r="V651" s="2"/>
      <c r="W651" s="2"/>
      <c r="X651" s="2"/>
      <c r="Y651" s="2"/>
      <c r="Z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