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federicorossi/Documents/PhD/Research/Git/AMoD-power/"/>
    </mc:Choice>
  </mc:AlternateContent>
  <xr:revisionPtr revIDLastSave="0" documentId="10_ncr:8100000_{A0510798-74F3-264B-A12B-1057EA5E60CC}" xr6:coauthVersionLast="34" xr6:coauthVersionMax="34" xr10:uidLastSave="{00000000-0000-0000-0000-000000000000}"/>
  <bookViews>
    <workbookView xWindow="13200" yWindow="7240" windowWidth="29260" windowHeight="11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/>
  <c r="J3" i="1"/>
  <c r="K3" i="1"/>
  <c r="D3" i="1"/>
  <c r="I2" i="1"/>
  <c r="I3" i="1" s="1"/>
</calcChain>
</file>

<file path=xl/sharedStrings.xml><?xml version="1.0" encoding="utf-8"?>
<sst xmlns="http://schemas.openxmlformats.org/spreadsheetml/2006/main" count="22" uniqueCount="22">
  <si>
    <t>Category</t>
  </si>
  <si>
    <t>Database</t>
  </si>
  <si>
    <t>Name</t>
  </si>
  <si>
    <t>CO2/carbon dioxide</t>
  </si>
  <si>
    <t>CO/carbon monoxide</t>
  </si>
  <si>
    <t>CH4/methane</t>
  </si>
  <si>
    <t>NOx/nitrogen oxides - NOx as NO2</t>
  </si>
  <si>
    <t>N2O</t>
  </si>
  <si>
    <t>Particulates</t>
  </si>
  <si>
    <t>SO2/sulfur dioxide</t>
  </si>
  <si>
    <t>VOCs (NMVOC+VOC)</t>
  </si>
  <si>
    <t>Umrechnung mit LHV</t>
  </si>
  <si>
    <t>g/MJ</t>
  </si>
  <si>
    <t>g/kg</t>
  </si>
  <si>
    <t>41 MJ/kg</t>
  </si>
  <si>
    <t>ecoinvent</t>
  </si>
  <si>
    <t>Opertion, passenger car, petrol, fleet average 2010/RER</t>
  </si>
  <si>
    <t>gasoline, fossile</t>
  </si>
  <si>
    <t>0.755 kg/L</t>
  </si>
  <si>
    <t>https://en.wikipedia.org/wiki/Gasoline#Density</t>
  </si>
  <si>
    <t>0.264172</t>
  </si>
  <si>
    <t>gal/L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</si>
</sst>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P5" sqref="P5"/>
    </sheetView>
  </sheetViews>
  <sheetFormatPr baseColWidth="10" defaultRowHeight="15" x14ac:dyDescent="0.2"/>
  <cols>
    <col min="1" max="1" width="30.33203125" bestFit="1" customWidth="1"/>
    <col min="3" max="3" width="42.6640625" customWidth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6" x14ac:dyDescent="0.2">
      <c r="A2" t="s">
        <v>17</v>
      </c>
      <c r="B2" t="s">
        <v>15</v>
      </c>
      <c r="C2" t="s">
        <v>16</v>
      </c>
      <c r="D2" s="2">
        <v>3740</v>
      </c>
      <c r="E2" s="2">
        <v>37.4</v>
      </c>
      <c r="F2" s="2">
        <v>3.62</v>
      </c>
      <c r="G2" s="2">
        <v>6.45</v>
      </c>
      <c r="H2" s="2"/>
      <c r="I2" s="2">
        <f>0.313+0.288+0.256</f>
        <v>0.85699999999999998</v>
      </c>
      <c r="J2" s="2">
        <v>4.5999999999999996</v>
      </c>
      <c r="K2" s="2">
        <v>4.18</v>
      </c>
      <c r="L2" s="2" t="s">
        <v>13</v>
      </c>
      <c r="M2" t="s">
        <v>11</v>
      </c>
      <c r="O2" t="s">
        <v>14</v>
      </c>
    </row>
    <row r="3" spans="1:16" x14ac:dyDescent="0.2">
      <c r="D3">
        <f>D2/41</f>
        <v>91.219512195121951</v>
      </c>
      <c r="E3">
        <f t="shared" ref="E3:K3" si="0">E2/41</f>
        <v>0.91219512195121943</v>
      </c>
      <c r="F3">
        <f t="shared" si="0"/>
        <v>8.8292682926829277E-2</v>
      </c>
      <c r="G3">
        <f t="shared" si="0"/>
        <v>0.15731707317073171</v>
      </c>
      <c r="I3">
        <f t="shared" si="0"/>
        <v>2.0902439024390245E-2</v>
      </c>
      <c r="J3">
        <f t="shared" si="0"/>
        <v>0.1121951219512195</v>
      </c>
      <c r="K3">
        <f t="shared" si="0"/>
        <v>0.10195121951219512</v>
      </c>
      <c r="L3" t="s">
        <v>12</v>
      </c>
      <c r="O3" t="s">
        <v>18</v>
      </c>
      <c r="P3" t="s">
        <v>19</v>
      </c>
    </row>
    <row r="4" spans="1:16" x14ac:dyDescent="0.2">
      <c r="O4" t="s">
        <v>20</v>
      </c>
      <c r="P4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</dc:creator>
  <cp:lastModifiedBy>Federico Rossi</cp:lastModifiedBy>
  <cp:lastPrinted>2018-07-24T08:26:46Z</cp:lastPrinted>
  <dcterms:created xsi:type="dcterms:W3CDTF">2018-07-24T08:05:27Z</dcterms:created>
  <dcterms:modified xsi:type="dcterms:W3CDTF">2018-08-05T23:45:33Z</dcterms:modified>
</cp:coreProperties>
</file>