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BDULLIN\Desktop\"/>
    </mc:Choice>
  </mc:AlternateContent>
  <bookViews>
    <workbookView xWindow="0" yWindow="0" windowWidth="23040" windowHeight="9192"/>
  </bookViews>
  <sheets>
    <sheet name="Название команды" sheetId="6" r:id="rId1"/>
  </sheets>
  <calcPr calcId="162913" refMode="R1C1"/>
</workbook>
</file>

<file path=xl/calcChain.xml><?xml version="1.0" encoding="utf-8"?>
<calcChain xmlns="http://schemas.openxmlformats.org/spreadsheetml/2006/main">
  <c r="F21" i="6" l="1"/>
  <c r="F22" i="6"/>
  <c r="F20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6" i="6" l="1"/>
  <c r="F26" i="6" l="1"/>
</calcChain>
</file>

<file path=xl/sharedStrings.xml><?xml version="1.0" encoding="utf-8"?>
<sst xmlns="http://schemas.openxmlformats.org/spreadsheetml/2006/main" count="90" uniqueCount="59">
  <si>
    <t>№</t>
  </si>
  <si>
    <t>Итого</t>
  </si>
  <si>
    <t>Количество</t>
  </si>
  <si>
    <t>Ссылка</t>
  </si>
  <si>
    <t>Наименование, артикул</t>
  </si>
  <si>
    <t>Стоимость, руб.</t>
  </si>
  <si>
    <t>Товары</t>
  </si>
  <si>
    <t>Услуги</t>
  </si>
  <si>
    <t>Название команды</t>
  </si>
  <si>
    <t>Примечание</t>
  </si>
  <si>
    <t>Лист металлический для тестирования задачи</t>
  </si>
  <si>
    <t>Город</t>
  </si>
  <si>
    <t>Санкт-Петербург</t>
  </si>
  <si>
    <t>AXIOM 2.0</t>
  </si>
  <si>
    <t>9imod Servo 15KG 20KG 25KG 35KG Waterproof Servo Motor Metal Gear Servo for Arduino Traxxas trx4 Scx10 1/8 1/10 RC Car</t>
  </si>
  <si>
    <t>https://aliexpress.ru/item/1005004337670630.html?srcSns=sns_Copy&amp;businessType=ProductDetail&amp;spreadType=socialShare&amp;tt=MG&amp;utm_medium=sharing&amp;sku_id=12000031488493560</t>
  </si>
  <si>
    <t>https://www.ozon.ru/product/arduino-drayver-dvigatelya-drayver-l298n-1167180866/?asb=FmHJrBNbdA1fMeq0dpkp3CZCHC9Ra6aN74ne%252BCpLb2Y%253D&amp;asb2=ay_3KCGdGAI_ISozN1GP9YrQWTvQcUhr-Xji0s3YU3pYXy5pyATy-x_ExsFnOYinBtuCBi5dC7Pz323XCgJUXA&amp;avtc=1&amp;avte=2&amp;avts=1724021964&amp;keywords=l298n</t>
  </si>
  <si>
    <t>https://magnet-prof.ru/index.php/plastina/prizma/neodimoviiy-magnit-plastina-12x12x12-mm.-n52/flypage.tpl.html</t>
  </si>
  <si>
    <t>Неодимовый магнит пластина 12x12x12 мм., N52</t>
  </si>
  <si>
    <t>Ардуино драйвер двигателя / Драйвер L298N</t>
  </si>
  <si>
    <t>Набор винтов потай М4</t>
  </si>
  <si>
    <t>Мотор 12в 260рвм 6.2 кг/см</t>
  </si>
  <si>
    <t>https://aliexpress.ru/item/33060566744.html?sku_id=67528462882&amp;spm=a2g2w.productlist.search_results.0.7c17b740WCGqQn</t>
  </si>
  <si>
    <t>Микрокомпьютер RPi 5 8GB</t>
  </si>
  <si>
    <t>Realsense D430</t>
  </si>
  <si>
    <t>https://aliexpress.ru/item/1005004634234145.html?sku_id=12000029915501315&amp;spm=a2g2w.productlist.search_results.1.48d975a7HDfq88</t>
  </si>
  <si>
    <t>Pixhawk PX4 pro</t>
  </si>
  <si>
    <t>https://aliexpress.ru/item/1005007386293377.html?sku_id=12000040555450149&amp;spm=a2g2w.productlist.search_results.4.41341961kUgpL6</t>
  </si>
  <si>
    <t xml:space="preserve"> </t>
  </si>
  <si>
    <t>Аккумулятор HRB Lipo 3s 6000mah 50C XT60</t>
  </si>
  <si>
    <t>https://aliexpress.ru/item/4000389770504.html?sku_id=10000001591823552&amp;spm=a2g2w.productlist.search_results.1.21d366b1XBabGn</t>
  </si>
  <si>
    <t>Керамический подшипник d8</t>
  </si>
  <si>
    <t>https://aliexpress.ru/item/1005002345112900.html?sku_id=12000020200512803&amp;spm=a2g2w.productlist.search_results.0.20901cd2LB7am8</t>
  </si>
  <si>
    <t>Подшипники d4</t>
  </si>
  <si>
    <t>https://www.vseinstrumenti.ru/product/podshipnik-volzhskij-instrument-1000094-2rs-619-4-2rs-6201003-7618545/</t>
  </si>
  <si>
    <t>Подшипники d20</t>
  </si>
  <si>
    <t>https://www.kirelis.ru/catalog/podshipniki/sharikovie-radialnie-otkrytie/id_28953/</t>
  </si>
  <si>
    <t>https://ppk-levsha.ru/collection/truba-kruglaya/product/alyuminievaya-truba-20x40-3-metra</t>
  </si>
  <si>
    <t>Алюминиевая труба d20</t>
  </si>
  <si>
    <t>Алюминиевая труба d8</t>
  </si>
  <si>
    <t>https://www.intermetprom.ru/goods/244016557-truba_alyuminiyevaya_ad31t_d_8_mm_2_mm</t>
  </si>
  <si>
    <t>Raspberry Pi 5 / Zero Camera 5MP </t>
  </si>
  <si>
    <t>Гайки вплавляемые M4</t>
  </si>
  <si>
    <t>https://www.ozon.ru/product/komplekt-bolt-m4-gayka-m4-shayba-m4-600-sht-v-organayzere-nabor-bolt-m4-gayka-m4-shayba-m4-1087665118/?from_sku=727521889&amp;oos_search=false</t>
  </si>
  <si>
    <t>https://aliexpress.ru/item/1005006071488810.html?sku_id=12000035595774953&amp;spm=a2g2w.productlist.search_results.0.600e7cb0v4rhdK</t>
  </si>
  <si>
    <t>cтоимость расчитывается перед заказом</t>
  </si>
  <si>
    <t>Лазерная резка листовых материалов</t>
  </si>
  <si>
    <t>3D печать sla/fdm</t>
  </si>
  <si>
    <t>https://nktech3d.ru/</t>
  </si>
  <si>
    <t>https://o-rezka.ru/</t>
  </si>
  <si>
    <t>https://www.ozon.ru/product/kamera-5mp-dlya-raspberry-pi-zero-w-309143916/</t>
  </si>
  <si>
    <t>https://amperka.ru/product/raspberry-pi-5-8gb</t>
  </si>
  <si>
    <r>
      <rPr>
        <sz val="11"/>
        <color theme="1"/>
        <rFont val="Calibri"/>
        <family val="2"/>
        <scheme val="minor"/>
      </rPr>
      <t xml:space="preserve">цена зарубежом ниже: </t>
    </r>
    <r>
      <rPr>
        <u/>
        <sz val="11"/>
        <color theme="10"/>
        <rFont val="Calibri"/>
        <family val="2"/>
        <charset val="204"/>
        <scheme val="minor"/>
      </rPr>
      <t>https://www.ozon.ru/product/9imod-ds35mg-35-kg-vodonepronitsaemyy-servoprivod-tselnometallicheskiy-dlya-1-8-1-10-rc-1623255433/?_bctx=CAMQwZ2MMA&amp;asb=6syAviS6Vt%252F%252BcmlAiah1Sj%252BIs07mVwpfA21%252Fblw6rOM%253D&amp;asb2=Art-U3ZP8dhoY9TbYO6ng9C3FdDVU-VST9JHcNpy9qez7KosG8LHKvxO4H1pUQqUIN-xgsq6MbLF6ft2g4-zuA&amp;avtc=1&amp;avte=2&amp;avts=1724030939</t>
    </r>
  </si>
  <si>
    <r>
      <rPr>
        <sz val="11"/>
        <color theme="1"/>
        <rFont val="Calibri"/>
        <family val="2"/>
        <scheme val="minor"/>
      </rPr>
      <t>цена зарубежом ниже:</t>
    </r>
    <r>
      <rPr>
        <u/>
        <sz val="11"/>
        <color theme="10"/>
        <rFont val="Calibri"/>
        <family val="2"/>
        <charset val="204"/>
        <scheme val="minor"/>
      </rPr>
      <t xml:space="preserve"> https://rccopter.ru/product/pixhawk-px4-autopilot-flight-controller</t>
    </r>
  </si>
  <si>
    <r>
      <rPr>
        <sz val="11"/>
        <color theme="1"/>
        <rFont val="Calibri"/>
        <family val="2"/>
        <scheme val="minor"/>
      </rPr>
      <t xml:space="preserve">цена зарубежом ниже: </t>
    </r>
    <r>
      <rPr>
        <u/>
        <sz val="11"/>
        <color theme="10"/>
        <rFont val="Calibri"/>
        <family val="2"/>
        <charset val="204"/>
        <scheme val="minor"/>
      </rPr>
      <t>https://hobbystart.ru/item.php?id=62690</t>
    </r>
  </si>
  <si>
    <r>
      <rPr>
        <sz val="11"/>
        <color theme="1"/>
        <rFont val="Calibri"/>
        <family val="2"/>
        <scheme val="minor"/>
      </rPr>
      <t xml:space="preserve">цена зарубежом ниже: </t>
    </r>
    <r>
      <rPr>
        <u/>
        <sz val="11"/>
        <color theme="10"/>
        <rFont val="Calibri"/>
        <family val="2"/>
        <charset val="204"/>
        <scheme val="minor"/>
      </rPr>
      <t>https://baztehshop.ru/magazin/product/864585302</t>
    </r>
  </si>
  <si>
    <r>
      <rPr>
        <sz val="11"/>
        <color theme="1"/>
        <rFont val="Calibri"/>
        <family val="2"/>
        <scheme val="minor"/>
      </rPr>
      <t xml:space="preserve">цена зарубежом ниже: </t>
    </r>
    <r>
      <rPr>
        <u/>
        <sz val="11"/>
        <color theme="10"/>
        <rFont val="Calibri"/>
        <family val="2"/>
        <charset val="204"/>
        <scheme val="minor"/>
      </rPr>
      <t>https://www.ozon.ru/product/gayka-m4-30-sht-30-g-1304157184/?asb=7dY2%252F%252FfFmj8qH9eXLP8Y7ex%252B1RD%252B7eoAU%252BdMqjmbfdY%253D&amp;asb2=lm628g70Vo5B405C6lTFTO7m-llsYuBWGLsU1I5XSa9IvT4UG5h65hf1Tfrfijx-tKe5Rokbes405R8U-NuByA&amp;avtc=1&amp;avte=2&amp;avts=1724029649&amp;from_sku=1304105725&amp;keywords=%D0%93%D0%B0%D0%B9%D0%BA%D0%B8+%D0%B2%D0%BF%D0%BB%D0%B0%D0%B2%D0%BB%D1%8F%D0%B5%D0%BC%D1%8B%D0%B5+M4+600&amp;oos_search=false</t>
    </r>
  </si>
  <si>
    <t>https://city-met.ru/list_metalicheskiy/list_otsinkovannyy/list_otsinkovannyy_0_5_kh_1250_kh_2500/</t>
  </si>
  <si>
    <t>нет аналогов на российском рынке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</si>
</sst>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u/>
      <sz val="10"/>
      <color rgb="FF0000FF"/>
      <name val="Arial"/>
      <family val="2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7" fillId="0" borderId="0"/>
  </cellStyleXfs>
  <cellXfs count="35">
    <xf numFmtId="0" fontId="0" fillId="0" borderId="0" xfId="0"/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Fill="1" applyAlignment="1"/>
    <xf numFmtId="0" fontId="0" fillId="0" borderId="1" xfId="0" applyFill="1" applyBorder="1" applyAlignment="1">
      <alignment horizontal="center" vertical="top"/>
    </xf>
    <xf numFmtId="0" fontId="0" fillId="0" borderId="0" xfId="0" applyAlignment="1"/>
    <xf numFmtId="4" fontId="0" fillId="0" borderId="2" xfId="0" applyNumberFormat="1" applyFill="1" applyBorder="1" applyAlignment="1">
      <alignment horizontal="center" vertical="center"/>
    </xf>
    <xf numFmtId="0" fontId="2" fillId="0" borderId="0" xfId="1" applyFill="1" applyAlignment="1"/>
    <xf numFmtId="0" fontId="0" fillId="0" borderId="0" xfId="0" applyFont="1" applyFill="1" applyAlignment="1"/>
    <xf numFmtId="0" fontId="1" fillId="2" borderId="1" xfId="0" applyFont="1" applyFill="1" applyBorder="1" applyAlignment="1">
      <alignment horizontal="left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3" fontId="9" fillId="0" borderId="1" xfId="0" applyNumberFormat="1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center" vertical="center"/>
    </xf>
    <xf numFmtId="0" fontId="10" fillId="0" borderId="0" xfId="0" applyFont="1" applyFill="1" applyAlignment="1"/>
    <xf numFmtId="0" fontId="10" fillId="0" borderId="0" xfId="0" applyFont="1" applyFill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3" fillId="0" borderId="1" xfId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11" fillId="0" borderId="1" xfId="1" applyFont="1" applyBorder="1" applyAlignment="1">
      <alignment vertical="top"/>
    </xf>
    <xf numFmtId="3" fontId="2" fillId="0" borderId="1" xfId="1" applyNumberForma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2345112900.html?sku_id=12000020200512803&amp;spm=a2g2w.productlist.search_results.0.20901cd2LB7am8" TargetMode="External"/><Relationship Id="rId13" Type="http://schemas.openxmlformats.org/officeDocument/2006/relationships/hyperlink" Target="https://www.intermetprom.ru/goods/244016557-truba_alyuminiyevaya_ad31t_d_8_mm_2_mm" TargetMode="External"/><Relationship Id="rId3" Type="http://schemas.openxmlformats.org/officeDocument/2006/relationships/hyperlink" Target="https://www.ozon.ru/product/arduino-drayver-dvigatelya-drayver-l298n-1167180866/?asb=FmHJrBNbdA1fMeq0dpkp3CZCHC9Ra6aN74ne%252BCpLb2Y%253D&amp;asb2=ay_3KCGdGAI_ISozN1GP9YrQWTvQcUhr-Xji0s3YU3pYXy5pyATy-x_ExsFnOYinBtuCBi5dC7Pz323XCgJUXA&amp;avtc=1&amp;avte=2&amp;avts=1724021964&amp;keywords=l298n" TargetMode="External"/><Relationship Id="rId7" Type="http://schemas.openxmlformats.org/officeDocument/2006/relationships/hyperlink" Target="https://aliexpress.ru/item/4000389770504.html?sku_id=10000001591823552&amp;spm=a2g2w.productlist.search_results.1.21d366b1XBabGn" TargetMode="External"/><Relationship Id="rId12" Type="http://schemas.openxmlformats.org/officeDocument/2006/relationships/hyperlink" Target="https://nktech3d.ru/" TargetMode="External"/><Relationship Id="rId2" Type="http://schemas.openxmlformats.org/officeDocument/2006/relationships/hyperlink" Target="https://magnet-prof.ru/index.php/plastina/prizma/neodimoviiy-magnit-plastina-12x12x12-mm.-n52/flypage.tpl.html" TargetMode="External"/><Relationship Id="rId1" Type="http://schemas.openxmlformats.org/officeDocument/2006/relationships/hyperlink" Target="https://aliexpress.ru/item/1005004337670630.html?srcSns=sns_Copy&amp;businessType=ProductDetail&amp;spreadType=socialShare&amp;tt=MG&amp;utm_medium=sharing&amp;sku_id=12000031488493560" TargetMode="External"/><Relationship Id="rId6" Type="http://schemas.openxmlformats.org/officeDocument/2006/relationships/hyperlink" Target="https://aliexpress.ru/item/1005007386293377.html?sku_id=12000040555450149&amp;spm=a2g2w.productlist.search_results.4.41341961kUgpL6" TargetMode="External"/><Relationship Id="rId11" Type="http://schemas.openxmlformats.org/officeDocument/2006/relationships/hyperlink" Target="https://ppk-levsha.ru/collection/truba-kruglaya/product/alyuminievaya-truba-20x40-3-metra" TargetMode="External"/><Relationship Id="rId5" Type="http://schemas.openxmlformats.org/officeDocument/2006/relationships/hyperlink" Target="https://aliexpress.ru/item/1005004634234145.html?sku_id=12000029915501315&amp;spm=a2g2w.productlist.search_results.1.48d975a7HDfq8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kirelis.ru/catalog/podshipniki/sharikovie-radialnie-otkrytie/id_28953/" TargetMode="External"/><Relationship Id="rId4" Type="http://schemas.openxmlformats.org/officeDocument/2006/relationships/hyperlink" Target="https://aliexpress.ru/item/33060566744.html?sku_id=67528462882&amp;spm=a2g2w.productlist.search_results.0.7c17b740WCGqQn" TargetMode="External"/><Relationship Id="rId9" Type="http://schemas.openxmlformats.org/officeDocument/2006/relationships/hyperlink" Target="https://www.vseinstrumenti.ru/product/podshipnik-volzhskij-instrument-1000094-2rs-619-4-2rs-6201003-7618545/" TargetMode="External"/><Relationship Id="rId14" Type="http://schemas.openxmlformats.org/officeDocument/2006/relationships/hyperlink" Target="https://city-met.ru/list_metalicheskiy/list_otsinkovannyy/list_otsinkovannyy_0_5_kh_1250_kh_2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7" zoomScaleNormal="100" workbookViewId="0">
      <selection activeCell="H13" sqref="H13"/>
    </sheetView>
  </sheetViews>
  <sheetFormatPr defaultColWidth="0" defaultRowHeight="14.4" x14ac:dyDescent="0.3"/>
  <cols>
    <col min="1" max="1" width="5.44140625" style="3" customWidth="1"/>
    <col min="2" max="2" width="4.44140625" style="4" customWidth="1"/>
    <col min="3" max="3" width="22.77734375" customWidth="1"/>
    <col min="4" max="4" width="11.33203125" style="4" bestFit="1" customWidth="1"/>
    <col min="5" max="5" width="17.88671875" style="6" customWidth="1"/>
    <col min="6" max="6" width="15.5546875" style="4" bestFit="1" customWidth="1"/>
    <col min="7" max="7" width="14.33203125" style="4" customWidth="1"/>
    <col min="8" max="8" width="38.21875" style="4" customWidth="1"/>
    <col min="9" max="9" width="10.33203125" customWidth="1"/>
    <col min="10" max="10" width="15" hidden="1" customWidth="1"/>
    <col min="11" max="11" width="42.6640625" hidden="1" customWidth="1"/>
    <col min="12" max="16384" width="9.21875" hidden="1"/>
  </cols>
  <sheetData>
    <row r="1" spans="2:9" x14ac:dyDescent="0.3">
      <c r="C1" s="5"/>
    </row>
    <row r="2" spans="2:9" ht="28.8" x14ac:dyDescent="0.3">
      <c r="C2" s="10" t="s">
        <v>8</v>
      </c>
      <c r="D2" s="4" t="s">
        <v>13</v>
      </c>
      <c r="F2" s="10" t="s">
        <v>11</v>
      </c>
      <c r="G2" s="6" t="s">
        <v>12</v>
      </c>
    </row>
    <row r="3" spans="2:9" x14ac:dyDescent="0.3">
      <c r="C3" s="5"/>
    </row>
    <row r="4" spans="2:9" x14ac:dyDescent="0.3">
      <c r="B4" s="2" t="s">
        <v>0</v>
      </c>
      <c r="C4" s="2" t="s">
        <v>4</v>
      </c>
      <c r="D4" s="2" t="s">
        <v>2</v>
      </c>
      <c r="E4" s="7" t="s">
        <v>5</v>
      </c>
      <c r="F4" s="7" t="s">
        <v>1</v>
      </c>
      <c r="G4" s="2" t="s">
        <v>3</v>
      </c>
      <c r="H4" s="2" t="s">
        <v>9</v>
      </c>
    </row>
    <row r="5" spans="2:9" ht="14.55" customHeight="1" x14ac:dyDescent="0.3">
      <c r="B5" s="34" t="s">
        <v>6</v>
      </c>
      <c r="C5" s="34"/>
      <c r="D5" s="34"/>
      <c r="E5" s="34"/>
      <c r="F5" s="34"/>
      <c r="G5" s="34"/>
      <c r="H5" s="34"/>
    </row>
    <row r="6" spans="2:9" x14ac:dyDescent="0.3">
      <c r="B6" s="12">
        <v>1</v>
      </c>
      <c r="C6" s="20" t="s">
        <v>10</v>
      </c>
      <c r="D6" s="21">
        <v>1</v>
      </c>
      <c r="E6" s="21">
        <v>1790</v>
      </c>
      <c r="F6" s="21">
        <f>E6*D6</f>
        <v>1790</v>
      </c>
      <c r="G6" s="33" t="s">
        <v>57</v>
      </c>
      <c r="H6" s="8" t="s">
        <v>28</v>
      </c>
      <c r="I6" t="s">
        <v>28</v>
      </c>
    </row>
    <row r="7" spans="2:9" ht="14.55" customHeight="1" x14ac:dyDescent="0.3">
      <c r="B7" s="12">
        <v>2</v>
      </c>
      <c r="C7" s="22" t="s">
        <v>18</v>
      </c>
      <c r="D7" s="21">
        <v>20</v>
      </c>
      <c r="E7" s="21">
        <v>180</v>
      </c>
      <c r="F7" s="21">
        <f t="shared" ref="F7:F20" si="0">E7*D7</f>
        <v>3600</v>
      </c>
      <c r="G7" s="15" t="s">
        <v>17</v>
      </c>
      <c r="H7" s="8" t="s">
        <v>28</v>
      </c>
      <c r="I7" t="s">
        <v>28</v>
      </c>
    </row>
    <row r="8" spans="2:9" x14ac:dyDescent="0.3">
      <c r="B8" s="12">
        <v>3</v>
      </c>
      <c r="C8" s="22" t="s">
        <v>19</v>
      </c>
      <c r="D8" s="21">
        <v>4</v>
      </c>
      <c r="E8" s="21">
        <v>229</v>
      </c>
      <c r="F8" s="21">
        <f t="shared" si="0"/>
        <v>916</v>
      </c>
      <c r="G8" s="11" t="s">
        <v>16</v>
      </c>
      <c r="H8" s="8" t="s">
        <v>28</v>
      </c>
      <c r="I8" t="s">
        <v>28</v>
      </c>
    </row>
    <row r="9" spans="2:9" x14ac:dyDescent="0.3">
      <c r="B9" s="12">
        <v>4</v>
      </c>
      <c r="C9" s="22" t="s">
        <v>14</v>
      </c>
      <c r="D9" s="21">
        <v>4</v>
      </c>
      <c r="E9" s="21">
        <v>1890</v>
      </c>
      <c r="F9" s="21">
        <f>E9*D9</f>
        <v>7560</v>
      </c>
      <c r="G9" s="11" t="s">
        <v>15</v>
      </c>
      <c r="H9" s="32" t="s">
        <v>52</v>
      </c>
      <c r="I9" t="s">
        <v>28</v>
      </c>
    </row>
    <row r="10" spans="2:9" x14ac:dyDescent="0.3">
      <c r="B10" s="12">
        <v>5</v>
      </c>
      <c r="C10" s="22" t="s">
        <v>21</v>
      </c>
      <c r="D10" s="21">
        <v>4</v>
      </c>
      <c r="E10" s="21">
        <v>1094</v>
      </c>
      <c r="F10" s="21">
        <f t="shared" si="0"/>
        <v>4376</v>
      </c>
      <c r="G10" s="11" t="s">
        <v>22</v>
      </c>
      <c r="H10" s="30" t="s">
        <v>58</v>
      </c>
      <c r="I10" t="s">
        <v>28</v>
      </c>
    </row>
    <row r="11" spans="2:9" x14ac:dyDescent="0.3">
      <c r="B11" s="12">
        <v>6</v>
      </c>
      <c r="C11" s="22" t="s">
        <v>23</v>
      </c>
      <c r="D11" s="21">
        <v>1</v>
      </c>
      <c r="E11" s="21">
        <v>12540</v>
      </c>
      <c r="F11" s="21">
        <f t="shared" si="0"/>
        <v>12540</v>
      </c>
      <c r="G11" s="11" t="s">
        <v>51</v>
      </c>
      <c r="H11" s="8" t="s">
        <v>28</v>
      </c>
      <c r="I11" t="s">
        <v>28</v>
      </c>
    </row>
    <row r="12" spans="2:9" x14ac:dyDescent="0.3">
      <c r="B12" s="12">
        <v>7</v>
      </c>
      <c r="C12" s="22" t="s">
        <v>24</v>
      </c>
      <c r="D12" s="21">
        <v>1</v>
      </c>
      <c r="E12" s="21">
        <v>11871</v>
      </c>
      <c r="F12" s="21">
        <f t="shared" si="0"/>
        <v>11871</v>
      </c>
      <c r="G12" s="11" t="s">
        <v>25</v>
      </c>
      <c r="H12" s="31" t="s">
        <v>58</v>
      </c>
      <c r="I12" t="s">
        <v>28</v>
      </c>
    </row>
    <row r="13" spans="2:9" x14ac:dyDescent="0.3">
      <c r="B13" s="12">
        <v>8</v>
      </c>
      <c r="C13" s="22" t="s">
        <v>26</v>
      </c>
      <c r="D13" s="21">
        <v>1</v>
      </c>
      <c r="E13" s="21">
        <v>11618</v>
      </c>
      <c r="F13" s="21">
        <f t="shared" si="0"/>
        <v>11618</v>
      </c>
      <c r="G13" s="11" t="s">
        <v>27</v>
      </c>
      <c r="H13" s="32" t="s">
        <v>53</v>
      </c>
      <c r="I13" t="s">
        <v>28</v>
      </c>
    </row>
    <row r="14" spans="2:9" x14ac:dyDescent="0.3">
      <c r="B14" s="12">
        <v>9</v>
      </c>
      <c r="C14" s="22" t="s">
        <v>29</v>
      </c>
      <c r="D14" s="21">
        <v>2</v>
      </c>
      <c r="E14" s="21">
        <v>4241</v>
      </c>
      <c r="F14" s="21">
        <f t="shared" si="0"/>
        <v>8482</v>
      </c>
      <c r="G14" s="11" t="s">
        <v>30</v>
      </c>
      <c r="H14" s="32" t="s">
        <v>54</v>
      </c>
      <c r="I14" t="s">
        <v>28</v>
      </c>
    </row>
    <row r="15" spans="2:9" x14ac:dyDescent="0.3">
      <c r="B15" s="12">
        <v>10</v>
      </c>
      <c r="C15" s="22" t="s">
        <v>31</v>
      </c>
      <c r="D15" s="21">
        <v>8</v>
      </c>
      <c r="E15" s="21">
        <v>253</v>
      </c>
      <c r="F15" s="21">
        <f t="shared" si="0"/>
        <v>2024</v>
      </c>
      <c r="G15" s="11" t="s">
        <v>32</v>
      </c>
      <c r="H15" s="32" t="s">
        <v>55</v>
      </c>
      <c r="I15" t="s">
        <v>28</v>
      </c>
    </row>
    <row r="16" spans="2:9" x14ac:dyDescent="0.3">
      <c r="B16" s="12">
        <v>11</v>
      </c>
      <c r="C16" s="22" t="s">
        <v>33</v>
      </c>
      <c r="D16" s="21">
        <v>8</v>
      </c>
      <c r="E16" s="21">
        <v>63</v>
      </c>
      <c r="F16" s="21">
        <f t="shared" si="0"/>
        <v>504</v>
      </c>
      <c r="G16" s="11" t="s">
        <v>34</v>
      </c>
      <c r="H16" s="8" t="s">
        <v>28</v>
      </c>
      <c r="I16" t="s">
        <v>28</v>
      </c>
    </row>
    <row r="17" spans="2:9" x14ac:dyDescent="0.3">
      <c r="B17" s="12">
        <v>12</v>
      </c>
      <c r="C17" s="22" t="s">
        <v>35</v>
      </c>
      <c r="D17" s="21">
        <v>4</v>
      </c>
      <c r="E17" s="21">
        <v>53.3</v>
      </c>
      <c r="F17" s="21">
        <f t="shared" si="0"/>
        <v>213.2</v>
      </c>
      <c r="G17" s="15" t="s">
        <v>36</v>
      </c>
      <c r="H17" s="8" t="s">
        <v>28</v>
      </c>
      <c r="I17" t="s">
        <v>28</v>
      </c>
    </row>
    <row r="18" spans="2:9" x14ac:dyDescent="0.3">
      <c r="B18" s="12">
        <v>13</v>
      </c>
      <c r="C18" s="23" t="s">
        <v>38</v>
      </c>
      <c r="D18" s="21">
        <v>1</v>
      </c>
      <c r="E18" s="21">
        <v>1531</v>
      </c>
      <c r="F18" s="21">
        <f t="shared" si="0"/>
        <v>1531</v>
      </c>
      <c r="G18" s="15" t="s">
        <v>37</v>
      </c>
      <c r="H18" s="8" t="s">
        <v>28</v>
      </c>
      <c r="I18" t="s">
        <v>28</v>
      </c>
    </row>
    <row r="19" spans="2:9" x14ac:dyDescent="0.3">
      <c r="B19" s="12">
        <v>14</v>
      </c>
      <c r="C19" s="23" t="s">
        <v>39</v>
      </c>
      <c r="D19" s="21">
        <v>1</v>
      </c>
      <c r="E19" s="21">
        <v>375</v>
      </c>
      <c r="F19" s="21">
        <f t="shared" si="0"/>
        <v>375</v>
      </c>
      <c r="G19" s="15" t="s">
        <v>40</v>
      </c>
      <c r="H19" s="8" t="s">
        <v>28</v>
      </c>
      <c r="I19" t="s">
        <v>28</v>
      </c>
    </row>
    <row r="20" spans="2:9" x14ac:dyDescent="0.3">
      <c r="B20" s="12">
        <v>15</v>
      </c>
      <c r="C20" s="16" t="s">
        <v>41</v>
      </c>
      <c r="D20" s="21">
        <v>1</v>
      </c>
      <c r="E20" s="21">
        <v>521</v>
      </c>
      <c r="F20" s="21">
        <f t="shared" si="0"/>
        <v>521</v>
      </c>
      <c r="G20" s="11" t="s">
        <v>50</v>
      </c>
      <c r="H20" s="8" t="s">
        <v>28</v>
      </c>
      <c r="I20" t="s">
        <v>28</v>
      </c>
    </row>
    <row r="21" spans="2:9" x14ac:dyDescent="0.3">
      <c r="B21" s="12">
        <v>17</v>
      </c>
      <c r="C21" s="22" t="s">
        <v>20</v>
      </c>
      <c r="D21" s="21">
        <v>1</v>
      </c>
      <c r="E21" s="21">
        <v>590</v>
      </c>
      <c r="F21" s="21">
        <f t="shared" ref="F21:F22" si="1">E21*D21</f>
        <v>590</v>
      </c>
      <c r="G21" s="11" t="s">
        <v>43</v>
      </c>
      <c r="H21" s="8" t="s">
        <v>28</v>
      </c>
      <c r="I21" t="s">
        <v>28</v>
      </c>
    </row>
    <row r="22" spans="2:9" x14ac:dyDescent="0.3">
      <c r="B22" s="12">
        <v>19</v>
      </c>
      <c r="C22" s="22" t="s">
        <v>42</v>
      </c>
      <c r="D22" s="21">
        <v>3</v>
      </c>
      <c r="E22" s="21">
        <v>473</v>
      </c>
      <c r="F22" s="21">
        <f t="shared" si="1"/>
        <v>1419</v>
      </c>
      <c r="G22" s="11" t="s">
        <v>44</v>
      </c>
      <c r="H22" s="32" t="s">
        <v>56</v>
      </c>
      <c r="I22" t="s">
        <v>28</v>
      </c>
    </row>
    <row r="23" spans="2:9" x14ac:dyDescent="0.3">
      <c r="B23" s="17" t="s">
        <v>7</v>
      </c>
      <c r="C23" s="17"/>
      <c r="D23" s="17"/>
      <c r="E23" s="17"/>
      <c r="F23" s="17"/>
      <c r="G23" s="17"/>
      <c r="H23" s="17"/>
      <c r="I23" t="s">
        <v>28</v>
      </c>
    </row>
    <row r="24" spans="2:9" ht="46.2" customHeight="1" x14ac:dyDescent="0.3">
      <c r="B24" s="9">
        <v>1</v>
      </c>
      <c r="C24" s="24" t="s">
        <v>46</v>
      </c>
      <c r="D24" s="25"/>
      <c r="E24" s="25"/>
      <c r="F24" s="21"/>
      <c r="G24" s="1" t="s">
        <v>49</v>
      </c>
      <c r="H24" s="24" t="s">
        <v>45</v>
      </c>
      <c r="I24" t="s">
        <v>28</v>
      </c>
    </row>
    <row r="25" spans="2:9" ht="46.8" customHeight="1" x14ac:dyDescent="0.3">
      <c r="B25" s="9">
        <v>2</v>
      </c>
      <c r="C25" s="26" t="s">
        <v>47</v>
      </c>
      <c r="D25" s="27"/>
      <c r="E25" s="27"/>
      <c r="F25" s="28"/>
      <c r="G25" s="29" t="s">
        <v>48</v>
      </c>
      <c r="H25" s="24" t="s">
        <v>45</v>
      </c>
      <c r="I25" t="s">
        <v>28</v>
      </c>
    </row>
    <row r="26" spans="2:9" x14ac:dyDescent="0.3">
      <c r="C26" s="13"/>
      <c r="E26" s="5"/>
      <c r="F26" s="14">
        <f>SUM(F6:F25)</f>
        <v>69930.2</v>
      </c>
    </row>
    <row r="28" spans="2:9" x14ac:dyDescent="0.3">
      <c r="G28" s="19"/>
    </row>
    <row r="29" spans="2:9" x14ac:dyDescent="0.3">
      <c r="G29" s="18"/>
    </row>
  </sheetData>
  <mergeCells count="1">
    <mergeCell ref="B5:H5"/>
  </mergeCells>
  <hyperlinks>
    <hyperlink ref="G9" r:id="rId1"/>
    <hyperlink ref="G7" r:id="rId2"/>
    <hyperlink ref="G8" r:id="rId3"/>
    <hyperlink ref="G10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25" r:id="rId12"/>
    <hyperlink ref="G19" r:id="rId13"/>
    <hyperlink ref="G6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Название команды</vt:lpstr>
    </vt:vector>
  </TitlesOfParts>
  <Company>IT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Ермолаев Владислав Андреевич, тел. 86(717)3731</dc:creator>
  <cp:lastModifiedBy>Ruslan ABDULLIN</cp:lastModifiedBy>
  <dcterms:created xsi:type="dcterms:W3CDTF">2023-08-30T11:58:17Z</dcterms:created>
  <dcterms:modified xsi:type="dcterms:W3CDTF">2024-08-19T01:40:12Z</dcterms:modified>
</cp:coreProperties>
</file>