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showInkAnnotation="0"/>
  <mc:AlternateContent xmlns:mc="http://schemas.openxmlformats.org/markup-compatibility/2006">
    <mc:Choice Requires="x15">
      <x15ac:absPath xmlns:x15ac="http://schemas.microsoft.com/office/spreadsheetml/2010/11/ac" url="/Users/user/Documents/Repositories/Quant-Finance-Seminar/Results/"/>
    </mc:Choice>
  </mc:AlternateContent>
  <bookViews>
    <workbookView xWindow="0" yWindow="460" windowWidth="28800" windowHeight="17460" tabRatio="500" activeTab="7"/>
  </bookViews>
  <sheets>
    <sheet name="sp" sheetId="3" r:id="rId1"/>
    <sheet name="gold" sheetId="5" r:id="rId2"/>
    <sheet name="rds" sheetId="4" r:id="rId3"/>
    <sheet name="aex" sheetId="7" r:id="rId4"/>
    <sheet name="jpm" sheetId="8" r:id="rId5"/>
    <sheet name="h_day" sheetId="6" r:id="rId6"/>
    <sheet name="Shit" sheetId="9" r:id="rId7"/>
    <sheet name="Final Tables" sheetId="10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9" l="1"/>
  <c r="E4" i="9"/>
  <c r="C4" i="9"/>
  <c r="C18" i="9"/>
  <c r="D18" i="9"/>
  <c r="E18" i="9"/>
  <c r="C19" i="9"/>
  <c r="D19" i="9"/>
  <c r="E19" i="9"/>
  <c r="C20" i="9"/>
  <c r="D20" i="9"/>
  <c r="E20" i="9"/>
  <c r="C21" i="9"/>
  <c r="D21" i="9"/>
  <c r="E21" i="9"/>
  <c r="C22" i="9"/>
  <c r="D22" i="9"/>
  <c r="E22" i="9"/>
  <c r="C23" i="9"/>
  <c r="D23" i="9"/>
  <c r="E23" i="9"/>
  <c r="C24" i="9"/>
  <c r="D24" i="9"/>
  <c r="E24" i="9"/>
  <c r="C25" i="9"/>
  <c r="D25" i="9"/>
  <c r="E25" i="9"/>
  <c r="C26" i="9"/>
  <c r="D26" i="9"/>
  <c r="E26" i="9"/>
  <c r="E17" i="9"/>
  <c r="D17" i="9"/>
  <c r="C17" i="9"/>
  <c r="C6" i="9"/>
  <c r="D6" i="9"/>
  <c r="E6" i="9"/>
  <c r="F6" i="9"/>
  <c r="G6" i="9"/>
  <c r="H6" i="9"/>
  <c r="C7" i="9"/>
  <c r="D7" i="9"/>
  <c r="E7" i="9"/>
  <c r="F7" i="9"/>
  <c r="G7" i="9"/>
  <c r="H7" i="9"/>
  <c r="C8" i="9"/>
  <c r="D8" i="9"/>
  <c r="E8" i="9"/>
  <c r="F8" i="9"/>
  <c r="G8" i="9"/>
  <c r="H8" i="9"/>
  <c r="C9" i="9"/>
  <c r="D9" i="9"/>
  <c r="E9" i="9"/>
  <c r="F9" i="9"/>
  <c r="G9" i="9"/>
  <c r="H9" i="9"/>
  <c r="C10" i="9"/>
  <c r="D10" i="9"/>
  <c r="E10" i="9"/>
  <c r="F10" i="9"/>
  <c r="G10" i="9"/>
  <c r="H10" i="9"/>
  <c r="C11" i="9"/>
  <c r="D11" i="9"/>
  <c r="E11" i="9"/>
  <c r="F11" i="9"/>
  <c r="G11" i="9"/>
  <c r="H11" i="9"/>
  <c r="C12" i="9"/>
  <c r="D12" i="9"/>
  <c r="E12" i="9"/>
  <c r="F12" i="9"/>
  <c r="G12" i="9"/>
  <c r="H12" i="9"/>
  <c r="C13" i="9"/>
  <c r="D13" i="9"/>
  <c r="E13" i="9"/>
  <c r="F13" i="9"/>
  <c r="G13" i="9"/>
  <c r="H13" i="9"/>
  <c r="C14" i="9"/>
  <c r="D14" i="9"/>
  <c r="E14" i="9"/>
  <c r="F14" i="9"/>
  <c r="G14" i="9"/>
  <c r="H14" i="9"/>
  <c r="H5" i="9"/>
  <c r="G5" i="9"/>
  <c r="F5" i="9"/>
  <c r="E5" i="9"/>
  <c r="D5" i="9"/>
  <c r="C5" i="9"/>
  <c r="C41" i="6"/>
</calcChain>
</file>

<file path=xl/sharedStrings.xml><?xml version="1.0" encoding="utf-8"?>
<sst xmlns="http://schemas.openxmlformats.org/spreadsheetml/2006/main" count="613" uniqueCount="39">
  <si>
    <t>Cond. GARCH EVT</t>
  </si>
  <si>
    <t>Cond. TGARCH EVT</t>
  </si>
  <si>
    <t>Cond. EGARCH EVT</t>
  </si>
  <si>
    <t>Cond. GARCH Normal</t>
  </si>
  <si>
    <t>Cond. TGARCH Normal</t>
  </si>
  <si>
    <t>Cond. EGARCH Normal</t>
  </si>
  <si>
    <t>Cond. GARCH t</t>
  </si>
  <si>
    <t>Cond. TGARCH t</t>
  </si>
  <si>
    <t>Cond. EGARCH t</t>
  </si>
  <si>
    <t>Uncond. EVT</t>
  </si>
  <si>
    <t>0.995 Quantile</t>
  </si>
  <si>
    <t>0.99 Quantile</t>
  </si>
  <si>
    <t>0.95 Quantile</t>
  </si>
  <si>
    <t>Expected</t>
  </si>
  <si>
    <t># Violations</t>
  </si>
  <si>
    <t>Uncond. Cov.</t>
  </si>
  <si>
    <t>Independence</t>
  </si>
  <si>
    <t>Cond. Cov</t>
  </si>
  <si>
    <t>EG EVT SP</t>
  </si>
  <si>
    <t>TG evt sp</t>
  </si>
  <si>
    <t>G evt sp</t>
  </si>
  <si>
    <t>S&amp;P</t>
  </si>
  <si>
    <t>rds</t>
  </si>
  <si>
    <t>aex</t>
  </si>
  <si>
    <t>gold</t>
  </si>
  <si>
    <t>sqrt h rule</t>
  </si>
  <si>
    <t>jpm</t>
  </si>
  <si>
    <t>-</t>
  </si>
  <si>
    <t>SP500</t>
  </si>
  <si>
    <t>Unconditional Coverage</t>
  </si>
  <si>
    <t>Violations</t>
  </si>
  <si>
    <t>P-Value</t>
  </si>
  <si>
    <t>Conditional GARCH EVT</t>
  </si>
  <si>
    <t>Conditional TGARCH EVT</t>
  </si>
  <si>
    <t>Conditional EGARCH EVT</t>
  </si>
  <si>
    <t>GOLD</t>
  </si>
  <si>
    <t>RDS</t>
  </si>
  <si>
    <t>AEX</t>
  </si>
  <si>
    <t>JPM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</si>
</sst>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\ #,##0.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1"/>
    <xf numFmtId="164" fontId="0" fillId="0" borderId="0" xfId="0" applyNumberFormat="1"/>
    <xf numFmtId="4" fontId="0" fillId="0" borderId="0" xfId="0" applyNumberFormat="1" applyAlignment="1">
      <alignment horizontal="center"/>
    </xf>
    <xf numFmtId="4" fontId="0" fillId="0" borderId="0" xfId="0" applyNumberFormat="1"/>
    <xf numFmtId="2" fontId="0" fillId="0" borderId="0" xfId="0" applyNumberFormat="1" applyFont="1" applyAlignment="1">
      <alignment horizontal="center"/>
    </xf>
    <xf numFmtId="0" fontId="3" fillId="0" borderId="0" xfId="0" applyFont="1"/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2" fontId="0" fillId="0" borderId="0" xfId="0" applyNumberFormat="1"/>
    <xf numFmtId="9" fontId="0" fillId="0" borderId="0" xfId="0" applyNumberFormat="1" applyAlignment="1"/>
    <xf numFmtId="10" fontId="0" fillId="0" borderId="0" xfId="0" applyNumberFormat="1" applyAlignment="1"/>
    <xf numFmtId="0" fontId="6" fillId="0" borderId="0" xfId="0" applyFont="1"/>
    <xf numFmtId="0" fontId="7" fillId="0" borderId="0" xfId="0" applyFont="1"/>
    <xf numFmtId="2" fontId="7" fillId="0" borderId="0" xfId="0" applyNumberFormat="1" applyFont="1"/>
    <xf numFmtId="0" fontId="7" fillId="0" borderId="0" xfId="0" applyFont="1" applyAlignment="1">
      <alignment horizontal="left"/>
    </xf>
    <xf numFmtId="9" fontId="7" fillId="0" borderId="0" xfId="0" applyNumberFormat="1" applyFont="1"/>
    <xf numFmtId="10" fontId="7" fillId="0" borderId="0" xfId="0" applyNumberFormat="1" applyFont="1"/>
    <xf numFmtId="9" fontId="7" fillId="0" borderId="0" xfId="0" applyNumberFormat="1" applyFont="1" applyAlignment="1">
      <alignment horizontal="center"/>
    </xf>
    <xf numFmtId="10" fontId="7" fillId="0" borderId="0" xfId="0" applyNumberFormat="1" applyFont="1" applyAlignment="1">
      <alignment horizontal="center"/>
    </xf>
  </cellXfs>
  <cellStyles count="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workbookViewId="0">
      <selection activeCell="A38" sqref="A1:E38"/>
    </sheetView>
  </sheetViews>
  <sheetFormatPr baseColWidth="10" defaultColWidth="11" defaultRowHeight="16" x14ac:dyDescent="0.2"/>
  <cols>
    <col min="1" max="1" width="34.5" customWidth="1"/>
    <col min="4" max="4" width="26.6640625" bestFit="1" customWidth="1"/>
    <col min="6" max="6" width="13" bestFit="1" customWidth="1"/>
  </cols>
  <sheetData>
    <row r="1" spans="1:23" x14ac:dyDescent="0.2">
      <c r="A1" s="1" t="s">
        <v>12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23" x14ac:dyDescent="0.2">
      <c r="A2" t="s">
        <v>13</v>
      </c>
      <c r="B2" s="2">
        <v>370</v>
      </c>
      <c r="C2" s="2"/>
      <c r="D2" s="2"/>
      <c r="E2" s="2"/>
    </row>
    <row r="3" spans="1:23" x14ac:dyDescent="0.2">
      <c r="A3" s="1" t="s">
        <v>0</v>
      </c>
      <c r="B3" s="2">
        <v>372</v>
      </c>
      <c r="C3" s="6">
        <v>0.92783235100000006</v>
      </c>
      <c r="D3" s="6">
        <v>0.43140333800000003</v>
      </c>
      <c r="E3" s="6">
        <v>0.73079455199999999</v>
      </c>
    </row>
    <row r="4" spans="1:23" x14ac:dyDescent="0.2">
      <c r="A4" s="1" t="s">
        <v>1</v>
      </c>
      <c r="B4" s="5">
        <v>363</v>
      </c>
      <c r="C4" s="7">
        <v>0.69621721400000003</v>
      </c>
      <c r="D4" s="7">
        <v>0.58916171399999995</v>
      </c>
      <c r="E4" s="7">
        <v>0.80087837399999995</v>
      </c>
    </row>
    <row r="5" spans="1:23" x14ac:dyDescent="0.2">
      <c r="A5" s="1" t="s">
        <v>2</v>
      </c>
      <c r="B5" s="5">
        <v>372</v>
      </c>
      <c r="C5" s="7">
        <v>0.92783235100000006</v>
      </c>
      <c r="D5" s="7">
        <v>0.93955991599999999</v>
      </c>
      <c r="E5" s="7">
        <v>0.99304803200000002</v>
      </c>
      <c r="F5" s="3"/>
      <c r="G5" s="3"/>
      <c r="H5" s="3"/>
      <c r="I5" s="4"/>
      <c r="J5" s="4"/>
      <c r="K5" s="4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1" t="s">
        <v>3</v>
      </c>
      <c r="B6" s="2">
        <v>383</v>
      </c>
      <c r="C6" s="6">
        <v>0.5</v>
      </c>
      <c r="D6" s="6">
        <v>0.16</v>
      </c>
      <c r="E6" s="6">
        <v>0.3</v>
      </c>
      <c r="I6" s="1"/>
      <c r="J6" s="1"/>
      <c r="K6" s="1"/>
    </row>
    <row r="7" spans="1:23" x14ac:dyDescent="0.2">
      <c r="A7" s="1" t="s">
        <v>4</v>
      </c>
      <c r="B7" s="2">
        <v>367</v>
      </c>
      <c r="C7" s="6">
        <v>0.86</v>
      </c>
      <c r="D7" s="6">
        <v>0.36</v>
      </c>
      <c r="E7" s="6">
        <v>0.65</v>
      </c>
    </row>
    <row r="8" spans="1:23" x14ac:dyDescent="0.2">
      <c r="A8" s="1" t="s">
        <v>5</v>
      </c>
      <c r="B8" s="2">
        <v>366</v>
      </c>
      <c r="C8" s="6">
        <v>0.82</v>
      </c>
      <c r="D8" s="6">
        <v>0.82</v>
      </c>
      <c r="E8" s="6">
        <v>0.95</v>
      </c>
    </row>
    <row r="9" spans="1:23" x14ac:dyDescent="0.2">
      <c r="A9" s="1" t="s">
        <v>6</v>
      </c>
      <c r="B9" s="2">
        <v>405</v>
      </c>
      <c r="C9" s="6">
        <v>7.0000000000000007E-2</v>
      </c>
      <c r="D9" s="6">
        <v>0.53</v>
      </c>
      <c r="E9" s="6">
        <v>0.15</v>
      </c>
    </row>
    <row r="10" spans="1:23" x14ac:dyDescent="0.2">
      <c r="A10" s="1" t="s">
        <v>7</v>
      </c>
      <c r="B10" s="2">
        <v>402</v>
      </c>
      <c r="C10" s="6">
        <v>0.1</v>
      </c>
      <c r="D10" s="6">
        <v>0.79</v>
      </c>
      <c r="E10" s="6">
        <v>0.24</v>
      </c>
    </row>
    <row r="11" spans="1:23" x14ac:dyDescent="0.2">
      <c r="A11" s="1" t="s">
        <v>8</v>
      </c>
      <c r="B11" s="2">
        <v>396</v>
      </c>
      <c r="C11" s="6">
        <v>0.17</v>
      </c>
      <c r="D11" s="6">
        <v>0.85</v>
      </c>
      <c r="E11" s="6">
        <v>0.39</v>
      </c>
    </row>
    <row r="12" spans="1:23" x14ac:dyDescent="0.2">
      <c r="A12" s="1" t="s">
        <v>9</v>
      </c>
      <c r="B12" s="2">
        <v>402</v>
      </c>
      <c r="C12" s="6">
        <v>0.1</v>
      </c>
      <c r="D12" s="6">
        <v>0</v>
      </c>
      <c r="E12" s="6">
        <v>0</v>
      </c>
    </row>
    <row r="13" spans="1:23" x14ac:dyDescent="0.2">
      <c r="B13" s="2"/>
      <c r="C13" s="2"/>
      <c r="D13" s="2"/>
      <c r="E13" s="2"/>
    </row>
    <row r="14" spans="1:23" x14ac:dyDescent="0.2">
      <c r="A14" s="1" t="s">
        <v>11</v>
      </c>
      <c r="B14" s="2" t="s">
        <v>14</v>
      </c>
      <c r="C14" s="2" t="s">
        <v>15</v>
      </c>
      <c r="D14" s="2" t="s">
        <v>16</v>
      </c>
      <c r="E14" s="2" t="s">
        <v>17</v>
      </c>
    </row>
    <row r="15" spans="1:23" x14ac:dyDescent="0.2">
      <c r="A15" s="1" t="s">
        <v>13</v>
      </c>
      <c r="B15" s="2">
        <v>74</v>
      </c>
      <c r="C15" s="2"/>
      <c r="D15" s="2"/>
      <c r="E15" s="2"/>
    </row>
    <row r="16" spans="1:23" x14ac:dyDescent="0.2">
      <c r="A16" s="1" t="s">
        <v>0</v>
      </c>
      <c r="B16" s="2">
        <v>72</v>
      </c>
      <c r="C16" s="6">
        <v>0.80901566400000002</v>
      </c>
      <c r="D16" s="6">
        <v>0.73360044199999996</v>
      </c>
      <c r="E16" s="6">
        <v>0.91656326899999996</v>
      </c>
    </row>
    <row r="17" spans="1:12" x14ac:dyDescent="0.2">
      <c r="A17" s="1" t="s">
        <v>1</v>
      </c>
      <c r="B17" s="5">
        <v>86</v>
      </c>
      <c r="C17" s="7">
        <v>0.17394739100000001</v>
      </c>
      <c r="D17" s="7">
        <v>0.999018458</v>
      </c>
      <c r="E17" s="7">
        <v>0.39681062900000003</v>
      </c>
    </row>
    <row r="18" spans="1:12" x14ac:dyDescent="0.2">
      <c r="A18" s="1" t="s">
        <v>2</v>
      </c>
      <c r="B18" s="5">
        <v>89</v>
      </c>
      <c r="C18" s="7">
        <v>9.0814007000000002E-2</v>
      </c>
      <c r="D18" s="7">
        <v>0.94503950999999997</v>
      </c>
      <c r="E18" s="7">
        <v>0.238754719</v>
      </c>
    </row>
    <row r="19" spans="1:12" x14ac:dyDescent="0.2">
      <c r="A19" s="1" t="s">
        <v>3</v>
      </c>
      <c r="B19" s="2">
        <v>108</v>
      </c>
      <c r="C19" s="6">
        <v>0</v>
      </c>
      <c r="D19" s="6">
        <v>0.62</v>
      </c>
      <c r="E19" s="6">
        <v>0</v>
      </c>
    </row>
    <row r="20" spans="1:12" x14ac:dyDescent="0.2">
      <c r="A20" s="1" t="s">
        <v>4</v>
      </c>
      <c r="B20" s="2">
        <v>104</v>
      </c>
      <c r="C20" s="6">
        <v>0</v>
      </c>
      <c r="D20" s="6">
        <v>0.68</v>
      </c>
      <c r="E20" s="6">
        <v>0</v>
      </c>
    </row>
    <row r="21" spans="1:12" x14ac:dyDescent="0.2">
      <c r="A21" s="1" t="s">
        <v>5</v>
      </c>
      <c r="B21" s="2">
        <v>107</v>
      </c>
      <c r="C21" s="6">
        <v>0</v>
      </c>
      <c r="D21" s="6">
        <v>0.63</v>
      </c>
      <c r="E21" s="6">
        <v>0</v>
      </c>
    </row>
    <row r="22" spans="1:12" x14ac:dyDescent="0.2">
      <c r="A22" s="1" t="s">
        <v>6</v>
      </c>
      <c r="B22" s="2">
        <v>78</v>
      </c>
      <c r="C22" s="6">
        <v>0.65</v>
      </c>
      <c r="D22" s="6">
        <v>0.85</v>
      </c>
      <c r="E22" s="6">
        <v>0.88</v>
      </c>
    </row>
    <row r="23" spans="1:12" x14ac:dyDescent="0.2">
      <c r="A23" s="1" t="s">
        <v>7</v>
      </c>
      <c r="B23" s="2">
        <v>87</v>
      </c>
      <c r="C23" s="6">
        <v>0.14000000000000001</v>
      </c>
      <c r="D23" s="6">
        <v>0.98</v>
      </c>
      <c r="E23" s="6">
        <v>0.34</v>
      </c>
    </row>
    <row r="24" spans="1:12" x14ac:dyDescent="0.2">
      <c r="A24" s="1" t="s">
        <v>8</v>
      </c>
      <c r="B24" s="2">
        <v>89</v>
      </c>
      <c r="C24" s="6">
        <v>0.09</v>
      </c>
      <c r="D24" s="6">
        <v>0.95</v>
      </c>
      <c r="E24" s="6">
        <v>0.24</v>
      </c>
    </row>
    <row r="25" spans="1:12" x14ac:dyDescent="0.2">
      <c r="A25" s="1" t="s">
        <v>9</v>
      </c>
      <c r="B25" s="2">
        <v>85</v>
      </c>
      <c r="C25" s="6">
        <v>0.21</v>
      </c>
      <c r="D25" s="6">
        <v>0</v>
      </c>
      <c r="E25" s="6">
        <v>0</v>
      </c>
    </row>
    <row r="26" spans="1:12" x14ac:dyDescent="0.2">
      <c r="B26" s="2"/>
      <c r="C26" s="2"/>
      <c r="D26" s="2"/>
      <c r="E26" s="2"/>
    </row>
    <row r="27" spans="1:12" x14ac:dyDescent="0.2">
      <c r="A27" s="1" t="s">
        <v>10</v>
      </c>
      <c r="B27" s="2" t="s">
        <v>14</v>
      </c>
      <c r="C27" s="2" t="s">
        <v>15</v>
      </c>
      <c r="D27" s="2" t="s">
        <v>16</v>
      </c>
      <c r="E27" s="2" t="s">
        <v>17</v>
      </c>
    </row>
    <row r="28" spans="1:12" x14ac:dyDescent="0.2">
      <c r="A28" s="1" t="s">
        <v>13</v>
      </c>
      <c r="B28" s="2">
        <v>37</v>
      </c>
      <c r="C28" s="2"/>
      <c r="D28" s="2"/>
      <c r="E28" s="2"/>
    </row>
    <row r="29" spans="1:12" x14ac:dyDescent="0.2">
      <c r="A29" s="1" t="s">
        <v>0</v>
      </c>
      <c r="B29" s="2">
        <v>43</v>
      </c>
      <c r="C29" s="6">
        <v>0.33763100899999998</v>
      </c>
      <c r="D29" s="6">
        <v>0.25403382200000002</v>
      </c>
      <c r="E29" s="6">
        <v>0.32949495200000001</v>
      </c>
    </row>
    <row r="30" spans="1:12" x14ac:dyDescent="0.2">
      <c r="A30" s="1" t="s">
        <v>1</v>
      </c>
      <c r="B30" s="5">
        <v>50</v>
      </c>
      <c r="C30" s="7">
        <v>4.2572359999999997E-2</v>
      </c>
      <c r="D30" s="7">
        <v>0.35241067999999998</v>
      </c>
      <c r="E30" s="7">
        <v>8.3031912999999999E-2</v>
      </c>
    </row>
    <row r="31" spans="1:12" x14ac:dyDescent="0.2">
      <c r="A31" s="1" t="s">
        <v>2</v>
      </c>
      <c r="B31" s="5">
        <v>52</v>
      </c>
      <c r="C31" s="7">
        <v>2.0136455000000001E-2</v>
      </c>
      <c r="D31" s="7">
        <v>0.38304888399999998</v>
      </c>
      <c r="E31" s="7">
        <v>4.5938126000000003E-2</v>
      </c>
      <c r="H31" s="1"/>
      <c r="I31" s="1"/>
      <c r="J31" s="1"/>
      <c r="K31" s="1"/>
      <c r="L31" s="1"/>
    </row>
    <row r="32" spans="1:12" x14ac:dyDescent="0.2">
      <c r="A32" s="1" t="s">
        <v>3</v>
      </c>
      <c r="B32" s="2">
        <v>62</v>
      </c>
      <c r="C32" s="6">
        <v>0</v>
      </c>
      <c r="D32" s="6">
        <v>0.55000000000000004</v>
      </c>
      <c r="E32" s="6">
        <v>0</v>
      </c>
      <c r="H32" s="1"/>
      <c r="I32" s="1"/>
      <c r="J32" s="1"/>
      <c r="K32" s="1"/>
      <c r="L32" s="1"/>
    </row>
    <row r="33" spans="1:5" x14ac:dyDescent="0.2">
      <c r="A33" s="1" t="s">
        <v>4</v>
      </c>
      <c r="B33" s="2">
        <v>65</v>
      </c>
      <c r="C33" s="6">
        <v>0</v>
      </c>
      <c r="D33" s="6">
        <v>0.6</v>
      </c>
      <c r="E33" s="6">
        <v>0</v>
      </c>
    </row>
    <row r="34" spans="1:5" x14ac:dyDescent="0.2">
      <c r="A34" s="1" t="s">
        <v>5</v>
      </c>
      <c r="B34" s="2">
        <v>65</v>
      </c>
      <c r="C34" s="6">
        <v>0</v>
      </c>
      <c r="D34" s="6">
        <v>0.6</v>
      </c>
      <c r="E34" s="6">
        <v>0</v>
      </c>
    </row>
    <row r="35" spans="1:5" x14ac:dyDescent="0.2">
      <c r="A35" s="1" t="s">
        <v>6</v>
      </c>
      <c r="B35" s="2">
        <v>45</v>
      </c>
      <c r="C35" s="6">
        <v>0.2</v>
      </c>
      <c r="D35" s="6">
        <v>0.28000000000000003</v>
      </c>
      <c r="E35" s="6">
        <v>0.25</v>
      </c>
    </row>
    <row r="36" spans="1:5" x14ac:dyDescent="0.2">
      <c r="A36" s="1" t="s">
        <v>7</v>
      </c>
      <c r="B36" s="2">
        <v>44</v>
      </c>
      <c r="C36" s="6">
        <v>0.26</v>
      </c>
      <c r="D36" s="6">
        <v>0.27</v>
      </c>
      <c r="E36" s="6">
        <v>0.28999999999999998</v>
      </c>
    </row>
    <row r="37" spans="1:5" x14ac:dyDescent="0.2">
      <c r="A37" s="1" t="s">
        <v>8</v>
      </c>
      <c r="B37" s="2">
        <v>47</v>
      </c>
      <c r="C37" s="6">
        <v>0.12</v>
      </c>
      <c r="D37" s="6">
        <v>0.31</v>
      </c>
      <c r="E37" s="6">
        <v>0.17</v>
      </c>
    </row>
    <row r="38" spans="1:5" x14ac:dyDescent="0.2">
      <c r="A38" s="1" t="s">
        <v>9</v>
      </c>
      <c r="B38" s="2">
        <v>48</v>
      </c>
      <c r="C38" s="6">
        <v>0.08</v>
      </c>
      <c r="D38" s="6">
        <v>0.04</v>
      </c>
      <c r="E38" s="6">
        <v>0.03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C31" sqref="C31"/>
    </sheetView>
  </sheetViews>
  <sheetFormatPr baseColWidth="10" defaultColWidth="11" defaultRowHeight="16" x14ac:dyDescent="0.2"/>
  <cols>
    <col min="1" max="1" width="34.5" customWidth="1"/>
    <col min="4" max="4" width="26.6640625" bestFit="1" customWidth="1"/>
    <col min="6" max="6" width="13" bestFit="1" customWidth="1"/>
  </cols>
  <sheetData>
    <row r="1" spans="1:11" x14ac:dyDescent="0.2">
      <c r="A1" s="1" t="s">
        <v>12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11" x14ac:dyDescent="0.2">
      <c r="A2" t="s">
        <v>13</v>
      </c>
      <c r="B2" s="2">
        <v>539</v>
      </c>
      <c r="C2" s="2"/>
      <c r="D2" s="2"/>
      <c r="E2" s="2"/>
    </row>
    <row r="3" spans="1:11" x14ac:dyDescent="0.2">
      <c r="A3" s="1" t="s">
        <v>0</v>
      </c>
      <c r="B3" s="2">
        <v>523</v>
      </c>
      <c r="C3" s="6">
        <v>0.48016734956931895</v>
      </c>
      <c r="D3" s="6">
        <v>0.12744603290340806</v>
      </c>
      <c r="E3" s="6">
        <v>0.24392070349390638</v>
      </c>
      <c r="F3" s="8"/>
    </row>
    <row r="4" spans="1:11" x14ac:dyDescent="0.2">
      <c r="A4" s="1" t="s">
        <v>1</v>
      </c>
      <c r="B4" s="2">
        <v>536</v>
      </c>
      <c r="C4" s="6">
        <v>0.89792906341220857</v>
      </c>
      <c r="D4" s="6">
        <v>7.6816672748614145E-5</v>
      </c>
      <c r="E4" s="6">
        <v>3.9931407648174932E-4</v>
      </c>
    </row>
    <row r="5" spans="1:11" x14ac:dyDescent="0.2">
      <c r="A5" s="1" t="s">
        <v>2</v>
      </c>
      <c r="B5" s="2">
        <v>532</v>
      </c>
      <c r="C5" s="6">
        <v>0.75992972599999997</v>
      </c>
      <c r="D5" s="6">
        <v>2.1664899999999999E-4</v>
      </c>
      <c r="E5" s="6">
        <v>1.020843E-3</v>
      </c>
      <c r="G5" s="1"/>
      <c r="H5" s="1"/>
      <c r="I5" s="1"/>
      <c r="J5" s="1"/>
      <c r="K5" s="1"/>
    </row>
    <row r="6" spans="1:11" x14ac:dyDescent="0.2">
      <c r="A6" s="1" t="s">
        <v>3</v>
      </c>
      <c r="B6" s="2">
        <v>437</v>
      </c>
      <c r="C6" s="6">
        <v>0</v>
      </c>
      <c r="D6" s="6">
        <v>0.09</v>
      </c>
      <c r="E6" s="6">
        <v>0</v>
      </c>
      <c r="K6" s="1"/>
    </row>
    <row r="7" spans="1:11" x14ac:dyDescent="0.2">
      <c r="A7" s="1" t="s">
        <v>4</v>
      </c>
      <c r="B7" s="2">
        <v>451</v>
      </c>
      <c r="C7" s="6">
        <v>0</v>
      </c>
      <c r="D7" s="6">
        <v>0</v>
      </c>
      <c r="E7" s="6">
        <v>0</v>
      </c>
    </row>
    <row r="8" spans="1:11" x14ac:dyDescent="0.2">
      <c r="A8" s="1" t="s">
        <v>5</v>
      </c>
      <c r="B8" s="2">
        <v>444</v>
      </c>
      <c r="C8" s="6">
        <v>0</v>
      </c>
      <c r="D8" s="6">
        <v>0</v>
      </c>
      <c r="E8" s="6">
        <v>0</v>
      </c>
    </row>
    <row r="9" spans="1:11" x14ac:dyDescent="0.2">
      <c r="A9" s="1" t="s">
        <v>6</v>
      </c>
      <c r="B9" s="2">
        <v>500</v>
      </c>
      <c r="C9" s="6">
        <v>0.08</v>
      </c>
      <c r="D9" s="6">
        <v>0.1</v>
      </c>
      <c r="E9" s="6">
        <v>0.06</v>
      </c>
    </row>
    <row r="10" spans="1:11" x14ac:dyDescent="0.2">
      <c r="A10" s="1" t="s">
        <v>7</v>
      </c>
      <c r="B10" s="2">
        <v>506</v>
      </c>
      <c r="C10" s="6">
        <v>0.14000000000000001</v>
      </c>
      <c r="D10" s="6">
        <v>0</v>
      </c>
      <c r="E10" s="6">
        <v>0</v>
      </c>
    </row>
    <row r="11" spans="1:11" x14ac:dyDescent="0.2">
      <c r="A11" s="1" t="s">
        <v>8</v>
      </c>
      <c r="B11" s="2">
        <v>522</v>
      </c>
      <c r="C11" s="6">
        <v>0.46</v>
      </c>
      <c r="D11" s="6">
        <v>0</v>
      </c>
      <c r="E11" s="6">
        <v>0</v>
      </c>
    </row>
    <row r="12" spans="1:11" x14ac:dyDescent="0.2">
      <c r="A12" s="1" t="s">
        <v>9</v>
      </c>
      <c r="B12" s="2">
        <v>516</v>
      </c>
      <c r="C12" s="6">
        <v>0.31</v>
      </c>
      <c r="D12" s="6">
        <v>0</v>
      </c>
      <c r="E12" s="6">
        <v>0</v>
      </c>
    </row>
    <row r="13" spans="1:11" x14ac:dyDescent="0.2">
      <c r="H13" s="2"/>
      <c r="I13" s="2"/>
      <c r="J13" s="2"/>
    </row>
    <row r="14" spans="1:11" x14ac:dyDescent="0.2">
      <c r="A14" s="1" t="s">
        <v>11</v>
      </c>
      <c r="B14" s="2" t="s">
        <v>14</v>
      </c>
      <c r="C14" s="2" t="s">
        <v>15</v>
      </c>
      <c r="D14" s="2" t="s">
        <v>16</v>
      </c>
      <c r="E14" s="2" t="s">
        <v>17</v>
      </c>
      <c r="H14" s="2"/>
      <c r="I14" s="2"/>
      <c r="J14" s="2"/>
    </row>
    <row r="15" spans="1:11" x14ac:dyDescent="0.2">
      <c r="A15" s="1" t="s">
        <v>13</v>
      </c>
      <c r="B15" s="2">
        <v>108</v>
      </c>
      <c r="C15" s="2"/>
      <c r="D15" s="2"/>
      <c r="E15" s="2"/>
      <c r="H15" s="2"/>
      <c r="I15" s="2"/>
      <c r="J15" s="2"/>
    </row>
    <row r="16" spans="1:11" x14ac:dyDescent="0.2">
      <c r="A16" s="1" t="s">
        <v>0</v>
      </c>
      <c r="B16" s="2">
        <v>97</v>
      </c>
      <c r="C16" s="6">
        <v>0.28842743448367802</v>
      </c>
      <c r="D16" s="6">
        <v>0.29697847156313617</v>
      </c>
      <c r="E16" s="6">
        <v>0.3304400045486876</v>
      </c>
      <c r="G16" s="2"/>
      <c r="H16" s="2"/>
      <c r="I16" s="2"/>
      <c r="J16" s="2"/>
    </row>
    <row r="17" spans="1:12" x14ac:dyDescent="0.2">
      <c r="A17" s="1" t="s">
        <v>1</v>
      </c>
      <c r="B17" s="2">
        <v>103</v>
      </c>
      <c r="C17" s="6">
        <v>0.64107621531975467</v>
      </c>
      <c r="D17" s="6">
        <v>9.8151464420878853E-2</v>
      </c>
      <c r="E17" s="6">
        <v>0.22847425376976105</v>
      </c>
    </row>
    <row r="18" spans="1:12" x14ac:dyDescent="0.2">
      <c r="A18" s="1" t="s">
        <v>2</v>
      </c>
      <c r="B18" s="2">
        <v>106</v>
      </c>
      <c r="C18" s="6">
        <v>0.86281504499999995</v>
      </c>
      <c r="D18" s="6">
        <v>0.40010901700000001</v>
      </c>
      <c r="E18" s="6">
        <v>0.69147531200000001</v>
      </c>
    </row>
    <row r="19" spans="1:12" x14ac:dyDescent="0.2">
      <c r="A19" s="1" t="s">
        <v>3</v>
      </c>
      <c r="B19" s="2">
        <v>150</v>
      </c>
      <c r="C19" s="6">
        <v>0</v>
      </c>
      <c r="D19" s="6">
        <v>0.95</v>
      </c>
      <c r="E19" s="6">
        <v>0</v>
      </c>
    </row>
    <row r="20" spans="1:12" x14ac:dyDescent="0.2">
      <c r="A20" s="1" t="s">
        <v>4</v>
      </c>
      <c r="B20" s="2">
        <v>162</v>
      </c>
      <c r="C20" s="6">
        <v>0</v>
      </c>
      <c r="D20" s="6">
        <v>0.05</v>
      </c>
      <c r="E20" s="6">
        <v>0</v>
      </c>
    </row>
    <row r="21" spans="1:12" x14ac:dyDescent="0.2">
      <c r="A21" s="1" t="s">
        <v>5</v>
      </c>
      <c r="B21" s="2">
        <v>163</v>
      </c>
      <c r="C21" s="6">
        <v>0</v>
      </c>
      <c r="D21" s="6">
        <v>0</v>
      </c>
      <c r="E21" s="6">
        <v>0</v>
      </c>
    </row>
    <row r="22" spans="1:12" x14ac:dyDescent="0.2">
      <c r="A22" s="1" t="s">
        <v>6</v>
      </c>
      <c r="B22" s="2">
        <v>100</v>
      </c>
      <c r="C22" s="6">
        <v>0.45</v>
      </c>
      <c r="D22" s="6">
        <v>0.33</v>
      </c>
      <c r="E22" s="6">
        <v>0.47</v>
      </c>
    </row>
    <row r="23" spans="1:12" x14ac:dyDescent="0.2">
      <c r="A23" s="1" t="s">
        <v>7</v>
      </c>
      <c r="B23" s="2">
        <v>111</v>
      </c>
      <c r="C23" s="6">
        <v>0.75</v>
      </c>
      <c r="D23" s="6">
        <v>0.14000000000000001</v>
      </c>
      <c r="E23" s="6">
        <v>0.33</v>
      </c>
    </row>
    <row r="24" spans="1:12" x14ac:dyDescent="0.2">
      <c r="A24" s="1" t="s">
        <v>8</v>
      </c>
      <c r="B24" s="2">
        <v>104</v>
      </c>
      <c r="C24" s="6">
        <v>0.72</v>
      </c>
      <c r="D24" s="6">
        <v>0.02</v>
      </c>
      <c r="E24" s="6">
        <v>7.0000000000000007E-2</v>
      </c>
      <c r="G24" s="2"/>
      <c r="H24" s="2"/>
      <c r="I24" s="2"/>
      <c r="J24" s="2"/>
    </row>
    <row r="25" spans="1:12" x14ac:dyDescent="0.2">
      <c r="A25" s="1" t="s">
        <v>9</v>
      </c>
      <c r="B25" s="2">
        <v>109</v>
      </c>
      <c r="C25" s="6">
        <v>0.91</v>
      </c>
      <c r="D25" s="6">
        <v>0</v>
      </c>
      <c r="E25" s="6">
        <v>0</v>
      </c>
      <c r="G25" s="2"/>
      <c r="H25" s="2"/>
      <c r="I25" s="2"/>
      <c r="J25" s="2"/>
    </row>
    <row r="26" spans="1:12" x14ac:dyDescent="0.2">
      <c r="G26" s="2"/>
      <c r="H26" s="2"/>
      <c r="I26" s="2"/>
      <c r="J26" s="2"/>
    </row>
    <row r="27" spans="1:12" x14ac:dyDescent="0.2">
      <c r="A27" s="1" t="s">
        <v>10</v>
      </c>
      <c r="B27" s="2" t="s">
        <v>14</v>
      </c>
      <c r="C27" s="2" t="s">
        <v>15</v>
      </c>
      <c r="D27" s="2" t="s">
        <v>16</v>
      </c>
      <c r="E27" s="2" t="s">
        <v>17</v>
      </c>
      <c r="G27" s="2"/>
      <c r="H27" s="2"/>
      <c r="I27" s="2"/>
      <c r="J27" s="2"/>
    </row>
    <row r="28" spans="1:12" x14ac:dyDescent="0.2">
      <c r="A28" s="1" t="s">
        <v>13</v>
      </c>
      <c r="B28" s="2">
        <v>54</v>
      </c>
      <c r="C28" s="2"/>
      <c r="D28" s="2"/>
      <c r="E28" s="2"/>
    </row>
    <row r="29" spans="1:12" x14ac:dyDescent="0.2">
      <c r="A29" s="1" t="s">
        <v>0</v>
      </c>
      <c r="B29" s="2">
        <v>50</v>
      </c>
      <c r="C29" s="6">
        <v>0.59072195366944458</v>
      </c>
      <c r="D29" s="6">
        <v>0.23511467518468498</v>
      </c>
      <c r="E29" s="6">
        <v>0.4276570922340438</v>
      </c>
    </row>
    <row r="30" spans="1:12" x14ac:dyDescent="0.2">
      <c r="A30" s="1" t="s">
        <v>1</v>
      </c>
      <c r="B30" s="2">
        <v>51</v>
      </c>
      <c r="C30" s="6">
        <v>0.69043928526000165</v>
      </c>
      <c r="D30" s="6">
        <v>0.24552705360306282</v>
      </c>
      <c r="E30" s="6">
        <v>0.47067211290427513</v>
      </c>
    </row>
    <row r="31" spans="1:12" x14ac:dyDescent="0.2">
      <c r="A31" s="1" t="s">
        <v>2</v>
      </c>
      <c r="B31" s="2">
        <v>56</v>
      </c>
      <c r="C31" s="6">
        <v>0.77464237899999999</v>
      </c>
      <c r="D31" s="6">
        <v>3.5987627000000001E-2</v>
      </c>
      <c r="E31" s="6">
        <v>0.106476444</v>
      </c>
      <c r="K31" s="1"/>
      <c r="L31" s="1"/>
    </row>
    <row r="32" spans="1:12" x14ac:dyDescent="0.2">
      <c r="A32" s="1" t="s">
        <v>3</v>
      </c>
      <c r="B32" s="2">
        <v>104</v>
      </c>
      <c r="C32" s="6">
        <v>0</v>
      </c>
      <c r="D32" s="6">
        <v>0.376</v>
      </c>
      <c r="E32" s="6">
        <v>0</v>
      </c>
      <c r="K32" s="1"/>
      <c r="L32" s="1"/>
    </row>
    <row r="33" spans="1:5" x14ac:dyDescent="0.2">
      <c r="A33" s="1" t="s">
        <v>4</v>
      </c>
      <c r="B33" s="2">
        <v>112</v>
      </c>
      <c r="C33" s="6">
        <v>0</v>
      </c>
      <c r="D33" s="6">
        <v>0.48</v>
      </c>
      <c r="E33" s="6">
        <v>0</v>
      </c>
    </row>
    <row r="34" spans="1:5" x14ac:dyDescent="0.2">
      <c r="A34" s="1" t="s">
        <v>5</v>
      </c>
      <c r="B34" s="2">
        <v>105</v>
      </c>
      <c r="C34" s="6">
        <v>0</v>
      </c>
      <c r="D34" s="6">
        <v>0.39</v>
      </c>
      <c r="E34" s="6">
        <v>0</v>
      </c>
    </row>
    <row r="35" spans="1:5" x14ac:dyDescent="0.2">
      <c r="A35" s="1" t="s">
        <v>6</v>
      </c>
      <c r="B35" s="2">
        <v>49</v>
      </c>
      <c r="C35" s="6">
        <v>0.5</v>
      </c>
      <c r="D35" s="6">
        <v>0.23</v>
      </c>
      <c r="E35" s="6">
        <v>0.38</v>
      </c>
    </row>
    <row r="36" spans="1:5" x14ac:dyDescent="0.2">
      <c r="A36" s="1" t="s">
        <v>7</v>
      </c>
      <c r="B36" s="2">
        <v>56</v>
      </c>
      <c r="C36" s="6">
        <v>0.77</v>
      </c>
      <c r="D36" s="6">
        <v>0.3</v>
      </c>
      <c r="E36" s="6">
        <v>0.56000000000000005</v>
      </c>
    </row>
    <row r="37" spans="1:5" x14ac:dyDescent="0.2">
      <c r="A37" s="1" t="s">
        <v>8</v>
      </c>
      <c r="B37" s="2">
        <v>58</v>
      </c>
      <c r="C37" s="6">
        <v>0.57999999999999996</v>
      </c>
      <c r="D37" s="6">
        <v>0.33</v>
      </c>
      <c r="E37" s="6">
        <v>0.53</v>
      </c>
    </row>
    <row r="38" spans="1:5" x14ac:dyDescent="0.2">
      <c r="A38" s="1" t="s">
        <v>9</v>
      </c>
      <c r="B38" s="2">
        <v>63</v>
      </c>
      <c r="C38" s="6">
        <v>0.23</v>
      </c>
      <c r="D38" s="6">
        <v>0</v>
      </c>
      <c r="E38" s="6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C18" sqref="C18"/>
    </sheetView>
  </sheetViews>
  <sheetFormatPr baseColWidth="10" defaultColWidth="11" defaultRowHeight="16" x14ac:dyDescent="0.2"/>
  <cols>
    <col min="1" max="1" width="34.5" customWidth="1"/>
    <col min="4" max="4" width="26.6640625" bestFit="1" customWidth="1"/>
    <col min="6" max="6" width="13" bestFit="1" customWidth="1"/>
  </cols>
  <sheetData>
    <row r="1" spans="1:11" x14ac:dyDescent="0.2">
      <c r="A1" s="1" t="s">
        <v>12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11" x14ac:dyDescent="0.2">
      <c r="A2" t="s">
        <v>13</v>
      </c>
      <c r="B2" s="2">
        <v>241</v>
      </c>
      <c r="C2" s="2"/>
      <c r="D2" s="2"/>
      <c r="E2" s="2"/>
    </row>
    <row r="3" spans="1:11" x14ac:dyDescent="0.2">
      <c r="A3" s="1" t="s">
        <v>0</v>
      </c>
      <c r="B3" s="5">
        <v>247</v>
      </c>
      <c r="C3" s="7">
        <v>0.62074743499999996</v>
      </c>
      <c r="D3" s="7">
        <v>0.51481169800000004</v>
      </c>
      <c r="E3" s="7">
        <v>0.71566249599999998</v>
      </c>
    </row>
    <row r="4" spans="1:11" x14ac:dyDescent="0.2">
      <c r="A4" s="1" t="s">
        <v>1</v>
      </c>
      <c r="B4" s="5">
        <v>244</v>
      </c>
      <c r="C4" s="6">
        <v>0.76612099300000003</v>
      </c>
      <c r="D4" s="6">
        <v>0.116420886</v>
      </c>
      <c r="E4" s="6">
        <v>0.27897027299999999</v>
      </c>
      <c r="F4" s="3"/>
    </row>
    <row r="5" spans="1:11" x14ac:dyDescent="0.2">
      <c r="A5" s="1" t="s">
        <v>2</v>
      </c>
      <c r="B5" s="5">
        <v>244</v>
      </c>
      <c r="C5" s="6">
        <v>0.76612099300000003</v>
      </c>
      <c r="D5" s="6">
        <v>0.116420886</v>
      </c>
      <c r="E5" s="6">
        <v>0.27897027299999999</v>
      </c>
      <c r="F5" s="3"/>
      <c r="G5" s="1"/>
      <c r="H5" s="1"/>
      <c r="I5" s="1"/>
      <c r="J5" s="1"/>
      <c r="K5" s="1"/>
    </row>
    <row r="6" spans="1:11" x14ac:dyDescent="0.2">
      <c r="A6" s="1" t="s">
        <v>3</v>
      </c>
      <c r="B6" s="2">
        <v>251</v>
      </c>
      <c r="C6" s="6">
        <v>0.45</v>
      </c>
      <c r="D6" s="6">
        <v>0.81</v>
      </c>
      <c r="E6" s="6">
        <v>0.73</v>
      </c>
      <c r="F6" s="3"/>
      <c r="G6" s="1"/>
    </row>
    <row r="7" spans="1:11" x14ac:dyDescent="0.2">
      <c r="A7" s="1" t="s">
        <v>4</v>
      </c>
      <c r="B7" s="2">
        <v>245</v>
      </c>
      <c r="C7" s="6">
        <v>0.72</v>
      </c>
      <c r="D7" s="6">
        <v>0.48</v>
      </c>
      <c r="E7" s="6">
        <v>0.73</v>
      </c>
    </row>
    <row r="8" spans="1:11" x14ac:dyDescent="0.2">
      <c r="A8" s="1" t="s">
        <v>5</v>
      </c>
      <c r="B8" s="2">
        <v>246</v>
      </c>
      <c r="C8" s="6">
        <v>0.67</v>
      </c>
      <c r="D8" s="6">
        <v>0.22</v>
      </c>
      <c r="E8" s="6">
        <v>0.43</v>
      </c>
    </row>
    <row r="9" spans="1:11" x14ac:dyDescent="0.2">
      <c r="A9" s="1" t="s">
        <v>6</v>
      </c>
      <c r="B9" s="2">
        <v>275</v>
      </c>
      <c r="C9" s="6">
        <v>0.02</v>
      </c>
      <c r="D9" s="6">
        <v>0.41</v>
      </c>
      <c r="E9" s="6">
        <v>0.05</v>
      </c>
    </row>
    <row r="10" spans="1:11" x14ac:dyDescent="0.2">
      <c r="A10" s="1" t="s">
        <v>7</v>
      </c>
      <c r="B10" s="2">
        <v>262</v>
      </c>
      <c r="C10" s="6">
        <v>0.14000000000000001</v>
      </c>
      <c r="D10" s="6">
        <v>0.47</v>
      </c>
      <c r="E10" s="6">
        <v>0.26</v>
      </c>
    </row>
    <row r="11" spans="1:11" x14ac:dyDescent="0.2">
      <c r="A11" s="1" t="s">
        <v>8</v>
      </c>
      <c r="B11" s="2">
        <v>281</v>
      </c>
      <c r="C11" s="6">
        <v>0.01</v>
      </c>
      <c r="D11" s="6">
        <v>0.52</v>
      </c>
      <c r="E11" s="6">
        <v>0.02</v>
      </c>
    </row>
    <row r="12" spans="1:11" x14ac:dyDescent="0.2">
      <c r="A12" s="1" t="s">
        <v>9</v>
      </c>
      <c r="B12" s="2">
        <v>237</v>
      </c>
      <c r="C12" s="6">
        <v>0.87</v>
      </c>
      <c r="D12" s="6">
        <v>0</v>
      </c>
      <c r="E12" s="6">
        <v>0</v>
      </c>
    </row>
    <row r="13" spans="1:11" x14ac:dyDescent="0.2">
      <c r="H13" s="2"/>
      <c r="I13" s="2"/>
      <c r="J13" s="2"/>
      <c r="K13" s="2"/>
    </row>
    <row r="14" spans="1:11" x14ac:dyDescent="0.2">
      <c r="A14" s="1" t="s">
        <v>11</v>
      </c>
      <c r="B14" s="2" t="s">
        <v>14</v>
      </c>
      <c r="C14" s="2" t="s">
        <v>15</v>
      </c>
      <c r="D14" s="2" t="s">
        <v>16</v>
      </c>
      <c r="E14" s="2" t="s">
        <v>17</v>
      </c>
      <c r="H14" s="2"/>
      <c r="I14" s="2"/>
      <c r="J14" s="2"/>
      <c r="K14" s="2"/>
    </row>
    <row r="15" spans="1:11" x14ac:dyDescent="0.2">
      <c r="A15" s="1" t="s">
        <v>13</v>
      </c>
      <c r="B15" s="2">
        <v>48</v>
      </c>
      <c r="C15" s="2"/>
      <c r="D15" s="2"/>
      <c r="E15" s="2"/>
      <c r="H15" s="2"/>
      <c r="I15" s="2"/>
      <c r="J15" s="2"/>
      <c r="K15" s="2"/>
    </row>
    <row r="16" spans="1:11" x14ac:dyDescent="0.2">
      <c r="A16" s="1" t="s">
        <v>0</v>
      </c>
      <c r="B16" s="5">
        <v>50</v>
      </c>
      <c r="C16" s="7">
        <v>0.76205189100000004</v>
      </c>
      <c r="D16" s="7">
        <v>0.55217545499999998</v>
      </c>
      <c r="E16" s="7">
        <v>0.80046916899999998</v>
      </c>
      <c r="H16" s="2"/>
      <c r="I16" s="2"/>
      <c r="J16" s="2"/>
      <c r="K16" s="2"/>
    </row>
    <row r="17" spans="1:12" x14ac:dyDescent="0.2">
      <c r="A17" s="1" t="s">
        <v>1</v>
      </c>
      <c r="B17" s="2">
        <v>50</v>
      </c>
      <c r="C17" s="6">
        <v>0.76205189100000004</v>
      </c>
      <c r="D17" s="6">
        <v>0.55217545499999998</v>
      </c>
      <c r="E17" s="6">
        <v>0.80046916899999998</v>
      </c>
    </row>
    <row r="18" spans="1:12" x14ac:dyDescent="0.2">
      <c r="A18" s="1" t="s">
        <v>2</v>
      </c>
      <c r="B18" s="2">
        <v>50</v>
      </c>
      <c r="C18" s="6">
        <v>0.76205189100000004</v>
      </c>
      <c r="D18" s="6">
        <v>0.11338269500000001</v>
      </c>
      <c r="E18" s="6">
        <v>0.272789752</v>
      </c>
    </row>
    <row r="19" spans="1:12" x14ac:dyDescent="0.2">
      <c r="A19" s="1" t="s">
        <v>3</v>
      </c>
      <c r="B19" s="2">
        <v>81</v>
      </c>
      <c r="C19" s="6">
        <v>0</v>
      </c>
      <c r="D19" s="6">
        <v>0</v>
      </c>
      <c r="E19" s="6">
        <v>0</v>
      </c>
    </row>
    <row r="20" spans="1:12" x14ac:dyDescent="0.2">
      <c r="A20" s="1" t="s">
        <v>4</v>
      </c>
      <c r="B20" s="2">
        <v>80</v>
      </c>
      <c r="C20" s="6">
        <v>0</v>
      </c>
      <c r="D20" s="6">
        <v>0.06</v>
      </c>
      <c r="E20" s="6">
        <v>0</v>
      </c>
    </row>
    <row r="21" spans="1:12" x14ac:dyDescent="0.2">
      <c r="A21" s="1" t="s">
        <v>5</v>
      </c>
      <c r="B21" s="2">
        <v>82</v>
      </c>
      <c r="C21" s="6">
        <v>0</v>
      </c>
      <c r="D21" s="6">
        <v>7.0000000000000007E-2</v>
      </c>
      <c r="E21" s="6">
        <v>0</v>
      </c>
    </row>
    <row r="22" spans="1:12" x14ac:dyDescent="0.2">
      <c r="A22" s="1" t="s">
        <v>6</v>
      </c>
      <c r="B22" s="2">
        <v>64</v>
      </c>
      <c r="C22" s="6">
        <v>0.03</v>
      </c>
      <c r="D22" s="6">
        <v>0.88</v>
      </c>
      <c r="E22" s="6">
        <v>0.08</v>
      </c>
    </row>
    <row r="23" spans="1:12" x14ac:dyDescent="0.2">
      <c r="A23" s="1" t="s">
        <v>7</v>
      </c>
      <c r="B23" s="2">
        <v>61</v>
      </c>
      <c r="C23" s="6">
        <v>7.0000000000000007E-2</v>
      </c>
      <c r="D23" s="6">
        <v>0.24</v>
      </c>
      <c r="E23" s="6">
        <v>0.1</v>
      </c>
    </row>
    <row r="24" spans="1:12" x14ac:dyDescent="0.2">
      <c r="A24" s="1" t="s">
        <v>8</v>
      </c>
      <c r="B24" s="2">
        <v>76</v>
      </c>
      <c r="C24" s="6">
        <v>0</v>
      </c>
      <c r="D24" s="6">
        <v>0.5</v>
      </c>
      <c r="E24" s="6">
        <v>0</v>
      </c>
      <c r="H24" s="2"/>
      <c r="I24" s="2"/>
      <c r="J24" s="2"/>
      <c r="K24" s="2"/>
    </row>
    <row r="25" spans="1:12" x14ac:dyDescent="0.2">
      <c r="A25" s="1" t="s">
        <v>9</v>
      </c>
      <c r="B25" s="2">
        <v>72</v>
      </c>
      <c r="C25" s="6">
        <v>0</v>
      </c>
      <c r="D25" s="6">
        <v>0</v>
      </c>
      <c r="E25" s="6">
        <v>0</v>
      </c>
      <c r="H25" s="2"/>
      <c r="I25" s="2"/>
      <c r="J25" s="2"/>
      <c r="K25" s="2"/>
    </row>
    <row r="26" spans="1:12" x14ac:dyDescent="0.2">
      <c r="H26" s="2"/>
      <c r="I26" s="2"/>
      <c r="J26" s="2"/>
      <c r="K26" s="2"/>
    </row>
    <row r="27" spans="1:12" x14ac:dyDescent="0.2">
      <c r="A27" s="1" t="s">
        <v>10</v>
      </c>
      <c r="B27" s="2" t="s">
        <v>14</v>
      </c>
      <c r="C27" s="2" t="s">
        <v>15</v>
      </c>
      <c r="D27" s="2" t="s">
        <v>16</v>
      </c>
      <c r="E27" s="2" t="s">
        <v>17</v>
      </c>
      <c r="H27" s="2"/>
      <c r="I27" s="2"/>
      <c r="J27" s="2"/>
      <c r="K27" s="2"/>
    </row>
    <row r="28" spans="1:12" x14ac:dyDescent="0.2">
      <c r="A28" s="1" t="s">
        <v>13</v>
      </c>
      <c r="B28" s="2">
        <v>24</v>
      </c>
      <c r="C28" s="2"/>
      <c r="D28" s="2"/>
      <c r="E28" s="2"/>
    </row>
    <row r="29" spans="1:12" x14ac:dyDescent="0.2">
      <c r="A29" s="1" t="s">
        <v>0</v>
      </c>
      <c r="B29" s="5">
        <v>29</v>
      </c>
      <c r="C29" s="7">
        <v>0.31674299900000003</v>
      </c>
      <c r="D29" s="12" t="s">
        <v>27</v>
      </c>
      <c r="E29" s="12" t="s">
        <v>27</v>
      </c>
    </row>
    <row r="30" spans="1:12" x14ac:dyDescent="0.2">
      <c r="A30" s="1" t="s">
        <v>1</v>
      </c>
      <c r="B30" s="2">
        <v>28</v>
      </c>
      <c r="C30" s="6">
        <v>0.41916007799999999</v>
      </c>
      <c r="D30" s="6" t="s">
        <v>27</v>
      </c>
      <c r="E30" s="6" t="s">
        <v>27</v>
      </c>
    </row>
    <row r="31" spans="1:12" x14ac:dyDescent="0.2">
      <c r="A31" s="1" t="s">
        <v>2</v>
      </c>
      <c r="B31" s="2">
        <v>27</v>
      </c>
      <c r="C31" s="6">
        <v>0.54037049800000003</v>
      </c>
      <c r="D31" s="6" t="s">
        <v>27</v>
      </c>
      <c r="E31" s="6" t="s">
        <v>27</v>
      </c>
      <c r="L31" s="1"/>
    </row>
    <row r="32" spans="1:12" x14ac:dyDescent="0.2">
      <c r="A32" s="1" t="s">
        <v>3</v>
      </c>
      <c r="B32" s="2">
        <v>54</v>
      </c>
      <c r="C32" s="6">
        <v>0</v>
      </c>
      <c r="D32" s="6">
        <v>0.15</v>
      </c>
      <c r="E32" s="6">
        <v>0</v>
      </c>
      <c r="L32" s="1"/>
    </row>
    <row r="33" spans="1:5" x14ac:dyDescent="0.2">
      <c r="A33" s="1" t="s">
        <v>4</v>
      </c>
      <c r="B33" s="2">
        <v>53</v>
      </c>
      <c r="C33" s="6">
        <v>0</v>
      </c>
      <c r="D33" s="6">
        <v>0.14000000000000001</v>
      </c>
      <c r="E33" s="6">
        <v>0</v>
      </c>
    </row>
    <row r="34" spans="1:5" x14ac:dyDescent="0.2">
      <c r="A34" s="1" t="s">
        <v>5</v>
      </c>
      <c r="B34" s="2">
        <v>53</v>
      </c>
      <c r="C34" s="6">
        <v>0</v>
      </c>
      <c r="D34" s="6" t="s">
        <v>27</v>
      </c>
      <c r="E34" s="6" t="s">
        <v>27</v>
      </c>
    </row>
    <row r="35" spans="1:5" x14ac:dyDescent="0.2">
      <c r="A35" s="1" t="s">
        <v>6</v>
      </c>
      <c r="B35" s="2">
        <v>32</v>
      </c>
      <c r="C35" s="6">
        <v>0.12</v>
      </c>
      <c r="D35" s="6" t="s">
        <v>27</v>
      </c>
      <c r="E35" s="6" t="s">
        <v>27</v>
      </c>
    </row>
    <row r="36" spans="1:5" x14ac:dyDescent="0.2">
      <c r="A36" s="1" t="s">
        <v>7</v>
      </c>
      <c r="B36" s="2">
        <v>33</v>
      </c>
      <c r="C36" s="6">
        <v>0.08</v>
      </c>
      <c r="D36" s="6" t="s">
        <v>27</v>
      </c>
      <c r="E36" s="6" t="s">
        <v>27</v>
      </c>
    </row>
    <row r="37" spans="1:5" x14ac:dyDescent="0.2">
      <c r="A37" s="1" t="s">
        <v>8</v>
      </c>
      <c r="B37" s="2">
        <v>42</v>
      </c>
      <c r="C37" s="6">
        <v>0</v>
      </c>
      <c r="D37" s="6" t="s">
        <v>27</v>
      </c>
      <c r="E37" s="6" t="s">
        <v>27</v>
      </c>
    </row>
    <row r="38" spans="1:5" x14ac:dyDescent="0.2">
      <c r="A38" s="1" t="s">
        <v>9</v>
      </c>
      <c r="B38" s="2">
        <v>43</v>
      </c>
      <c r="C38" s="6">
        <v>0</v>
      </c>
      <c r="D38" s="6">
        <v>0</v>
      </c>
      <c r="E38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B11" sqref="A1:E38"/>
    </sheetView>
  </sheetViews>
  <sheetFormatPr baseColWidth="10" defaultColWidth="11" defaultRowHeight="16" x14ac:dyDescent="0.2"/>
  <cols>
    <col min="1" max="1" width="34.5" customWidth="1"/>
    <col min="4" max="4" width="26.6640625" bestFit="1" customWidth="1"/>
    <col min="6" max="6" width="13" bestFit="1" customWidth="1"/>
  </cols>
  <sheetData>
    <row r="1" spans="1:11" x14ac:dyDescent="0.2">
      <c r="A1" s="1" t="s">
        <v>12</v>
      </c>
      <c r="B1" s="2" t="s">
        <v>14</v>
      </c>
      <c r="C1" s="2" t="s">
        <v>15</v>
      </c>
      <c r="D1" s="2" t="s">
        <v>16</v>
      </c>
      <c r="E1" s="2" t="s">
        <v>17</v>
      </c>
      <c r="G1" s="2"/>
    </row>
    <row r="2" spans="1:11" x14ac:dyDescent="0.2">
      <c r="A2" t="s">
        <v>13</v>
      </c>
      <c r="B2" s="2">
        <v>241</v>
      </c>
      <c r="C2" s="2"/>
      <c r="D2" s="2"/>
      <c r="E2" s="2"/>
    </row>
    <row r="3" spans="1:11" x14ac:dyDescent="0.2">
      <c r="A3" s="1" t="s">
        <v>0</v>
      </c>
      <c r="B3" s="5">
        <v>248</v>
      </c>
      <c r="C3" s="6">
        <v>0.62381905800000004</v>
      </c>
      <c r="D3" s="6">
        <v>0.359587669</v>
      </c>
      <c r="E3" s="6">
        <v>0.58278641200000003</v>
      </c>
    </row>
    <row r="4" spans="1:11" x14ac:dyDescent="0.2">
      <c r="A4" s="1" t="s">
        <v>1</v>
      </c>
      <c r="B4" s="2">
        <v>248</v>
      </c>
      <c r="C4" s="6">
        <v>0.62381905840876772</v>
      </c>
      <c r="D4" s="6">
        <v>0.81547371090050413</v>
      </c>
      <c r="E4" s="6">
        <v>0.86286327206249125</v>
      </c>
    </row>
    <row r="5" spans="1:11" x14ac:dyDescent="0.2">
      <c r="A5" s="1" t="s">
        <v>2</v>
      </c>
      <c r="B5" s="2">
        <v>258</v>
      </c>
      <c r="C5" s="6">
        <v>0.25366170399999999</v>
      </c>
      <c r="D5" s="6">
        <v>0.81062979599999996</v>
      </c>
      <c r="E5" s="6">
        <v>0.50650603400000005</v>
      </c>
      <c r="F5" s="3"/>
      <c r="G5" s="1"/>
      <c r="H5" s="1"/>
      <c r="I5" s="1"/>
      <c r="J5" s="1"/>
      <c r="K5" s="1"/>
    </row>
    <row r="6" spans="1:11" x14ac:dyDescent="0.2">
      <c r="A6" s="1" t="s">
        <v>3</v>
      </c>
      <c r="B6" s="2">
        <v>285</v>
      </c>
      <c r="C6" s="6">
        <v>0</v>
      </c>
      <c r="D6" s="6">
        <v>0.59</v>
      </c>
      <c r="E6" s="6">
        <v>0.01</v>
      </c>
      <c r="G6" s="1"/>
    </row>
    <row r="7" spans="1:11" x14ac:dyDescent="0.2">
      <c r="A7" s="1" t="s">
        <v>4</v>
      </c>
      <c r="B7" s="2">
        <v>261</v>
      </c>
      <c r="C7" s="6">
        <v>0.18</v>
      </c>
      <c r="D7" s="6">
        <v>0.74</v>
      </c>
      <c r="E7" s="6">
        <v>0.39</v>
      </c>
    </row>
    <row r="8" spans="1:11" x14ac:dyDescent="0.2">
      <c r="A8" s="1" t="s">
        <v>5</v>
      </c>
      <c r="B8" s="2">
        <v>277</v>
      </c>
      <c r="C8" s="6">
        <v>0.02</v>
      </c>
      <c r="D8" s="6">
        <v>0.79</v>
      </c>
      <c r="E8" s="6">
        <v>0.06</v>
      </c>
    </row>
    <row r="9" spans="1:11" x14ac:dyDescent="0.2">
      <c r="A9" s="1" t="s">
        <v>6</v>
      </c>
      <c r="B9" s="2">
        <v>298</v>
      </c>
      <c r="C9" s="6">
        <v>0</v>
      </c>
      <c r="D9" s="6">
        <v>0.39</v>
      </c>
      <c r="E9" s="6">
        <v>0</v>
      </c>
    </row>
    <row r="10" spans="1:11" x14ac:dyDescent="0.2">
      <c r="A10" s="1" t="s">
        <v>7</v>
      </c>
      <c r="B10" s="2">
        <v>273</v>
      </c>
      <c r="C10" s="6">
        <v>0.04</v>
      </c>
      <c r="D10" s="6">
        <v>0.49</v>
      </c>
      <c r="E10" s="6">
        <v>0.09</v>
      </c>
    </row>
    <row r="11" spans="1:11" x14ac:dyDescent="0.2">
      <c r="A11" s="1" t="s">
        <v>8</v>
      </c>
      <c r="B11" s="2">
        <v>289</v>
      </c>
      <c r="C11" s="6">
        <v>0</v>
      </c>
      <c r="D11" s="6">
        <v>0.37</v>
      </c>
      <c r="E11" s="6">
        <v>0.01</v>
      </c>
    </row>
    <row r="12" spans="1:11" x14ac:dyDescent="0.2">
      <c r="A12" s="1" t="s">
        <v>9</v>
      </c>
      <c r="B12" s="2">
        <v>242</v>
      </c>
      <c r="C12" s="6">
        <v>0.93</v>
      </c>
      <c r="D12" s="6">
        <v>0</v>
      </c>
      <c r="E12" s="6">
        <v>0</v>
      </c>
    </row>
    <row r="13" spans="1:11" x14ac:dyDescent="0.2">
      <c r="B13" s="2"/>
      <c r="C13" s="6"/>
      <c r="D13" s="6"/>
      <c r="E13" s="6"/>
      <c r="H13" s="2"/>
      <c r="I13" s="2"/>
      <c r="J13" s="2"/>
      <c r="K13" s="2"/>
    </row>
    <row r="14" spans="1:11" x14ac:dyDescent="0.2">
      <c r="A14" s="1" t="s">
        <v>11</v>
      </c>
      <c r="B14" s="2" t="s">
        <v>14</v>
      </c>
      <c r="C14" s="6" t="s">
        <v>15</v>
      </c>
      <c r="D14" s="6" t="s">
        <v>16</v>
      </c>
      <c r="E14" s="6" t="s">
        <v>17</v>
      </c>
      <c r="H14" s="2"/>
      <c r="I14" s="2"/>
      <c r="J14" s="2"/>
      <c r="K14" s="2"/>
    </row>
    <row r="15" spans="1:11" x14ac:dyDescent="0.2">
      <c r="A15" s="1" t="s">
        <v>13</v>
      </c>
      <c r="B15" s="2">
        <v>48</v>
      </c>
      <c r="C15" s="6"/>
      <c r="D15" s="6"/>
      <c r="E15" s="6"/>
      <c r="H15" s="2"/>
      <c r="I15" s="2"/>
      <c r="J15" s="2"/>
      <c r="K15" s="2"/>
    </row>
    <row r="16" spans="1:11" x14ac:dyDescent="0.2">
      <c r="A16" s="1" t="s">
        <v>0</v>
      </c>
      <c r="B16" s="2">
        <v>52</v>
      </c>
      <c r="C16" s="6">
        <v>0.57795099599999999</v>
      </c>
      <c r="D16" s="6" t="s">
        <v>27</v>
      </c>
      <c r="E16" s="6" t="s">
        <v>27</v>
      </c>
      <c r="H16" s="2"/>
      <c r="I16" s="2"/>
      <c r="J16" s="2"/>
      <c r="K16" s="2"/>
    </row>
    <row r="17" spans="1:12" x14ac:dyDescent="0.2">
      <c r="A17" s="1" t="s">
        <v>1</v>
      </c>
      <c r="B17" s="2">
        <v>56</v>
      </c>
      <c r="C17" s="6">
        <v>0.26516665432252895</v>
      </c>
      <c r="D17" s="6" t="s">
        <v>27</v>
      </c>
      <c r="E17" s="6" t="s">
        <v>27</v>
      </c>
    </row>
    <row r="18" spans="1:12" x14ac:dyDescent="0.2">
      <c r="A18" s="1" t="s">
        <v>2</v>
      </c>
      <c r="B18" s="2">
        <v>58</v>
      </c>
      <c r="C18" s="6">
        <v>0.16507680599999999</v>
      </c>
      <c r="D18" s="6" t="s">
        <v>27</v>
      </c>
      <c r="E18" s="6" t="s">
        <v>27</v>
      </c>
    </row>
    <row r="19" spans="1:12" x14ac:dyDescent="0.2">
      <c r="A19" s="1" t="s">
        <v>3</v>
      </c>
      <c r="B19" s="2">
        <v>87</v>
      </c>
      <c r="C19" s="6">
        <v>0</v>
      </c>
      <c r="D19" s="6">
        <v>0.3</v>
      </c>
      <c r="E19" s="6">
        <v>0</v>
      </c>
    </row>
    <row r="20" spans="1:12" x14ac:dyDescent="0.2">
      <c r="A20" s="1" t="s">
        <v>4</v>
      </c>
      <c r="B20" s="2">
        <v>82</v>
      </c>
      <c r="C20" s="6">
        <v>0</v>
      </c>
      <c r="D20" s="6">
        <v>0.72</v>
      </c>
      <c r="E20" s="6">
        <v>0</v>
      </c>
    </row>
    <row r="21" spans="1:12" x14ac:dyDescent="0.2">
      <c r="A21" s="1" t="s">
        <v>5</v>
      </c>
      <c r="B21" s="2">
        <v>88</v>
      </c>
      <c r="C21" s="6">
        <v>0</v>
      </c>
      <c r="D21" s="6">
        <v>0.6</v>
      </c>
      <c r="E21" s="6">
        <v>0</v>
      </c>
    </row>
    <row r="22" spans="1:12" x14ac:dyDescent="0.2">
      <c r="A22" s="1" t="s">
        <v>6</v>
      </c>
      <c r="B22" s="2">
        <v>71</v>
      </c>
      <c r="C22" s="6">
        <v>0</v>
      </c>
      <c r="D22" s="6">
        <v>0.96199999999999997</v>
      </c>
      <c r="E22" s="6">
        <v>0.01</v>
      </c>
    </row>
    <row r="23" spans="1:12" x14ac:dyDescent="0.2">
      <c r="A23" s="1" t="s">
        <v>7</v>
      </c>
      <c r="B23" s="2">
        <v>68</v>
      </c>
      <c r="C23" s="6">
        <v>0.01</v>
      </c>
      <c r="D23" s="6" t="s">
        <v>27</v>
      </c>
      <c r="E23" s="6" t="s">
        <v>27</v>
      </c>
    </row>
    <row r="24" spans="1:12" x14ac:dyDescent="0.2">
      <c r="A24" s="1" t="s">
        <v>8</v>
      </c>
      <c r="B24" s="2">
        <v>79</v>
      </c>
      <c r="C24" s="6">
        <v>0</v>
      </c>
      <c r="D24" s="6">
        <v>0.78</v>
      </c>
      <c r="E24" s="6">
        <v>0</v>
      </c>
      <c r="H24" s="2"/>
      <c r="I24" s="2"/>
      <c r="J24" s="2"/>
      <c r="K24" s="2"/>
    </row>
    <row r="25" spans="1:12" x14ac:dyDescent="0.2">
      <c r="A25" s="1" t="s">
        <v>9</v>
      </c>
      <c r="B25" s="2">
        <v>61</v>
      </c>
      <c r="C25" s="6">
        <v>7.0000000000000007E-2</v>
      </c>
      <c r="D25" s="6">
        <v>0</v>
      </c>
      <c r="E25" s="6">
        <v>0</v>
      </c>
      <c r="H25" s="2"/>
      <c r="I25" s="2"/>
      <c r="J25" s="2"/>
      <c r="K25" s="2"/>
    </row>
    <row r="26" spans="1:12" x14ac:dyDescent="0.2">
      <c r="B26" s="2"/>
      <c r="C26" s="6"/>
      <c r="D26" s="6"/>
      <c r="E26" s="6"/>
      <c r="H26" s="2"/>
      <c r="I26" s="2"/>
      <c r="J26" s="2"/>
      <c r="K26" s="2"/>
    </row>
    <row r="27" spans="1:12" x14ac:dyDescent="0.2">
      <c r="A27" s="1" t="s">
        <v>10</v>
      </c>
      <c r="B27" s="2" t="s">
        <v>14</v>
      </c>
      <c r="C27" s="6" t="s">
        <v>15</v>
      </c>
      <c r="D27" s="6" t="s">
        <v>16</v>
      </c>
      <c r="E27" s="6" t="s">
        <v>17</v>
      </c>
      <c r="H27" s="2"/>
      <c r="I27" s="2"/>
      <c r="J27" s="2"/>
      <c r="K27" s="2"/>
    </row>
    <row r="28" spans="1:12" x14ac:dyDescent="0.2">
      <c r="A28" s="1" t="s">
        <v>13</v>
      </c>
      <c r="B28" s="2">
        <v>24</v>
      </c>
      <c r="C28" s="6"/>
      <c r="D28" s="6"/>
      <c r="E28" s="6"/>
    </row>
    <row r="29" spans="1:12" x14ac:dyDescent="0.2">
      <c r="A29" s="1" t="s">
        <v>0</v>
      </c>
      <c r="B29" s="2">
        <v>28</v>
      </c>
      <c r="C29" s="6">
        <v>0.43197648199999999</v>
      </c>
      <c r="D29" s="6" t="s">
        <v>27</v>
      </c>
      <c r="E29" s="6" t="s">
        <v>27</v>
      </c>
    </row>
    <row r="30" spans="1:12" x14ac:dyDescent="0.2">
      <c r="A30" s="1" t="s">
        <v>1</v>
      </c>
      <c r="B30" s="2">
        <v>28</v>
      </c>
      <c r="C30" s="6">
        <v>0.43197648151580403</v>
      </c>
      <c r="D30" s="6" t="s">
        <v>27</v>
      </c>
      <c r="E30" s="6" t="s">
        <v>27</v>
      </c>
    </row>
    <row r="31" spans="1:12" x14ac:dyDescent="0.2">
      <c r="A31" s="1" t="s">
        <v>2</v>
      </c>
      <c r="B31" s="2">
        <v>33</v>
      </c>
      <c r="C31" s="6">
        <v>8.3594418000000004E-2</v>
      </c>
      <c r="D31" s="6" t="s">
        <v>27</v>
      </c>
      <c r="E31" s="6" t="s">
        <v>27</v>
      </c>
      <c r="L31" s="1"/>
    </row>
    <row r="32" spans="1:12" x14ac:dyDescent="0.2">
      <c r="A32" s="1" t="s">
        <v>3</v>
      </c>
      <c r="B32" s="2">
        <v>57</v>
      </c>
      <c r="C32" s="6">
        <v>0</v>
      </c>
      <c r="D32" s="6">
        <v>0.19</v>
      </c>
      <c r="E32" s="6">
        <v>0</v>
      </c>
      <c r="L32" s="1"/>
    </row>
    <row r="33" spans="1:5" x14ac:dyDescent="0.2">
      <c r="A33" s="1" t="s">
        <v>4</v>
      </c>
      <c r="B33" s="2">
        <v>57</v>
      </c>
      <c r="C33" s="6">
        <v>0</v>
      </c>
      <c r="D33" s="6" t="s">
        <v>27</v>
      </c>
      <c r="E33" s="6" t="s">
        <v>27</v>
      </c>
    </row>
    <row r="34" spans="1:5" x14ac:dyDescent="0.2">
      <c r="A34" s="1" t="s">
        <v>5</v>
      </c>
      <c r="B34" s="2">
        <v>63</v>
      </c>
      <c r="C34" s="6">
        <v>0</v>
      </c>
      <c r="D34" s="6">
        <v>0.85</v>
      </c>
      <c r="E34" s="6">
        <v>0</v>
      </c>
    </row>
    <row r="35" spans="1:5" x14ac:dyDescent="0.2">
      <c r="A35" s="1" t="s">
        <v>6</v>
      </c>
      <c r="B35" s="2">
        <v>39</v>
      </c>
      <c r="C35" s="6">
        <v>0.01</v>
      </c>
      <c r="D35" s="6" t="s">
        <v>27</v>
      </c>
      <c r="E35" s="6" t="s">
        <v>27</v>
      </c>
    </row>
    <row r="36" spans="1:5" x14ac:dyDescent="0.2">
      <c r="A36" s="1" t="s">
        <v>7</v>
      </c>
      <c r="B36" s="2">
        <v>44</v>
      </c>
      <c r="C36" s="6">
        <v>0</v>
      </c>
      <c r="D36" s="6" t="s">
        <v>27</v>
      </c>
      <c r="E36" s="6" t="s">
        <v>27</v>
      </c>
    </row>
    <row r="37" spans="1:5" x14ac:dyDescent="0.2">
      <c r="A37" s="1" t="s">
        <v>8</v>
      </c>
      <c r="B37" s="2">
        <v>48</v>
      </c>
      <c r="C37" s="6">
        <v>0</v>
      </c>
      <c r="D37" s="6" t="s">
        <v>27</v>
      </c>
      <c r="E37" s="6" t="s">
        <v>27</v>
      </c>
    </row>
    <row r="38" spans="1:5" x14ac:dyDescent="0.2">
      <c r="A38" s="1" t="s">
        <v>9</v>
      </c>
      <c r="B38" s="2">
        <v>33</v>
      </c>
      <c r="C38" s="6">
        <v>0.08</v>
      </c>
      <c r="D38" s="6">
        <v>0</v>
      </c>
      <c r="E38" s="6">
        <v>0</v>
      </c>
    </row>
    <row r="39" spans="1:5" x14ac:dyDescent="0.2">
      <c r="B39" s="2"/>
      <c r="C39" s="2"/>
      <c r="D39" s="2"/>
      <c r="E3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workbookViewId="0">
      <selection activeCell="B7" sqref="A1:E38"/>
    </sheetView>
  </sheetViews>
  <sheetFormatPr baseColWidth="10" defaultColWidth="11" defaultRowHeight="16" x14ac:dyDescent="0.2"/>
  <cols>
    <col min="1" max="1" width="34.5" customWidth="1"/>
    <col min="4" max="4" width="26.6640625" bestFit="1" customWidth="1"/>
    <col min="6" max="6" width="13" bestFit="1" customWidth="1"/>
  </cols>
  <sheetData>
    <row r="1" spans="1:23" x14ac:dyDescent="0.2">
      <c r="A1" s="1" t="s">
        <v>12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23" x14ac:dyDescent="0.2">
      <c r="A2" t="s">
        <v>13</v>
      </c>
      <c r="B2" s="2">
        <v>430</v>
      </c>
      <c r="C2" s="2"/>
      <c r="D2" s="2"/>
      <c r="E2" s="2"/>
    </row>
    <row r="3" spans="1:23" x14ac:dyDescent="0.2">
      <c r="A3" s="1" t="s">
        <v>0</v>
      </c>
      <c r="B3" s="2">
        <v>442</v>
      </c>
      <c r="C3" s="6">
        <v>0.55110011069360265</v>
      </c>
      <c r="D3" s="6">
        <v>1.9284213461172817E-2</v>
      </c>
      <c r="E3" s="6">
        <v>5.4179451723915473E-2</v>
      </c>
    </row>
    <row r="4" spans="1:23" x14ac:dyDescent="0.2">
      <c r="A4" s="1" t="s">
        <v>1</v>
      </c>
      <c r="B4" s="2">
        <v>450</v>
      </c>
      <c r="C4" s="6">
        <v>0.32344481536412506</v>
      </c>
      <c r="D4" s="6">
        <v>0.12078656189910575</v>
      </c>
      <c r="E4" s="6">
        <v>0.18432976717947536</v>
      </c>
    </row>
    <row r="5" spans="1:23" x14ac:dyDescent="0.2">
      <c r="A5" s="1" t="s">
        <v>2</v>
      </c>
      <c r="B5">
        <v>464</v>
      </c>
      <c r="C5">
        <v>9.5532341424971579E-2</v>
      </c>
      <c r="D5">
        <v>0.22325816075873339</v>
      </c>
      <c r="E5">
        <v>0.11872485845913427</v>
      </c>
      <c r="H5" s="3"/>
      <c r="I5" s="4"/>
      <c r="J5" s="4"/>
      <c r="K5" s="4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1" t="s">
        <v>3</v>
      </c>
      <c r="B6" s="2">
        <v>404</v>
      </c>
      <c r="C6" s="6">
        <v>0.2</v>
      </c>
      <c r="D6" s="6">
        <v>0.04</v>
      </c>
      <c r="E6" s="6">
        <v>0.05</v>
      </c>
      <c r="I6" s="1"/>
      <c r="J6" s="1"/>
      <c r="K6" s="1"/>
    </row>
    <row r="7" spans="1:23" x14ac:dyDescent="0.2">
      <c r="A7" s="1" t="s">
        <v>4</v>
      </c>
      <c r="B7" s="2">
        <v>415</v>
      </c>
      <c r="C7" s="6">
        <v>0.46</v>
      </c>
      <c r="D7" s="6">
        <v>0.37</v>
      </c>
      <c r="E7" s="6">
        <v>0.51</v>
      </c>
    </row>
    <row r="8" spans="1:23" x14ac:dyDescent="0.2">
      <c r="A8" s="1" t="s">
        <v>5</v>
      </c>
      <c r="B8" s="2">
        <v>424</v>
      </c>
      <c r="C8" s="6">
        <v>0.77</v>
      </c>
      <c r="D8" s="6">
        <v>0.18</v>
      </c>
      <c r="E8" s="6">
        <v>0.39</v>
      </c>
    </row>
    <row r="9" spans="1:23" x14ac:dyDescent="0.2">
      <c r="A9" s="1" t="s">
        <v>6</v>
      </c>
      <c r="B9" s="2">
        <v>453</v>
      </c>
      <c r="C9" s="6">
        <v>0.26</v>
      </c>
      <c r="D9" s="6">
        <v>0</v>
      </c>
      <c r="E9" s="6">
        <v>0.01</v>
      </c>
    </row>
    <row r="10" spans="1:23" x14ac:dyDescent="0.2">
      <c r="A10" s="1" t="s">
        <v>7</v>
      </c>
      <c r="B10" s="2">
        <v>446</v>
      </c>
      <c r="C10" s="6">
        <v>0.43</v>
      </c>
      <c r="D10" s="6">
        <v>0.01</v>
      </c>
      <c r="E10" s="6">
        <v>0.04</v>
      </c>
    </row>
    <row r="11" spans="1:23" x14ac:dyDescent="0.2">
      <c r="A11" s="1" t="s">
        <v>8</v>
      </c>
      <c r="B11" s="2"/>
      <c r="C11" s="6"/>
      <c r="D11" s="6"/>
      <c r="E11" s="6"/>
    </row>
    <row r="12" spans="1:23" x14ac:dyDescent="0.2">
      <c r="A12" s="1" t="s">
        <v>9</v>
      </c>
      <c r="B12" s="2">
        <v>470</v>
      </c>
      <c r="C12" s="6">
        <v>0.05</v>
      </c>
      <c r="D12" s="6">
        <v>0</v>
      </c>
      <c r="E12" s="6">
        <v>0</v>
      </c>
    </row>
    <row r="13" spans="1:23" x14ac:dyDescent="0.2">
      <c r="B13" s="2"/>
      <c r="C13" s="2"/>
      <c r="D13" s="2"/>
      <c r="E13" s="2"/>
    </row>
    <row r="14" spans="1:23" x14ac:dyDescent="0.2">
      <c r="A14" s="1" t="s">
        <v>11</v>
      </c>
      <c r="B14" s="2" t="s">
        <v>14</v>
      </c>
      <c r="C14" s="2" t="s">
        <v>15</v>
      </c>
      <c r="D14" s="2" t="s">
        <v>16</v>
      </c>
      <c r="E14" s="2" t="s">
        <v>17</v>
      </c>
    </row>
    <row r="15" spans="1:23" x14ac:dyDescent="0.2">
      <c r="A15" s="1" t="s">
        <v>13</v>
      </c>
      <c r="B15" s="2">
        <v>86</v>
      </c>
      <c r="C15" s="2"/>
      <c r="D15" s="2"/>
      <c r="E15" s="2"/>
    </row>
    <row r="16" spans="1:23" x14ac:dyDescent="0.2">
      <c r="A16" s="1" t="s">
        <v>0</v>
      </c>
      <c r="B16" s="2">
        <v>94</v>
      </c>
      <c r="C16" s="6">
        <v>0.39177939898649916</v>
      </c>
      <c r="D16" s="6">
        <v>4.138540289418402E-3</v>
      </c>
      <c r="E16" s="6">
        <v>1.135940071649888E-2</v>
      </c>
    </row>
    <row r="17" spans="1:12" x14ac:dyDescent="0.2">
      <c r="A17" s="1" t="s">
        <v>1</v>
      </c>
      <c r="B17" s="2">
        <v>94</v>
      </c>
      <c r="C17" s="6">
        <v>0.39177939898649916</v>
      </c>
      <c r="D17" s="6">
        <v>2.3655285393866632E-2</v>
      </c>
      <c r="E17" s="6">
        <v>5.3580423366622387E-2</v>
      </c>
    </row>
    <row r="18" spans="1:12" x14ac:dyDescent="0.2">
      <c r="A18" s="1" t="s">
        <v>2</v>
      </c>
      <c r="B18">
        <v>101</v>
      </c>
      <c r="C18">
        <v>0.11314803572592336</v>
      </c>
      <c r="D18">
        <v>1.3331515558040463E-3</v>
      </c>
      <c r="E18">
        <v>1.6567923411908714E-3</v>
      </c>
    </row>
    <row r="19" spans="1:12" x14ac:dyDescent="0.2">
      <c r="A19" s="1" t="s">
        <v>3</v>
      </c>
      <c r="B19" s="2">
        <v>134</v>
      </c>
      <c r="C19" s="6">
        <v>0</v>
      </c>
      <c r="D19" s="6">
        <v>0</v>
      </c>
      <c r="E19" s="6">
        <v>0</v>
      </c>
    </row>
    <row r="20" spans="1:12" x14ac:dyDescent="0.2">
      <c r="A20" s="1" t="s">
        <v>4</v>
      </c>
      <c r="B20" s="2">
        <v>127</v>
      </c>
      <c r="C20" s="6">
        <v>0</v>
      </c>
      <c r="D20" s="6">
        <v>0</v>
      </c>
      <c r="E20" s="6">
        <v>0</v>
      </c>
    </row>
    <row r="21" spans="1:12" x14ac:dyDescent="0.2">
      <c r="A21" s="1" t="s">
        <v>5</v>
      </c>
      <c r="B21" s="2">
        <v>136</v>
      </c>
      <c r="C21" s="6">
        <v>0</v>
      </c>
      <c r="D21" s="6">
        <v>0</v>
      </c>
      <c r="E21" s="6">
        <v>0</v>
      </c>
    </row>
    <row r="22" spans="1:12" x14ac:dyDescent="0.2">
      <c r="A22" s="1" t="s">
        <v>6</v>
      </c>
      <c r="B22" s="2">
        <v>101</v>
      </c>
      <c r="C22" s="6">
        <v>0.11</v>
      </c>
      <c r="D22" s="6">
        <v>0.04</v>
      </c>
      <c r="E22" s="6">
        <v>0.03</v>
      </c>
    </row>
    <row r="23" spans="1:12" x14ac:dyDescent="0.2">
      <c r="A23" s="1" t="s">
        <v>7</v>
      </c>
      <c r="B23" s="2">
        <v>99</v>
      </c>
      <c r="C23" s="6">
        <v>0.17</v>
      </c>
      <c r="D23" s="6">
        <v>0</v>
      </c>
      <c r="E23" s="6">
        <v>0.01</v>
      </c>
    </row>
    <row r="24" spans="1:12" x14ac:dyDescent="0.2">
      <c r="A24" s="1" t="s">
        <v>8</v>
      </c>
      <c r="B24" s="2"/>
      <c r="C24" s="6"/>
      <c r="D24" s="6"/>
      <c r="E24" s="6"/>
    </row>
    <row r="25" spans="1:12" x14ac:dyDescent="0.2">
      <c r="A25" s="1" t="s">
        <v>9</v>
      </c>
      <c r="B25" s="2">
        <v>117</v>
      </c>
      <c r="C25" s="6">
        <v>0</v>
      </c>
      <c r="D25" s="6">
        <v>0</v>
      </c>
      <c r="E25" s="6">
        <v>0</v>
      </c>
    </row>
    <row r="26" spans="1:12" x14ac:dyDescent="0.2">
      <c r="B26" s="2"/>
      <c r="C26" s="2"/>
      <c r="D26" s="2"/>
      <c r="E26" s="2"/>
    </row>
    <row r="27" spans="1:12" x14ac:dyDescent="0.2">
      <c r="A27" s="1" t="s">
        <v>10</v>
      </c>
      <c r="B27" s="2" t="s">
        <v>14</v>
      </c>
      <c r="C27" s="2" t="s">
        <v>15</v>
      </c>
      <c r="D27" s="2" t="s">
        <v>16</v>
      </c>
      <c r="E27" s="2" t="s">
        <v>17</v>
      </c>
    </row>
    <row r="28" spans="1:12" x14ac:dyDescent="0.2">
      <c r="A28" s="1" t="s">
        <v>13</v>
      </c>
      <c r="B28" s="2">
        <v>43</v>
      </c>
      <c r="C28" s="2"/>
      <c r="D28" s="2"/>
      <c r="E28" s="2"/>
    </row>
    <row r="29" spans="1:12" x14ac:dyDescent="0.2">
      <c r="A29" s="1" t="s">
        <v>0</v>
      </c>
      <c r="B29" s="2">
        <v>52</v>
      </c>
      <c r="C29" s="6">
        <v>0.18236853408949238</v>
      </c>
      <c r="D29" s="6">
        <v>4.1884974491982252E-2</v>
      </c>
      <c r="E29" s="6">
        <v>5.1869146460323035E-2</v>
      </c>
    </row>
    <row r="30" spans="1:12" x14ac:dyDescent="0.2">
      <c r="A30" s="1" t="s">
        <v>1</v>
      </c>
      <c r="B30" s="2">
        <v>48</v>
      </c>
      <c r="C30" s="6">
        <v>0.45211317929455752</v>
      </c>
      <c r="D30" s="6">
        <v>2.2322478588323591E-3</v>
      </c>
      <c r="E30" s="6">
        <v>7.0361693542625448E-3</v>
      </c>
    </row>
    <row r="31" spans="1:12" x14ac:dyDescent="0.2">
      <c r="A31" s="1" t="s">
        <v>2</v>
      </c>
      <c r="B31">
        <v>54</v>
      </c>
      <c r="C31">
        <v>0.10552714724718404</v>
      </c>
      <c r="D31">
        <v>4.6099449719433361E-3</v>
      </c>
      <c r="E31">
        <v>4.8771322778573545E-3</v>
      </c>
      <c r="H31" s="1"/>
      <c r="I31" s="1"/>
      <c r="J31" s="1"/>
      <c r="K31" s="1"/>
      <c r="L31" s="1"/>
    </row>
    <row r="32" spans="1:12" x14ac:dyDescent="0.2">
      <c r="A32" s="1" t="s">
        <v>3</v>
      </c>
      <c r="B32" s="2">
        <v>96</v>
      </c>
      <c r="C32" s="6">
        <v>0</v>
      </c>
      <c r="D32" s="6">
        <v>0.03</v>
      </c>
      <c r="E32" s="6">
        <v>0</v>
      </c>
      <c r="H32" s="1"/>
      <c r="I32" s="1"/>
      <c r="J32" s="1"/>
      <c r="K32" s="1"/>
      <c r="L32" s="1"/>
    </row>
    <row r="33" spans="1:5" x14ac:dyDescent="0.2">
      <c r="A33" s="1" t="s">
        <v>4</v>
      </c>
      <c r="B33" s="2">
        <v>89</v>
      </c>
      <c r="C33" s="6">
        <v>0</v>
      </c>
      <c r="D33" s="6">
        <v>0.33</v>
      </c>
      <c r="E33" s="6">
        <v>0</v>
      </c>
    </row>
    <row r="34" spans="1:5" x14ac:dyDescent="0.2">
      <c r="A34" s="1" t="s">
        <v>5</v>
      </c>
      <c r="B34" s="2">
        <v>90</v>
      </c>
      <c r="C34" s="6">
        <v>0</v>
      </c>
      <c r="D34" s="6">
        <v>0.01</v>
      </c>
      <c r="E34" s="6">
        <v>0</v>
      </c>
    </row>
    <row r="35" spans="1:5" x14ac:dyDescent="0.2">
      <c r="A35" s="1" t="s">
        <v>6</v>
      </c>
      <c r="B35" s="2">
        <v>52</v>
      </c>
      <c r="C35" s="6">
        <v>0.18</v>
      </c>
      <c r="D35" s="6">
        <v>0.04</v>
      </c>
      <c r="E35" s="6">
        <v>0.05</v>
      </c>
    </row>
    <row r="36" spans="1:5" x14ac:dyDescent="0.2">
      <c r="A36" s="1" t="s">
        <v>7</v>
      </c>
      <c r="B36" s="2">
        <v>49</v>
      </c>
      <c r="C36" s="6">
        <v>0.37</v>
      </c>
      <c r="D36" s="6">
        <v>0.28999999999999998</v>
      </c>
      <c r="E36" s="6">
        <v>0.38</v>
      </c>
    </row>
    <row r="37" spans="1:5" x14ac:dyDescent="0.2">
      <c r="A37" s="1" t="s">
        <v>8</v>
      </c>
      <c r="B37" s="2"/>
      <c r="C37" s="6"/>
      <c r="D37" s="6"/>
      <c r="E37" s="6"/>
    </row>
    <row r="38" spans="1:5" x14ac:dyDescent="0.2">
      <c r="A38" s="1" t="s">
        <v>9</v>
      </c>
      <c r="B38" s="2">
        <v>62</v>
      </c>
      <c r="C38" s="6">
        <v>0</v>
      </c>
      <c r="D38" s="6">
        <v>0</v>
      </c>
      <c r="E38" s="6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zoomScale="90" zoomScaleNormal="90" zoomScalePageLayoutView="90" workbookViewId="0">
      <selection activeCell="F5" sqref="F5"/>
    </sheetView>
  </sheetViews>
  <sheetFormatPr baseColWidth="10" defaultColWidth="8.83203125" defaultRowHeight="16" x14ac:dyDescent="0.2"/>
  <sheetData>
    <row r="1" spans="1:21" x14ac:dyDescent="0.2">
      <c r="A1" s="1" t="s">
        <v>12</v>
      </c>
      <c r="C1" t="s">
        <v>21</v>
      </c>
      <c r="F1" t="s">
        <v>22</v>
      </c>
      <c r="I1" t="s">
        <v>23</v>
      </c>
      <c r="L1" t="s">
        <v>24</v>
      </c>
      <c r="O1" t="s">
        <v>26</v>
      </c>
    </row>
    <row r="2" spans="1:21" x14ac:dyDescent="0.2">
      <c r="A2" t="s">
        <v>13</v>
      </c>
      <c r="C2" s="2">
        <v>370</v>
      </c>
      <c r="D2" s="2"/>
      <c r="E2" s="2"/>
      <c r="F2" s="2">
        <v>240</v>
      </c>
      <c r="G2" s="2"/>
      <c r="H2" s="2"/>
      <c r="I2" s="2">
        <v>241</v>
      </c>
      <c r="J2" s="2"/>
      <c r="K2" s="2"/>
      <c r="L2" s="2">
        <v>539</v>
      </c>
      <c r="M2" s="2"/>
      <c r="O2" s="2">
        <v>430</v>
      </c>
    </row>
    <row r="3" spans="1:21" x14ac:dyDescent="0.2">
      <c r="A3" t="s">
        <v>20</v>
      </c>
      <c r="C3" s="2">
        <v>415</v>
      </c>
      <c r="D3" s="6">
        <v>4.3312574E-2</v>
      </c>
      <c r="E3" s="2"/>
      <c r="F3" s="5">
        <v>235</v>
      </c>
      <c r="G3" s="7">
        <v>0.86306933500000005</v>
      </c>
      <c r="H3" s="2"/>
      <c r="I3" s="2">
        <v>179</v>
      </c>
      <c r="J3" s="6">
        <v>0.48253226399999999</v>
      </c>
      <c r="K3" s="2"/>
      <c r="L3" s="2">
        <v>382</v>
      </c>
      <c r="M3" s="6">
        <v>0.14669242738933452</v>
      </c>
      <c r="O3" s="2">
        <v>305</v>
      </c>
      <c r="P3" s="6">
        <v>0.71728347276289961</v>
      </c>
    </row>
    <row r="4" spans="1:21" x14ac:dyDescent="0.2">
      <c r="A4" t="s">
        <v>19</v>
      </c>
      <c r="C4" s="5">
        <v>358</v>
      </c>
      <c r="D4" s="7">
        <v>6.7624584000000001E-2</v>
      </c>
      <c r="E4" s="2"/>
      <c r="F4" s="2">
        <v>196</v>
      </c>
      <c r="G4" s="6">
        <v>0.72775942400000004</v>
      </c>
      <c r="H4" s="2"/>
      <c r="I4" s="2">
        <v>95</v>
      </c>
      <c r="J4" s="6">
        <v>0.47340124608670997</v>
      </c>
      <c r="K4" s="2"/>
      <c r="L4" s="2">
        <v>451</v>
      </c>
      <c r="M4" s="6">
        <v>6.5822905632346718E-2</v>
      </c>
      <c r="O4" s="2">
        <v>219</v>
      </c>
      <c r="P4" s="6">
        <v>0.85848730664085759</v>
      </c>
    </row>
    <row r="5" spans="1:21" x14ac:dyDescent="0.2">
      <c r="A5" t="s">
        <v>18</v>
      </c>
      <c r="C5" s="5">
        <v>374</v>
      </c>
      <c r="D5" s="7">
        <v>6.8279500000000002E-3</v>
      </c>
      <c r="E5" s="2"/>
      <c r="F5" s="2">
        <v>214</v>
      </c>
      <c r="G5" s="6">
        <v>0.84283375699999996</v>
      </c>
      <c r="H5" s="2"/>
      <c r="I5" s="2">
        <v>111</v>
      </c>
      <c r="J5" s="6">
        <v>0.70697080499999998</v>
      </c>
      <c r="K5" s="2"/>
      <c r="L5" s="2">
        <v>552</v>
      </c>
      <c r="M5" s="6">
        <v>0.19901892500000001</v>
      </c>
      <c r="O5">
        <v>244</v>
      </c>
      <c r="P5">
        <v>0.97897009256573941</v>
      </c>
    </row>
    <row r="6" spans="1:21" x14ac:dyDescent="0.2">
      <c r="A6" t="s">
        <v>9</v>
      </c>
      <c r="C6" s="2">
        <v>547</v>
      </c>
      <c r="D6" s="6">
        <v>2.1823653995056702E-12</v>
      </c>
      <c r="E6" s="2"/>
      <c r="F6" s="2">
        <v>261</v>
      </c>
      <c r="G6" s="6">
        <v>1.2692304208405947E-3</v>
      </c>
      <c r="H6" s="2"/>
      <c r="I6" s="2">
        <v>173</v>
      </c>
      <c r="J6" s="6">
        <v>0.59623134665625477</v>
      </c>
      <c r="K6" s="2"/>
      <c r="L6" s="2">
        <v>423</v>
      </c>
      <c r="M6" s="6">
        <v>2.5903149293944883E-2</v>
      </c>
      <c r="P6" s="6"/>
    </row>
    <row r="7" spans="1:21" x14ac:dyDescent="0.2">
      <c r="A7" t="s">
        <v>25</v>
      </c>
      <c r="C7" s="2">
        <v>643</v>
      </c>
      <c r="D7" s="10">
        <v>0.15415562569035057</v>
      </c>
      <c r="E7" s="2"/>
      <c r="F7" s="2">
        <v>254</v>
      </c>
      <c r="G7" s="10">
        <v>0.28810464993143081</v>
      </c>
      <c r="H7" s="2"/>
      <c r="I7" s="2">
        <v>302</v>
      </c>
      <c r="J7" s="10">
        <v>0.98665981386393586</v>
      </c>
      <c r="K7" s="2"/>
      <c r="L7" s="2">
        <v>575</v>
      </c>
      <c r="M7" s="6">
        <v>0.59454384808304517</v>
      </c>
      <c r="O7" s="2">
        <v>471</v>
      </c>
      <c r="P7" s="6">
        <v>0.96330949333823668</v>
      </c>
    </row>
    <row r="8" spans="1:21" x14ac:dyDescent="0.2">
      <c r="C8" s="2"/>
      <c r="D8" s="6"/>
      <c r="E8" s="2"/>
      <c r="F8" s="2"/>
      <c r="G8" s="6"/>
      <c r="H8" s="2"/>
      <c r="I8" s="2"/>
      <c r="J8" s="6"/>
      <c r="K8" s="2"/>
      <c r="L8" s="2"/>
      <c r="M8" s="6"/>
      <c r="O8" s="2"/>
      <c r="P8" s="6"/>
    </row>
    <row r="9" spans="1:21" x14ac:dyDescent="0.2">
      <c r="A9" s="1" t="s">
        <v>11</v>
      </c>
      <c r="C9" s="2"/>
      <c r="D9" s="6"/>
      <c r="E9" s="2"/>
      <c r="F9" s="2"/>
      <c r="G9" s="2"/>
      <c r="H9" s="2"/>
      <c r="I9" s="2"/>
      <c r="J9" s="2"/>
      <c r="K9" s="2"/>
      <c r="L9" s="2"/>
      <c r="M9" s="2"/>
      <c r="O9" s="2"/>
      <c r="P9" s="6"/>
    </row>
    <row r="10" spans="1:21" x14ac:dyDescent="0.2">
      <c r="A10" t="s">
        <v>13</v>
      </c>
      <c r="C10" s="2">
        <v>74</v>
      </c>
      <c r="D10" s="2"/>
      <c r="E10" s="2"/>
      <c r="F10" s="2">
        <v>48</v>
      </c>
      <c r="I10" s="2">
        <v>48</v>
      </c>
      <c r="L10" s="2">
        <v>108</v>
      </c>
      <c r="O10" s="2">
        <v>86</v>
      </c>
      <c r="P10" s="6"/>
      <c r="S10" s="2"/>
      <c r="T10" s="2"/>
      <c r="U10" s="2"/>
    </row>
    <row r="11" spans="1:21" x14ac:dyDescent="0.2">
      <c r="A11" t="s">
        <v>20</v>
      </c>
      <c r="B11" s="3"/>
      <c r="C11" s="2">
        <v>103</v>
      </c>
      <c r="D11" s="6">
        <v>7.3425592999999997E-2</v>
      </c>
      <c r="E11" s="2"/>
      <c r="F11" s="5">
        <v>37</v>
      </c>
      <c r="G11" s="12" t="s">
        <v>27</v>
      </c>
      <c r="H11" s="2"/>
      <c r="I11" s="2">
        <v>25</v>
      </c>
      <c r="J11" s="6" t="s">
        <v>27</v>
      </c>
      <c r="K11" s="2"/>
      <c r="L11" s="2">
        <v>36</v>
      </c>
      <c r="M11" s="6" t="s">
        <v>27</v>
      </c>
      <c r="O11" s="2">
        <v>45</v>
      </c>
      <c r="P11" s="6">
        <v>0.23882912235117201</v>
      </c>
      <c r="S11" s="2"/>
    </row>
    <row r="12" spans="1:21" x14ac:dyDescent="0.2">
      <c r="A12" t="s">
        <v>19</v>
      </c>
      <c r="B12" s="3"/>
      <c r="C12" s="5">
        <v>100</v>
      </c>
      <c r="D12" s="7">
        <v>0.59751638399999996</v>
      </c>
      <c r="E12" s="2"/>
      <c r="F12" s="2">
        <v>34</v>
      </c>
      <c r="G12" s="6" t="s">
        <v>27</v>
      </c>
      <c r="H12" s="5"/>
      <c r="I12" s="2">
        <v>6</v>
      </c>
      <c r="J12" s="6" t="s">
        <v>27</v>
      </c>
      <c r="K12" s="5"/>
      <c r="L12" s="2">
        <v>82</v>
      </c>
      <c r="M12" s="6" t="s">
        <v>27</v>
      </c>
      <c r="O12" s="2">
        <v>33</v>
      </c>
      <c r="P12" s="2" t="s">
        <v>27</v>
      </c>
    </row>
    <row r="13" spans="1:21" x14ac:dyDescent="0.2">
      <c r="A13" t="s">
        <v>18</v>
      </c>
      <c r="C13" s="5">
        <v>105</v>
      </c>
      <c r="D13" s="7">
        <v>2.1011173000000001E-2</v>
      </c>
      <c r="E13" s="2"/>
      <c r="F13" s="2">
        <v>39</v>
      </c>
      <c r="G13" s="6" t="s">
        <v>27</v>
      </c>
      <c r="H13" s="2"/>
      <c r="I13" s="2">
        <v>10</v>
      </c>
      <c r="J13" s="6" t="s">
        <v>27</v>
      </c>
      <c r="K13" s="2"/>
      <c r="L13" s="2">
        <v>108</v>
      </c>
      <c r="M13" s="6" t="s">
        <v>27</v>
      </c>
      <c r="O13">
        <v>40</v>
      </c>
      <c r="P13" s="2" t="s">
        <v>27</v>
      </c>
    </row>
    <row r="14" spans="1:21" x14ac:dyDescent="0.2">
      <c r="A14" t="s">
        <v>9</v>
      </c>
      <c r="B14" s="2"/>
      <c r="C14" s="2">
        <v>225</v>
      </c>
      <c r="D14" s="6">
        <v>6.7242489016683393E-5</v>
      </c>
      <c r="E14" s="2"/>
      <c r="F14" s="2">
        <v>85</v>
      </c>
      <c r="G14" s="6">
        <v>0.65222151825393548</v>
      </c>
      <c r="H14" s="2"/>
      <c r="I14" s="2">
        <v>19</v>
      </c>
      <c r="J14" s="6" t="s">
        <v>27</v>
      </c>
      <c r="K14" s="2"/>
      <c r="L14" s="2">
        <v>129</v>
      </c>
      <c r="M14" s="6">
        <v>0.72330960628535357</v>
      </c>
      <c r="O14" s="2"/>
      <c r="P14" s="2"/>
    </row>
    <row r="15" spans="1:21" x14ac:dyDescent="0.2">
      <c r="A15" t="s">
        <v>25</v>
      </c>
      <c r="C15" s="2">
        <v>203</v>
      </c>
      <c r="D15" s="10">
        <v>0.21915291644497781</v>
      </c>
      <c r="E15" s="2"/>
      <c r="F15" s="2">
        <v>64</v>
      </c>
      <c r="G15" s="2" t="s">
        <v>27</v>
      </c>
      <c r="H15" s="2"/>
      <c r="I15" s="2">
        <v>100</v>
      </c>
      <c r="J15" s="10">
        <v>0.3925871379563215</v>
      </c>
      <c r="K15" s="2"/>
      <c r="L15" s="2">
        <v>111</v>
      </c>
      <c r="M15" s="2" t="s">
        <v>27</v>
      </c>
      <c r="O15" s="2">
        <v>116</v>
      </c>
      <c r="P15" t="s">
        <v>27</v>
      </c>
    </row>
    <row r="16" spans="1:21" x14ac:dyDescent="0.2">
      <c r="O16" s="2"/>
      <c r="P16" s="2"/>
    </row>
    <row r="17" spans="1:20" x14ac:dyDescent="0.2">
      <c r="A17" s="1" t="s">
        <v>10</v>
      </c>
      <c r="D17" s="11"/>
      <c r="O17" s="2"/>
      <c r="P17" s="2"/>
    </row>
    <row r="18" spans="1:20" x14ac:dyDescent="0.2">
      <c r="A18" t="s">
        <v>13</v>
      </c>
      <c r="C18" s="2">
        <v>37</v>
      </c>
      <c r="F18" s="2">
        <v>24</v>
      </c>
      <c r="I18" s="2">
        <v>24</v>
      </c>
      <c r="L18" s="2">
        <v>54</v>
      </c>
      <c r="O18" s="2">
        <v>43</v>
      </c>
      <c r="P18" s="2"/>
    </row>
    <row r="19" spans="1:20" x14ac:dyDescent="0.2">
      <c r="A19" t="s">
        <v>20</v>
      </c>
      <c r="C19" s="2">
        <v>69</v>
      </c>
      <c r="D19" s="6">
        <v>0.67820488099999998</v>
      </c>
      <c r="E19" s="2"/>
      <c r="F19" s="5">
        <v>23</v>
      </c>
      <c r="G19" s="12" t="s">
        <v>27</v>
      </c>
      <c r="H19" s="2"/>
      <c r="I19" s="2">
        <v>11</v>
      </c>
      <c r="J19" s="6" t="s">
        <v>27</v>
      </c>
      <c r="K19" s="2"/>
      <c r="L19" s="2">
        <v>13</v>
      </c>
      <c r="M19" s="6" t="s">
        <v>27</v>
      </c>
      <c r="O19" s="2">
        <v>23</v>
      </c>
      <c r="P19" s="2" t="s">
        <v>27</v>
      </c>
    </row>
    <row r="20" spans="1:20" x14ac:dyDescent="0.2">
      <c r="A20" t="s">
        <v>19</v>
      </c>
      <c r="C20" s="5">
        <v>56</v>
      </c>
      <c r="D20" s="12" t="s">
        <v>27</v>
      </c>
      <c r="E20" s="2"/>
      <c r="F20" s="2">
        <v>17</v>
      </c>
      <c r="G20" s="6" t="s">
        <v>27</v>
      </c>
      <c r="H20" s="2"/>
      <c r="I20" s="2">
        <v>3</v>
      </c>
      <c r="J20" s="6" t="s">
        <v>27</v>
      </c>
      <c r="K20" s="2"/>
      <c r="L20" s="2">
        <v>40</v>
      </c>
      <c r="M20" s="6" t="s">
        <v>27</v>
      </c>
      <c r="O20" s="2">
        <v>22</v>
      </c>
      <c r="P20" s="2" t="s">
        <v>27</v>
      </c>
      <c r="T20" s="2"/>
    </row>
    <row r="21" spans="1:20" x14ac:dyDescent="0.2">
      <c r="A21" t="s">
        <v>18</v>
      </c>
      <c r="C21" s="5">
        <v>63</v>
      </c>
      <c r="D21" s="12" t="s">
        <v>27</v>
      </c>
      <c r="E21" s="2"/>
      <c r="F21" s="2">
        <v>22</v>
      </c>
      <c r="G21" s="6" t="s">
        <v>27</v>
      </c>
      <c r="H21" s="2"/>
      <c r="I21" s="2">
        <v>4</v>
      </c>
      <c r="J21" s="6" t="s">
        <v>27</v>
      </c>
      <c r="K21" s="2"/>
      <c r="L21" s="2">
        <v>57</v>
      </c>
      <c r="M21" s="6" t="s">
        <v>27</v>
      </c>
      <c r="O21" s="2">
        <v>19</v>
      </c>
      <c r="P21" t="s">
        <v>27</v>
      </c>
    </row>
    <row r="22" spans="1:20" x14ac:dyDescent="0.2">
      <c r="A22" t="s">
        <v>9</v>
      </c>
      <c r="C22" s="2">
        <v>168</v>
      </c>
      <c r="D22" s="6">
        <v>5.413247352514805E-4</v>
      </c>
      <c r="E22" s="2"/>
      <c r="F22" s="2">
        <v>56</v>
      </c>
      <c r="G22" s="6" t="s">
        <v>27</v>
      </c>
      <c r="H22" s="2"/>
      <c r="I22" s="2">
        <v>13</v>
      </c>
      <c r="J22" s="6" t="s">
        <v>27</v>
      </c>
      <c r="K22" s="2"/>
      <c r="L22" s="2">
        <v>94</v>
      </c>
      <c r="M22" s="6">
        <v>0.84690702284591701</v>
      </c>
      <c r="O22" s="2"/>
    </row>
    <row r="23" spans="1:20" x14ac:dyDescent="0.2">
      <c r="A23" t="s">
        <v>25</v>
      </c>
      <c r="C23" s="2">
        <v>140</v>
      </c>
      <c r="D23" s="10">
        <v>0.66804150851764676</v>
      </c>
      <c r="E23" s="2"/>
      <c r="F23" s="2">
        <v>40</v>
      </c>
      <c r="G23" s="2" t="s">
        <v>27</v>
      </c>
      <c r="H23" s="2"/>
      <c r="I23" s="2">
        <v>59</v>
      </c>
      <c r="J23" s="2" t="s">
        <v>27</v>
      </c>
      <c r="L23" s="2">
        <v>67</v>
      </c>
      <c r="M23" s="2" t="s">
        <v>27</v>
      </c>
      <c r="O23" s="2">
        <v>73</v>
      </c>
      <c r="P23" s="2" t="s">
        <v>27</v>
      </c>
    </row>
    <row r="26" spans="1:20" x14ac:dyDescent="0.2">
      <c r="P26" s="2"/>
    </row>
    <row r="27" spans="1:20" x14ac:dyDescent="0.2">
      <c r="O27" s="2"/>
    </row>
    <row r="28" spans="1:20" x14ac:dyDescent="0.2">
      <c r="O28" s="2"/>
    </row>
    <row r="41" spans="3:3" x14ac:dyDescent="0.2">
      <c r="C41" s="9" t="str">
        <f>C3 &amp; "  " &amp; "(" &amp; D3 &amp; ")"</f>
        <v>415  (0.043312574)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opLeftCell="A9" workbookViewId="0">
      <selection activeCell="A34" sqref="A34:H59"/>
    </sheetView>
  </sheetViews>
  <sheetFormatPr baseColWidth="10" defaultRowHeight="16" x14ac:dyDescent="0.2"/>
  <cols>
    <col min="1" max="2" width="21.6640625" customWidth="1"/>
  </cols>
  <sheetData>
    <row r="1" spans="1:20" x14ac:dyDescent="0.2">
      <c r="A1" s="13" t="s">
        <v>28</v>
      </c>
      <c r="P1" s="1" t="s">
        <v>12</v>
      </c>
      <c r="Q1" s="2" t="s">
        <v>14</v>
      </c>
      <c r="R1" s="2" t="s">
        <v>15</v>
      </c>
      <c r="S1" s="2" t="s">
        <v>16</v>
      </c>
      <c r="T1" s="2" t="s">
        <v>17</v>
      </c>
    </row>
    <row r="2" spans="1:20" x14ac:dyDescent="0.2">
      <c r="A2" t="s">
        <v>29</v>
      </c>
      <c r="C2" s="15">
        <v>0.95</v>
      </c>
      <c r="D2" s="15"/>
      <c r="E2" s="15">
        <v>0.99</v>
      </c>
      <c r="F2" s="15"/>
      <c r="G2" s="14">
        <v>0.995</v>
      </c>
      <c r="H2" s="14"/>
      <c r="P2" t="s">
        <v>13</v>
      </c>
      <c r="Q2" s="2">
        <v>430</v>
      </c>
      <c r="R2" s="2"/>
      <c r="S2" s="2"/>
      <c r="T2" s="2"/>
    </row>
    <row r="3" spans="1:20" x14ac:dyDescent="0.2">
      <c r="C3" t="s">
        <v>30</v>
      </c>
      <c r="D3" t="s">
        <v>31</v>
      </c>
      <c r="E3" t="s">
        <v>30</v>
      </c>
      <c r="F3" t="s">
        <v>31</v>
      </c>
      <c r="G3" t="s">
        <v>30</v>
      </c>
      <c r="H3" t="s">
        <v>31</v>
      </c>
      <c r="P3" s="1" t="s">
        <v>0</v>
      </c>
      <c r="Q3" s="2">
        <v>442</v>
      </c>
      <c r="R3" s="6">
        <v>0.55110011069360265</v>
      </c>
      <c r="S3" s="6">
        <v>1.9284213461172817E-2</v>
      </c>
      <c r="T3" s="6">
        <v>5.4179451723915473E-2</v>
      </c>
    </row>
    <row r="4" spans="1:20" x14ac:dyDescent="0.2">
      <c r="B4" t="s">
        <v>13</v>
      </c>
      <c r="C4">
        <f>Q2</f>
        <v>430</v>
      </c>
      <c r="E4">
        <f>Q15</f>
        <v>86</v>
      </c>
      <c r="G4">
        <f>Q28</f>
        <v>43</v>
      </c>
      <c r="P4" s="1" t="s">
        <v>1</v>
      </c>
      <c r="Q4" s="2">
        <v>450</v>
      </c>
      <c r="R4" s="6">
        <v>0.32344481536412506</v>
      </c>
      <c r="S4" s="6">
        <v>0.12078656189910575</v>
      </c>
      <c r="T4" s="6">
        <v>0.18432976717947536</v>
      </c>
    </row>
    <row r="5" spans="1:20" x14ac:dyDescent="0.2">
      <c r="B5" t="s">
        <v>32</v>
      </c>
      <c r="C5">
        <f>Q3</f>
        <v>442</v>
      </c>
      <c r="D5" s="16">
        <f>R3</f>
        <v>0.55110011069360265</v>
      </c>
      <c r="E5">
        <f>Q16</f>
        <v>94</v>
      </c>
      <c r="F5" s="16">
        <f>R16</f>
        <v>0.39177939898649916</v>
      </c>
      <c r="G5">
        <f>Q29</f>
        <v>52</v>
      </c>
      <c r="H5" s="16">
        <f>R29</f>
        <v>0.18236853408949238</v>
      </c>
      <c r="P5" s="1" t="s">
        <v>2</v>
      </c>
      <c r="Q5">
        <v>464</v>
      </c>
      <c r="R5">
        <v>9.5532341424971579E-2</v>
      </c>
      <c r="S5">
        <v>0.22325816075873339</v>
      </c>
      <c r="T5">
        <v>0.11872485845913427</v>
      </c>
    </row>
    <row r="6" spans="1:20" x14ac:dyDescent="0.2">
      <c r="B6" t="s">
        <v>33</v>
      </c>
      <c r="C6">
        <f t="shared" ref="C6:D6" si="0">Q4</f>
        <v>450</v>
      </c>
      <c r="D6" s="16">
        <f t="shared" si="0"/>
        <v>0.32344481536412506</v>
      </c>
      <c r="E6">
        <f t="shared" ref="E6:F6" si="1">Q17</f>
        <v>94</v>
      </c>
      <c r="F6" s="16">
        <f t="shared" si="1"/>
        <v>0.39177939898649916</v>
      </c>
      <c r="G6">
        <f t="shared" ref="G6:H6" si="2">Q30</f>
        <v>48</v>
      </c>
      <c r="H6" s="16">
        <f t="shared" si="2"/>
        <v>0.45211317929455752</v>
      </c>
      <c r="P6" s="1" t="s">
        <v>3</v>
      </c>
      <c r="Q6" s="2">
        <v>404</v>
      </c>
      <c r="R6" s="6">
        <v>0.2</v>
      </c>
      <c r="S6" s="6">
        <v>0.04</v>
      </c>
      <c r="T6" s="6">
        <v>0.05</v>
      </c>
    </row>
    <row r="7" spans="1:20" x14ac:dyDescent="0.2">
      <c r="B7" t="s">
        <v>34</v>
      </c>
      <c r="C7">
        <f t="shared" ref="C7:D7" si="3">Q5</f>
        <v>464</v>
      </c>
      <c r="D7" s="16">
        <f t="shared" si="3"/>
        <v>9.5532341424971579E-2</v>
      </c>
      <c r="E7">
        <f t="shared" ref="E7:F7" si="4">Q18</f>
        <v>101</v>
      </c>
      <c r="F7" s="16">
        <f t="shared" si="4"/>
        <v>0.11314803572592336</v>
      </c>
      <c r="G7">
        <f t="shared" ref="G7:H7" si="5">Q31</f>
        <v>54</v>
      </c>
      <c r="H7" s="16">
        <f t="shared" si="5"/>
        <v>0.10552714724718404</v>
      </c>
      <c r="P7" s="1" t="s">
        <v>4</v>
      </c>
      <c r="Q7" s="2">
        <v>415</v>
      </c>
      <c r="R7" s="6">
        <v>0.46</v>
      </c>
      <c r="S7" s="6">
        <v>0.37</v>
      </c>
      <c r="T7" s="6">
        <v>0.51</v>
      </c>
    </row>
    <row r="8" spans="1:20" x14ac:dyDescent="0.2">
      <c r="B8" s="1" t="s">
        <v>3</v>
      </c>
      <c r="C8">
        <f t="shared" ref="C8:D8" si="6">Q6</f>
        <v>404</v>
      </c>
      <c r="D8" s="16">
        <f t="shared" si="6"/>
        <v>0.2</v>
      </c>
      <c r="E8">
        <f t="shared" ref="E8:F8" si="7">Q19</f>
        <v>134</v>
      </c>
      <c r="F8" s="16">
        <f t="shared" si="7"/>
        <v>0</v>
      </c>
      <c r="G8">
        <f t="shared" ref="G8:H8" si="8">Q32</f>
        <v>96</v>
      </c>
      <c r="H8" s="16">
        <f t="shared" si="8"/>
        <v>0</v>
      </c>
      <c r="P8" s="1" t="s">
        <v>5</v>
      </c>
      <c r="Q8" s="2">
        <v>424</v>
      </c>
      <c r="R8" s="6">
        <v>0.77</v>
      </c>
      <c r="S8" s="6">
        <v>0.18</v>
      </c>
      <c r="T8" s="6">
        <v>0.39</v>
      </c>
    </row>
    <row r="9" spans="1:20" x14ac:dyDescent="0.2">
      <c r="B9" s="1" t="s">
        <v>4</v>
      </c>
      <c r="C9">
        <f t="shared" ref="C9:D9" si="9">Q7</f>
        <v>415</v>
      </c>
      <c r="D9" s="16">
        <f t="shared" si="9"/>
        <v>0.46</v>
      </c>
      <c r="E9">
        <f t="shared" ref="E9:F9" si="10">Q20</f>
        <v>127</v>
      </c>
      <c r="F9" s="16">
        <f t="shared" si="10"/>
        <v>0</v>
      </c>
      <c r="G9">
        <f t="shared" ref="G9:H9" si="11">Q33</f>
        <v>89</v>
      </c>
      <c r="H9" s="16">
        <f t="shared" si="11"/>
        <v>0</v>
      </c>
      <c r="P9" s="1" t="s">
        <v>6</v>
      </c>
      <c r="Q9" s="2">
        <v>453</v>
      </c>
      <c r="R9" s="6">
        <v>0.26</v>
      </c>
      <c r="S9" s="6">
        <v>0</v>
      </c>
      <c r="T9" s="6">
        <v>0.01</v>
      </c>
    </row>
    <row r="10" spans="1:20" x14ac:dyDescent="0.2">
      <c r="B10" s="1" t="s">
        <v>5</v>
      </c>
      <c r="C10">
        <f t="shared" ref="C10:D10" si="12">Q8</f>
        <v>424</v>
      </c>
      <c r="D10" s="16">
        <f t="shared" si="12"/>
        <v>0.77</v>
      </c>
      <c r="E10">
        <f t="shared" ref="E10:F10" si="13">Q21</f>
        <v>136</v>
      </c>
      <c r="F10" s="16">
        <f t="shared" si="13"/>
        <v>0</v>
      </c>
      <c r="G10">
        <f t="shared" ref="G10:H10" si="14">Q34</f>
        <v>90</v>
      </c>
      <c r="H10" s="16">
        <f t="shared" si="14"/>
        <v>0</v>
      </c>
      <c r="P10" s="1" t="s">
        <v>7</v>
      </c>
      <c r="Q10" s="2">
        <v>446</v>
      </c>
      <c r="R10" s="6">
        <v>0.43</v>
      </c>
      <c r="S10" s="6">
        <v>0.01</v>
      </c>
      <c r="T10" s="6">
        <v>0.04</v>
      </c>
    </row>
    <row r="11" spans="1:20" x14ac:dyDescent="0.2">
      <c r="B11" s="1" t="s">
        <v>6</v>
      </c>
      <c r="C11">
        <f t="shared" ref="C11:D11" si="15">Q9</f>
        <v>453</v>
      </c>
      <c r="D11" s="16">
        <f t="shared" si="15"/>
        <v>0.26</v>
      </c>
      <c r="E11">
        <f t="shared" ref="E11:F11" si="16">Q22</f>
        <v>101</v>
      </c>
      <c r="F11" s="16">
        <f t="shared" si="16"/>
        <v>0.11</v>
      </c>
      <c r="G11">
        <f t="shared" ref="G11:H11" si="17">Q35</f>
        <v>52</v>
      </c>
      <c r="H11" s="16">
        <f t="shared" si="17"/>
        <v>0.18</v>
      </c>
      <c r="P11" s="1" t="s">
        <v>8</v>
      </c>
      <c r="Q11" s="2"/>
      <c r="R11" s="6"/>
      <c r="S11" s="6"/>
      <c r="T11" s="6"/>
    </row>
    <row r="12" spans="1:20" x14ac:dyDescent="0.2">
      <c r="B12" s="1" t="s">
        <v>7</v>
      </c>
      <c r="C12">
        <f t="shared" ref="C12:D12" si="18">Q10</f>
        <v>446</v>
      </c>
      <c r="D12" s="16">
        <f t="shared" si="18"/>
        <v>0.43</v>
      </c>
      <c r="E12">
        <f t="shared" ref="E12:F12" si="19">Q23</f>
        <v>99</v>
      </c>
      <c r="F12" s="16">
        <f t="shared" si="19"/>
        <v>0.17</v>
      </c>
      <c r="G12">
        <f t="shared" ref="G12:H12" si="20">Q36</f>
        <v>49</v>
      </c>
      <c r="H12" s="16">
        <f t="shared" si="20"/>
        <v>0.37</v>
      </c>
      <c r="P12" s="1" t="s">
        <v>9</v>
      </c>
      <c r="Q12" s="2">
        <v>470</v>
      </c>
      <c r="R12" s="6">
        <v>0.05</v>
      </c>
      <c r="S12" s="6">
        <v>0</v>
      </c>
      <c r="T12" s="6">
        <v>0</v>
      </c>
    </row>
    <row r="13" spans="1:20" x14ac:dyDescent="0.2">
      <c r="B13" s="1" t="s">
        <v>8</v>
      </c>
      <c r="C13">
        <f t="shared" ref="C13:D13" si="21">Q11</f>
        <v>0</v>
      </c>
      <c r="D13" s="16">
        <f t="shared" si="21"/>
        <v>0</v>
      </c>
      <c r="E13">
        <f t="shared" ref="E13:F13" si="22">Q24</f>
        <v>0</v>
      </c>
      <c r="F13" s="16">
        <f t="shared" si="22"/>
        <v>0</v>
      </c>
      <c r="G13">
        <f t="shared" ref="G13:H13" si="23">Q37</f>
        <v>0</v>
      </c>
      <c r="H13" s="16">
        <f t="shared" si="23"/>
        <v>0</v>
      </c>
      <c r="Q13" s="2"/>
      <c r="R13" s="2"/>
      <c r="S13" s="2"/>
      <c r="T13" s="2"/>
    </row>
    <row r="14" spans="1:20" x14ac:dyDescent="0.2">
      <c r="B14" s="1" t="s">
        <v>9</v>
      </c>
      <c r="C14">
        <f t="shared" ref="C14:D14" si="24">Q12</f>
        <v>470</v>
      </c>
      <c r="D14" s="16">
        <f t="shared" si="24"/>
        <v>0.05</v>
      </c>
      <c r="E14">
        <f t="shared" ref="E14:F14" si="25">Q25</f>
        <v>117</v>
      </c>
      <c r="F14" s="16">
        <f t="shared" si="25"/>
        <v>0</v>
      </c>
      <c r="G14">
        <f t="shared" ref="G14:H14" si="26">Q38</f>
        <v>62</v>
      </c>
      <c r="H14" s="16">
        <f t="shared" si="26"/>
        <v>0</v>
      </c>
      <c r="P14" s="1" t="s">
        <v>11</v>
      </c>
      <c r="Q14" s="2" t="s">
        <v>14</v>
      </c>
      <c r="R14" s="2" t="s">
        <v>15</v>
      </c>
      <c r="S14" s="2" t="s">
        <v>16</v>
      </c>
      <c r="T14" s="2" t="s">
        <v>17</v>
      </c>
    </row>
    <row r="15" spans="1:20" x14ac:dyDescent="0.2">
      <c r="P15" s="1" t="s">
        <v>13</v>
      </c>
      <c r="Q15" s="2">
        <v>86</v>
      </c>
      <c r="R15" s="2"/>
      <c r="S15" s="2"/>
      <c r="T15" s="2"/>
    </row>
    <row r="16" spans="1:20" x14ac:dyDescent="0.2">
      <c r="A16" t="s">
        <v>16</v>
      </c>
      <c r="C16" s="17">
        <v>0.95</v>
      </c>
      <c r="D16" s="17">
        <v>0.99</v>
      </c>
      <c r="E16" s="18">
        <v>0.995</v>
      </c>
      <c r="F16" s="17"/>
      <c r="H16" s="18"/>
      <c r="P16" s="1" t="s">
        <v>0</v>
      </c>
      <c r="Q16" s="2">
        <v>94</v>
      </c>
      <c r="R16" s="6">
        <v>0.39177939898649916</v>
      </c>
      <c r="S16" s="6">
        <v>4.138540289418402E-3</v>
      </c>
      <c r="T16" s="6">
        <v>1.135940071649888E-2</v>
      </c>
    </row>
    <row r="17" spans="2:20" x14ac:dyDescent="0.2">
      <c r="B17" t="s">
        <v>32</v>
      </c>
      <c r="C17" s="16">
        <f>S3</f>
        <v>1.9284213461172817E-2</v>
      </c>
      <c r="D17" s="16">
        <f>S16</f>
        <v>4.138540289418402E-3</v>
      </c>
      <c r="E17" s="16">
        <f>S29</f>
        <v>4.1884974491982252E-2</v>
      </c>
      <c r="P17" s="1" t="s">
        <v>1</v>
      </c>
      <c r="Q17" s="2">
        <v>94</v>
      </c>
      <c r="R17" s="6">
        <v>0.39177939898649916</v>
      </c>
      <c r="S17" s="6">
        <v>2.3655285393866632E-2</v>
      </c>
      <c r="T17" s="6">
        <v>5.3580423366622387E-2</v>
      </c>
    </row>
    <row r="18" spans="2:20" x14ac:dyDescent="0.2">
      <c r="B18" t="s">
        <v>33</v>
      </c>
      <c r="C18" s="16">
        <f t="shared" ref="C18:C26" si="27">S4</f>
        <v>0.12078656189910575</v>
      </c>
      <c r="D18" s="16">
        <f t="shared" ref="D18:D26" si="28">S17</f>
        <v>2.3655285393866632E-2</v>
      </c>
      <c r="E18" s="16">
        <f t="shared" ref="E18:E26" si="29">S30</f>
        <v>2.2322478588323591E-3</v>
      </c>
      <c r="P18" s="1" t="s">
        <v>2</v>
      </c>
      <c r="Q18">
        <v>101</v>
      </c>
      <c r="R18">
        <v>0.11314803572592336</v>
      </c>
      <c r="S18">
        <v>1.3331515558040463E-3</v>
      </c>
      <c r="T18">
        <v>1.6567923411908714E-3</v>
      </c>
    </row>
    <row r="19" spans="2:20" x14ac:dyDescent="0.2">
      <c r="B19" t="s">
        <v>34</v>
      </c>
      <c r="C19" s="16">
        <f t="shared" si="27"/>
        <v>0.22325816075873339</v>
      </c>
      <c r="D19" s="16">
        <f t="shared" si="28"/>
        <v>1.3331515558040463E-3</v>
      </c>
      <c r="E19" s="16">
        <f t="shared" si="29"/>
        <v>4.6099449719433361E-3</v>
      </c>
      <c r="P19" s="1" t="s">
        <v>3</v>
      </c>
      <c r="Q19" s="2">
        <v>134</v>
      </c>
      <c r="R19" s="6">
        <v>0</v>
      </c>
      <c r="S19" s="6">
        <v>0</v>
      </c>
      <c r="T19" s="6">
        <v>0</v>
      </c>
    </row>
    <row r="20" spans="2:20" x14ac:dyDescent="0.2">
      <c r="B20" s="1" t="s">
        <v>3</v>
      </c>
      <c r="C20" s="16">
        <f t="shared" si="27"/>
        <v>0.04</v>
      </c>
      <c r="D20" s="16">
        <f t="shared" si="28"/>
        <v>0</v>
      </c>
      <c r="E20" s="16">
        <f t="shared" si="29"/>
        <v>0.03</v>
      </c>
      <c r="P20" s="1" t="s">
        <v>4</v>
      </c>
      <c r="Q20" s="2">
        <v>127</v>
      </c>
      <c r="R20" s="6">
        <v>0</v>
      </c>
      <c r="S20" s="6">
        <v>0</v>
      </c>
      <c r="T20" s="6">
        <v>0</v>
      </c>
    </row>
    <row r="21" spans="2:20" x14ac:dyDescent="0.2">
      <c r="B21" s="1" t="s">
        <v>4</v>
      </c>
      <c r="C21" s="16">
        <f t="shared" si="27"/>
        <v>0.37</v>
      </c>
      <c r="D21" s="16">
        <f t="shared" si="28"/>
        <v>0</v>
      </c>
      <c r="E21" s="16">
        <f t="shared" si="29"/>
        <v>0.33</v>
      </c>
      <c r="P21" s="1" t="s">
        <v>5</v>
      </c>
      <c r="Q21" s="2">
        <v>136</v>
      </c>
      <c r="R21" s="6">
        <v>0</v>
      </c>
      <c r="S21" s="6">
        <v>0</v>
      </c>
      <c r="T21" s="6">
        <v>0</v>
      </c>
    </row>
    <row r="22" spans="2:20" x14ac:dyDescent="0.2">
      <c r="B22" s="1" t="s">
        <v>5</v>
      </c>
      <c r="C22" s="16">
        <f t="shared" si="27"/>
        <v>0.18</v>
      </c>
      <c r="D22" s="16">
        <f t="shared" si="28"/>
        <v>0</v>
      </c>
      <c r="E22" s="16">
        <f t="shared" si="29"/>
        <v>0.01</v>
      </c>
      <c r="P22" s="1" t="s">
        <v>6</v>
      </c>
      <c r="Q22" s="2">
        <v>101</v>
      </c>
      <c r="R22" s="6">
        <v>0.11</v>
      </c>
      <c r="S22" s="6">
        <v>0.04</v>
      </c>
      <c r="T22" s="6">
        <v>0.03</v>
      </c>
    </row>
    <row r="23" spans="2:20" x14ac:dyDescent="0.2">
      <c r="B23" s="1" t="s">
        <v>6</v>
      </c>
      <c r="C23" s="16">
        <f t="shared" si="27"/>
        <v>0</v>
      </c>
      <c r="D23" s="16">
        <f t="shared" si="28"/>
        <v>0.04</v>
      </c>
      <c r="E23" s="16">
        <f t="shared" si="29"/>
        <v>0.04</v>
      </c>
      <c r="P23" s="1" t="s">
        <v>7</v>
      </c>
      <c r="Q23" s="2">
        <v>99</v>
      </c>
      <c r="R23" s="6">
        <v>0.17</v>
      </c>
      <c r="S23" s="6">
        <v>0</v>
      </c>
      <c r="T23" s="6">
        <v>0.01</v>
      </c>
    </row>
    <row r="24" spans="2:20" x14ac:dyDescent="0.2">
      <c r="B24" s="1" t="s">
        <v>7</v>
      </c>
      <c r="C24" s="16">
        <f t="shared" si="27"/>
        <v>0.01</v>
      </c>
      <c r="D24" s="16">
        <f t="shared" si="28"/>
        <v>0</v>
      </c>
      <c r="E24" s="16">
        <f t="shared" si="29"/>
        <v>0.28999999999999998</v>
      </c>
      <c r="P24" s="1" t="s">
        <v>8</v>
      </c>
      <c r="Q24" s="2"/>
      <c r="R24" s="6"/>
      <c r="S24" s="6"/>
      <c r="T24" s="6"/>
    </row>
    <row r="25" spans="2:20" x14ac:dyDescent="0.2">
      <c r="B25" s="1" t="s">
        <v>8</v>
      </c>
      <c r="C25" s="16">
        <f t="shared" si="27"/>
        <v>0</v>
      </c>
      <c r="D25" s="16">
        <f t="shared" si="28"/>
        <v>0</v>
      </c>
      <c r="E25" s="16">
        <f t="shared" si="29"/>
        <v>0</v>
      </c>
      <c r="P25" s="1" t="s">
        <v>9</v>
      </c>
      <c r="Q25" s="2">
        <v>117</v>
      </c>
      <c r="R25" s="6">
        <v>0</v>
      </c>
      <c r="S25" s="6">
        <v>0</v>
      </c>
      <c r="T25" s="6">
        <v>0</v>
      </c>
    </row>
    <row r="26" spans="2:20" x14ac:dyDescent="0.2">
      <c r="B26" s="1" t="s">
        <v>9</v>
      </c>
      <c r="C26" s="16">
        <f t="shared" si="27"/>
        <v>0</v>
      </c>
      <c r="D26" s="16">
        <f t="shared" si="28"/>
        <v>0</v>
      </c>
      <c r="E26" s="16">
        <f t="shared" si="29"/>
        <v>0</v>
      </c>
      <c r="Q26" s="2"/>
      <c r="R26" s="2"/>
      <c r="S26" s="2"/>
      <c r="T26" s="2"/>
    </row>
    <row r="27" spans="2:20" x14ac:dyDescent="0.2">
      <c r="P27" s="1" t="s">
        <v>10</v>
      </c>
      <c r="Q27" s="2" t="s">
        <v>14</v>
      </c>
      <c r="R27" s="2" t="s">
        <v>15</v>
      </c>
      <c r="S27" s="2" t="s">
        <v>16</v>
      </c>
      <c r="T27" s="2" t="s">
        <v>17</v>
      </c>
    </row>
    <row r="28" spans="2:20" x14ac:dyDescent="0.2">
      <c r="P28" s="1" t="s">
        <v>13</v>
      </c>
      <c r="Q28" s="2">
        <v>43</v>
      </c>
      <c r="R28" s="2"/>
      <c r="S28" s="2"/>
      <c r="T28" s="2"/>
    </row>
    <row r="29" spans="2:20" x14ac:dyDescent="0.2">
      <c r="P29" s="1" t="s">
        <v>0</v>
      </c>
      <c r="Q29" s="2">
        <v>52</v>
      </c>
      <c r="R29" s="6">
        <v>0.18236853408949238</v>
      </c>
      <c r="S29" s="6">
        <v>4.1884974491982252E-2</v>
      </c>
      <c r="T29" s="6">
        <v>5.1869146460323035E-2</v>
      </c>
    </row>
    <row r="30" spans="2:20" x14ac:dyDescent="0.2">
      <c r="P30" s="1" t="s">
        <v>1</v>
      </c>
      <c r="Q30" s="2">
        <v>48</v>
      </c>
      <c r="R30" s="6">
        <v>0.45211317929455752</v>
      </c>
      <c r="S30" s="6">
        <v>2.2322478588323591E-3</v>
      </c>
      <c r="T30" s="6">
        <v>7.0361693542625448E-3</v>
      </c>
    </row>
    <row r="31" spans="2:20" x14ac:dyDescent="0.2">
      <c r="P31" s="1" t="s">
        <v>2</v>
      </c>
      <c r="Q31">
        <v>54</v>
      </c>
      <c r="R31">
        <v>0.10552714724718404</v>
      </c>
      <c r="S31">
        <v>4.6099449719433361E-3</v>
      </c>
      <c r="T31">
        <v>4.8771322778573545E-3</v>
      </c>
    </row>
    <row r="32" spans="2:20" x14ac:dyDescent="0.2">
      <c r="P32" s="1" t="s">
        <v>3</v>
      </c>
      <c r="Q32" s="2">
        <v>96</v>
      </c>
      <c r="R32" s="6">
        <v>0</v>
      </c>
      <c r="S32" s="6">
        <v>0.03</v>
      </c>
      <c r="T32" s="6">
        <v>0</v>
      </c>
    </row>
    <row r="33" spans="1:20" x14ac:dyDescent="0.2">
      <c r="P33" s="1" t="s">
        <v>4</v>
      </c>
      <c r="Q33" s="2">
        <v>89</v>
      </c>
      <c r="R33" s="6">
        <v>0</v>
      </c>
      <c r="S33" s="6">
        <v>0.33</v>
      </c>
      <c r="T33" s="6">
        <v>0</v>
      </c>
    </row>
    <row r="34" spans="1:20" x14ac:dyDescent="0.2">
      <c r="A34" t="s">
        <v>28</v>
      </c>
      <c r="P34" s="1" t="s">
        <v>5</v>
      </c>
      <c r="Q34" s="2">
        <v>90</v>
      </c>
      <c r="R34" s="6">
        <v>0</v>
      </c>
      <c r="S34" s="6">
        <v>0.01</v>
      </c>
      <c r="T34" s="6">
        <v>0</v>
      </c>
    </row>
    <row r="35" spans="1:20" x14ac:dyDescent="0.2">
      <c r="A35" t="s">
        <v>29</v>
      </c>
      <c r="C35">
        <v>0.95</v>
      </c>
      <c r="E35">
        <v>0.99</v>
      </c>
      <c r="G35">
        <v>0.995</v>
      </c>
      <c r="P35" s="1" t="s">
        <v>6</v>
      </c>
      <c r="Q35" s="2">
        <v>52</v>
      </c>
      <c r="R35" s="6">
        <v>0.18</v>
      </c>
      <c r="S35" s="6">
        <v>0.04</v>
      </c>
      <c r="T35" s="6">
        <v>0.05</v>
      </c>
    </row>
    <row r="36" spans="1:20" x14ac:dyDescent="0.2">
      <c r="C36" t="s">
        <v>30</v>
      </c>
      <c r="D36" t="s">
        <v>31</v>
      </c>
      <c r="E36" t="s">
        <v>30</v>
      </c>
      <c r="F36" t="s">
        <v>31</v>
      </c>
      <c r="G36" t="s">
        <v>30</v>
      </c>
      <c r="H36" t="s">
        <v>31</v>
      </c>
      <c r="P36" s="1" t="s">
        <v>7</v>
      </c>
      <c r="Q36" s="2">
        <v>49</v>
      </c>
      <c r="R36" s="6">
        <v>0.37</v>
      </c>
      <c r="S36" s="6">
        <v>0.28999999999999998</v>
      </c>
      <c r="T36" s="6">
        <v>0.38</v>
      </c>
    </row>
    <row r="37" spans="1:20" x14ac:dyDescent="0.2">
      <c r="B37" t="s">
        <v>13</v>
      </c>
      <c r="C37">
        <v>430</v>
      </c>
      <c r="E37">
        <v>86</v>
      </c>
      <c r="G37">
        <v>43</v>
      </c>
      <c r="P37" s="1" t="s">
        <v>8</v>
      </c>
      <c r="Q37" s="2"/>
      <c r="R37" s="6"/>
      <c r="S37" s="6"/>
      <c r="T37" s="6"/>
    </row>
    <row r="38" spans="1:20" x14ac:dyDescent="0.2">
      <c r="B38" t="s">
        <v>32</v>
      </c>
      <c r="C38">
        <v>442</v>
      </c>
      <c r="D38">
        <v>0.55110011069360265</v>
      </c>
      <c r="E38">
        <v>94</v>
      </c>
      <c r="F38">
        <v>0.39177939898649916</v>
      </c>
      <c r="G38">
        <v>52</v>
      </c>
      <c r="H38">
        <v>0.18236853408949238</v>
      </c>
      <c r="P38" s="1" t="s">
        <v>9</v>
      </c>
      <c r="Q38" s="2">
        <v>62</v>
      </c>
      <c r="R38" s="6">
        <v>0</v>
      </c>
      <c r="S38" s="6">
        <v>0</v>
      </c>
      <c r="T38" s="6">
        <v>0</v>
      </c>
    </row>
    <row r="39" spans="1:20" x14ac:dyDescent="0.2">
      <c r="B39" t="s">
        <v>33</v>
      </c>
      <c r="C39">
        <v>450</v>
      </c>
      <c r="D39">
        <v>0.32344481536412506</v>
      </c>
      <c r="E39">
        <v>94</v>
      </c>
      <c r="F39">
        <v>0.39177939898649916</v>
      </c>
      <c r="G39">
        <v>48</v>
      </c>
      <c r="H39">
        <v>0.45211317929455752</v>
      </c>
    </row>
    <row r="40" spans="1:20" x14ac:dyDescent="0.2">
      <c r="B40" t="s">
        <v>34</v>
      </c>
      <c r="C40">
        <v>464</v>
      </c>
      <c r="D40">
        <v>9.5532341424971579E-2</v>
      </c>
      <c r="E40">
        <v>101</v>
      </c>
      <c r="F40">
        <v>0.11314803572592336</v>
      </c>
      <c r="G40">
        <v>54</v>
      </c>
      <c r="H40">
        <v>0.10552714724718404</v>
      </c>
    </row>
    <row r="41" spans="1:20" x14ac:dyDescent="0.2">
      <c r="B41" t="s">
        <v>3</v>
      </c>
      <c r="C41">
        <v>404</v>
      </c>
      <c r="D41">
        <v>0.2</v>
      </c>
      <c r="E41">
        <v>134</v>
      </c>
      <c r="F41">
        <v>0</v>
      </c>
      <c r="G41">
        <v>96</v>
      </c>
      <c r="H41">
        <v>0</v>
      </c>
    </row>
    <row r="42" spans="1:20" x14ac:dyDescent="0.2">
      <c r="B42" t="s">
        <v>4</v>
      </c>
      <c r="C42">
        <v>415</v>
      </c>
      <c r="D42">
        <v>0.46</v>
      </c>
      <c r="E42">
        <v>127</v>
      </c>
      <c r="F42">
        <v>0</v>
      </c>
      <c r="G42">
        <v>89</v>
      </c>
      <c r="H42">
        <v>0</v>
      </c>
    </row>
    <row r="43" spans="1:20" x14ac:dyDescent="0.2">
      <c r="B43" t="s">
        <v>5</v>
      </c>
      <c r="C43">
        <v>424</v>
      </c>
      <c r="D43">
        <v>0.77</v>
      </c>
      <c r="E43">
        <v>136</v>
      </c>
      <c r="F43">
        <v>0</v>
      </c>
      <c r="G43">
        <v>90</v>
      </c>
      <c r="H43">
        <v>0</v>
      </c>
    </row>
    <row r="44" spans="1:20" x14ac:dyDescent="0.2">
      <c r="B44" t="s">
        <v>6</v>
      </c>
      <c r="C44">
        <v>453</v>
      </c>
      <c r="D44">
        <v>0.26</v>
      </c>
      <c r="E44">
        <v>101</v>
      </c>
      <c r="F44">
        <v>0.11</v>
      </c>
      <c r="G44">
        <v>52</v>
      </c>
      <c r="H44">
        <v>0.18</v>
      </c>
    </row>
    <row r="45" spans="1:20" x14ac:dyDescent="0.2">
      <c r="B45" t="s">
        <v>7</v>
      </c>
      <c r="C45">
        <v>446</v>
      </c>
      <c r="D45">
        <v>0.43</v>
      </c>
      <c r="E45">
        <v>99</v>
      </c>
      <c r="F45">
        <v>0.17</v>
      </c>
      <c r="G45">
        <v>49</v>
      </c>
      <c r="H45">
        <v>0.37</v>
      </c>
    </row>
    <row r="46" spans="1:20" x14ac:dyDescent="0.2">
      <c r="B46" t="s">
        <v>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20" x14ac:dyDescent="0.2">
      <c r="B47" t="s">
        <v>9</v>
      </c>
      <c r="C47">
        <v>470</v>
      </c>
      <c r="D47">
        <v>0.05</v>
      </c>
      <c r="E47">
        <v>117</v>
      </c>
      <c r="F47">
        <v>0</v>
      </c>
      <c r="G47">
        <v>62</v>
      </c>
      <c r="H47">
        <v>0</v>
      </c>
    </row>
    <row r="49" spans="1:5" x14ac:dyDescent="0.2">
      <c r="A49" t="s">
        <v>16</v>
      </c>
      <c r="C49">
        <v>0.95</v>
      </c>
      <c r="D49">
        <v>0.99</v>
      </c>
      <c r="E49">
        <v>0.995</v>
      </c>
    </row>
    <row r="50" spans="1:5" x14ac:dyDescent="0.2">
      <c r="B50" t="s">
        <v>32</v>
      </c>
      <c r="C50">
        <v>1.9284213461172817E-2</v>
      </c>
      <c r="D50">
        <v>4.138540289418402E-3</v>
      </c>
      <c r="E50">
        <v>4.1884974491982252E-2</v>
      </c>
    </row>
    <row r="51" spans="1:5" x14ac:dyDescent="0.2">
      <c r="B51" t="s">
        <v>33</v>
      </c>
      <c r="C51">
        <v>0.12078656189910575</v>
      </c>
      <c r="D51">
        <v>2.3655285393866632E-2</v>
      </c>
      <c r="E51">
        <v>2.2322478588323591E-3</v>
      </c>
    </row>
    <row r="52" spans="1:5" x14ac:dyDescent="0.2">
      <c r="B52" t="s">
        <v>34</v>
      </c>
      <c r="C52">
        <v>0.22325816075873339</v>
      </c>
      <c r="D52">
        <v>1.3331515558040463E-3</v>
      </c>
      <c r="E52">
        <v>4.6099449719433361E-3</v>
      </c>
    </row>
    <row r="53" spans="1:5" x14ac:dyDescent="0.2">
      <c r="B53" t="s">
        <v>3</v>
      </c>
      <c r="C53">
        <v>0.04</v>
      </c>
      <c r="D53">
        <v>0</v>
      </c>
      <c r="E53">
        <v>0.03</v>
      </c>
    </row>
    <row r="54" spans="1:5" x14ac:dyDescent="0.2">
      <c r="B54" t="s">
        <v>4</v>
      </c>
      <c r="C54">
        <v>0.37</v>
      </c>
      <c r="D54">
        <v>0</v>
      </c>
      <c r="E54">
        <v>0.33</v>
      </c>
    </row>
    <row r="55" spans="1:5" x14ac:dyDescent="0.2">
      <c r="B55" t="s">
        <v>5</v>
      </c>
      <c r="C55">
        <v>0.18</v>
      </c>
      <c r="D55">
        <v>0</v>
      </c>
      <c r="E55">
        <v>0.01</v>
      </c>
    </row>
    <row r="56" spans="1:5" x14ac:dyDescent="0.2">
      <c r="B56" t="s">
        <v>6</v>
      </c>
      <c r="C56">
        <v>0</v>
      </c>
      <c r="D56">
        <v>0.04</v>
      </c>
      <c r="E56">
        <v>0.04</v>
      </c>
    </row>
    <row r="57" spans="1:5" x14ac:dyDescent="0.2">
      <c r="B57" t="s">
        <v>7</v>
      </c>
      <c r="C57">
        <v>0.01</v>
      </c>
      <c r="D57">
        <v>0</v>
      </c>
      <c r="E57">
        <v>0.28999999999999998</v>
      </c>
    </row>
    <row r="58" spans="1:5" x14ac:dyDescent="0.2">
      <c r="B58" t="s">
        <v>8</v>
      </c>
      <c r="C58">
        <v>0</v>
      </c>
      <c r="D58">
        <v>0</v>
      </c>
      <c r="E58">
        <v>0</v>
      </c>
    </row>
    <row r="59" spans="1:5" x14ac:dyDescent="0.2">
      <c r="B59" t="s">
        <v>9</v>
      </c>
      <c r="C59">
        <v>0</v>
      </c>
      <c r="D59">
        <v>0</v>
      </c>
      <c r="E59">
        <v>0</v>
      </c>
    </row>
  </sheetData>
  <mergeCells count="3">
    <mergeCell ref="G2:H2"/>
    <mergeCell ref="E2:F2"/>
    <mergeCell ref="C2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"/>
  <sheetViews>
    <sheetView tabSelected="1" workbookViewId="0">
      <selection activeCell="I22" sqref="I22"/>
    </sheetView>
  </sheetViews>
  <sheetFormatPr baseColWidth="10" defaultRowHeight="16" x14ac:dyDescent="0.2"/>
  <cols>
    <col min="1" max="2" width="21.6640625" customWidth="1"/>
  </cols>
  <sheetData>
    <row r="1" spans="1:8" x14ac:dyDescent="0.2">
      <c r="A1" s="19" t="s">
        <v>28</v>
      </c>
      <c r="B1" s="20"/>
      <c r="C1" s="20"/>
      <c r="D1" s="20"/>
      <c r="E1" s="20"/>
      <c r="F1" s="20"/>
      <c r="G1" s="20"/>
      <c r="H1" s="20"/>
    </row>
    <row r="2" spans="1:8" x14ac:dyDescent="0.2">
      <c r="A2" s="20" t="s">
        <v>29</v>
      </c>
      <c r="B2" s="20"/>
      <c r="C2" s="25">
        <v>0.95</v>
      </c>
      <c r="D2" s="25"/>
      <c r="E2" s="25">
        <v>0.99</v>
      </c>
      <c r="F2" s="25"/>
      <c r="G2" s="26">
        <v>0.995</v>
      </c>
      <c r="H2" s="26"/>
    </row>
    <row r="3" spans="1:8" x14ac:dyDescent="0.2">
      <c r="A3" s="20"/>
      <c r="B3" s="20"/>
      <c r="C3" s="20" t="s">
        <v>30</v>
      </c>
      <c r="D3" s="20" t="s">
        <v>31</v>
      </c>
      <c r="E3" s="20" t="s">
        <v>30</v>
      </c>
      <c r="F3" s="20" t="s">
        <v>31</v>
      </c>
      <c r="G3" s="20" t="s">
        <v>30</v>
      </c>
      <c r="H3" s="20" t="s">
        <v>31</v>
      </c>
    </row>
    <row r="4" spans="1:8" x14ac:dyDescent="0.2">
      <c r="A4" s="20"/>
      <c r="B4" s="20" t="s">
        <v>13</v>
      </c>
      <c r="C4" s="20">
        <v>370</v>
      </c>
      <c r="D4" s="20"/>
      <c r="E4" s="20">
        <v>74</v>
      </c>
      <c r="F4" s="20"/>
      <c r="G4" s="20">
        <v>37</v>
      </c>
      <c r="H4" s="20"/>
    </row>
    <row r="5" spans="1:8" x14ac:dyDescent="0.2">
      <c r="A5" s="20"/>
      <c r="B5" s="20" t="s">
        <v>32</v>
      </c>
      <c r="C5" s="20">
        <v>372</v>
      </c>
      <c r="D5" s="21">
        <v>0.93</v>
      </c>
      <c r="E5" s="20">
        <v>72</v>
      </c>
      <c r="F5" s="21">
        <v>0.81</v>
      </c>
      <c r="G5" s="20">
        <v>43</v>
      </c>
      <c r="H5" s="21">
        <v>0.34</v>
      </c>
    </row>
    <row r="6" spans="1:8" x14ac:dyDescent="0.2">
      <c r="A6" s="20"/>
      <c r="B6" s="20" t="s">
        <v>33</v>
      </c>
      <c r="C6" s="20">
        <v>363</v>
      </c>
      <c r="D6" s="21">
        <v>0.7</v>
      </c>
      <c r="E6" s="20">
        <v>86</v>
      </c>
      <c r="F6" s="21">
        <v>0.17</v>
      </c>
      <c r="G6" s="20">
        <v>50</v>
      </c>
      <c r="H6" s="21">
        <v>0.04</v>
      </c>
    </row>
    <row r="7" spans="1:8" x14ac:dyDescent="0.2">
      <c r="A7" s="20"/>
      <c r="B7" s="20" t="s">
        <v>34</v>
      </c>
      <c r="C7" s="20">
        <v>372</v>
      </c>
      <c r="D7" s="21">
        <v>0.93</v>
      </c>
      <c r="E7" s="20">
        <v>89</v>
      </c>
      <c r="F7" s="21">
        <v>0.09</v>
      </c>
      <c r="G7" s="20">
        <v>52</v>
      </c>
      <c r="H7" s="21">
        <v>0.02</v>
      </c>
    </row>
    <row r="8" spans="1:8" x14ac:dyDescent="0.2">
      <c r="A8" s="20"/>
      <c r="B8" s="22" t="s">
        <v>3</v>
      </c>
      <c r="C8" s="20">
        <v>383</v>
      </c>
      <c r="D8" s="21">
        <v>0.5</v>
      </c>
      <c r="E8" s="20">
        <v>108</v>
      </c>
      <c r="F8" s="21">
        <v>0</v>
      </c>
      <c r="G8" s="20">
        <v>62</v>
      </c>
      <c r="H8" s="21">
        <v>0</v>
      </c>
    </row>
    <row r="9" spans="1:8" x14ac:dyDescent="0.2">
      <c r="A9" s="20"/>
      <c r="B9" s="22" t="s">
        <v>4</v>
      </c>
      <c r="C9" s="20">
        <v>367</v>
      </c>
      <c r="D9" s="21">
        <v>0.86</v>
      </c>
      <c r="E9" s="20">
        <v>104</v>
      </c>
      <c r="F9" s="21">
        <v>0</v>
      </c>
      <c r="G9" s="20">
        <v>65</v>
      </c>
      <c r="H9" s="21">
        <v>0</v>
      </c>
    </row>
    <row r="10" spans="1:8" x14ac:dyDescent="0.2">
      <c r="A10" s="20"/>
      <c r="B10" s="22" t="s">
        <v>5</v>
      </c>
      <c r="C10" s="20">
        <v>366</v>
      </c>
      <c r="D10" s="21">
        <v>0.82</v>
      </c>
      <c r="E10" s="20">
        <v>107</v>
      </c>
      <c r="F10" s="21">
        <v>0</v>
      </c>
      <c r="G10" s="20">
        <v>65</v>
      </c>
      <c r="H10" s="21">
        <v>0</v>
      </c>
    </row>
    <row r="11" spans="1:8" x14ac:dyDescent="0.2">
      <c r="A11" s="20"/>
      <c r="B11" s="22" t="s">
        <v>6</v>
      </c>
      <c r="C11" s="20">
        <v>405</v>
      </c>
      <c r="D11" s="21">
        <v>7.0000000000000007E-2</v>
      </c>
      <c r="E11" s="20">
        <v>78</v>
      </c>
      <c r="F11" s="21">
        <v>0.65</v>
      </c>
      <c r="G11" s="20">
        <v>45</v>
      </c>
      <c r="H11" s="21">
        <v>0.2</v>
      </c>
    </row>
    <row r="12" spans="1:8" x14ac:dyDescent="0.2">
      <c r="A12" s="20"/>
      <c r="B12" s="22" t="s">
        <v>7</v>
      </c>
      <c r="C12" s="20">
        <v>402</v>
      </c>
      <c r="D12" s="21">
        <v>0.1</v>
      </c>
      <c r="E12" s="20">
        <v>87</v>
      </c>
      <c r="F12" s="21">
        <v>0.14000000000000001</v>
      </c>
      <c r="G12" s="20">
        <v>44</v>
      </c>
      <c r="H12" s="21">
        <v>0.26</v>
      </c>
    </row>
    <row r="13" spans="1:8" x14ac:dyDescent="0.2">
      <c r="A13" s="20"/>
      <c r="B13" s="22" t="s">
        <v>8</v>
      </c>
      <c r="C13" s="20">
        <v>396</v>
      </c>
      <c r="D13" s="21">
        <v>0.17</v>
      </c>
      <c r="E13" s="20">
        <v>89</v>
      </c>
      <c r="F13" s="21">
        <v>0.09</v>
      </c>
      <c r="G13" s="20">
        <v>47</v>
      </c>
      <c r="H13" s="21">
        <v>0.12</v>
      </c>
    </row>
    <row r="14" spans="1:8" x14ac:dyDescent="0.2">
      <c r="A14" s="20"/>
      <c r="B14" s="22" t="s">
        <v>9</v>
      </c>
      <c r="C14" s="20">
        <v>402</v>
      </c>
      <c r="D14" s="21">
        <v>0.1</v>
      </c>
      <c r="E14" s="20">
        <v>85</v>
      </c>
      <c r="F14" s="21">
        <v>0.21</v>
      </c>
      <c r="G14" s="20">
        <v>48</v>
      </c>
      <c r="H14" s="21">
        <v>0.08</v>
      </c>
    </row>
    <row r="15" spans="1:8" x14ac:dyDescent="0.2">
      <c r="A15" s="20"/>
      <c r="B15" s="20"/>
      <c r="C15" s="20"/>
      <c r="D15" s="20"/>
      <c r="E15" s="20"/>
      <c r="F15" s="20"/>
      <c r="G15" s="20"/>
      <c r="H15" s="20"/>
    </row>
    <row r="16" spans="1:8" x14ac:dyDescent="0.2">
      <c r="A16" s="20" t="s">
        <v>16</v>
      </c>
      <c r="B16" s="20"/>
      <c r="C16" s="23">
        <v>0.95</v>
      </c>
      <c r="D16" s="23">
        <v>0.99</v>
      </c>
      <c r="E16" s="24">
        <v>0.995</v>
      </c>
      <c r="F16" s="23"/>
      <c r="G16" s="20"/>
      <c r="H16" s="24"/>
    </row>
    <row r="17" spans="1:8" x14ac:dyDescent="0.2">
      <c r="A17" s="20"/>
      <c r="B17" s="20" t="s">
        <v>32</v>
      </c>
      <c r="C17" s="21">
        <v>0.43</v>
      </c>
      <c r="D17" s="21">
        <v>0.73</v>
      </c>
      <c r="E17" s="21">
        <v>0.25</v>
      </c>
      <c r="F17" s="20"/>
      <c r="G17" s="20"/>
      <c r="H17" s="20"/>
    </row>
    <row r="18" spans="1:8" x14ac:dyDescent="0.2">
      <c r="A18" s="20"/>
      <c r="B18" s="20" t="s">
        <v>33</v>
      </c>
      <c r="C18" s="21">
        <v>0.59</v>
      </c>
      <c r="D18" s="21">
        <v>1</v>
      </c>
      <c r="E18" s="21">
        <v>0.35</v>
      </c>
      <c r="F18" s="20"/>
      <c r="G18" s="20"/>
      <c r="H18" s="20"/>
    </row>
    <row r="19" spans="1:8" x14ac:dyDescent="0.2">
      <c r="A19" s="20"/>
      <c r="B19" s="20" t="s">
        <v>34</v>
      </c>
      <c r="C19" s="21">
        <v>0.94</v>
      </c>
      <c r="D19" s="21">
        <v>0.95</v>
      </c>
      <c r="E19" s="21">
        <v>0.38</v>
      </c>
      <c r="F19" s="20"/>
      <c r="G19" s="20"/>
      <c r="H19" s="20"/>
    </row>
    <row r="20" spans="1:8" x14ac:dyDescent="0.2">
      <c r="A20" s="20"/>
      <c r="B20" s="22" t="s">
        <v>3</v>
      </c>
      <c r="C20" s="21">
        <v>0.16</v>
      </c>
      <c r="D20" s="21">
        <v>0.62</v>
      </c>
      <c r="E20" s="21">
        <v>0.55000000000000004</v>
      </c>
      <c r="F20" s="20"/>
      <c r="G20" s="20"/>
      <c r="H20" s="20"/>
    </row>
    <row r="21" spans="1:8" x14ac:dyDescent="0.2">
      <c r="A21" s="20"/>
      <c r="B21" s="22" t="s">
        <v>4</v>
      </c>
      <c r="C21" s="21">
        <v>0.36</v>
      </c>
      <c r="D21" s="21">
        <v>0.68</v>
      </c>
      <c r="E21" s="21">
        <v>0.6</v>
      </c>
      <c r="F21" s="20"/>
      <c r="G21" s="20"/>
      <c r="H21" s="20"/>
    </row>
    <row r="22" spans="1:8" x14ac:dyDescent="0.2">
      <c r="A22" s="20"/>
      <c r="B22" s="22" t="s">
        <v>5</v>
      </c>
      <c r="C22" s="21">
        <v>0.82</v>
      </c>
      <c r="D22" s="21">
        <v>0.63</v>
      </c>
      <c r="E22" s="21">
        <v>0.6</v>
      </c>
      <c r="F22" s="20"/>
      <c r="G22" s="20"/>
      <c r="H22" s="20"/>
    </row>
    <row r="23" spans="1:8" x14ac:dyDescent="0.2">
      <c r="A23" s="20"/>
      <c r="B23" s="22" t="s">
        <v>6</v>
      </c>
      <c r="C23" s="21">
        <v>0.53</v>
      </c>
      <c r="D23" s="21">
        <v>0.85</v>
      </c>
      <c r="E23" s="21">
        <v>0.28000000000000003</v>
      </c>
      <c r="F23" s="20"/>
      <c r="G23" s="20"/>
      <c r="H23" s="20"/>
    </row>
    <row r="24" spans="1:8" x14ac:dyDescent="0.2">
      <c r="A24" s="20"/>
      <c r="B24" s="22" t="s">
        <v>7</v>
      </c>
      <c r="C24" s="21">
        <v>0.79</v>
      </c>
      <c r="D24" s="21">
        <v>0.98</v>
      </c>
      <c r="E24" s="21">
        <v>0.27</v>
      </c>
      <c r="F24" s="20"/>
      <c r="G24" s="20"/>
      <c r="H24" s="20"/>
    </row>
    <row r="25" spans="1:8" x14ac:dyDescent="0.2">
      <c r="A25" s="20"/>
      <c r="B25" s="22" t="s">
        <v>8</v>
      </c>
      <c r="C25" s="21">
        <v>0.85</v>
      </c>
      <c r="D25" s="21">
        <v>0.95</v>
      </c>
      <c r="E25" s="21">
        <v>0.31</v>
      </c>
      <c r="F25" s="20"/>
      <c r="G25" s="20"/>
      <c r="H25" s="20"/>
    </row>
    <row r="26" spans="1:8" x14ac:dyDescent="0.2">
      <c r="A26" s="20"/>
      <c r="B26" s="22" t="s">
        <v>9</v>
      </c>
      <c r="C26" s="21">
        <v>0</v>
      </c>
      <c r="D26" s="21">
        <v>0</v>
      </c>
      <c r="E26" s="21">
        <v>0.04</v>
      </c>
      <c r="F26" s="20"/>
      <c r="G26" s="20"/>
      <c r="H26" s="20"/>
    </row>
    <row r="29" spans="1:8" x14ac:dyDescent="0.2">
      <c r="A29" s="19" t="s">
        <v>35</v>
      </c>
      <c r="B29" s="20"/>
      <c r="C29" s="20"/>
      <c r="D29" s="20"/>
      <c r="E29" s="20"/>
      <c r="F29" s="20"/>
      <c r="G29" s="20"/>
      <c r="H29" s="20"/>
    </row>
    <row r="30" spans="1:8" x14ac:dyDescent="0.2">
      <c r="A30" s="20" t="s">
        <v>29</v>
      </c>
      <c r="B30" s="20"/>
      <c r="C30" s="25">
        <v>0.95</v>
      </c>
      <c r="D30" s="25"/>
      <c r="E30" s="25">
        <v>0.99</v>
      </c>
      <c r="F30" s="25"/>
      <c r="G30" s="26">
        <v>0.995</v>
      </c>
      <c r="H30" s="26"/>
    </row>
    <row r="31" spans="1:8" x14ac:dyDescent="0.2">
      <c r="A31" s="20"/>
      <c r="B31" s="20"/>
      <c r="C31" s="20" t="s">
        <v>30</v>
      </c>
      <c r="D31" s="20" t="s">
        <v>31</v>
      </c>
      <c r="E31" s="20" t="s">
        <v>30</v>
      </c>
      <c r="F31" s="20" t="s">
        <v>31</v>
      </c>
      <c r="G31" s="20" t="s">
        <v>30</v>
      </c>
      <c r="H31" s="20" t="s">
        <v>31</v>
      </c>
    </row>
    <row r="32" spans="1:8" x14ac:dyDescent="0.2">
      <c r="A32" s="20"/>
      <c r="B32" s="20" t="s">
        <v>13</v>
      </c>
      <c r="C32" s="20">
        <v>539</v>
      </c>
      <c r="D32" s="20"/>
      <c r="E32" s="20">
        <v>108</v>
      </c>
      <c r="F32" s="20"/>
      <c r="G32" s="20">
        <v>54</v>
      </c>
      <c r="H32" s="20"/>
    </row>
    <row r="33" spans="1:8" x14ac:dyDescent="0.2">
      <c r="A33" s="20"/>
      <c r="B33" s="20" t="s">
        <v>32</v>
      </c>
      <c r="C33" s="20">
        <v>523</v>
      </c>
      <c r="D33" s="21">
        <v>0.48</v>
      </c>
      <c r="E33" s="20">
        <v>97</v>
      </c>
      <c r="F33" s="21">
        <v>0.28999999999999998</v>
      </c>
      <c r="G33" s="20">
        <v>50</v>
      </c>
      <c r="H33" s="21">
        <v>0.59</v>
      </c>
    </row>
    <row r="34" spans="1:8" x14ac:dyDescent="0.2">
      <c r="A34" s="20"/>
      <c r="B34" s="20" t="s">
        <v>33</v>
      </c>
      <c r="C34" s="20">
        <v>536</v>
      </c>
      <c r="D34" s="21">
        <v>0.9</v>
      </c>
      <c r="E34" s="20">
        <v>103</v>
      </c>
      <c r="F34" s="21">
        <v>0.64</v>
      </c>
      <c r="G34" s="20">
        <v>51</v>
      </c>
      <c r="H34" s="21">
        <v>0.69</v>
      </c>
    </row>
    <row r="35" spans="1:8" x14ac:dyDescent="0.2">
      <c r="A35" s="20"/>
      <c r="B35" s="20" t="s">
        <v>34</v>
      </c>
      <c r="C35" s="20">
        <v>532</v>
      </c>
      <c r="D35" s="21">
        <v>0.76</v>
      </c>
      <c r="E35" s="20">
        <v>106</v>
      </c>
      <c r="F35" s="21">
        <v>0.86</v>
      </c>
      <c r="G35" s="20">
        <v>56</v>
      </c>
      <c r="H35" s="21">
        <v>0.77</v>
      </c>
    </row>
    <row r="36" spans="1:8" x14ac:dyDescent="0.2">
      <c r="A36" s="20"/>
      <c r="B36" s="22" t="s">
        <v>3</v>
      </c>
      <c r="C36" s="20">
        <v>437</v>
      </c>
      <c r="D36" s="21">
        <v>0</v>
      </c>
      <c r="E36" s="20">
        <v>150</v>
      </c>
      <c r="F36" s="21">
        <v>0</v>
      </c>
      <c r="G36" s="20">
        <v>104</v>
      </c>
      <c r="H36" s="21">
        <v>0</v>
      </c>
    </row>
    <row r="37" spans="1:8" x14ac:dyDescent="0.2">
      <c r="A37" s="20"/>
      <c r="B37" s="22" t="s">
        <v>4</v>
      </c>
      <c r="C37" s="20">
        <v>451</v>
      </c>
      <c r="D37" s="21">
        <v>0</v>
      </c>
      <c r="E37" s="20">
        <v>162</v>
      </c>
      <c r="F37" s="21">
        <v>0</v>
      </c>
      <c r="G37" s="20">
        <v>112</v>
      </c>
      <c r="H37" s="21">
        <v>0</v>
      </c>
    </row>
    <row r="38" spans="1:8" x14ac:dyDescent="0.2">
      <c r="A38" s="20"/>
      <c r="B38" s="22" t="s">
        <v>5</v>
      </c>
      <c r="C38" s="20">
        <v>444</v>
      </c>
      <c r="D38" s="21">
        <v>0</v>
      </c>
      <c r="E38" s="20">
        <v>163</v>
      </c>
      <c r="F38" s="21">
        <v>0</v>
      </c>
      <c r="G38" s="20">
        <v>105</v>
      </c>
      <c r="H38" s="21">
        <v>0</v>
      </c>
    </row>
    <row r="39" spans="1:8" x14ac:dyDescent="0.2">
      <c r="A39" s="20"/>
      <c r="B39" s="22" t="s">
        <v>6</v>
      </c>
      <c r="C39" s="20">
        <v>500</v>
      </c>
      <c r="D39" s="21">
        <v>0.08</v>
      </c>
      <c r="E39" s="20">
        <v>100</v>
      </c>
      <c r="F39" s="21">
        <v>0.45</v>
      </c>
      <c r="G39" s="20">
        <v>49</v>
      </c>
      <c r="H39" s="21">
        <v>0.5</v>
      </c>
    </row>
    <row r="40" spans="1:8" x14ac:dyDescent="0.2">
      <c r="A40" s="20"/>
      <c r="B40" s="22" t="s">
        <v>7</v>
      </c>
      <c r="C40" s="20">
        <v>506</v>
      </c>
      <c r="D40" s="21">
        <v>0.14000000000000001</v>
      </c>
      <c r="E40" s="20">
        <v>111</v>
      </c>
      <c r="F40" s="21">
        <v>0.75</v>
      </c>
      <c r="G40" s="20">
        <v>56</v>
      </c>
      <c r="H40" s="21">
        <v>0.77</v>
      </c>
    </row>
    <row r="41" spans="1:8" x14ac:dyDescent="0.2">
      <c r="A41" s="20"/>
      <c r="B41" s="22" t="s">
        <v>8</v>
      </c>
      <c r="C41" s="20">
        <v>522</v>
      </c>
      <c r="D41" s="21">
        <v>0.46</v>
      </c>
      <c r="E41" s="20">
        <v>104</v>
      </c>
      <c r="F41" s="21">
        <v>0.72</v>
      </c>
      <c r="G41" s="20">
        <v>58</v>
      </c>
      <c r="H41" s="21">
        <v>0.57999999999999996</v>
      </c>
    </row>
    <row r="42" spans="1:8" x14ac:dyDescent="0.2">
      <c r="A42" s="20"/>
      <c r="B42" s="22" t="s">
        <v>9</v>
      </c>
      <c r="C42" s="20">
        <v>516</v>
      </c>
      <c r="D42" s="21">
        <v>0.31</v>
      </c>
      <c r="E42" s="20">
        <v>109</v>
      </c>
      <c r="F42" s="21">
        <v>0.91</v>
      </c>
      <c r="G42" s="20">
        <v>63</v>
      </c>
      <c r="H42" s="21">
        <v>0.23</v>
      </c>
    </row>
    <row r="43" spans="1:8" x14ac:dyDescent="0.2">
      <c r="A43" s="20"/>
      <c r="B43" s="20"/>
      <c r="C43" s="20"/>
      <c r="D43" s="20"/>
      <c r="E43" s="20"/>
      <c r="F43" s="20"/>
      <c r="G43" s="20"/>
      <c r="H43" s="20"/>
    </row>
    <row r="44" spans="1:8" x14ac:dyDescent="0.2">
      <c r="A44" s="20" t="s">
        <v>16</v>
      </c>
      <c r="B44" s="20"/>
      <c r="C44" s="23">
        <v>0.95</v>
      </c>
      <c r="D44" s="23">
        <v>0.99</v>
      </c>
      <c r="E44" s="24">
        <v>0.995</v>
      </c>
      <c r="F44" s="23"/>
      <c r="G44" s="20"/>
      <c r="H44" s="24"/>
    </row>
    <row r="45" spans="1:8" x14ac:dyDescent="0.2">
      <c r="A45" s="20"/>
      <c r="B45" s="20" t="s">
        <v>32</v>
      </c>
      <c r="C45" s="21">
        <v>0.13</v>
      </c>
      <c r="D45" s="21">
        <v>0.3</v>
      </c>
      <c r="E45" s="21">
        <v>0.24</v>
      </c>
      <c r="F45" s="20"/>
      <c r="G45" s="20"/>
      <c r="H45" s="20"/>
    </row>
    <row r="46" spans="1:8" x14ac:dyDescent="0.2">
      <c r="A46" s="20"/>
      <c r="B46" s="20" t="s">
        <v>33</v>
      </c>
      <c r="C46" s="21">
        <v>0</v>
      </c>
      <c r="D46" s="21">
        <v>0.1</v>
      </c>
      <c r="E46" s="21">
        <v>0.25</v>
      </c>
      <c r="F46" s="20"/>
      <c r="G46" s="20"/>
      <c r="H46" s="20"/>
    </row>
    <row r="47" spans="1:8" x14ac:dyDescent="0.2">
      <c r="A47" s="20"/>
      <c r="B47" s="20" t="s">
        <v>34</v>
      </c>
      <c r="C47" s="21">
        <v>0</v>
      </c>
      <c r="D47" s="21">
        <v>0.4</v>
      </c>
      <c r="E47" s="21">
        <v>0.04</v>
      </c>
      <c r="F47" s="20"/>
      <c r="G47" s="20"/>
      <c r="H47" s="20"/>
    </row>
    <row r="48" spans="1:8" x14ac:dyDescent="0.2">
      <c r="A48" s="20"/>
      <c r="B48" s="22" t="s">
        <v>3</v>
      </c>
      <c r="C48" s="21">
        <v>0.09</v>
      </c>
      <c r="D48" s="21">
        <v>0.95</v>
      </c>
      <c r="E48" s="21">
        <v>0.38</v>
      </c>
      <c r="F48" s="20"/>
      <c r="G48" s="20"/>
      <c r="H48" s="20"/>
    </row>
    <row r="49" spans="1:8" x14ac:dyDescent="0.2">
      <c r="A49" s="20"/>
      <c r="B49" s="22" t="s">
        <v>4</v>
      </c>
      <c r="C49" s="21">
        <v>0</v>
      </c>
      <c r="D49" s="21">
        <v>0.05</v>
      </c>
      <c r="E49" s="21">
        <v>0.48</v>
      </c>
      <c r="F49" s="20"/>
      <c r="G49" s="20"/>
      <c r="H49" s="20"/>
    </row>
    <row r="50" spans="1:8" x14ac:dyDescent="0.2">
      <c r="A50" s="20"/>
      <c r="B50" s="22" t="s">
        <v>5</v>
      </c>
      <c r="C50" s="21">
        <v>0</v>
      </c>
      <c r="D50" s="21">
        <v>0</v>
      </c>
      <c r="E50" s="21">
        <v>0.39</v>
      </c>
      <c r="F50" s="20"/>
      <c r="G50" s="20"/>
      <c r="H50" s="20"/>
    </row>
    <row r="51" spans="1:8" x14ac:dyDescent="0.2">
      <c r="A51" s="20"/>
      <c r="B51" s="22" t="s">
        <v>6</v>
      </c>
      <c r="C51" s="21">
        <v>0.1</v>
      </c>
      <c r="D51" s="21">
        <v>0.33</v>
      </c>
      <c r="E51" s="21">
        <v>0.23</v>
      </c>
      <c r="F51" s="20"/>
      <c r="G51" s="20"/>
      <c r="H51" s="20"/>
    </row>
    <row r="52" spans="1:8" x14ac:dyDescent="0.2">
      <c r="A52" s="20"/>
      <c r="B52" s="22" t="s">
        <v>7</v>
      </c>
      <c r="C52" s="21">
        <v>0</v>
      </c>
      <c r="D52" s="21">
        <v>0.14000000000000001</v>
      </c>
      <c r="E52" s="21">
        <v>0.3</v>
      </c>
      <c r="F52" s="20"/>
      <c r="G52" s="20"/>
      <c r="H52" s="20"/>
    </row>
    <row r="53" spans="1:8" x14ac:dyDescent="0.2">
      <c r="A53" s="20"/>
      <c r="B53" s="22" t="s">
        <v>8</v>
      </c>
      <c r="C53" s="21">
        <v>0</v>
      </c>
      <c r="D53" s="21">
        <v>0.02</v>
      </c>
      <c r="E53" s="21">
        <v>0.33</v>
      </c>
      <c r="F53" s="20"/>
      <c r="G53" s="20"/>
      <c r="H53" s="20"/>
    </row>
    <row r="54" spans="1:8" x14ac:dyDescent="0.2">
      <c r="A54" s="20"/>
      <c r="B54" s="22" t="s">
        <v>9</v>
      </c>
      <c r="C54" s="21">
        <v>0</v>
      </c>
      <c r="D54" s="21">
        <v>0</v>
      </c>
      <c r="E54" s="21">
        <v>0</v>
      </c>
      <c r="F54" s="20"/>
      <c r="G54" s="20"/>
      <c r="H54" s="20"/>
    </row>
    <row r="57" spans="1:8" x14ac:dyDescent="0.2">
      <c r="A57" s="13" t="s">
        <v>36</v>
      </c>
    </row>
    <row r="58" spans="1:8" x14ac:dyDescent="0.2">
      <c r="A58" t="s">
        <v>29</v>
      </c>
      <c r="C58" s="25">
        <v>0.95</v>
      </c>
      <c r="D58" s="25"/>
      <c r="E58" s="25">
        <v>0.99</v>
      </c>
      <c r="F58" s="25"/>
      <c r="G58" s="26">
        <v>0.995</v>
      </c>
      <c r="H58" s="26"/>
    </row>
    <row r="59" spans="1:8" x14ac:dyDescent="0.2">
      <c r="C59" t="s">
        <v>30</v>
      </c>
      <c r="D59" t="s">
        <v>31</v>
      </c>
      <c r="E59" t="s">
        <v>30</v>
      </c>
      <c r="F59" t="s">
        <v>31</v>
      </c>
      <c r="G59" t="s">
        <v>30</v>
      </c>
      <c r="H59" t="s">
        <v>31</v>
      </c>
    </row>
    <row r="60" spans="1:8" x14ac:dyDescent="0.2">
      <c r="B60" t="s">
        <v>13</v>
      </c>
      <c r="C60">
        <v>241</v>
      </c>
      <c r="E60">
        <v>48</v>
      </c>
      <c r="G60">
        <v>24</v>
      </c>
    </row>
    <row r="61" spans="1:8" x14ac:dyDescent="0.2">
      <c r="B61" t="s">
        <v>32</v>
      </c>
      <c r="C61">
        <v>247</v>
      </c>
      <c r="D61">
        <v>0.62074743499999996</v>
      </c>
      <c r="E61">
        <v>50</v>
      </c>
      <c r="F61">
        <v>0.76205189100000004</v>
      </c>
      <c r="G61">
        <v>29</v>
      </c>
      <c r="H61">
        <v>0.31674299900000003</v>
      </c>
    </row>
    <row r="62" spans="1:8" x14ac:dyDescent="0.2">
      <c r="B62" t="s">
        <v>33</v>
      </c>
      <c r="C62">
        <v>244</v>
      </c>
      <c r="D62">
        <v>0.76612099300000003</v>
      </c>
      <c r="E62">
        <v>50</v>
      </c>
      <c r="F62">
        <v>0.76205189100000004</v>
      </c>
      <c r="G62">
        <v>28</v>
      </c>
      <c r="H62">
        <v>0.41916007799999999</v>
      </c>
    </row>
    <row r="63" spans="1:8" x14ac:dyDescent="0.2">
      <c r="B63" t="s">
        <v>34</v>
      </c>
      <c r="C63">
        <v>244</v>
      </c>
      <c r="D63">
        <v>0.76612099300000003</v>
      </c>
      <c r="E63">
        <v>50</v>
      </c>
      <c r="F63">
        <v>0.76205189100000004</v>
      </c>
      <c r="G63">
        <v>27</v>
      </c>
      <c r="H63">
        <v>0.54037049800000003</v>
      </c>
    </row>
    <row r="64" spans="1:8" x14ac:dyDescent="0.2">
      <c r="B64" t="s">
        <v>3</v>
      </c>
      <c r="C64">
        <v>251</v>
      </c>
      <c r="D64">
        <v>0.45</v>
      </c>
      <c r="E64">
        <v>81</v>
      </c>
      <c r="F64">
        <v>0</v>
      </c>
      <c r="G64">
        <v>54</v>
      </c>
      <c r="H64">
        <v>0</v>
      </c>
    </row>
    <row r="65" spans="1:8" x14ac:dyDescent="0.2">
      <c r="B65" t="s">
        <v>4</v>
      </c>
      <c r="C65">
        <v>245</v>
      </c>
      <c r="D65">
        <v>0.72</v>
      </c>
      <c r="E65">
        <v>80</v>
      </c>
      <c r="F65">
        <v>0</v>
      </c>
      <c r="G65">
        <v>53</v>
      </c>
      <c r="H65">
        <v>0</v>
      </c>
    </row>
    <row r="66" spans="1:8" x14ac:dyDescent="0.2">
      <c r="B66" t="s">
        <v>5</v>
      </c>
      <c r="C66">
        <v>246</v>
      </c>
      <c r="D66">
        <v>0.67</v>
      </c>
      <c r="E66">
        <v>82</v>
      </c>
      <c r="F66">
        <v>0</v>
      </c>
      <c r="G66">
        <v>53</v>
      </c>
      <c r="H66">
        <v>0</v>
      </c>
    </row>
    <row r="67" spans="1:8" x14ac:dyDescent="0.2">
      <c r="B67" t="s">
        <v>6</v>
      </c>
      <c r="C67">
        <v>275</v>
      </c>
      <c r="D67">
        <v>0.02</v>
      </c>
      <c r="E67">
        <v>64</v>
      </c>
      <c r="F67">
        <v>0.03</v>
      </c>
      <c r="G67">
        <v>32</v>
      </c>
      <c r="H67">
        <v>0.12</v>
      </c>
    </row>
    <row r="68" spans="1:8" x14ac:dyDescent="0.2">
      <c r="B68" t="s">
        <v>7</v>
      </c>
      <c r="C68">
        <v>262</v>
      </c>
      <c r="D68">
        <v>0.14000000000000001</v>
      </c>
      <c r="E68">
        <v>61</v>
      </c>
      <c r="F68">
        <v>7.0000000000000007E-2</v>
      </c>
      <c r="G68">
        <v>33</v>
      </c>
      <c r="H68">
        <v>0.08</v>
      </c>
    </row>
    <row r="69" spans="1:8" x14ac:dyDescent="0.2">
      <c r="B69" t="s">
        <v>8</v>
      </c>
      <c r="C69">
        <v>281</v>
      </c>
      <c r="D69">
        <v>0.01</v>
      </c>
      <c r="E69">
        <v>76</v>
      </c>
      <c r="F69">
        <v>0</v>
      </c>
      <c r="G69">
        <v>42</v>
      </c>
      <c r="H69">
        <v>0</v>
      </c>
    </row>
    <row r="70" spans="1:8" x14ac:dyDescent="0.2">
      <c r="B70" t="s">
        <v>9</v>
      </c>
      <c r="C70">
        <v>237</v>
      </c>
      <c r="D70">
        <v>0.87</v>
      </c>
      <c r="E70">
        <v>72</v>
      </c>
      <c r="F70">
        <v>0</v>
      </c>
      <c r="G70">
        <v>43</v>
      </c>
      <c r="H70">
        <v>0</v>
      </c>
    </row>
    <row r="72" spans="1:8" x14ac:dyDescent="0.2">
      <c r="A72" t="s">
        <v>16</v>
      </c>
      <c r="C72" s="23">
        <v>0.95</v>
      </c>
      <c r="D72" s="23">
        <v>0.99</v>
      </c>
      <c r="E72" s="24">
        <v>0.995</v>
      </c>
    </row>
    <row r="73" spans="1:8" x14ac:dyDescent="0.2">
      <c r="B73" t="s">
        <v>32</v>
      </c>
      <c r="C73">
        <v>0.51481169800000004</v>
      </c>
      <c r="D73">
        <v>0.55217545499999998</v>
      </c>
      <c r="E73" t="s">
        <v>27</v>
      </c>
    </row>
    <row r="74" spans="1:8" x14ac:dyDescent="0.2">
      <c r="B74" t="s">
        <v>33</v>
      </c>
      <c r="C74">
        <v>0.116420886</v>
      </c>
      <c r="D74">
        <v>0.55217545499999998</v>
      </c>
      <c r="E74" t="s">
        <v>27</v>
      </c>
    </row>
    <row r="75" spans="1:8" x14ac:dyDescent="0.2">
      <c r="B75" t="s">
        <v>34</v>
      </c>
      <c r="C75">
        <v>0.116420886</v>
      </c>
      <c r="D75">
        <v>0.11338269500000001</v>
      </c>
      <c r="E75" t="s">
        <v>27</v>
      </c>
    </row>
    <row r="76" spans="1:8" x14ac:dyDescent="0.2">
      <c r="B76" t="s">
        <v>3</v>
      </c>
      <c r="C76">
        <v>0.81</v>
      </c>
      <c r="D76">
        <v>0</v>
      </c>
      <c r="E76">
        <v>0.15</v>
      </c>
    </row>
    <row r="77" spans="1:8" x14ac:dyDescent="0.2">
      <c r="B77" t="s">
        <v>4</v>
      </c>
      <c r="C77">
        <v>0.48</v>
      </c>
      <c r="D77">
        <v>0.06</v>
      </c>
      <c r="E77">
        <v>0.14000000000000001</v>
      </c>
    </row>
    <row r="78" spans="1:8" x14ac:dyDescent="0.2">
      <c r="B78" t="s">
        <v>5</v>
      </c>
      <c r="C78">
        <v>0.22</v>
      </c>
      <c r="D78">
        <v>7.0000000000000007E-2</v>
      </c>
      <c r="E78" t="s">
        <v>27</v>
      </c>
    </row>
    <row r="79" spans="1:8" x14ac:dyDescent="0.2">
      <c r="B79" t="s">
        <v>6</v>
      </c>
      <c r="C79">
        <v>0.41</v>
      </c>
      <c r="D79">
        <v>0.88</v>
      </c>
      <c r="E79" t="s">
        <v>27</v>
      </c>
    </row>
    <row r="80" spans="1:8" x14ac:dyDescent="0.2">
      <c r="B80" t="s">
        <v>7</v>
      </c>
      <c r="C80">
        <v>0.47</v>
      </c>
      <c r="D80">
        <v>0.24</v>
      </c>
      <c r="E80" t="s">
        <v>27</v>
      </c>
    </row>
    <row r="81" spans="1:8" x14ac:dyDescent="0.2">
      <c r="B81" t="s">
        <v>8</v>
      </c>
      <c r="C81">
        <v>0.52</v>
      </c>
      <c r="D81">
        <v>0.5</v>
      </c>
      <c r="E81" t="s">
        <v>27</v>
      </c>
    </row>
    <row r="82" spans="1:8" x14ac:dyDescent="0.2">
      <c r="B82" t="s">
        <v>9</v>
      </c>
      <c r="C82">
        <v>0</v>
      </c>
      <c r="D82">
        <v>0</v>
      </c>
      <c r="E82">
        <v>0</v>
      </c>
    </row>
    <row r="85" spans="1:8" x14ac:dyDescent="0.2">
      <c r="A85" s="13" t="s">
        <v>37</v>
      </c>
    </row>
    <row r="86" spans="1:8" x14ac:dyDescent="0.2">
      <c r="A86" t="s">
        <v>29</v>
      </c>
      <c r="C86" s="25">
        <v>0.95</v>
      </c>
      <c r="D86" s="25"/>
      <c r="E86" s="25">
        <v>0.99</v>
      </c>
      <c r="F86" s="25"/>
      <c r="G86" s="26">
        <v>0.995</v>
      </c>
      <c r="H86" s="26"/>
    </row>
    <row r="87" spans="1:8" x14ac:dyDescent="0.2">
      <c r="C87" t="s">
        <v>30</v>
      </c>
      <c r="D87" t="s">
        <v>31</v>
      </c>
      <c r="E87" t="s">
        <v>30</v>
      </c>
      <c r="F87" t="s">
        <v>31</v>
      </c>
      <c r="G87" t="s">
        <v>30</v>
      </c>
      <c r="H87" t="s">
        <v>31</v>
      </c>
    </row>
    <row r="88" spans="1:8" x14ac:dyDescent="0.2">
      <c r="B88" t="s">
        <v>13</v>
      </c>
      <c r="C88">
        <v>241</v>
      </c>
      <c r="E88">
        <v>48</v>
      </c>
      <c r="G88">
        <v>24</v>
      </c>
    </row>
    <row r="89" spans="1:8" x14ac:dyDescent="0.2">
      <c r="B89" t="s">
        <v>32</v>
      </c>
      <c r="C89">
        <v>248</v>
      </c>
      <c r="D89">
        <v>0.62381905800000004</v>
      </c>
      <c r="E89">
        <v>52</v>
      </c>
      <c r="F89">
        <v>0.57795099599999999</v>
      </c>
      <c r="G89">
        <v>28</v>
      </c>
      <c r="H89">
        <v>0.43197648199999999</v>
      </c>
    </row>
    <row r="90" spans="1:8" x14ac:dyDescent="0.2">
      <c r="B90" t="s">
        <v>33</v>
      </c>
      <c r="C90">
        <v>248</v>
      </c>
      <c r="D90">
        <v>0.62381905840876772</v>
      </c>
      <c r="E90">
        <v>56</v>
      </c>
      <c r="F90">
        <v>0.26516665432252895</v>
      </c>
      <c r="G90">
        <v>28</v>
      </c>
      <c r="H90">
        <v>0.43197648151580403</v>
      </c>
    </row>
    <row r="91" spans="1:8" x14ac:dyDescent="0.2">
      <c r="B91" t="s">
        <v>34</v>
      </c>
      <c r="C91">
        <v>258</v>
      </c>
      <c r="D91">
        <v>0.25366170399999999</v>
      </c>
      <c r="E91">
        <v>58</v>
      </c>
      <c r="F91">
        <v>0.16507680599999999</v>
      </c>
      <c r="G91">
        <v>33</v>
      </c>
      <c r="H91">
        <v>8.3594418000000004E-2</v>
      </c>
    </row>
    <row r="92" spans="1:8" x14ac:dyDescent="0.2">
      <c r="B92" t="s">
        <v>3</v>
      </c>
      <c r="C92">
        <v>285</v>
      </c>
      <c r="D92">
        <v>0</v>
      </c>
      <c r="E92">
        <v>87</v>
      </c>
      <c r="F92">
        <v>0</v>
      </c>
      <c r="G92">
        <v>57</v>
      </c>
      <c r="H92">
        <v>0</v>
      </c>
    </row>
    <row r="93" spans="1:8" x14ac:dyDescent="0.2">
      <c r="B93" t="s">
        <v>4</v>
      </c>
      <c r="C93">
        <v>261</v>
      </c>
      <c r="D93">
        <v>0.18</v>
      </c>
      <c r="E93">
        <v>82</v>
      </c>
      <c r="F93">
        <v>0</v>
      </c>
      <c r="G93">
        <v>57</v>
      </c>
      <c r="H93">
        <v>0</v>
      </c>
    </row>
    <row r="94" spans="1:8" x14ac:dyDescent="0.2">
      <c r="B94" t="s">
        <v>5</v>
      </c>
      <c r="C94">
        <v>277</v>
      </c>
      <c r="D94">
        <v>0.02</v>
      </c>
      <c r="E94">
        <v>88</v>
      </c>
      <c r="F94">
        <v>0</v>
      </c>
      <c r="G94">
        <v>63</v>
      </c>
      <c r="H94">
        <v>0</v>
      </c>
    </row>
    <row r="95" spans="1:8" x14ac:dyDescent="0.2">
      <c r="B95" t="s">
        <v>6</v>
      </c>
      <c r="C95">
        <v>298</v>
      </c>
      <c r="D95">
        <v>0</v>
      </c>
      <c r="E95">
        <v>71</v>
      </c>
      <c r="F95">
        <v>0</v>
      </c>
      <c r="G95">
        <v>39</v>
      </c>
      <c r="H95">
        <v>0.01</v>
      </c>
    </row>
    <row r="96" spans="1:8" x14ac:dyDescent="0.2">
      <c r="B96" t="s">
        <v>7</v>
      </c>
      <c r="C96">
        <v>273</v>
      </c>
      <c r="D96">
        <v>0.04</v>
      </c>
      <c r="E96">
        <v>68</v>
      </c>
      <c r="F96">
        <v>0.01</v>
      </c>
      <c r="G96">
        <v>44</v>
      </c>
      <c r="H96">
        <v>0</v>
      </c>
    </row>
    <row r="97" spans="1:8" x14ac:dyDescent="0.2">
      <c r="B97" t="s">
        <v>8</v>
      </c>
      <c r="C97">
        <v>289</v>
      </c>
      <c r="D97">
        <v>0</v>
      </c>
      <c r="E97">
        <v>79</v>
      </c>
      <c r="F97">
        <v>0</v>
      </c>
      <c r="G97">
        <v>48</v>
      </c>
      <c r="H97">
        <v>0</v>
      </c>
    </row>
    <row r="98" spans="1:8" x14ac:dyDescent="0.2">
      <c r="B98" t="s">
        <v>9</v>
      </c>
      <c r="C98">
        <v>242</v>
      </c>
      <c r="D98">
        <v>0.93</v>
      </c>
      <c r="E98">
        <v>61</v>
      </c>
      <c r="F98">
        <v>7.0000000000000007E-2</v>
      </c>
      <c r="G98">
        <v>33</v>
      </c>
      <c r="H98">
        <v>0.08</v>
      </c>
    </row>
    <row r="100" spans="1:8" x14ac:dyDescent="0.2">
      <c r="A100" t="s">
        <v>16</v>
      </c>
      <c r="C100" s="23">
        <v>0.95</v>
      </c>
      <c r="D100" s="23">
        <v>0.99</v>
      </c>
      <c r="E100" s="24">
        <v>0.995</v>
      </c>
    </row>
    <row r="101" spans="1:8" x14ac:dyDescent="0.2">
      <c r="B101" t="s">
        <v>32</v>
      </c>
      <c r="C101">
        <v>0.359587669</v>
      </c>
      <c r="D101" t="s">
        <v>27</v>
      </c>
      <c r="E101" t="s">
        <v>27</v>
      </c>
    </row>
    <row r="102" spans="1:8" x14ac:dyDescent="0.2">
      <c r="B102" t="s">
        <v>33</v>
      </c>
      <c r="C102">
        <v>0.81547371090050413</v>
      </c>
      <c r="D102" t="s">
        <v>27</v>
      </c>
      <c r="E102" t="s">
        <v>27</v>
      </c>
    </row>
    <row r="103" spans="1:8" x14ac:dyDescent="0.2">
      <c r="B103" t="s">
        <v>34</v>
      </c>
      <c r="C103">
        <v>0.81062979599999996</v>
      </c>
      <c r="D103" t="s">
        <v>27</v>
      </c>
      <c r="E103" t="s">
        <v>27</v>
      </c>
    </row>
    <row r="104" spans="1:8" x14ac:dyDescent="0.2">
      <c r="B104" t="s">
        <v>3</v>
      </c>
      <c r="C104">
        <v>0.59</v>
      </c>
      <c r="D104">
        <v>0.3</v>
      </c>
      <c r="E104">
        <v>0.19</v>
      </c>
    </row>
    <row r="105" spans="1:8" x14ac:dyDescent="0.2">
      <c r="B105" t="s">
        <v>4</v>
      </c>
      <c r="C105">
        <v>0.74</v>
      </c>
      <c r="D105">
        <v>0.72</v>
      </c>
      <c r="E105" t="s">
        <v>27</v>
      </c>
    </row>
    <row r="106" spans="1:8" x14ac:dyDescent="0.2">
      <c r="B106" t="s">
        <v>5</v>
      </c>
      <c r="C106">
        <v>0.79</v>
      </c>
      <c r="D106">
        <v>0.6</v>
      </c>
      <c r="E106">
        <v>0.85</v>
      </c>
    </row>
    <row r="107" spans="1:8" x14ac:dyDescent="0.2">
      <c r="B107" t="s">
        <v>6</v>
      </c>
      <c r="C107">
        <v>0.39</v>
      </c>
      <c r="D107">
        <v>0.96199999999999997</v>
      </c>
      <c r="E107" t="s">
        <v>27</v>
      </c>
    </row>
    <row r="108" spans="1:8" x14ac:dyDescent="0.2">
      <c r="B108" t="s">
        <v>7</v>
      </c>
      <c r="C108">
        <v>0.49</v>
      </c>
      <c r="D108" t="s">
        <v>27</v>
      </c>
      <c r="E108" t="s">
        <v>27</v>
      </c>
    </row>
    <row r="109" spans="1:8" x14ac:dyDescent="0.2">
      <c r="B109" t="s">
        <v>8</v>
      </c>
      <c r="C109">
        <v>0.37</v>
      </c>
      <c r="D109">
        <v>0.78</v>
      </c>
      <c r="E109" t="s">
        <v>27</v>
      </c>
    </row>
    <row r="110" spans="1:8" x14ac:dyDescent="0.2">
      <c r="B110" t="s">
        <v>9</v>
      </c>
      <c r="C110">
        <v>0</v>
      </c>
      <c r="D110">
        <v>0</v>
      </c>
      <c r="E110">
        <v>0</v>
      </c>
    </row>
    <row r="113" spans="1:8" x14ac:dyDescent="0.2">
      <c r="A113" s="13" t="s">
        <v>38</v>
      </c>
    </row>
    <row r="114" spans="1:8" x14ac:dyDescent="0.2">
      <c r="A114" t="s">
        <v>29</v>
      </c>
      <c r="C114" s="25">
        <v>0.95</v>
      </c>
      <c r="D114" s="25"/>
      <c r="E114" s="25">
        <v>0.99</v>
      </c>
      <c r="F114" s="25"/>
      <c r="G114" s="26">
        <v>0.995</v>
      </c>
      <c r="H114" s="26"/>
    </row>
    <row r="115" spans="1:8" x14ac:dyDescent="0.2">
      <c r="C115" t="s">
        <v>30</v>
      </c>
      <c r="D115" t="s">
        <v>31</v>
      </c>
      <c r="E115" t="s">
        <v>30</v>
      </c>
      <c r="F115" t="s">
        <v>31</v>
      </c>
      <c r="G115" t="s">
        <v>30</v>
      </c>
      <c r="H115" t="s">
        <v>31</v>
      </c>
    </row>
    <row r="116" spans="1:8" x14ac:dyDescent="0.2">
      <c r="B116" t="s">
        <v>13</v>
      </c>
      <c r="C116">
        <v>430</v>
      </c>
      <c r="E116">
        <v>86</v>
      </c>
      <c r="G116">
        <v>43</v>
      </c>
    </row>
    <row r="117" spans="1:8" x14ac:dyDescent="0.2">
      <c r="B117" t="s">
        <v>32</v>
      </c>
      <c r="C117">
        <v>442</v>
      </c>
      <c r="D117">
        <v>0.55110011069360265</v>
      </c>
      <c r="E117">
        <v>94</v>
      </c>
      <c r="F117">
        <v>0.39177939898649916</v>
      </c>
      <c r="G117">
        <v>52</v>
      </c>
      <c r="H117">
        <v>0.18236853408949238</v>
      </c>
    </row>
    <row r="118" spans="1:8" x14ac:dyDescent="0.2">
      <c r="B118" t="s">
        <v>33</v>
      </c>
      <c r="C118">
        <v>450</v>
      </c>
      <c r="D118">
        <v>0.32344481536412506</v>
      </c>
      <c r="E118">
        <v>94</v>
      </c>
      <c r="F118">
        <v>0.39177939898649916</v>
      </c>
      <c r="G118">
        <v>48</v>
      </c>
      <c r="H118">
        <v>0.45211317929455752</v>
      </c>
    </row>
    <row r="119" spans="1:8" x14ac:dyDescent="0.2">
      <c r="B119" t="s">
        <v>34</v>
      </c>
      <c r="C119">
        <v>464</v>
      </c>
      <c r="D119">
        <v>9.5532341424971579E-2</v>
      </c>
      <c r="E119">
        <v>101</v>
      </c>
      <c r="F119">
        <v>0.11314803572592336</v>
      </c>
      <c r="G119">
        <v>54</v>
      </c>
      <c r="H119">
        <v>0.10552714724718404</v>
      </c>
    </row>
    <row r="120" spans="1:8" x14ac:dyDescent="0.2">
      <c r="B120" t="s">
        <v>3</v>
      </c>
      <c r="C120">
        <v>404</v>
      </c>
      <c r="D120">
        <v>0.2</v>
      </c>
      <c r="E120">
        <v>134</v>
      </c>
      <c r="F120">
        <v>0</v>
      </c>
      <c r="G120">
        <v>96</v>
      </c>
      <c r="H120">
        <v>0</v>
      </c>
    </row>
    <row r="121" spans="1:8" x14ac:dyDescent="0.2">
      <c r="B121" t="s">
        <v>4</v>
      </c>
      <c r="C121">
        <v>415</v>
      </c>
      <c r="D121">
        <v>0.46</v>
      </c>
      <c r="E121">
        <v>127</v>
      </c>
      <c r="F121">
        <v>0</v>
      </c>
      <c r="G121">
        <v>89</v>
      </c>
      <c r="H121">
        <v>0</v>
      </c>
    </row>
    <row r="122" spans="1:8" x14ac:dyDescent="0.2">
      <c r="B122" t="s">
        <v>5</v>
      </c>
      <c r="C122">
        <v>424</v>
      </c>
      <c r="D122">
        <v>0.77</v>
      </c>
      <c r="E122">
        <v>136</v>
      </c>
      <c r="F122">
        <v>0</v>
      </c>
      <c r="G122">
        <v>90</v>
      </c>
      <c r="H122">
        <v>0</v>
      </c>
    </row>
    <row r="123" spans="1:8" x14ac:dyDescent="0.2">
      <c r="B123" t="s">
        <v>6</v>
      </c>
      <c r="C123">
        <v>453</v>
      </c>
      <c r="D123">
        <v>0.26</v>
      </c>
      <c r="E123">
        <v>101</v>
      </c>
      <c r="F123">
        <v>0.11</v>
      </c>
      <c r="G123">
        <v>52</v>
      </c>
      <c r="H123">
        <v>0.18</v>
      </c>
    </row>
    <row r="124" spans="1:8" x14ac:dyDescent="0.2">
      <c r="B124" t="s">
        <v>7</v>
      </c>
      <c r="C124">
        <v>446</v>
      </c>
      <c r="D124">
        <v>0.43</v>
      </c>
      <c r="E124">
        <v>99</v>
      </c>
      <c r="F124">
        <v>0.17</v>
      </c>
      <c r="G124">
        <v>49</v>
      </c>
      <c r="H124">
        <v>0.37</v>
      </c>
    </row>
    <row r="125" spans="1:8" x14ac:dyDescent="0.2">
      <c r="B125" t="s">
        <v>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2">
      <c r="B126" t="s">
        <v>9</v>
      </c>
      <c r="C126">
        <v>470</v>
      </c>
      <c r="D126">
        <v>0.05</v>
      </c>
      <c r="E126">
        <v>117</v>
      </c>
      <c r="F126">
        <v>0</v>
      </c>
      <c r="G126">
        <v>62</v>
      </c>
      <c r="H126">
        <v>0</v>
      </c>
    </row>
    <row r="128" spans="1:8" x14ac:dyDescent="0.2">
      <c r="A128" t="s">
        <v>16</v>
      </c>
      <c r="C128" s="23">
        <v>0.95</v>
      </c>
      <c r="D128" s="23">
        <v>0.99</v>
      </c>
      <c r="E128" s="24">
        <v>0.995</v>
      </c>
    </row>
    <row r="129" spans="2:5" x14ac:dyDescent="0.2">
      <c r="B129" t="s">
        <v>32</v>
      </c>
      <c r="C129">
        <v>1.9284213461172817E-2</v>
      </c>
      <c r="D129">
        <v>4.138540289418402E-3</v>
      </c>
      <c r="E129">
        <v>4.1884974491982252E-2</v>
      </c>
    </row>
    <row r="130" spans="2:5" x14ac:dyDescent="0.2">
      <c r="B130" t="s">
        <v>33</v>
      </c>
      <c r="C130">
        <v>0.12078656189910575</v>
      </c>
      <c r="D130">
        <v>2.3655285393866632E-2</v>
      </c>
      <c r="E130">
        <v>2.2322478588323591E-3</v>
      </c>
    </row>
    <row r="131" spans="2:5" x14ac:dyDescent="0.2">
      <c r="B131" t="s">
        <v>34</v>
      </c>
      <c r="C131">
        <v>0.22325816075873339</v>
      </c>
      <c r="D131">
        <v>1.3331515558040463E-3</v>
      </c>
      <c r="E131">
        <v>4.6099449719433361E-3</v>
      </c>
    </row>
    <row r="132" spans="2:5" x14ac:dyDescent="0.2">
      <c r="B132" t="s">
        <v>3</v>
      </c>
      <c r="C132">
        <v>0.04</v>
      </c>
      <c r="D132">
        <v>0</v>
      </c>
      <c r="E132">
        <v>0.03</v>
      </c>
    </row>
    <row r="133" spans="2:5" x14ac:dyDescent="0.2">
      <c r="B133" t="s">
        <v>4</v>
      </c>
      <c r="C133">
        <v>0.37</v>
      </c>
      <c r="D133">
        <v>0</v>
      </c>
      <c r="E133">
        <v>0.33</v>
      </c>
    </row>
    <row r="134" spans="2:5" x14ac:dyDescent="0.2">
      <c r="B134" t="s">
        <v>5</v>
      </c>
      <c r="C134">
        <v>0.18</v>
      </c>
      <c r="D134">
        <v>0</v>
      </c>
      <c r="E134">
        <v>0.01</v>
      </c>
    </row>
    <row r="135" spans="2:5" x14ac:dyDescent="0.2">
      <c r="B135" t="s">
        <v>6</v>
      </c>
      <c r="C135">
        <v>0</v>
      </c>
      <c r="D135">
        <v>0.04</v>
      </c>
      <c r="E135">
        <v>0.04</v>
      </c>
    </row>
    <row r="136" spans="2:5" x14ac:dyDescent="0.2">
      <c r="B136" t="s">
        <v>7</v>
      </c>
      <c r="C136">
        <v>0.01</v>
      </c>
      <c r="D136">
        <v>0</v>
      </c>
      <c r="E136">
        <v>0.28999999999999998</v>
      </c>
    </row>
    <row r="137" spans="2:5" x14ac:dyDescent="0.2">
      <c r="B137" t="s">
        <v>8</v>
      </c>
      <c r="C137">
        <v>0</v>
      </c>
      <c r="D137">
        <v>0</v>
      </c>
      <c r="E137">
        <v>0</v>
      </c>
    </row>
    <row r="138" spans="2:5" x14ac:dyDescent="0.2">
      <c r="B138" t="s">
        <v>9</v>
      </c>
      <c r="C138">
        <v>0</v>
      </c>
      <c r="D138">
        <v>0</v>
      </c>
      <c r="E138">
        <v>0</v>
      </c>
    </row>
  </sheetData>
  <mergeCells count="15">
    <mergeCell ref="C114:D114"/>
    <mergeCell ref="E114:F114"/>
    <mergeCell ref="G114:H114"/>
    <mergeCell ref="C58:D58"/>
    <mergeCell ref="E58:F58"/>
    <mergeCell ref="G58:H58"/>
    <mergeCell ref="C86:D86"/>
    <mergeCell ref="E86:F86"/>
    <mergeCell ref="G86:H86"/>
    <mergeCell ref="C2:D2"/>
    <mergeCell ref="G2:H2"/>
    <mergeCell ref="E2:F2"/>
    <mergeCell ref="C30:D30"/>
    <mergeCell ref="E30:F30"/>
    <mergeCell ref="G30:H30"/>
  </mergeCells>
  <phoneticPr fontId="5" type="noConversion"/>
  <pageMargins left="0.7" right="0.7" top="0.75" bottom="0.75" header="0.3" footer="0.3"/>
  <pageSetup scale="28" orientation="portrait" horizontalDpi="0" verticalDpi="0"/>
  <colBreaks count="1" manualBreakCount="1">
    <brk id="2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</vt:lpstr>
      <vt:lpstr>gold</vt:lpstr>
      <vt:lpstr>rds</vt:lpstr>
      <vt:lpstr>aex</vt:lpstr>
      <vt:lpstr>jpm</vt:lpstr>
      <vt:lpstr>h_day</vt:lpstr>
      <vt:lpstr>Shit</vt:lpstr>
      <vt:lpstr>Final Tables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2018-04-03T08:34:51Z</dcterms:created>
  <dcterms:modified xsi:type="dcterms:W3CDTF">2018-04-12T09:44:21Z</dcterms:modified>
</cp:coreProperties>
</file>