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michel\Desktop\"/>
    </mc:Choice>
  </mc:AlternateContent>
  <xr:revisionPtr revIDLastSave="0" documentId="8_{793FD773-0C1B-4080-B3E8-C5F04BC1ACDC}" xr6:coauthVersionLast="47" xr6:coauthVersionMax="47" xr10:uidLastSave="{00000000-0000-0000-0000-000000000000}"/>
  <bookViews>
    <workbookView xWindow="-108" yWindow="-108" windowWidth="23256" windowHeight="14016" xr2:uid="{59A78323-EF8D-4C43-A8BA-AD2EE9616C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N7" i="1"/>
  <c r="N8" i="1"/>
  <c r="N9" i="1"/>
  <c r="N10" i="1"/>
  <c r="N11" i="1"/>
  <c r="N12" i="1"/>
  <c r="N6" i="1"/>
  <c r="O6" i="1" s="1"/>
  <c r="M6" i="1"/>
  <c r="L6" i="1"/>
  <c r="L7" i="1"/>
  <c r="L8" i="1"/>
  <c r="L9" i="1"/>
  <c r="L10" i="1"/>
  <c r="L11" i="1"/>
  <c r="L12" i="1"/>
  <c r="L5" i="1"/>
  <c r="J6" i="1"/>
  <c r="J7" i="1"/>
  <c r="J8" i="1"/>
  <c r="J9" i="1"/>
  <c r="J10" i="1"/>
  <c r="J11" i="1"/>
  <c r="J5" i="1"/>
  <c r="M12" i="1"/>
  <c r="M11" i="1"/>
  <c r="M10" i="1"/>
  <c r="M9" i="1"/>
  <c r="M8" i="1"/>
  <c r="M7" i="1"/>
  <c r="M3" i="1"/>
  <c r="N3" i="1" s="1"/>
  <c r="O3" i="1" s="1"/>
  <c r="E6" i="1"/>
  <c r="F6" i="1" s="1"/>
  <c r="G6" i="1" s="1"/>
  <c r="E7" i="1"/>
  <c r="F7" i="1" s="1"/>
  <c r="G7" i="1" s="1"/>
  <c r="E8" i="1"/>
  <c r="F8" i="1" s="1"/>
  <c r="G8" i="1" s="1"/>
  <c r="E9" i="1"/>
  <c r="F9" i="1" s="1"/>
  <c r="G9" i="1" s="1"/>
  <c r="E10" i="1"/>
  <c r="F10" i="1" s="1"/>
  <c r="G10" i="1" s="1"/>
  <c r="E11" i="1"/>
  <c r="F11" i="1" s="1"/>
  <c r="G11" i="1" s="1"/>
  <c r="E12" i="1"/>
  <c r="F12" i="1" s="1"/>
  <c r="G12" i="1" s="1"/>
  <c r="E3" i="1"/>
  <c r="F3" i="1" s="1"/>
  <c r="G3" i="1" s="1"/>
  <c r="O10" i="1" l="1"/>
  <c r="O11" i="1"/>
  <c r="O7" i="1"/>
  <c r="O8" i="1"/>
  <c r="O9" i="1"/>
  <c r="O12" i="1"/>
</calcChain>
</file>

<file path=xl/sharedStrings.xml><?xml version="1.0" encoding="utf-8"?>
<sst xmlns="http://schemas.openxmlformats.org/spreadsheetml/2006/main" count="8" uniqueCount="6">
  <si>
    <t>Invest</t>
  </si>
  <si>
    <t>ASSET</t>
  </si>
  <si>
    <t>Var ASSET</t>
  </si>
  <si>
    <t>Var Encaissement</t>
  </si>
  <si>
    <t>Invest France</t>
  </si>
  <si>
    <t>ASSET France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</si>
</sst>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2" fillId="0" borderId="0" xfId="0" applyFont="1"/>
    <xf numFmtId="9" fontId="2" fillId="0" borderId="0" xfId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912AB-C30A-47E0-A1EB-959A1A4ED50C}">
  <dimension ref="B1:O12"/>
  <sheetViews>
    <sheetView tabSelected="1" workbookViewId="0">
      <selection activeCell="J13" sqref="J13"/>
    </sheetView>
  </sheetViews>
  <sheetFormatPr baseColWidth="10" defaultRowHeight="14.4" x14ac:dyDescent="0.3"/>
  <cols>
    <col min="3" max="4" width="11.5546875" style="2"/>
    <col min="6" max="6" width="20.44140625" customWidth="1"/>
    <col min="9" max="10" width="13" style="2" customWidth="1"/>
    <col min="11" max="12" width="13.33203125" style="2" customWidth="1"/>
    <col min="14" max="14" width="21" customWidth="1"/>
  </cols>
  <sheetData>
    <row r="1" spans="2:15" x14ac:dyDescent="0.3">
      <c r="C1" s="2" t="s">
        <v>0</v>
      </c>
      <c r="D1" s="2" t="s">
        <v>1</v>
      </c>
      <c r="E1" t="s">
        <v>2</v>
      </c>
      <c r="F1" t="s">
        <v>3</v>
      </c>
      <c r="I1" s="2" t="s">
        <v>4</v>
      </c>
      <c r="K1" s="2" t="s">
        <v>5</v>
      </c>
      <c r="M1" t="s">
        <v>2</v>
      </c>
      <c r="N1" t="s">
        <v>3</v>
      </c>
    </row>
    <row r="2" spans="2:15" hidden="1" x14ac:dyDescent="0.3">
      <c r="B2">
        <v>2007</v>
      </c>
      <c r="C2" s="2">
        <v>142</v>
      </c>
      <c r="D2" s="2">
        <v>422</v>
      </c>
    </row>
    <row r="3" spans="2:15" hidden="1" x14ac:dyDescent="0.3">
      <c r="B3">
        <v>2008</v>
      </c>
      <c r="C3" s="2">
        <v>170</v>
      </c>
      <c r="D3" s="2">
        <v>576</v>
      </c>
      <c r="E3">
        <f>D3-D2</f>
        <v>154</v>
      </c>
      <c r="F3">
        <f t="shared" ref="F3:F11" si="0">C3-E3</f>
        <v>16</v>
      </c>
      <c r="G3" s="1">
        <f>F3/D3</f>
        <v>2.7777777777777776E-2</v>
      </c>
      <c r="M3">
        <f>K3-K2</f>
        <v>0</v>
      </c>
      <c r="N3">
        <f>I3-M3</f>
        <v>0</v>
      </c>
      <c r="O3" s="1" t="e">
        <f>N3/K3</f>
        <v>#DIV/0!</v>
      </c>
    </row>
    <row r="4" spans="2:15" hidden="1" x14ac:dyDescent="0.3">
      <c r="G4" s="1"/>
      <c r="O4" s="1"/>
    </row>
    <row r="5" spans="2:15" x14ac:dyDescent="0.3">
      <c r="B5">
        <v>2016</v>
      </c>
      <c r="C5" s="2">
        <v>261</v>
      </c>
      <c r="D5" s="2">
        <v>1116</v>
      </c>
      <c r="G5" s="1"/>
      <c r="I5" s="2">
        <v>28</v>
      </c>
      <c r="J5" s="3">
        <f>I6/C5</f>
        <v>0.23754789272030652</v>
      </c>
      <c r="K5" s="2">
        <v>76</v>
      </c>
      <c r="L5" s="3">
        <f>K5/D5</f>
        <v>6.8100358422939072E-2</v>
      </c>
      <c r="O5" s="1"/>
    </row>
    <row r="6" spans="2:15" x14ac:dyDescent="0.3">
      <c r="B6">
        <v>2017</v>
      </c>
      <c r="C6" s="2">
        <v>546</v>
      </c>
      <c r="D6" s="2">
        <v>1565</v>
      </c>
      <c r="E6">
        <f t="shared" ref="E6:E12" si="1">D6-D5</f>
        <v>449</v>
      </c>
      <c r="F6">
        <f t="shared" si="0"/>
        <v>97</v>
      </c>
      <c r="G6" s="1">
        <f t="shared" ref="G6:G12" si="2">F6/D6</f>
        <v>6.1980830670926516E-2</v>
      </c>
      <c r="I6" s="2">
        <v>62</v>
      </c>
      <c r="J6" s="3">
        <f>I7/C6</f>
        <v>0.1446886446886447</v>
      </c>
      <c r="K6" s="2">
        <v>83</v>
      </c>
      <c r="L6" s="3">
        <f t="shared" ref="L6:L12" si="3">K6/D6</f>
        <v>5.3035143769968054E-2</v>
      </c>
      <c r="M6">
        <f>K6-K5</f>
        <v>7</v>
      </c>
      <c r="N6">
        <f>I6-M6</f>
        <v>55</v>
      </c>
      <c r="O6" s="1">
        <f>N6/K6</f>
        <v>0.66265060240963858</v>
      </c>
    </row>
    <row r="7" spans="2:15" x14ac:dyDescent="0.3">
      <c r="B7">
        <v>2018</v>
      </c>
      <c r="C7" s="2">
        <v>489</v>
      </c>
      <c r="D7" s="2">
        <v>1763</v>
      </c>
      <c r="E7">
        <f t="shared" si="1"/>
        <v>198</v>
      </c>
      <c r="F7">
        <f t="shared" si="0"/>
        <v>291</v>
      </c>
      <c r="G7" s="1">
        <f t="shared" si="2"/>
        <v>0.16505955757231991</v>
      </c>
      <c r="I7" s="2">
        <v>79</v>
      </c>
      <c r="J7" s="3">
        <f>I8/C7</f>
        <v>0.25971370143149286</v>
      </c>
      <c r="K7" s="2">
        <v>155</v>
      </c>
      <c r="L7" s="3">
        <f t="shared" si="3"/>
        <v>8.7918321043675557E-2</v>
      </c>
      <c r="M7">
        <f>K7-K6</f>
        <v>72</v>
      </c>
      <c r="N7">
        <f t="shared" ref="N7:N12" si="4">I7-M7</f>
        <v>7</v>
      </c>
      <c r="O7" s="1">
        <f>N7/K7</f>
        <v>4.5161290322580643E-2</v>
      </c>
    </row>
    <row r="8" spans="2:15" x14ac:dyDescent="0.3">
      <c r="B8">
        <v>2019</v>
      </c>
      <c r="C8" s="2">
        <v>698</v>
      </c>
      <c r="D8" s="2">
        <v>2214</v>
      </c>
      <c r="E8">
        <f t="shared" si="1"/>
        <v>451</v>
      </c>
      <c r="F8">
        <f t="shared" si="0"/>
        <v>247</v>
      </c>
      <c r="G8" s="1">
        <f t="shared" si="2"/>
        <v>0.11156278229448961</v>
      </c>
      <c r="I8" s="2">
        <v>127</v>
      </c>
      <c r="J8" s="3">
        <f>I9/C8</f>
        <v>0.17765042979942694</v>
      </c>
      <c r="K8" s="2">
        <v>232</v>
      </c>
      <c r="L8" s="3">
        <f t="shared" si="3"/>
        <v>0.10478771454381211</v>
      </c>
      <c r="M8">
        <f>K8-K7</f>
        <v>77</v>
      </c>
      <c r="N8">
        <f t="shared" si="4"/>
        <v>50</v>
      </c>
      <c r="O8" s="1">
        <f>N8/K8</f>
        <v>0.21551724137931033</v>
      </c>
    </row>
    <row r="9" spans="2:15" x14ac:dyDescent="0.3">
      <c r="B9">
        <v>2020</v>
      </c>
      <c r="C9" s="2">
        <v>651</v>
      </c>
      <c r="D9" s="2">
        <v>2203</v>
      </c>
      <c r="E9">
        <f t="shared" si="1"/>
        <v>-11</v>
      </c>
      <c r="F9">
        <f t="shared" si="0"/>
        <v>662</v>
      </c>
      <c r="G9" s="1">
        <f t="shared" si="2"/>
        <v>0.30049931911030414</v>
      </c>
      <c r="I9" s="2">
        <v>124</v>
      </c>
      <c r="J9" s="3">
        <f>I10/C9</f>
        <v>7.9877112135176648E-2</v>
      </c>
      <c r="K9" s="2">
        <v>300</v>
      </c>
      <c r="L9" s="3">
        <f t="shared" si="3"/>
        <v>0.13617793917385385</v>
      </c>
      <c r="M9">
        <f>K9-K8</f>
        <v>68</v>
      </c>
      <c r="N9">
        <f t="shared" si="4"/>
        <v>56</v>
      </c>
      <c r="O9" s="1">
        <f>N9/K9</f>
        <v>0.18666666666666668</v>
      </c>
    </row>
    <row r="10" spans="2:15" x14ac:dyDescent="0.3">
      <c r="B10">
        <v>2021</v>
      </c>
      <c r="C10" s="2">
        <v>534</v>
      </c>
      <c r="D10" s="2">
        <v>2284</v>
      </c>
      <c r="E10">
        <f t="shared" si="1"/>
        <v>81</v>
      </c>
      <c r="F10">
        <f t="shared" si="0"/>
        <v>453</v>
      </c>
      <c r="G10" s="1">
        <f t="shared" si="2"/>
        <v>0.19833625218914186</v>
      </c>
      <c r="I10" s="2">
        <v>52</v>
      </c>
      <c r="J10" s="3">
        <f>I11/C10</f>
        <v>0.16104868913857678</v>
      </c>
      <c r="K10" s="2">
        <v>277</v>
      </c>
      <c r="L10" s="3">
        <f t="shared" si="3"/>
        <v>0.1212784588441331</v>
      </c>
      <c r="M10">
        <f>K10-K9</f>
        <v>-23</v>
      </c>
      <c r="N10">
        <f t="shared" si="4"/>
        <v>75</v>
      </c>
      <c r="O10" s="1">
        <f>N10/K10</f>
        <v>0.27075812274368233</v>
      </c>
    </row>
    <row r="11" spans="2:15" x14ac:dyDescent="0.3">
      <c r="B11">
        <v>2022</v>
      </c>
      <c r="C11" s="2">
        <v>669</v>
      </c>
      <c r="D11" s="2">
        <v>2390</v>
      </c>
      <c r="E11">
        <f t="shared" si="1"/>
        <v>106</v>
      </c>
      <c r="F11">
        <f t="shared" si="0"/>
        <v>563</v>
      </c>
      <c r="G11" s="1">
        <f t="shared" si="2"/>
        <v>0.23556485355648535</v>
      </c>
      <c r="I11" s="2">
        <v>86</v>
      </c>
      <c r="J11" s="3">
        <f>I12/C11</f>
        <v>0.44843049327354262</v>
      </c>
      <c r="K11" s="2">
        <v>290</v>
      </c>
      <c r="L11" s="3">
        <f t="shared" si="3"/>
        <v>0.12133891213389121</v>
      </c>
      <c r="M11">
        <f>K11-K10</f>
        <v>13</v>
      </c>
      <c r="N11">
        <f t="shared" si="4"/>
        <v>73</v>
      </c>
      <c r="O11" s="1">
        <f>N11/K11</f>
        <v>0.25172413793103449</v>
      </c>
    </row>
    <row r="12" spans="2:15" x14ac:dyDescent="0.3">
      <c r="B12">
        <v>2023</v>
      </c>
      <c r="C12" s="2">
        <v>1200</v>
      </c>
      <c r="D12" s="2">
        <v>3033</v>
      </c>
      <c r="E12">
        <f t="shared" si="1"/>
        <v>643</v>
      </c>
      <c r="F12">
        <f>C12-E12</f>
        <v>557</v>
      </c>
      <c r="G12" s="1">
        <f t="shared" si="2"/>
        <v>0.18364655456643586</v>
      </c>
      <c r="I12" s="2">
        <v>300</v>
      </c>
      <c r="J12" s="3">
        <f>I12/C12</f>
        <v>0.25</v>
      </c>
      <c r="K12" s="2">
        <v>474</v>
      </c>
      <c r="L12" s="3">
        <f t="shared" si="3"/>
        <v>0.1562809099901088</v>
      </c>
      <c r="M12">
        <f>K12-K11</f>
        <v>184</v>
      </c>
      <c r="N12">
        <f t="shared" si="4"/>
        <v>116</v>
      </c>
      <c r="O12" s="1">
        <f>N12/K12</f>
        <v>0.24472573839662448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Stanislas MICHEL</dc:creator>
  <cp:lastModifiedBy>Stanislas MICHEL</cp:lastModifiedBy>
  <dcterms:created xsi:type="dcterms:W3CDTF">2024-06-05T08:41:10Z</dcterms:created>
  <dcterms:modified xsi:type="dcterms:W3CDTF">2024-06-05T14:35:17Z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e54d6b3-176a-4bb3-9cdc-ee38586edffa_Enabled">
    <vt:lpwstr>true</vt:lpwstr>
  </property>
  <property fmtid="{D5CDD505-2E9C-101B-9397-08002B2CF9AE}" pid="3" name="MSIP_Label_2e54d6b3-176a-4bb3-9cdc-ee38586edffa_SetDate">
    <vt:lpwstr>2024-06-05T14:34:45Z</vt:lpwstr>
  </property>
  <property fmtid="{D5CDD505-2E9C-101B-9397-08002B2CF9AE}" pid="4" name="MSIP_Label_2e54d6b3-176a-4bb3-9cdc-ee38586edffa_Method">
    <vt:lpwstr>Standard</vt:lpwstr>
  </property>
  <property fmtid="{D5CDD505-2E9C-101B-9397-08002B2CF9AE}" pid="5" name="MSIP_Label_2e54d6b3-176a-4bb3-9cdc-ee38586edffa_Name">
    <vt:lpwstr>FR_02_public</vt:lpwstr>
  </property>
  <property fmtid="{D5CDD505-2E9C-101B-9397-08002B2CF9AE}" pid="6" name="MSIP_Label_2e54d6b3-176a-4bb3-9cdc-ee38586edffa_SiteId">
    <vt:lpwstr>94a57ab1-b77f-4874-94d3-202694f69e30</vt:lpwstr>
  </property>
  <property fmtid="{D5CDD505-2E9C-101B-9397-08002B2CF9AE}" pid="7" name="MSIP_Label_2e54d6b3-176a-4bb3-9cdc-ee38586edffa_ActionId">
    <vt:lpwstr>928545cc-dbe9-4634-8870-54d1951a61bc</vt:lpwstr>
  </property>
  <property fmtid="{D5CDD505-2E9C-101B-9397-08002B2CF9AE}" pid="8" name="MSIP_Label_2e54d6b3-176a-4bb3-9cdc-ee38586edffa_ContentBits">
    <vt:lpwstr>0</vt:lpwstr>
  </property>
</Properties>
</file>