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StanleyLIn/Desktop/"/>
    </mc:Choice>
  </mc:AlternateContent>
  <bookViews>
    <workbookView xWindow="0" yWindow="460" windowWidth="25600" windowHeight="146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1" l="1"/>
  <c r="L10" i="1"/>
  <c r="L9" i="1"/>
  <c r="K15" i="1"/>
  <c r="K14" i="1"/>
  <c r="K4" i="1"/>
  <c r="K3" i="1"/>
  <c r="K2" i="1"/>
  <c r="I14" i="1"/>
  <c r="H14" i="1"/>
  <c r="H3" i="1"/>
  <c r="H4" i="1"/>
  <c r="H5" i="1"/>
  <c r="H6" i="1"/>
  <c r="H7" i="1"/>
  <c r="H8" i="1"/>
  <c r="H9" i="1"/>
  <c r="H10" i="1"/>
  <c r="H11" i="1"/>
  <c r="H12" i="1"/>
  <c r="H13" i="1"/>
  <c r="H2" i="1"/>
  <c r="G4" i="1"/>
  <c r="G5" i="1"/>
  <c r="G6" i="1"/>
  <c r="G7" i="1"/>
  <c r="G8" i="1"/>
  <c r="G9" i="1"/>
  <c r="G10" i="1"/>
  <c r="G11" i="1"/>
  <c r="G12" i="1"/>
  <c r="G13" i="1"/>
  <c r="G3" i="1"/>
  <c r="G2" i="1"/>
  <c r="C2" i="1"/>
  <c r="C3" i="1"/>
  <c r="C4" i="1"/>
  <c r="C5" i="1"/>
  <c r="C6" i="1"/>
  <c r="C7" i="1"/>
  <c r="C8" i="1"/>
  <c r="C9" i="1"/>
  <c r="C10" i="1"/>
  <c r="C11" i="1"/>
  <c r="C12" i="1"/>
  <c r="C13" i="1"/>
  <c r="E9" i="1"/>
  <c r="E10" i="1"/>
  <c r="E11" i="1"/>
  <c r="E12" i="1"/>
  <c r="E13" i="1"/>
  <c r="E8" i="1"/>
  <c r="E7" i="1"/>
  <c r="E6" i="1"/>
  <c r="E5" i="1"/>
  <c r="E2" i="1"/>
  <c r="E4" i="1"/>
  <c r="E3" i="1"/>
  <c r="C1" i="1"/>
  <c r="D1" i="1"/>
</calcChain>
</file>

<file path=xl/sharedStrings.xml><?xml version="1.0" encoding="utf-8"?>
<sst xmlns="http://schemas.openxmlformats.org/spreadsheetml/2006/main" count="2" uniqueCount="2">
  <si>
    <t>GMAT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</si>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</sst>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</a:t>
            </a:r>
            <a:r>
              <a:rPr lang="en-US" baseline="0"/>
              <a:t> of GPA &amp; GMAT Score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29318897637795"/>
                  <c:y val="-0.1901516477107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599.0</c:v>
                </c:pt>
                <c:pt idx="1">
                  <c:v>689.0</c:v>
                </c:pt>
                <c:pt idx="2">
                  <c:v>584.0</c:v>
                </c:pt>
                <c:pt idx="3">
                  <c:v>631.0</c:v>
                </c:pt>
                <c:pt idx="4">
                  <c:v>594.0</c:v>
                </c:pt>
                <c:pt idx="5">
                  <c:v>643.0</c:v>
                </c:pt>
                <c:pt idx="6">
                  <c:v>656.0</c:v>
                </c:pt>
                <c:pt idx="7">
                  <c:v>594.0</c:v>
                </c:pt>
                <c:pt idx="8">
                  <c:v>710.0</c:v>
                </c:pt>
                <c:pt idx="9">
                  <c:v>611.0</c:v>
                </c:pt>
                <c:pt idx="10">
                  <c:v>593.0</c:v>
                </c:pt>
                <c:pt idx="11">
                  <c:v>683.0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9.6</c:v>
                </c:pt>
                <c:pt idx="1">
                  <c:v>8.8</c:v>
                </c:pt>
                <c:pt idx="2">
                  <c:v>7.4</c:v>
                </c:pt>
                <c:pt idx="3">
                  <c:v>10.0</c:v>
                </c:pt>
                <c:pt idx="4">
                  <c:v>7.8</c:v>
                </c:pt>
                <c:pt idx="5">
                  <c:v>9.2</c:v>
                </c:pt>
                <c:pt idx="6">
                  <c:v>9.6</c:v>
                </c:pt>
                <c:pt idx="7">
                  <c:v>8.4</c:v>
                </c:pt>
                <c:pt idx="8">
                  <c:v>11.2</c:v>
                </c:pt>
                <c:pt idx="9">
                  <c:v>7.6</c:v>
                </c:pt>
                <c:pt idx="10">
                  <c:v>8.8</c:v>
                </c:pt>
                <c:pt idx="11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668992"/>
        <c:axId val="-2082667424"/>
      </c:scatterChart>
      <c:valAx>
        <c:axId val="-211666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GMAT</a:t>
                </a:r>
                <a:r>
                  <a:rPr lang="en-US" baseline="0"/>
                  <a:t> Score (Point)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667424"/>
        <c:crosses val="autoZero"/>
        <c:crossBetween val="midCat"/>
      </c:valAx>
      <c:valAx>
        <c:axId val="-20826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66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14</xdr:row>
      <xdr:rowOff>57150</xdr:rowOff>
    </xdr:from>
    <xdr:to>
      <xdr:col>7</xdr:col>
      <xdr:colOff>615950</xdr:colOff>
      <xdr:row>27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L12" sqref="L1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>
        <f>AVERAGE(A:A)</f>
        <v>632.25</v>
      </c>
      <c r="D1">
        <f>_xlfn.COVARIANCE.S(A:A,B:B)</f>
        <v>26.16363636363635</v>
      </c>
      <c r="F1">
        <v>8.8670000000000009</v>
      </c>
    </row>
    <row r="2" spans="1:12" x14ac:dyDescent="0.2">
      <c r="A2">
        <v>599</v>
      </c>
      <c r="B2">
        <v>9.6</v>
      </c>
      <c r="C2">
        <f t="shared" ref="C2:C13" si="0">AVERAGE(A:A)</f>
        <v>632.25</v>
      </c>
      <c r="E2">
        <f>A2-C1</f>
        <v>-33.25</v>
      </c>
      <c r="F2">
        <v>8.8670000000000009</v>
      </c>
      <c r="G2">
        <f>B2-F2</f>
        <v>0.73299999999999876</v>
      </c>
      <c r="H2">
        <f>E2*G2</f>
        <v>-24.372249999999958</v>
      </c>
      <c r="K2">
        <f>_xlfn.STDEV.S(A:A)</f>
        <v>43.562129090634343</v>
      </c>
    </row>
    <row r="3" spans="1:12" x14ac:dyDescent="0.2">
      <c r="A3">
        <v>689</v>
      </c>
      <c r="B3">
        <v>8.8000000000000007</v>
      </c>
      <c r="C3">
        <f t="shared" si="0"/>
        <v>632.25</v>
      </c>
      <c r="E3">
        <f>A3-C1</f>
        <v>56.75</v>
      </c>
      <c r="F3">
        <v>8.8670000000000009</v>
      </c>
      <c r="G3">
        <f>B3-F3</f>
        <v>-6.7000000000000171E-2</v>
      </c>
      <c r="H3">
        <f t="shared" ref="H3:H13" si="1">E3*G3</f>
        <v>-3.8022500000000097</v>
      </c>
      <c r="K3">
        <f>_xlfn.STDEV.S(B:B)</f>
        <v>1.1195237082497855</v>
      </c>
    </row>
    <row r="4" spans="1:12" x14ac:dyDescent="0.2">
      <c r="A4">
        <v>584</v>
      </c>
      <c r="B4">
        <v>7.4</v>
      </c>
      <c r="C4">
        <f t="shared" si="0"/>
        <v>632.25</v>
      </c>
      <c r="E4">
        <f>A4-C1</f>
        <v>-48.25</v>
      </c>
      <c r="F4">
        <v>8.8670000000000009</v>
      </c>
      <c r="G4">
        <f t="shared" ref="G4:G13" si="2">B4-F4</f>
        <v>-1.4670000000000005</v>
      </c>
      <c r="H4">
        <f t="shared" si="1"/>
        <v>70.782750000000021</v>
      </c>
      <c r="K4">
        <f>K2*K3</f>
        <v>48.768836298802817</v>
      </c>
    </row>
    <row r="5" spans="1:12" x14ac:dyDescent="0.2">
      <c r="A5">
        <v>631</v>
      </c>
      <c r="B5">
        <v>10</v>
      </c>
      <c r="C5">
        <f t="shared" si="0"/>
        <v>632.25</v>
      </c>
      <c r="E5">
        <f>A5-C1</f>
        <v>-1.25</v>
      </c>
      <c r="F5">
        <v>8.8670000000000009</v>
      </c>
      <c r="G5">
        <f t="shared" si="2"/>
        <v>1.1329999999999991</v>
      </c>
      <c r="H5">
        <f t="shared" si="1"/>
        <v>-1.4162499999999989</v>
      </c>
    </row>
    <row r="6" spans="1:12" x14ac:dyDescent="0.2">
      <c r="A6">
        <v>594</v>
      </c>
      <c r="B6">
        <v>7.8</v>
      </c>
      <c r="C6">
        <f t="shared" si="0"/>
        <v>632.25</v>
      </c>
      <c r="E6">
        <f>A6-C1</f>
        <v>-38.25</v>
      </c>
      <c r="F6">
        <v>8.8670000000000009</v>
      </c>
      <c r="G6">
        <f t="shared" si="2"/>
        <v>-1.0670000000000011</v>
      </c>
      <c r="H6">
        <f t="shared" si="1"/>
        <v>40.812750000000044</v>
      </c>
    </row>
    <row r="7" spans="1:12" x14ac:dyDescent="0.2">
      <c r="A7">
        <v>643</v>
      </c>
      <c r="B7">
        <v>9.1999999999999993</v>
      </c>
      <c r="C7">
        <f t="shared" si="0"/>
        <v>632.25</v>
      </c>
      <c r="E7">
        <f>A7-C1</f>
        <v>10.75</v>
      </c>
      <c r="F7">
        <v>8.8670000000000009</v>
      </c>
      <c r="G7">
        <f t="shared" si="2"/>
        <v>0.33299999999999841</v>
      </c>
      <c r="H7">
        <f t="shared" si="1"/>
        <v>3.5797499999999829</v>
      </c>
    </row>
    <row r="8" spans="1:12" x14ac:dyDescent="0.2">
      <c r="A8">
        <v>656</v>
      </c>
      <c r="B8">
        <v>9.6</v>
      </c>
      <c r="C8">
        <f t="shared" si="0"/>
        <v>632.25</v>
      </c>
      <c r="E8">
        <f>A8-C1</f>
        <v>23.75</v>
      </c>
      <c r="F8">
        <v>8.8670000000000009</v>
      </c>
      <c r="G8">
        <f t="shared" si="2"/>
        <v>0.73299999999999876</v>
      </c>
      <c r="H8">
        <f t="shared" si="1"/>
        <v>17.408749999999969</v>
      </c>
    </row>
    <row r="9" spans="1:12" x14ac:dyDescent="0.2">
      <c r="A9">
        <v>594</v>
      </c>
      <c r="B9">
        <v>8.4</v>
      </c>
      <c r="C9">
        <f t="shared" si="0"/>
        <v>632.25</v>
      </c>
      <c r="E9">
        <f>A9-C1</f>
        <v>-38.25</v>
      </c>
      <c r="F9">
        <v>8.8670000000000009</v>
      </c>
      <c r="G9">
        <f t="shared" si="2"/>
        <v>-0.46700000000000053</v>
      </c>
      <c r="H9">
        <f t="shared" si="1"/>
        <v>17.86275000000002</v>
      </c>
      <c r="L9">
        <f>CORREL(A:A,B:B)</f>
        <v>0.53648268749604766</v>
      </c>
    </row>
    <row r="10" spans="1:12" x14ac:dyDescent="0.2">
      <c r="A10">
        <v>710</v>
      </c>
      <c r="B10">
        <v>11.2</v>
      </c>
      <c r="C10">
        <f t="shared" si="0"/>
        <v>632.25</v>
      </c>
      <c r="E10">
        <f>A10-C8</f>
        <v>77.75</v>
      </c>
      <c r="F10">
        <v>8.8670000000000009</v>
      </c>
      <c r="G10">
        <f t="shared" si="2"/>
        <v>2.3329999999999984</v>
      </c>
      <c r="H10">
        <f t="shared" si="1"/>
        <v>181.39074999999988</v>
      </c>
      <c r="L10">
        <f>COVAR(A:A,B:B)</f>
        <v>23.98333333333332</v>
      </c>
    </row>
    <row r="11" spans="1:12" x14ac:dyDescent="0.2">
      <c r="A11">
        <v>611</v>
      </c>
      <c r="B11">
        <v>7.6</v>
      </c>
      <c r="C11">
        <f t="shared" si="0"/>
        <v>632.25</v>
      </c>
      <c r="E11">
        <f>A11-C8</f>
        <v>-21.25</v>
      </c>
      <c r="F11">
        <v>8.8670000000000009</v>
      </c>
      <c r="G11">
        <f t="shared" si="2"/>
        <v>-1.2670000000000012</v>
      </c>
      <c r="H11">
        <f t="shared" si="1"/>
        <v>26.923750000000027</v>
      </c>
      <c r="L11">
        <f>_xlfn.COVARIANCE.S(A:A,B:B)</f>
        <v>26.16363636363635</v>
      </c>
    </row>
    <row r="12" spans="1:12" x14ac:dyDescent="0.2">
      <c r="A12">
        <v>593</v>
      </c>
      <c r="B12">
        <v>8.8000000000000007</v>
      </c>
      <c r="C12">
        <f t="shared" si="0"/>
        <v>632.25</v>
      </c>
      <c r="E12">
        <f>A12-C8</f>
        <v>-39.25</v>
      </c>
      <c r="F12">
        <v>8.8670000000000009</v>
      </c>
      <c r="G12">
        <f t="shared" si="2"/>
        <v>-6.7000000000000171E-2</v>
      </c>
      <c r="H12">
        <f t="shared" si="1"/>
        <v>2.6297500000000067</v>
      </c>
    </row>
    <row r="13" spans="1:12" x14ac:dyDescent="0.2">
      <c r="A13">
        <v>683</v>
      </c>
      <c r="B13">
        <v>8</v>
      </c>
      <c r="C13">
        <f t="shared" si="0"/>
        <v>632.25</v>
      </c>
      <c r="E13">
        <f>A13-C8</f>
        <v>50.75</v>
      </c>
      <c r="F13">
        <v>8.8670000000000009</v>
      </c>
      <c r="G13">
        <f t="shared" si="2"/>
        <v>-0.86700000000000088</v>
      </c>
      <c r="H13">
        <f t="shared" si="1"/>
        <v>-44.000250000000044</v>
      </c>
    </row>
    <row r="14" spans="1:12" x14ac:dyDescent="0.2">
      <c r="H14">
        <f>SUM(H2:H13)</f>
        <v>287.79999999999995</v>
      </c>
      <c r="I14">
        <f>287.8/11</f>
        <v>26.163636363636364</v>
      </c>
      <c r="K14">
        <f>I14/K4</f>
        <v>0.53648268749604411</v>
      </c>
    </row>
    <row r="15" spans="1:12" x14ac:dyDescent="0.2">
      <c r="K15">
        <f>K14*K14</f>
        <v>0.28781367398297814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2015-10-17T17:15:32Z</dcterms:created>
  <dcterms:modified xsi:type="dcterms:W3CDTF">2015-10-17T18:25:07Z</dcterms:modified>
</cp:coreProperties>
</file>