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<sst xmlns="http://schemas.openxmlformats.org/spreadsheetml/2006/main" count="8">
  <si>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Confidence Level</t>
  </si>
  <si>
    <t>Sample size</t>
  </si>
  <si>
    <t>Degrees of freedom (n-1)</t>
  </si>
  <si>
    <t>α right</t>
  </si>
  <si>
    <t>α/2</t>
  </si>
  <si>
    <t>α/2 left</t>
  </si>
  <si>
    <t>Critical Values Right</t>
  </si>
  <si>
    <t>Critical Values Left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</si>
</sst>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1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23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selection activeCell="D15" sqref="D15"/>
    </sheetView>
  </sheetViews>
  <sheetFormatPr defaultColWidth="9.14285714285714" defaultRowHeight="15" outlineLevelRow="4" outlineLevelCol="7"/>
  <cols>
    <col min="1" max="2" width="17.7142857142857" customWidth="1"/>
    <col min="3" max="3" width="25.7142857142857" customWidth="1"/>
    <col min="7" max="7" width="20.2857142857143" customWidth="1"/>
    <col min="8" max="8" width="12.8571428571429"/>
  </cols>
  <sheetData>
    <row r="1" spans="1:8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>
      <c r="A2">
        <v>0.9</v>
      </c>
      <c r="B2">
        <v>10</v>
      </c>
      <c r="C2">
        <f>B2-1</f>
        <v>9</v>
      </c>
      <c r="D2">
        <f>1-A2</f>
        <v>0.1</v>
      </c>
      <c r="E2">
        <f>D2/2</f>
        <v>0.05</v>
      </c>
      <c r="F2">
        <f>1-E2</f>
        <v>0.95</v>
      </c>
      <c r="G2">
        <f>CHIINV(E2,C2)</f>
        <v>16.9189776046205</v>
      </c>
      <c r="H2">
        <f>CHIINV(F2,C2)</f>
        <v>3.32511284306682</v>
      </c>
    </row>
    <row r="3" spans="1:8">
      <c r="A3">
        <v>0.95</v>
      </c>
      <c r="B3">
        <v>10</v>
      </c>
      <c r="C3">
        <f>B3-1</f>
        <v>9</v>
      </c>
      <c r="D3">
        <f>1-A3</f>
        <v>0.05</v>
      </c>
      <c r="E3">
        <f>D3/2</f>
        <v>0.025</v>
      </c>
      <c r="F3">
        <f>1-E3</f>
        <v>0.975</v>
      </c>
      <c r="G3">
        <f>CHIINV(E3,C3)</f>
        <v>19.0227677986416</v>
      </c>
      <c r="H3">
        <f>CHIINV(F3,C3)</f>
        <v>2.70038949998036</v>
      </c>
    </row>
    <row r="4" spans="1:8">
      <c r="A4">
        <v>0.99</v>
      </c>
      <c r="B4">
        <v>10</v>
      </c>
      <c r="C4">
        <f>B4-1</f>
        <v>9</v>
      </c>
      <c r="D4">
        <f>1-A4</f>
        <v>0.01</v>
      </c>
      <c r="E4">
        <f>D4/2</f>
        <v>0.005</v>
      </c>
      <c r="F4">
        <f>1-E4</f>
        <v>0.995</v>
      </c>
      <c r="G4">
        <f>CHIINV(E4,C4)</f>
        <v>23.5893507812574</v>
      </c>
      <c r="H4">
        <f>CHIINV(F4,C4)</f>
        <v>1.73493290499666</v>
      </c>
    </row>
    <row r="5" spans="1:8">
      <c r="A5">
        <v>0.98</v>
      </c>
      <c r="B5">
        <v>10</v>
      </c>
      <c r="C5">
        <f>B5-1</f>
        <v>9</v>
      </c>
      <c r="D5">
        <f>1-A5</f>
        <v>0.02</v>
      </c>
      <c r="E5">
        <f>D5/2</f>
        <v>0.01</v>
      </c>
      <c r="F5">
        <f>1-E5</f>
        <v>0.99</v>
      </c>
      <c r="G5">
        <f>CHIINV(E5,C5)</f>
        <v>21.6659943334619</v>
      </c>
      <c r="H5">
        <f>CHIINV(F5,C5)</f>
        <v>2.08790073587073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dcterms:created xsi:type="dcterms:W3CDTF">2017-05-31T15:30:00Z</dcterms:created>
  <dcterms:modified xsi:type="dcterms:W3CDTF">2017-06-06T19:00:58Z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