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<sst xmlns="http://schemas.openxmlformats.org/spreadsheetml/2006/main" count="7">
  <si>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Confidence Level</t>
  </si>
  <si>
    <t>Sample size</t>
  </si>
  <si>
    <t>Degrees of freedom (n-1)</t>
  </si>
  <si>
    <t>α One Tail Significance lvl</t>
  </si>
  <si>
    <t>α Two Tail Significance lvl</t>
  </si>
  <si>
    <t>Critical Values</t>
  </si>
  <si>
    <t>NOTE TINV USING TWO TAILED FORMULA for alpha lookup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</si>
</sst>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17" sqref="D17"/>
    </sheetView>
  </sheetViews>
  <sheetFormatPr defaultColWidth="9.14285714285714" defaultRowHeight="15" outlineLevelCol="5"/>
  <cols>
    <col min="1" max="1" width="17.7142857142857" customWidth="1"/>
    <col min="2" max="2" width="12.2857142857143" customWidth="1"/>
    <col min="3" max="3" width="25.7142857142857" customWidth="1"/>
    <col min="4" max="5" width="25.4285714285714" customWidth="1"/>
    <col min="6" max="6" width="14.714285714285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0.9</v>
      </c>
      <c r="B2">
        <v>39</v>
      </c>
      <c r="C2">
        <f>B2-1</f>
        <v>38</v>
      </c>
      <c r="D2">
        <f>1-A2</f>
        <v>0.1</v>
      </c>
      <c r="E2">
        <f>2*D2</f>
        <v>0.2</v>
      </c>
      <c r="F2">
        <f>TINV(E2,C2)</f>
        <v>1.3042302038905</v>
      </c>
    </row>
    <row r="3" spans="1:6">
      <c r="A3">
        <v>0.95</v>
      </c>
      <c r="B3">
        <v>39</v>
      </c>
      <c r="C3">
        <f>B3-1</f>
        <v>38</v>
      </c>
      <c r="D3">
        <f>1-A3</f>
        <v>0.05</v>
      </c>
      <c r="E3">
        <f>2*D3</f>
        <v>0.1</v>
      </c>
      <c r="F3">
        <f>TINV(E3,C3)</f>
        <v>1.68595446016674</v>
      </c>
    </row>
    <row r="4" spans="1:6">
      <c r="A4">
        <v>0.99</v>
      </c>
      <c r="B4">
        <v>39</v>
      </c>
      <c r="C4">
        <f>B4-1</f>
        <v>38</v>
      </c>
      <c r="D4">
        <f>1-A4</f>
        <v>0.01</v>
      </c>
      <c r="E4">
        <f>2*D4</f>
        <v>0.02</v>
      </c>
      <c r="F4">
        <f>TINV(E4,C4)</f>
        <v>2.42856763085909</v>
      </c>
    </row>
    <row r="5" spans="1:6">
      <c r="A5">
        <v>0.98</v>
      </c>
      <c r="B5">
        <v>39</v>
      </c>
      <c r="C5">
        <f>B5-1</f>
        <v>38</v>
      </c>
      <c r="D5">
        <f>1-A5</f>
        <v>0.02</v>
      </c>
      <c r="E5">
        <f>2*D5</f>
        <v>0.04</v>
      </c>
      <c r="F5">
        <f>TINV(E5,C5)</f>
        <v>2.12667402016702</v>
      </c>
    </row>
    <row r="8" spans="1:1">
      <c r="A8">
        <f>TINV(0.02,38)</f>
        <v>2.42856763085909</v>
      </c>
    </row>
    <row r="9" spans="1:1">
      <c r="A9" t="s">
        <v>6</v>
      </c>
    </row>
    <row r="11" spans="1:1">
      <c r="A11">
        <f>CHIINV(0.95,36)</f>
        <v>23.2686090188938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dcterms:created xsi:type="dcterms:W3CDTF">2017-05-31T15:30:00Z</dcterms:created>
  <dcterms:modified xsi:type="dcterms:W3CDTF">2017-06-14T16:06:51Z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