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7460" tabRatio="500"/>
  </bookViews>
  <sheets>
    <sheet name="myeloid_set1" sheetId="1" r:id="rId1"/>
    <sheet name="myeloid_set2" sheetId="2" r:id="rId2"/>
    <sheet name="t-cells" sheetId="3" r:id="rId3"/>
  </sheets>
  <definedNames>
    <definedName name="myeloid_set1" localSheetId="0">myeloid_set1!$A$2:$B$21</definedName>
    <definedName name="myeloid_set2" localSheetId="1">myeloid_set2!$A$2:$B$21</definedName>
    <definedName name="tcells" localSheetId="2">'t-cells'!$A$2:$B$36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>
  <connection id="1" name="myeloid_set1.log" type="6" refreshedVersion="0" background="1" saveData="1">
    <textPr fileType="mac" sourceFile="MLG-HARPSEAL:Users:xwang:Dropbox:GitHub:basespace:shell:myeloid_set1.log">
      <textFields count="2">
        <textField/>
        <textField/>
      </textFields>
    </textPr>
  </connection>
  <connection id="2" name="myeloid_set2.log" type="6" refreshedVersion="0" background="1" saveData="1">
    <textPr fileType="mac" sourceFile="MLG-HARPSEAL:Users:xwang:Dropbox:GitHub:basespace:shell:myeloid_set2.log">
      <textFields count="3">
        <textField/>
        <textField/>
        <textField/>
      </textFields>
    </textPr>
  </connection>
  <connection id="3" name="tcells.log" type="6" refreshedVersion="0" background="1" saveData="1">
    <textPr fileType="mac" sourceFile="MLG-HARPSEAL:Users:xwang:Dropbox:GitHub:basespace:shell:tcells.log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<sst xmlns="http://schemas.openxmlformats.org/spreadsheetml/2006/main" count="84" uniqueCount="78">
  <si>
    <t>/data/xwang/Basespace/McCullough_Ritzel_myeloid_set1_grh/AgedFemale-Microglia-1_S17_LaneALL_R1_ALL.fastq</t>
  </si>
  <si>
    <t>/data/xwang/Basespace/McCullough_Ritzel_myeloid_set1_grh/YoungMale-Macrophage-2_S6_LaneALL_R1_ALL.fastq</t>
  </si>
  <si>
    <t>/data/xwang/Basespace/McCullough_Ritzel_myeloid_set1_grh/YoungMale-Macrophage-1_S19_LaneALL_R1_ALL.fastq</t>
  </si>
  <si>
    <t>/data/xwang/Basespace/McCullough_Ritzel_myeloid_set1_grh/AgedFemale-Microglia-6_S16_LaneALL_R1_ALL.fastq</t>
  </si>
  <si>
    <t>/data/xwang/Basespace/McCullough_Ritzel_myeloid_set1_grh/AgedMale-Microglia-4_S14_LaneALL_R1_ALL.fastq</t>
  </si>
  <si>
    <t>/data/xwang/Basespace/McCullough_Ritzel_myeloid_set1_grh/AgedMale-Microglia-3_S15_LaneALL_R1_ALL.fastq</t>
  </si>
  <si>
    <t>/data/xwang/Basespace/McCullough_Ritzel_myeloid_set1_grh/YoungMale-Macrophage-4_S11_LaneALL_R1_ALL.fastq</t>
  </si>
  <si>
    <t>/data/xwang/Basespace/McCullough_Ritzel_myeloid_set1_grh/AgedFemale-Microglia-3_S13_LaneALL_R1_ALL.fastq</t>
  </si>
  <si>
    <t>/data/xwang/Basespace/McCullough_Ritzel_myeloid_set1_grh/YoungMale-Microglia-1_S8_LaneALL_R1_ALL.fastq</t>
  </si>
  <si>
    <t>/data/xwang/Basespace/McCullough_Ritzel_myeloid_set1_grh/AgedFemale-Microglia-5_S5_LaneALL_R1_ALL.fastq</t>
  </si>
  <si>
    <t>/data/xwang/Basespace/McCullough_Ritzel_myeloid_set1_grh/AgedMale-Microglia-5_S2_LaneALL_R1_ALL.fastq</t>
  </si>
  <si>
    <t>/data/xwang/Basespace/McCullough_Ritzel_myeloid_set1_grh/AgedMale-Microglia-6_S18_LaneALL_R1_ALL.fastq</t>
  </si>
  <si>
    <t>/data/xwang/Basespace/McCullough_Ritzel_myeloid_set1_grh/AgedFemale-Microglia-4_S4_LaneALL_R1_ALL.fastq</t>
  </si>
  <si>
    <t>/data/xwang/Basespace/McCullough_Ritzel_myeloid_set1_grh/YoungMale-Microglia-2_S12_LaneALL_R1_ALL.fastq</t>
  </si>
  <si>
    <t>/data/xwang/Basespace/McCullough_Ritzel_myeloid_set1_grh/AgedFemale-Microglia-2_S9_LaneALL_R1_ALL.fastq</t>
  </si>
  <si>
    <t>/data/xwang/Basespace/McCullough_Ritzel_myeloid_set1_grh/YoungMale-Microglia-3_S1_LaneALL_R1_ALL.fastq</t>
  </si>
  <si>
    <t>/data/xwang/Basespace/McCullough_Ritzel_myeloid_set1_grh/YoungMale-Microglia-4_S3_LaneALL_R1_ALL.fastq</t>
  </si>
  <si>
    <t>/data/xwang/Basespace/McCullough_Ritzel_myeloid_set1_grh/YoungMale-Macrophage-3_S7_LaneALL_R1_ALL.fastq</t>
  </si>
  <si>
    <t>/data/xwang/Basespace/McCullough_Ritzel_myeloid_set1_grh/AgedMale-Microglia-1_S20_LaneALL_R1_ALL.fastq</t>
  </si>
  <si>
    <t>/data/xwang/Basespace/McCullough_Ritzel_myeloid_set1_grh/AgedMale-Microglia-2_S10_LaneALL_R1_ALL.fastq</t>
  </si>
  <si>
    <t>/data/xwang/Basespace/McCullough_Ritzel_myeloid_set2_grh/AgedFemale-Microglia-1_S17_LaneALL_R1_ALL.fastq</t>
  </si>
  <si>
    <t>/data/xwang/Basespace/McCullough_Ritzel_myeloid_set2_grh/YoungMale-Macrophage-2_S6_LaneALL_R1_ALL.fastq</t>
  </si>
  <si>
    <t>/data/xwang/Basespace/McCullough_Ritzel_myeloid_set2_grh/YoungMale-Macrophage-1_S19_LaneALL_R1_ALL.fastq</t>
  </si>
  <si>
    <t>/data/xwang/Basespace/McCullough_Ritzel_myeloid_set2_grh/AgedFemale-Microglia-6_S16_LaneALL_R1_ALL.fastq</t>
  </si>
  <si>
    <t>/data/xwang/Basespace/McCullough_Ritzel_myeloid_set2_grh/AgedMale-Microglia-4_S14_LaneALL_R1_ALL.fastq</t>
  </si>
  <si>
    <t>/data/xwang/Basespace/McCullough_Ritzel_myeloid_set2_grh/AgedMale-Microglia-3_S15_LaneALL_R1_ALL.fastq</t>
  </si>
  <si>
    <t>/data/xwang/Basespace/McCullough_Ritzel_myeloid_set2_grh/YoungMale-Macrophage-4_S11_LaneALL_R1_ALL.fastq</t>
  </si>
  <si>
    <t>/data/xwang/Basespace/McCullough_Ritzel_myeloid_set2_grh/AgedFemale-Microglia-3_S13_LaneALL_R1_ALL.fastq</t>
  </si>
  <si>
    <t>/data/xwang/Basespace/McCullough_Ritzel_myeloid_set2_grh/YoungMale-Microglia-1_S8_LaneALL_R1_ALL.fastq</t>
  </si>
  <si>
    <t>/data/xwang/Basespace/McCullough_Ritzel_myeloid_set2_grh/AgedFemale-Microglia-5_S5_LaneALL_R1_ALL.fastq</t>
  </si>
  <si>
    <t>/data/xwang/Basespace/McCullough_Ritzel_myeloid_set2_grh/AgedMale-Microglia-5_S2_LaneALL_R1_ALL.fastq</t>
  </si>
  <si>
    <t>/data/xwang/Basespace/McCullough_Ritzel_myeloid_set2_grh/AgedMale-Microglia-6_S18_LaneALL_R1_ALL.fastq</t>
  </si>
  <si>
    <t>/data/xwang/Basespace/McCullough_Ritzel_myeloid_set2_grh/AgedFemale-Microglia-4_S4_LaneALL_R1_ALL.fastq</t>
  </si>
  <si>
    <t>/data/xwang/Basespace/McCullough_Ritzel_myeloid_set2_grh/YoungMale-Microglia-2_S12_LaneALL_R1_ALL.fastq</t>
  </si>
  <si>
    <t>/data/xwang/Basespace/McCullough_Ritzel_myeloid_set2_grh/AgedFemale-Microglia-2_S9_LaneALL_R1_ALL.fastq</t>
  </si>
  <si>
    <t>/data/xwang/Basespace/McCullough_Ritzel_myeloid_set2_grh/YoungMale-Microglia-3_S1_LaneALL_R1_ALL.fastq</t>
  </si>
  <si>
    <t>/data/xwang/Basespace/McCullough_Ritzel_myeloid_set2_grh/YoungMale-Microglia-4_S3_LaneALL_R1_ALL.fastq</t>
  </si>
  <si>
    <t>/data/xwang/Basespace/McCullough_Ritzel_myeloid_set2_grh/YoungMale-Macrophage-3_S7_LaneALL_R1_ALL.fastq</t>
  </si>
  <si>
    <t>/data/xwang/Basespace/McCullough_Ritzel_myeloid_set2_grh/AgedMale-Microglia-1_S20_LaneALL_R1_ALL.fastq</t>
  </si>
  <si>
    <t>/data/xwang/Basespace/McCullough_Ritzel_myeloid_set2_grh/AgedMale-Microglia-2_S10_LaneALL_R1_ALL.fastq</t>
  </si>
  <si>
    <t>/data/xwang/Basespace/McCullough_Ritzel_Tcells_Runs1-3_grh/YoungMale-Brain-NoStim-6_S5_LaneALL_R1_ALL.fastq</t>
  </si>
  <si>
    <t>/data/xwang/Basespace/McCullough_Ritzel_Tcells_Runs1-3_grh/AgedMale-Brain-NoStim-7_S6_LaneALL_R1_ALL.fastq</t>
  </si>
  <si>
    <t>/data/xwang/Basespace/McCullough_Ritzel_Tcells_Runs1-3_grh/YoungMale-Brain-NoStim-5_S4_LaneALL_R1_ALL.fastq</t>
  </si>
  <si>
    <t>/data/xwang/Basespace/McCullough_Ritzel_Tcells_Runs1-3_grh/AgedFemale-Brain-NoStim-15_S6_LaneALL_R1_ALL.fastq</t>
  </si>
  <si>
    <t>/data/xwang/Basespace/McCullough_Ritzel_Tcells_Runs1-3_grh/AgedFemale-Brain-PlusStim-25_S5_LaneALL_R1_ALL.fastq</t>
  </si>
  <si>
    <t>/data/xwang/Basespace/McCullough_Ritzel_Tcells_Runs1-3_grh/AgedMale-Brain-NoStim-10_S9_LaneALL_R1_ALL.fastq</t>
  </si>
  <si>
    <t>/data/xwang/Basespace/McCullough_Ritzel_Tcells_Runs1-3_grh/AgedMaleSpleenNoStim33_S3_LaneALL_R1_ALL.fastq</t>
  </si>
  <si>
    <t>/data/xwang/Basespace/McCullough_Ritzel_Tcells_Runs1-3_grh/YoungMale-Brain-NoStim-3_S2_LaneALL_R1_ALL.fastq</t>
  </si>
  <si>
    <t>/data/xwang/Basespace/McCullough_Ritzel_Tcells_Runs1-3_grh/AgedMale-Brain-PlusStim-19_S4_LaneALL_R1_ALL.fastq</t>
  </si>
  <si>
    <t>/data/xwang/Basespace/McCullough_Ritzel_Tcells_Runs1-3_grh/AgedMaleSpleenPlusStim39_S9_LaneALL_R1_ALL.fastq</t>
  </si>
  <si>
    <t>/data/xwang/Basespace/McCullough_Ritzel_Tcells_Runs1-3_grh/AgedMaleSpleenPlusStim36_S2_LaneALL_R1_ALL.fastq</t>
  </si>
  <si>
    <t>/data/xwang/Basespace/McCullough_Ritzel_Tcells_Runs1-3_grh/AgedMaleSpleenNoStim34_S4_LaneALL_R1_ALL.fastq</t>
  </si>
  <si>
    <t>/data/xwang/Basespace/McCullough_Ritzel_Tcells_Runs1-3_grh/AgedFemale-Brain-NoStim-13_S10_LaneALL_R1_ALL.fastq</t>
  </si>
  <si>
    <t>/data/xwang/Basespace/McCullough_Ritzel_Tcells_Runs1-3_grh/AgedFemale-Brain-PlusStim-23_S11_LaneALL_R1_ALL.fastq</t>
  </si>
  <si>
    <t>/data/xwang/Basespace/McCullough_Ritzel_Tcells_Runs1-3_grh/AgedFemale-Brain-NoStim-17_S8_LaneALL_R1_ALL.fastq</t>
  </si>
  <si>
    <t>/data/xwang/Basespace/McCullough_Ritzel_Tcells_Runs1-3_grh/AgedMale-Brain-NoStim-12_S11_LaneALL_R1_ALL.fastq</t>
  </si>
  <si>
    <t>/data/xwang/Basespace/McCullough_Ritzel_Tcells_Runs1-3_grh/AgedMaleSpleenPlusStim37_S6_LaneALL_R1_ALL.fastq</t>
  </si>
  <si>
    <t>/data/xwang/Basespace/McCullough_Ritzel_Tcells_Runs1-3_grh/YoungMale-Brain-NoStim-2_S1_LaneALL_R1_ALL.fastq</t>
  </si>
  <si>
    <t>/data/xwang/Basespace/McCullough_Ritzel_Tcells_Runs1-3_grh/AgedMale-Brain-NoStim-8_S7_LaneALL_R1_ALL.fastq</t>
  </si>
  <si>
    <t>/data/xwang/Basespace/McCullough_Ritzel_Tcells_Runs1-3_grh/AgedFemale-Brain-NoStim-16_S12_LaneALL_R1_ALL.fastq</t>
  </si>
  <si>
    <t>/data/xwang/Basespace/McCullough_Ritzel_Tcells_Runs1-3_grh/AgedMale-Brain-PlusStim-22_S2_LaneALL_R1_ALL.fastq</t>
  </si>
  <si>
    <t>/data/xwang/Basespace/McCullough_Ritzel_Tcells_Runs1-3_grh/AgedMale-Brain-NoStim-11_S10_LaneALL_R1_ALL.fastq</t>
  </si>
  <si>
    <t>/data/xwang/Basespace/McCullough_Ritzel_Tcells_Runs1-3_grh/YoungMale-Brain-NoStim-4_S3_LaneALL_R1_ALL.fastq</t>
  </si>
  <si>
    <t>/data/xwang/Basespace/McCullough_Ritzel_Tcells_Runs1-3_grh/AgedMale-Brain-NoStim-9_S8_LaneALL_R1_ALL.fastq</t>
  </si>
  <si>
    <t>/data/xwang/Basespace/McCullough_Ritzel_Tcells_Runs1-3_grh/AgedMaleSpleenNoStim31_S7_LaneALL_R1_ALL.fastq</t>
  </si>
  <si>
    <t>/data/xwang/Basespace/McCullough_Ritzel_Tcells_Runs1-3_grh/AgedFemale-Brain-PlusStim-24_S9_LaneALL_R1_ALL.fastq</t>
  </si>
  <si>
    <t>/data/xwang/Basespace/McCullough_Ritzel_Tcells_Runs1-3_grh/AgedMale-Brain-PlusStim-20_S3_LaneALL_R1_ALL.fastq</t>
  </si>
  <si>
    <t>/data/xwang/Basespace/McCullough_Ritzel_Tcells_Runs1-3_grh/AgedMaleSpleenNoStim30_S10_LaneALL_R1_ALL.fastq</t>
  </si>
  <si>
    <t>/data/xwang/Basespace/McCullough_Ritzel_Tcells_Runs1-3_grh/AgedMale-Brain-PlusStim-21_S7_LaneALL_R1_ALL.fastq</t>
  </si>
  <si>
    <t>/data/xwang/Basespace/McCullough_Ritzel_Tcells_Runs1-3_grh/AgedMaleSpleenPlusStim40_S11_LaneALL_R1_ALL.fastq</t>
  </si>
  <si>
    <t>/data/xwang/Basespace/McCullough_Ritzel_Tcells_Runs1-3_grh/AgedMaleSpleenPlusStim38_S5_LaneALL_R1_ALL.fastq</t>
  </si>
  <si>
    <t>/data/xwang/Basespace/McCullough_Ritzel_Tcells_Runs1-3_grh/AgedFemale-Brain-NoStim-14_S1_LaneALL_R1_ALL.fastq</t>
  </si>
  <si>
    <t>/data/xwang/Basespace/McCullough_Ritzel_Tcells_Runs1-3_grh/AgedMaleSpleenNoStim32_S12_LaneALL_R1_ALL.fastq</t>
  </si>
  <si>
    <t>/data/xwang/Basespace/McCullough_Ritzel_Tcells_Runs1-3_grh/AgedFemaleBrainPlusStim27_S8_LaneALL_R1_ALL.fastq</t>
  </si>
  <si>
    <t>/data/xwang/Basespace/McCullough_Ritzel_Tcells_Runs1-3_grh/AgedFemaleBrainPlusStim26_S1_LaneALL_R1_ALL.fastq</t>
  </si>
  <si>
    <t>File Name</t>
  </si>
  <si>
    <t>FASTQ Line #</t>
  </si>
  <si>
    <t>Reads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</si>
</sst>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yeloid_set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eloid_set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cell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5" sqref="I5"/>
    </sheetView>
  </sheetViews>
  <sheetFormatPr baseColWidth="10" defaultRowHeight="15" x14ac:dyDescent="0"/>
  <cols>
    <col min="1" max="1" width="114" customWidth="1"/>
    <col min="2" max="2" width="9.1640625" bestFit="1" customWidth="1"/>
  </cols>
  <sheetData>
    <row r="1" spans="1:9" s="2" customFormat="1">
      <c r="A1" s="2" t="s">
        <v>75</v>
      </c>
      <c r="B1" s="2" t="s">
        <v>76</v>
      </c>
      <c r="C1" s="2" t="s">
        <v>77</v>
      </c>
    </row>
    <row r="2" spans="1:9">
      <c r="A2" t="s">
        <v>0</v>
      </c>
      <c r="B2">
        <v>43873860</v>
      </c>
      <c r="C2" s="1">
        <f>B2/4</f>
        <v>10968465</v>
      </c>
      <c r="F2">
        <v>43873860</v>
      </c>
      <c r="G2">
        <v>17241956</v>
      </c>
      <c r="H2">
        <f>F2+G2</f>
        <v>61115816</v>
      </c>
      <c r="I2">
        <f>H2/4</f>
        <v>15278954</v>
      </c>
    </row>
    <row r="3" spans="1:9">
      <c r="A3" t="s">
        <v>1</v>
      </c>
      <c r="B3">
        <v>52651552</v>
      </c>
      <c r="C3" s="1">
        <f t="shared" ref="C3:E21" si="0">B3/4</f>
        <v>13162888</v>
      </c>
      <c r="F3">
        <v>52651552</v>
      </c>
      <c r="G3">
        <v>20332264</v>
      </c>
      <c r="H3">
        <f t="shared" ref="H3:H21" si="1">F3+G3</f>
        <v>72983816</v>
      </c>
      <c r="I3">
        <f t="shared" ref="I3:I21" si="2">H3/4</f>
        <v>18245954</v>
      </c>
    </row>
    <row r="4" spans="1:9">
      <c r="A4" t="s">
        <v>2</v>
      </c>
      <c r="B4">
        <v>53485512</v>
      </c>
      <c r="C4" s="1">
        <f t="shared" si="0"/>
        <v>13371378</v>
      </c>
      <c r="F4">
        <v>53485512</v>
      </c>
      <c r="G4">
        <v>20802504</v>
      </c>
      <c r="H4">
        <f t="shared" si="1"/>
        <v>74288016</v>
      </c>
      <c r="I4">
        <f t="shared" si="2"/>
        <v>18572004</v>
      </c>
    </row>
    <row r="5" spans="1:9">
      <c r="A5" t="s">
        <v>3</v>
      </c>
      <c r="B5">
        <v>37741744</v>
      </c>
      <c r="C5" s="1">
        <f t="shared" si="0"/>
        <v>9435436</v>
      </c>
      <c r="F5">
        <v>37741744</v>
      </c>
      <c r="G5">
        <v>14185032</v>
      </c>
      <c r="H5">
        <f t="shared" si="1"/>
        <v>51926776</v>
      </c>
      <c r="I5">
        <f t="shared" si="2"/>
        <v>12981694</v>
      </c>
    </row>
    <row r="6" spans="1:9">
      <c r="A6" t="s">
        <v>4</v>
      </c>
      <c r="B6">
        <v>49983456</v>
      </c>
      <c r="C6" s="1">
        <f t="shared" si="0"/>
        <v>12495864</v>
      </c>
      <c r="F6">
        <v>49983456</v>
      </c>
      <c r="G6">
        <v>19836840</v>
      </c>
      <c r="H6">
        <f t="shared" si="1"/>
        <v>69820296</v>
      </c>
      <c r="I6">
        <f t="shared" si="2"/>
        <v>17455074</v>
      </c>
    </row>
    <row r="7" spans="1:9">
      <c r="A7" t="s">
        <v>5</v>
      </c>
      <c r="B7">
        <v>49618060</v>
      </c>
      <c r="C7" s="1">
        <f t="shared" si="0"/>
        <v>12404515</v>
      </c>
      <c r="F7">
        <v>49618060</v>
      </c>
      <c r="G7">
        <v>19436264</v>
      </c>
      <c r="H7">
        <f t="shared" si="1"/>
        <v>69054324</v>
      </c>
      <c r="I7">
        <f t="shared" si="2"/>
        <v>17263581</v>
      </c>
    </row>
    <row r="8" spans="1:9">
      <c r="A8" t="s">
        <v>6</v>
      </c>
      <c r="B8">
        <v>68500740</v>
      </c>
      <c r="C8" s="1">
        <f t="shared" si="0"/>
        <v>17125185</v>
      </c>
      <c r="F8">
        <v>68500740</v>
      </c>
      <c r="G8">
        <v>25702296</v>
      </c>
      <c r="H8">
        <f t="shared" si="1"/>
        <v>94203036</v>
      </c>
      <c r="I8">
        <f t="shared" si="2"/>
        <v>23550759</v>
      </c>
    </row>
    <row r="9" spans="1:9">
      <c r="A9" t="s">
        <v>7</v>
      </c>
      <c r="B9">
        <v>51855284</v>
      </c>
      <c r="C9" s="1">
        <f t="shared" si="0"/>
        <v>12963821</v>
      </c>
      <c r="F9">
        <v>51855284</v>
      </c>
      <c r="G9">
        <v>19063864</v>
      </c>
      <c r="H9">
        <f t="shared" si="1"/>
        <v>70919148</v>
      </c>
      <c r="I9">
        <f t="shared" si="2"/>
        <v>17729787</v>
      </c>
    </row>
    <row r="10" spans="1:9">
      <c r="A10" t="s">
        <v>8</v>
      </c>
      <c r="B10">
        <v>43967760</v>
      </c>
      <c r="C10" s="1">
        <f t="shared" si="0"/>
        <v>10991940</v>
      </c>
      <c r="F10">
        <v>43967760</v>
      </c>
      <c r="G10">
        <v>16285488</v>
      </c>
      <c r="H10">
        <f t="shared" si="1"/>
        <v>60253248</v>
      </c>
      <c r="I10">
        <f t="shared" si="2"/>
        <v>15063312</v>
      </c>
    </row>
    <row r="11" spans="1:9">
      <c r="A11" t="s">
        <v>9</v>
      </c>
      <c r="B11">
        <v>57094456</v>
      </c>
      <c r="C11" s="1">
        <f t="shared" si="0"/>
        <v>14273614</v>
      </c>
      <c r="F11">
        <v>57094456</v>
      </c>
      <c r="G11">
        <v>22023036</v>
      </c>
      <c r="H11">
        <f t="shared" si="1"/>
        <v>79117492</v>
      </c>
      <c r="I11">
        <f t="shared" si="2"/>
        <v>19779373</v>
      </c>
    </row>
    <row r="12" spans="1:9">
      <c r="A12" t="s">
        <v>10</v>
      </c>
      <c r="B12">
        <v>74099548</v>
      </c>
      <c r="C12" s="1">
        <f t="shared" si="0"/>
        <v>18524887</v>
      </c>
      <c r="F12">
        <v>74099548</v>
      </c>
      <c r="G12">
        <v>29258148</v>
      </c>
      <c r="H12">
        <f t="shared" si="1"/>
        <v>103357696</v>
      </c>
      <c r="I12">
        <f t="shared" si="2"/>
        <v>25839424</v>
      </c>
    </row>
    <row r="13" spans="1:9">
      <c r="A13" t="s">
        <v>11</v>
      </c>
      <c r="B13">
        <v>73670176</v>
      </c>
      <c r="C13" s="1">
        <f t="shared" si="0"/>
        <v>18417544</v>
      </c>
      <c r="F13">
        <v>73670176</v>
      </c>
      <c r="G13">
        <v>28787536</v>
      </c>
      <c r="H13">
        <f t="shared" si="1"/>
        <v>102457712</v>
      </c>
      <c r="I13">
        <f t="shared" si="2"/>
        <v>25614428</v>
      </c>
    </row>
    <row r="14" spans="1:9">
      <c r="A14" t="s">
        <v>12</v>
      </c>
      <c r="B14">
        <v>63282688</v>
      </c>
      <c r="C14" s="1">
        <f t="shared" si="0"/>
        <v>15820672</v>
      </c>
      <c r="F14">
        <v>63282688</v>
      </c>
      <c r="G14">
        <v>24089588</v>
      </c>
      <c r="H14">
        <f t="shared" si="1"/>
        <v>87372276</v>
      </c>
      <c r="I14">
        <f t="shared" si="2"/>
        <v>21843069</v>
      </c>
    </row>
    <row r="15" spans="1:9">
      <c r="A15" t="s">
        <v>13</v>
      </c>
      <c r="B15">
        <v>49851472</v>
      </c>
      <c r="C15" s="1">
        <f t="shared" si="0"/>
        <v>12462868</v>
      </c>
      <c r="F15">
        <v>49851472</v>
      </c>
      <c r="G15">
        <v>18983956</v>
      </c>
      <c r="H15">
        <f t="shared" si="1"/>
        <v>68835428</v>
      </c>
      <c r="I15">
        <f t="shared" si="2"/>
        <v>17208857</v>
      </c>
    </row>
    <row r="16" spans="1:9">
      <c r="A16" t="s">
        <v>14</v>
      </c>
      <c r="B16">
        <v>43755432</v>
      </c>
      <c r="C16" s="1">
        <f t="shared" si="0"/>
        <v>10938858</v>
      </c>
      <c r="F16">
        <v>43755432</v>
      </c>
      <c r="G16">
        <v>16896764</v>
      </c>
      <c r="H16">
        <f t="shared" si="1"/>
        <v>60652196</v>
      </c>
      <c r="I16">
        <f t="shared" si="2"/>
        <v>15163049</v>
      </c>
    </row>
    <row r="17" spans="1:9">
      <c r="A17" t="s">
        <v>15</v>
      </c>
      <c r="B17">
        <v>40482752</v>
      </c>
      <c r="C17" s="1">
        <f t="shared" si="0"/>
        <v>10120688</v>
      </c>
      <c r="F17">
        <v>40482752</v>
      </c>
      <c r="G17">
        <v>15355644</v>
      </c>
      <c r="H17">
        <f t="shared" si="1"/>
        <v>55838396</v>
      </c>
      <c r="I17">
        <f t="shared" si="2"/>
        <v>13959599</v>
      </c>
    </row>
    <row r="18" spans="1:9">
      <c r="A18" t="s">
        <v>16</v>
      </c>
      <c r="B18">
        <v>59258744</v>
      </c>
      <c r="C18" s="1">
        <f t="shared" si="0"/>
        <v>14814686</v>
      </c>
      <c r="F18">
        <v>59258744</v>
      </c>
      <c r="G18">
        <v>22940596</v>
      </c>
      <c r="H18">
        <f t="shared" si="1"/>
        <v>82199340</v>
      </c>
      <c r="I18">
        <f t="shared" si="2"/>
        <v>20549835</v>
      </c>
    </row>
    <row r="19" spans="1:9">
      <c r="A19" t="s">
        <v>17</v>
      </c>
      <c r="B19">
        <v>67457240</v>
      </c>
      <c r="C19" s="1">
        <f t="shared" si="0"/>
        <v>16864310</v>
      </c>
      <c r="F19">
        <v>67457240</v>
      </c>
      <c r="G19">
        <v>26675324</v>
      </c>
      <c r="H19">
        <f t="shared" si="1"/>
        <v>94132564</v>
      </c>
      <c r="I19">
        <f t="shared" si="2"/>
        <v>23533141</v>
      </c>
    </row>
    <row r="20" spans="1:9">
      <c r="A20" t="s">
        <v>18</v>
      </c>
      <c r="B20">
        <v>64645612</v>
      </c>
      <c r="C20" s="1">
        <f t="shared" si="0"/>
        <v>16161403</v>
      </c>
      <c r="F20">
        <v>64645612</v>
      </c>
      <c r="G20">
        <v>24652748</v>
      </c>
      <c r="H20">
        <f t="shared" si="1"/>
        <v>89298360</v>
      </c>
      <c r="I20">
        <f t="shared" si="2"/>
        <v>22324590</v>
      </c>
    </row>
    <row r="21" spans="1:9">
      <c r="A21" t="s">
        <v>19</v>
      </c>
      <c r="B21">
        <v>57431324</v>
      </c>
      <c r="C21" s="1">
        <f t="shared" si="0"/>
        <v>14357831</v>
      </c>
      <c r="F21">
        <v>57431324</v>
      </c>
      <c r="G21">
        <v>21626804</v>
      </c>
      <c r="H21">
        <f t="shared" si="1"/>
        <v>79058128</v>
      </c>
      <c r="I21">
        <f t="shared" si="2"/>
        <v>19764532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:B21"/>
    </sheetView>
  </sheetViews>
  <sheetFormatPr baseColWidth="10" defaultRowHeight="15" x14ac:dyDescent="0"/>
  <cols>
    <col min="1" max="1" width="106.33203125" customWidth="1"/>
    <col min="2" max="2" width="9.1640625" bestFit="1" customWidth="1"/>
  </cols>
  <sheetData>
    <row r="1" spans="1:3" s="2" customFormat="1">
      <c r="A1" s="2" t="s">
        <v>75</v>
      </c>
      <c r="B1" s="2" t="s">
        <v>76</v>
      </c>
      <c r="C1" s="2" t="s">
        <v>77</v>
      </c>
    </row>
    <row r="2" spans="1:3">
      <c r="A2" t="s">
        <v>20</v>
      </c>
      <c r="B2">
        <v>17241956</v>
      </c>
      <c r="C2">
        <f>B2/4</f>
        <v>4310489</v>
      </c>
    </row>
    <row r="3" spans="1:3">
      <c r="A3" t="s">
        <v>21</v>
      </c>
      <c r="B3">
        <v>20332264</v>
      </c>
      <c r="C3">
        <f t="shared" ref="C3:C21" si="0">B3/4</f>
        <v>5083066</v>
      </c>
    </row>
    <row r="4" spans="1:3">
      <c r="A4" t="s">
        <v>22</v>
      </c>
      <c r="B4">
        <v>20802504</v>
      </c>
      <c r="C4">
        <f t="shared" si="0"/>
        <v>5200626</v>
      </c>
    </row>
    <row r="5" spans="1:3">
      <c r="A5" t="s">
        <v>23</v>
      </c>
      <c r="B5">
        <v>14185032</v>
      </c>
      <c r="C5">
        <f t="shared" si="0"/>
        <v>3546258</v>
      </c>
    </row>
    <row r="6" spans="1:3">
      <c r="A6" t="s">
        <v>24</v>
      </c>
      <c r="B6">
        <v>19836840</v>
      </c>
      <c r="C6">
        <f t="shared" si="0"/>
        <v>4959210</v>
      </c>
    </row>
    <row r="7" spans="1:3">
      <c r="A7" t="s">
        <v>25</v>
      </c>
      <c r="B7">
        <v>19436264</v>
      </c>
      <c r="C7">
        <f t="shared" si="0"/>
        <v>4859066</v>
      </c>
    </row>
    <row r="8" spans="1:3">
      <c r="A8" t="s">
        <v>26</v>
      </c>
      <c r="B8">
        <v>25702296</v>
      </c>
      <c r="C8">
        <f t="shared" si="0"/>
        <v>6425574</v>
      </c>
    </row>
    <row r="9" spans="1:3">
      <c r="A9" t="s">
        <v>27</v>
      </c>
      <c r="B9">
        <v>19063864</v>
      </c>
      <c r="C9">
        <f t="shared" si="0"/>
        <v>4765966</v>
      </c>
    </row>
    <row r="10" spans="1:3">
      <c r="A10" t="s">
        <v>28</v>
      </c>
      <c r="B10">
        <v>16285488</v>
      </c>
      <c r="C10">
        <f t="shared" si="0"/>
        <v>4071372</v>
      </c>
    </row>
    <row r="11" spans="1:3">
      <c r="A11" t="s">
        <v>29</v>
      </c>
      <c r="B11">
        <v>22023036</v>
      </c>
      <c r="C11">
        <f t="shared" si="0"/>
        <v>5505759</v>
      </c>
    </row>
    <row r="12" spans="1:3">
      <c r="A12" t="s">
        <v>30</v>
      </c>
      <c r="B12">
        <v>29258148</v>
      </c>
      <c r="C12">
        <f t="shared" si="0"/>
        <v>7314537</v>
      </c>
    </row>
    <row r="13" spans="1:3">
      <c r="A13" t="s">
        <v>31</v>
      </c>
      <c r="B13">
        <v>28787536</v>
      </c>
      <c r="C13">
        <f t="shared" si="0"/>
        <v>7196884</v>
      </c>
    </row>
    <row r="14" spans="1:3">
      <c r="A14" t="s">
        <v>32</v>
      </c>
      <c r="B14">
        <v>24089588</v>
      </c>
      <c r="C14">
        <f t="shared" si="0"/>
        <v>6022397</v>
      </c>
    </row>
    <row r="15" spans="1:3">
      <c r="A15" t="s">
        <v>33</v>
      </c>
      <c r="B15">
        <v>18983956</v>
      </c>
      <c r="C15">
        <f t="shared" si="0"/>
        <v>4745989</v>
      </c>
    </row>
    <row r="16" spans="1:3">
      <c r="A16" t="s">
        <v>34</v>
      </c>
      <c r="B16">
        <v>16896764</v>
      </c>
      <c r="C16">
        <f t="shared" si="0"/>
        <v>4224191</v>
      </c>
    </row>
    <row r="17" spans="1:3">
      <c r="A17" t="s">
        <v>35</v>
      </c>
      <c r="B17">
        <v>15355644</v>
      </c>
      <c r="C17">
        <f t="shared" si="0"/>
        <v>3838911</v>
      </c>
    </row>
    <row r="18" spans="1:3">
      <c r="A18" t="s">
        <v>36</v>
      </c>
      <c r="B18">
        <v>22940596</v>
      </c>
      <c r="C18">
        <f t="shared" si="0"/>
        <v>5735149</v>
      </c>
    </row>
    <row r="19" spans="1:3">
      <c r="A19" t="s">
        <v>37</v>
      </c>
      <c r="B19">
        <v>26675324</v>
      </c>
      <c r="C19">
        <f t="shared" si="0"/>
        <v>6668831</v>
      </c>
    </row>
    <row r="20" spans="1:3">
      <c r="A20" t="s">
        <v>38</v>
      </c>
      <c r="B20">
        <v>24652748</v>
      </c>
      <c r="C20">
        <f t="shared" si="0"/>
        <v>6163187</v>
      </c>
    </row>
    <row r="21" spans="1:3">
      <c r="A21" t="s">
        <v>39</v>
      </c>
      <c r="B21">
        <v>21626804</v>
      </c>
      <c r="C21">
        <f t="shared" si="0"/>
        <v>5406701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XFD1"/>
    </sheetView>
  </sheetViews>
  <sheetFormatPr baseColWidth="10" defaultRowHeight="15" x14ac:dyDescent="0"/>
  <cols>
    <col min="1" max="1" width="114.83203125" customWidth="1"/>
    <col min="2" max="2" width="14.33203125" customWidth="1"/>
    <col min="3" max="3" width="14.5" customWidth="1"/>
  </cols>
  <sheetData>
    <row r="1" spans="1:3" s="2" customFormat="1">
      <c r="A1" s="2" t="s">
        <v>75</v>
      </c>
      <c r="B1" s="2" t="s">
        <v>76</v>
      </c>
      <c r="C1" s="2" t="s">
        <v>77</v>
      </c>
    </row>
    <row r="2" spans="1:3">
      <c r="A2" t="s">
        <v>40</v>
      </c>
      <c r="B2">
        <v>101311832</v>
      </c>
      <c r="C2">
        <f>B2/4</f>
        <v>25327958</v>
      </c>
    </row>
    <row r="3" spans="1:3">
      <c r="A3" t="s">
        <v>41</v>
      </c>
      <c r="B3">
        <v>102025880</v>
      </c>
      <c r="C3">
        <f t="shared" ref="C3:C36" si="0">B3/4</f>
        <v>25506470</v>
      </c>
    </row>
    <row r="4" spans="1:3">
      <c r="A4" t="s">
        <v>42</v>
      </c>
      <c r="B4">
        <v>90351568</v>
      </c>
      <c r="C4">
        <f t="shared" si="0"/>
        <v>22587892</v>
      </c>
    </row>
    <row r="5" spans="1:3">
      <c r="A5" t="s">
        <v>43</v>
      </c>
      <c r="B5">
        <v>104384652</v>
      </c>
      <c r="C5">
        <f t="shared" si="0"/>
        <v>26096163</v>
      </c>
    </row>
    <row r="6" spans="1:3">
      <c r="A6" t="s">
        <v>44</v>
      </c>
      <c r="B6">
        <v>149456040</v>
      </c>
      <c r="C6">
        <f t="shared" si="0"/>
        <v>37364010</v>
      </c>
    </row>
    <row r="7" spans="1:3">
      <c r="A7" t="s">
        <v>45</v>
      </c>
      <c r="B7">
        <v>98427936</v>
      </c>
      <c r="C7">
        <f t="shared" si="0"/>
        <v>24606984</v>
      </c>
    </row>
    <row r="8" spans="1:3">
      <c r="A8" t="s">
        <v>46</v>
      </c>
      <c r="B8">
        <v>122061684</v>
      </c>
      <c r="C8">
        <f t="shared" si="0"/>
        <v>30515421</v>
      </c>
    </row>
    <row r="9" spans="1:3">
      <c r="A9" t="s">
        <v>47</v>
      </c>
      <c r="B9">
        <v>101128240</v>
      </c>
      <c r="C9">
        <f t="shared" si="0"/>
        <v>25282060</v>
      </c>
    </row>
    <row r="10" spans="1:3">
      <c r="A10" t="s">
        <v>48</v>
      </c>
      <c r="B10">
        <v>197689868</v>
      </c>
      <c r="C10">
        <f t="shared" si="0"/>
        <v>49422467</v>
      </c>
    </row>
    <row r="11" spans="1:3">
      <c r="A11" t="s">
        <v>49</v>
      </c>
      <c r="B11">
        <v>90355560</v>
      </c>
      <c r="C11">
        <f t="shared" si="0"/>
        <v>22588890</v>
      </c>
    </row>
    <row r="12" spans="1:3">
      <c r="A12" t="s">
        <v>50</v>
      </c>
      <c r="B12">
        <v>92570796</v>
      </c>
      <c r="C12">
        <f t="shared" si="0"/>
        <v>23142699</v>
      </c>
    </row>
    <row r="13" spans="1:3">
      <c r="A13" t="s">
        <v>51</v>
      </c>
      <c r="B13">
        <v>81055924</v>
      </c>
      <c r="C13">
        <f t="shared" si="0"/>
        <v>20263981</v>
      </c>
    </row>
    <row r="14" spans="1:3">
      <c r="A14" t="s">
        <v>52</v>
      </c>
      <c r="B14">
        <v>67718084</v>
      </c>
      <c r="C14">
        <f t="shared" si="0"/>
        <v>16929521</v>
      </c>
    </row>
    <row r="15" spans="1:3">
      <c r="A15" t="s">
        <v>53</v>
      </c>
      <c r="B15">
        <v>141757908</v>
      </c>
      <c r="C15">
        <f t="shared" si="0"/>
        <v>35439477</v>
      </c>
    </row>
    <row r="16" spans="1:3">
      <c r="A16" t="s">
        <v>54</v>
      </c>
      <c r="B16">
        <v>99274220</v>
      </c>
      <c r="C16">
        <f t="shared" si="0"/>
        <v>24818555</v>
      </c>
    </row>
    <row r="17" spans="1:3">
      <c r="A17" t="s">
        <v>55</v>
      </c>
      <c r="B17">
        <v>100723796</v>
      </c>
      <c r="C17">
        <f t="shared" si="0"/>
        <v>25180949</v>
      </c>
    </row>
    <row r="18" spans="1:3">
      <c r="A18" t="s">
        <v>56</v>
      </c>
      <c r="B18">
        <v>114861644</v>
      </c>
      <c r="C18">
        <f t="shared" si="0"/>
        <v>28715411</v>
      </c>
    </row>
    <row r="19" spans="1:3">
      <c r="A19" t="s">
        <v>57</v>
      </c>
      <c r="B19">
        <v>107329500</v>
      </c>
      <c r="C19">
        <f t="shared" si="0"/>
        <v>26832375</v>
      </c>
    </row>
    <row r="20" spans="1:3">
      <c r="A20" t="s">
        <v>58</v>
      </c>
      <c r="B20">
        <v>88223036</v>
      </c>
      <c r="C20">
        <f t="shared" si="0"/>
        <v>22055759</v>
      </c>
    </row>
    <row r="21" spans="1:3">
      <c r="A21" t="s">
        <v>59</v>
      </c>
      <c r="B21">
        <v>90225936</v>
      </c>
      <c r="C21">
        <f t="shared" si="0"/>
        <v>22556484</v>
      </c>
    </row>
    <row r="22" spans="1:3">
      <c r="A22" t="s">
        <v>60</v>
      </c>
      <c r="B22">
        <v>128757260</v>
      </c>
      <c r="C22">
        <f t="shared" si="0"/>
        <v>32189315</v>
      </c>
    </row>
    <row r="23" spans="1:3">
      <c r="A23" t="s">
        <v>61</v>
      </c>
      <c r="B23">
        <v>89726084</v>
      </c>
      <c r="C23">
        <f t="shared" si="0"/>
        <v>22431521</v>
      </c>
    </row>
    <row r="24" spans="1:3">
      <c r="A24" t="s">
        <v>62</v>
      </c>
      <c r="B24">
        <v>90203360</v>
      </c>
      <c r="C24">
        <f t="shared" si="0"/>
        <v>22550840</v>
      </c>
    </row>
    <row r="25" spans="1:3">
      <c r="A25" t="s">
        <v>63</v>
      </c>
      <c r="B25">
        <v>83443580</v>
      </c>
      <c r="C25">
        <f t="shared" si="0"/>
        <v>20860895</v>
      </c>
    </row>
    <row r="26" spans="1:3">
      <c r="A26" t="s">
        <v>64</v>
      </c>
      <c r="B26">
        <v>83801908</v>
      </c>
      <c r="C26">
        <f t="shared" si="0"/>
        <v>20950477</v>
      </c>
    </row>
    <row r="27" spans="1:3">
      <c r="A27" t="s">
        <v>65</v>
      </c>
      <c r="B27">
        <v>122759732</v>
      </c>
      <c r="C27">
        <f t="shared" si="0"/>
        <v>30689933</v>
      </c>
    </row>
    <row r="28" spans="1:3">
      <c r="A28" t="s">
        <v>66</v>
      </c>
      <c r="B28">
        <v>145050588</v>
      </c>
      <c r="C28">
        <f t="shared" si="0"/>
        <v>36262647</v>
      </c>
    </row>
    <row r="29" spans="1:3">
      <c r="A29" t="s">
        <v>67</v>
      </c>
      <c r="B29">
        <v>90570904</v>
      </c>
      <c r="C29">
        <f t="shared" si="0"/>
        <v>22642726</v>
      </c>
    </row>
    <row r="30" spans="1:3">
      <c r="A30" t="s">
        <v>68</v>
      </c>
      <c r="B30">
        <v>110690276</v>
      </c>
      <c r="C30">
        <f t="shared" si="0"/>
        <v>27672569</v>
      </c>
    </row>
    <row r="31" spans="1:3">
      <c r="A31" t="s">
        <v>69</v>
      </c>
      <c r="B31">
        <v>148699644</v>
      </c>
      <c r="C31">
        <f t="shared" si="0"/>
        <v>37174911</v>
      </c>
    </row>
    <row r="32" spans="1:3">
      <c r="A32" t="s">
        <v>70</v>
      </c>
      <c r="B32">
        <v>92796876</v>
      </c>
      <c r="C32">
        <f t="shared" si="0"/>
        <v>23199219</v>
      </c>
    </row>
    <row r="33" spans="1:3">
      <c r="A33" t="s">
        <v>71</v>
      </c>
      <c r="B33">
        <v>117864828</v>
      </c>
      <c r="C33">
        <f t="shared" si="0"/>
        <v>29466207</v>
      </c>
    </row>
    <row r="34" spans="1:3">
      <c r="A34" t="s">
        <v>72</v>
      </c>
      <c r="B34">
        <v>95273840</v>
      </c>
      <c r="C34">
        <f t="shared" si="0"/>
        <v>23818460</v>
      </c>
    </row>
    <row r="35" spans="1:3">
      <c r="A35" t="s">
        <v>73</v>
      </c>
      <c r="B35">
        <v>113113544</v>
      </c>
      <c r="C35">
        <f t="shared" si="0"/>
        <v>28278386</v>
      </c>
    </row>
    <row r="36" spans="1:3">
      <c r="A36" t="s">
        <v>74</v>
      </c>
      <c r="B36">
        <v>121858080</v>
      </c>
      <c r="C36">
        <f t="shared" si="0"/>
        <v>30464520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myeloid_set1</vt:lpstr>
      <vt:lpstr>myeloid_set2</vt:lpstr>
      <vt:lpstr>t-cells</vt:lpstr>
    </vt:vector>
  </TitlesOfParts>
  <Company>The Jackson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Xulong Wang</dc:creator>
  <cp:lastModifiedBy>Xulong Wang</cp:lastModifiedBy>
  <dcterms:created xsi:type="dcterms:W3CDTF">2016-04-10T22:56:58Z</dcterms:created>
  <dcterms:modified xsi:type="dcterms:W3CDTF">2016-04-13T18:45:07Z</dcterms:modified>
</cp:coreProperties>
</file>