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ss\Desktop\ЗИиНИС\lab1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89" i="1"/>
  <c r="C96" i="1"/>
  <c r="D96" i="1" s="1"/>
  <c r="C97" i="1"/>
  <c r="D97" i="1" s="1"/>
  <c r="C98" i="1"/>
  <c r="D27" i="1"/>
  <c r="C34" i="1"/>
  <c r="D34" i="1"/>
  <c r="C33" i="1"/>
  <c r="D33" i="1" s="1"/>
  <c r="D88" i="1" l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66" i="1"/>
  <c r="D66" i="1" s="1"/>
  <c r="C1" i="1"/>
  <c r="D1" i="1" s="1"/>
  <c r="D99" i="1" l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C31" i="1"/>
  <c r="C32" i="1"/>
  <c r="D32" i="1" s="1"/>
  <c r="C2" i="1"/>
  <c r="D2" i="1" s="1"/>
  <c r="C3" i="1"/>
  <c r="D3" i="1" s="1"/>
  <c r="C4" i="1"/>
  <c r="D4" i="1" s="1"/>
  <c r="C5" i="1"/>
  <c r="C6" i="1"/>
  <c r="D6" i="1" s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D36" i="1" l="1"/>
</calcChain>
</file>

<file path=xl/sharedStrings.xml><?xml version="1.0" encoding="utf-8"?>
<sst xmlns="http://schemas.openxmlformats.org/spreadsheetml/2006/main" count="99" uniqueCount="96">
  <si>
    <t>ф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</si>
  <si>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</si>
  <si>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</si>
  <si>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</si>
  <si>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</si>
  <si>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</si>
  <si>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</si>
  <si>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</si>
  <si>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</si>
  <si>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</si>
  <si>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</si>
  <si>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</si>
  <si>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</si>
  <si>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</si>
  <si>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</si>
  <si>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</si>
  <si>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</si>
  <si>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</si>
  <si>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</si>
  <si>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</si>
  <si>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</si>
  <si>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ч</t>
  </si>
  <si>
    <t>ш</t>
  </si>
  <si>
    <t>ъ</t>
  </si>
  <si>
    <t>ы</t>
  </si>
  <si>
    <t>ь</t>
  </si>
  <si>
    <t>э</t>
  </si>
  <si>
    <t>я</t>
  </si>
  <si>
    <t>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</si>
  <si>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</si>
  <si>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</si>
  <si>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</si>
  <si>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</si>
  <si>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</si>
  <si>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</si>
  <si>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</si>
  <si>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</si>
  <si>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</si>
  <si>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</si>
  <si>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</si>
  <si>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</si>
  <si>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</si>
  <si>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</si>
  <si>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</si>
  <si>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</si>
  <si>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</si>
  <si>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</si>
  <si>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</si>
  <si>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</si>
  <si>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</si>
  <si>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</si>
  <si>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z</t>
  </si>
  <si>
    <t>Кол-во символов:</t>
  </si>
  <si>
    <t>ё</t>
  </si>
  <si>
    <t>Энтропия</t>
  </si>
  <si>
    <t>Все смешалось в доме Облонских. Жена узнала, что муж был в связи</t>
  </si>
  <si>
    <t>с бывшею в их доме француженкою-гувернанткой, и объявила мужу,</t>
  </si>
  <si>
    <t>что не может жить с ним в одном доме. Положение это продолжалось</t>
  </si>
  <si>
    <t>уже третий день и мучительно чувствовалось и самими супругами,</t>
  </si>
  <si>
    <t>и всеми членами семьи, и домочадцами. Все члены семьи и домочадцы</t>
  </si>
  <si>
    <t>чувствовали, что нет смысла в их сожительстве и что на каждом</t>
  </si>
  <si>
    <t>постоялом дворе случайно сошедшиеся люди более связаны между</t>
  </si>
  <si>
    <t>собой, чем они, члены семьи и домочадцы Облонских.</t>
  </si>
  <si>
    <t>Жена не выходила из своих комнат, мужа третий день</t>
  </si>
  <si>
    <t>не было дома. Дети бегали по всему дому, как потерянные;</t>
  </si>
  <si>
    <t>англичанка поссорилась с экономкой и написала записку</t>
  </si>
  <si>
    <t>приятельнице, прося приискать ей новое место;</t>
  </si>
  <si>
    <t>повар ушел вчера со двора, во время самого обеда;</t>
  </si>
  <si>
    <t>черная кухарка и кучер просили расчета.</t>
  </si>
  <si>
    <t>Alles hat sich im Haus von Oblonsky gemischt. Die Frau erfuhr, dass ihr Mann in einer Beziehung war</t>
  </si>
  <si>
    <t>mit einer französischen Gouvernante, die in ihrem Haus war, gab sie es ihrem Mann bekannt,</t>
  </si>
  <si>
    <t>dass er nicht mit ihm im selben Haus leben kann. Die Lage hat sich fortgesetzt</t>
  </si>
  <si>
    <t>am dritten Tag wurde es auch von den Ehepartnern selbst schmerzhaft gefühlt,</t>
  </si>
  <si>
    <t>und alle Familienmitglieder und Haushalte. Alle Familienmitglieder und Haushalte</t>
  </si>
  <si>
    <t>sie fühlten, dass es keinen Sinn für ihr Zusammenleben gab und dass es für jeden etwas gab</t>
  </si>
  <si>
    <t>zufällig zusammenkommende Personen sind mehr miteinander verbunden</t>
  </si>
  <si>
    <t>sich selbst als sie, Familienmitglieder und Haushalte von Oblonsky.</t>
  </si>
  <si>
    <t>Die Frau verließ ihre Zimmer nicht, der Ehemann am dritten Tag</t>
  </si>
  <si>
    <t>es war nicht zu Hause. Die Kinder liefen im ganzen Haus herum wie verloren;</t>
  </si>
  <si>
    <t>die Engländerin hat sich mit der Haushälterin gestritten und eine Notiz geschrieben</t>
  </si>
  <si>
    <t>ein Freund, der sie bittet, einen neuen Platz für sie zu suchen;</t>
  </si>
  <si>
    <t>der Koch verließ gestern den Hof, während des Mittagessens selbst;</t>
  </si>
  <si>
    <t>die schwarze Köchin und der Kutscher haben um Berechnung gebeten.</t>
  </si>
  <si>
    <t>ғ</t>
  </si>
  <si>
    <t>қ</t>
  </si>
  <si>
    <t>ҳ</t>
  </si>
  <si>
    <t>ā</t>
  </si>
  <si>
    <t>č</t>
  </si>
  <si>
    <t>ģ</t>
  </si>
  <si>
    <t>ī</t>
  </si>
  <si>
    <t>ķ</t>
  </si>
  <si>
    <t>ļ</t>
  </si>
  <si>
    <t>ņ</t>
  </si>
  <si>
    <t>š</t>
  </si>
  <si>
    <t>ū</t>
  </si>
  <si>
    <t>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</si>
</sst>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Таджикский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Лист1!$A$1:$A$34</c:f>
              <c:strCache>
                <c:ptCount val="34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ғ</c:v>
                </c:pt>
                <c:pt idx="5">
                  <c:v>д</c:v>
                </c:pt>
                <c:pt idx="6">
                  <c:v>е</c:v>
                </c:pt>
                <c:pt idx="7">
                  <c:v>ё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й</c:v>
                </c:pt>
                <c:pt idx="12">
                  <c:v>к</c:v>
                </c:pt>
                <c:pt idx="13">
                  <c:v>қ</c:v>
                </c:pt>
                <c:pt idx="14">
                  <c:v>л</c:v>
                </c:pt>
                <c:pt idx="15">
                  <c:v>м</c:v>
                </c:pt>
                <c:pt idx="16">
                  <c:v>н</c:v>
                </c:pt>
                <c:pt idx="17">
                  <c:v>о</c:v>
                </c:pt>
                <c:pt idx="18">
                  <c:v>п</c:v>
                </c:pt>
                <c:pt idx="19">
                  <c:v>р</c:v>
                </c:pt>
                <c:pt idx="20">
                  <c:v>с</c:v>
                </c:pt>
                <c:pt idx="21">
                  <c:v>т</c:v>
                </c:pt>
                <c:pt idx="22">
                  <c:v>у</c:v>
                </c:pt>
                <c:pt idx="23">
                  <c:v>ф</c:v>
                </c:pt>
                <c:pt idx="24">
                  <c:v>x</c:v>
                </c:pt>
                <c:pt idx="25">
                  <c:v>ҳ</c:v>
                </c:pt>
                <c:pt idx="26">
                  <c:v>ч</c:v>
                </c:pt>
                <c:pt idx="27">
                  <c:v>ш</c:v>
                </c:pt>
                <c:pt idx="28">
                  <c:v>ъ</c:v>
                </c:pt>
                <c:pt idx="29">
                  <c:v>ы</c:v>
                </c:pt>
                <c:pt idx="30">
                  <c:v>ь</c:v>
                </c:pt>
                <c:pt idx="31">
                  <c:v>э</c:v>
                </c:pt>
                <c:pt idx="32">
                  <c:v>ю</c:v>
                </c:pt>
                <c:pt idx="33">
                  <c:v>я</c:v>
                </c:pt>
              </c:strCache>
            </c:strRef>
          </c:cat>
          <c:val>
            <c:numRef>
              <c:f>Лист1!$C$1:$C$32</c:f>
              <c:numCache>
                <c:formatCode>General</c:formatCode>
                <c:ptCount val="32"/>
                <c:pt idx="0">
                  <c:v>0.18567251461988304</c:v>
                </c:pt>
                <c:pt idx="1">
                  <c:v>2.4853801169590642E-2</c:v>
                </c:pt>
                <c:pt idx="2">
                  <c:v>3.5087719298245612E-2</c:v>
                </c:pt>
                <c:pt idx="3">
                  <c:v>5.8479532163742687E-3</c:v>
                </c:pt>
                <c:pt idx="4">
                  <c:v>0</c:v>
                </c:pt>
                <c:pt idx="5">
                  <c:v>7.0175438596491224E-2</c:v>
                </c:pt>
                <c:pt idx="6">
                  <c:v>2.7777777777777776E-2</c:v>
                </c:pt>
                <c:pt idx="7">
                  <c:v>0</c:v>
                </c:pt>
                <c:pt idx="8">
                  <c:v>0</c:v>
                </c:pt>
                <c:pt idx="9">
                  <c:v>3.2163742690058478E-2</c:v>
                </c:pt>
                <c:pt idx="10">
                  <c:v>8.3333333333333329E-2</c:v>
                </c:pt>
                <c:pt idx="11">
                  <c:v>4.3859649122807015E-3</c:v>
                </c:pt>
                <c:pt idx="12">
                  <c:v>3.6549707602339179E-2</c:v>
                </c:pt>
                <c:pt idx="13">
                  <c:v>4.3859649122807015E-3</c:v>
                </c:pt>
                <c:pt idx="14">
                  <c:v>1.9005847953216373E-2</c:v>
                </c:pt>
                <c:pt idx="15">
                  <c:v>4.0935672514619881E-2</c:v>
                </c:pt>
                <c:pt idx="16">
                  <c:v>8.3333333333333329E-2</c:v>
                </c:pt>
                <c:pt idx="17">
                  <c:v>0.1067251461988304</c:v>
                </c:pt>
                <c:pt idx="18">
                  <c:v>4.3859649122807015E-3</c:v>
                </c:pt>
                <c:pt idx="19">
                  <c:v>4.8245614035087717E-2</c:v>
                </c:pt>
                <c:pt idx="20">
                  <c:v>2.6315789473684209E-2</c:v>
                </c:pt>
                <c:pt idx="21">
                  <c:v>2.4853801169590642E-2</c:v>
                </c:pt>
                <c:pt idx="22">
                  <c:v>2.046783625730994E-2</c:v>
                </c:pt>
                <c:pt idx="23">
                  <c:v>5.8479532163742687E-3</c:v>
                </c:pt>
                <c:pt idx="24">
                  <c:v>2.3391812865497075E-2</c:v>
                </c:pt>
                <c:pt idx="25">
                  <c:v>4.0935672514619881E-2</c:v>
                </c:pt>
                <c:pt idx="26">
                  <c:v>2.9239766081871343E-3</c:v>
                </c:pt>
                <c:pt idx="27">
                  <c:v>2.046783625730994E-2</c:v>
                </c:pt>
                <c:pt idx="28">
                  <c:v>8.771929824561403E-3</c:v>
                </c:pt>
                <c:pt idx="29">
                  <c:v>0</c:v>
                </c:pt>
                <c:pt idx="30">
                  <c:v>0</c:v>
                </c:pt>
                <c:pt idx="31">
                  <c:v>1.4619883040935672E-3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D-472B-8D67-67072F60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1212560"/>
        <c:axId val="1751213808"/>
      </c:barChart>
      <c:catAx>
        <c:axId val="17512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3808"/>
        <c:crosses val="autoZero"/>
        <c:auto val="1"/>
        <c:lblAlgn val="ctr"/>
        <c:lblOffset val="100"/>
        <c:noMultiLvlLbl val="0"/>
      </c:catAx>
      <c:valAx>
        <c:axId val="17512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Латышский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Лист1!$A$66:$A$95</c:f>
              <c:strCache>
                <c:ptCount val="30"/>
                <c:pt idx="0">
                  <c:v>a</c:v>
                </c:pt>
                <c:pt idx="1">
                  <c:v>ā</c:v>
                </c:pt>
                <c:pt idx="2">
                  <c:v>b</c:v>
                </c:pt>
                <c:pt idx="3">
                  <c:v>d</c:v>
                </c:pt>
                <c:pt idx="4">
                  <c:v>c</c:v>
                </c:pt>
                <c:pt idx="5">
                  <c:v>č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  <c:pt idx="9">
                  <c:v>g</c:v>
                </c:pt>
                <c:pt idx="10">
                  <c:v>ģ</c:v>
                </c:pt>
                <c:pt idx="11">
                  <c:v>h</c:v>
                </c:pt>
                <c:pt idx="12">
                  <c:v>i</c:v>
                </c:pt>
                <c:pt idx="13">
                  <c:v>ī</c:v>
                </c:pt>
                <c:pt idx="14">
                  <c:v>j</c:v>
                </c:pt>
                <c:pt idx="15">
                  <c:v>k</c:v>
                </c:pt>
                <c:pt idx="16">
                  <c:v>ķ</c:v>
                </c:pt>
                <c:pt idx="17">
                  <c:v>l</c:v>
                </c:pt>
                <c:pt idx="18">
                  <c:v>ļ</c:v>
                </c:pt>
                <c:pt idx="19">
                  <c:v>m</c:v>
                </c:pt>
                <c:pt idx="20">
                  <c:v>n</c:v>
                </c:pt>
                <c:pt idx="21">
                  <c:v>ņ</c:v>
                </c:pt>
                <c:pt idx="22">
                  <c:v>o</c:v>
                </c:pt>
                <c:pt idx="23">
                  <c:v>p</c:v>
                </c:pt>
                <c:pt idx="24">
                  <c:v>r</c:v>
                </c:pt>
                <c:pt idx="25">
                  <c:v>s</c:v>
                </c:pt>
                <c:pt idx="26">
                  <c:v>š</c:v>
                </c:pt>
                <c:pt idx="27">
                  <c:v>t</c:v>
                </c:pt>
                <c:pt idx="28">
                  <c:v>u</c:v>
                </c:pt>
                <c:pt idx="29">
                  <c:v>ū</c:v>
                </c:pt>
              </c:strCache>
            </c:strRef>
          </c:cat>
          <c:val>
            <c:numRef>
              <c:f>Лист1!$C$66:$C$95</c:f>
              <c:numCache>
                <c:formatCode>General</c:formatCode>
                <c:ptCount val="30"/>
                <c:pt idx="0">
                  <c:v>0.11567732115677321</c:v>
                </c:pt>
                <c:pt idx="1">
                  <c:v>5.3272450532724502E-2</c:v>
                </c:pt>
                <c:pt idx="2">
                  <c:v>1.3698630136986301E-2</c:v>
                </c:pt>
                <c:pt idx="3">
                  <c:v>1.3698630136986301E-2</c:v>
                </c:pt>
                <c:pt idx="4">
                  <c:v>3.0441400304414001E-3</c:v>
                </c:pt>
                <c:pt idx="5">
                  <c:v>1.6742770167427701E-2</c:v>
                </c:pt>
                <c:pt idx="6">
                  <c:v>5.4794520547945202E-2</c:v>
                </c:pt>
                <c:pt idx="7">
                  <c:v>1.06544901065449E-2</c:v>
                </c:pt>
                <c:pt idx="8">
                  <c:v>1.5220700152207001E-3</c:v>
                </c:pt>
                <c:pt idx="9">
                  <c:v>1.2176560121765601E-2</c:v>
                </c:pt>
                <c:pt idx="10">
                  <c:v>4.5662100456621002E-3</c:v>
                </c:pt>
                <c:pt idx="11">
                  <c:v>0</c:v>
                </c:pt>
                <c:pt idx="12">
                  <c:v>0.1004566210045662</c:v>
                </c:pt>
                <c:pt idx="13">
                  <c:v>2.2831050228310501E-2</c:v>
                </c:pt>
                <c:pt idx="14">
                  <c:v>4.1095890410958902E-2</c:v>
                </c:pt>
                <c:pt idx="15">
                  <c:v>3.8051750380517502E-2</c:v>
                </c:pt>
                <c:pt idx="16">
                  <c:v>1.5220700152207001E-3</c:v>
                </c:pt>
                <c:pt idx="17">
                  <c:v>2.8919330289193301E-2</c:v>
                </c:pt>
                <c:pt idx="18">
                  <c:v>6.0882800608828003E-3</c:v>
                </c:pt>
                <c:pt idx="19">
                  <c:v>3.6529680365296802E-2</c:v>
                </c:pt>
                <c:pt idx="20">
                  <c:v>5.7838660578386603E-2</c:v>
                </c:pt>
                <c:pt idx="21">
                  <c:v>9.1324200913242004E-3</c:v>
                </c:pt>
                <c:pt idx="22">
                  <c:v>2.8919330289193301E-2</c:v>
                </c:pt>
                <c:pt idx="23">
                  <c:v>2.7397260273972601E-2</c:v>
                </c:pt>
                <c:pt idx="24">
                  <c:v>4.2617960426179602E-2</c:v>
                </c:pt>
                <c:pt idx="25">
                  <c:v>8.0669710806697104E-2</c:v>
                </c:pt>
                <c:pt idx="26">
                  <c:v>1.2176560121765601E-2</c:v>
                </c:pt>
                <c:pt idx="27">
                  <c:v>3.8051750380517502E-2</c:v>
                </c:pt>
                <c:pt idx="28">
                  <c:v>6.2404870624048703E-2</c:v>
                </c:pt>
                <c:pt idx="29">
                  <c:v>4.5662100456621002E-3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856-A902-BA7F968B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3109840"/>
        <c:axId val="1753109424"/>
      </c:barChart>
      <c:catAx>
        <c:axId val="17531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09424"/>
        <c:crosses val="autoZero"/>
        <c:auto val="1"/>
        <c:lblAlgn val="ctr"/>
        <c:lblOffset val="100"/>
        <c:noMultiLvlLbl val="0"/>
      </c:catAx>
      <c:valAx>
        <c:axId val="1753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564931</xdr:colOff>
      <xdr:row>16</xdr:row>
      <xdr:rowOff>67005</xdr:rowOff>
    </xdr:from>
    <xdr:to>
      <xdr:col>14</xdr:col>
      <xdr:colOff>302173</xdr:colOff>
      <xdr:row>31</xdr:row>
      <xdr:rowOff>51239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79</xdr:row>
      <xdr:rowOff>167439</xdr:rowOff>
    </xdr:from>
    <xdr:to>
      <xdr:col>14</xdr:col>
      <xdr:colOff>290764</xdr:colOff>
      <xdr:row>95</xdr:row>
      <xdr:rowOff>23060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C16" zoomScale="98" workbookViewId="0">
      <selection activeCell="B93" sqref="B93"/>
    </sheetView>
  </sheetViews>
  <sheetFormatPr defaultRowHeight="14.4" x14ac:dyDescent="0.3"/>
  <cols>
    <col min="4" max="4" width="17.5546875" customWidth="1"/>
    <col min="5" max="5" width="8.88671875" customWidth="1"/>
  </cols>
  <sheetData>
    <row r="1" spans="1:8" ht="15.6" x14ac:dyDescent="0.3">
      <c r="A1" s="2" t="s">
        <v>1</v>
      </c>
      <c r="B1" s="2">
        <v>127</v>
      </c>
      <c r="C1" s="2">
        <f t="shared" ref="C1:C28" si="0">B1/$F$2</f>
        <v>0.18567251461988304</v>
      </c>
      <c r="D1" s="2">
        <f>C1*LOG(C1,2)</f>
        <v>-0.45102969907959645</v>
      </c>
      <c r="E1" s="1"/>
    </row>
    <row r="2" spans="1:8" x14ac:dyDescent="0.3">
      <c r="A2" s="2" t="s">
        <v>2</v>
      </c>
      <c r="B2" s="2">
        <v>17</v>
      </c>
      <c r="C2" s="2">
        <f t="shared" si="0"/>
        <v>2.4853801169590642E-2</v>
      </c>
      <c r="D2" s="2">
        <f>C2*LOG(C2,2)</f>
        <v>-0.13248044510497733</v>
      </c>
      <c r="E2" t="s">
        <v>52</v>
      </c>
      <c r="F2">
        <v>684</v>
      </c>
      <c r="H2" t="s">
        <v>55</v>
      </c>
    </row>
    <row r="3" spans="1:8" x14ac:dyDescent="0.3">
      <c r="A3" s="2" t="s">
        <v>3</v>
      </c>
      <c r="B3" s="2">
        <v>24</v>
      </c>
      <c r="C3" s="2">
        <f t="shared" si="0"/>
        <v>3.5087719298245612E-2</v>
      </c>
      <c r="D3" s="2">
        <f t="shared" ref="D3:D28" si="1">C3*LOG(C3,2)</f>
        <v>-0.16957508821630674</v>
      </c>
      <c r="H3" t="s">
        <v>56</v>
      </c>
    </row>
    <row r="4" spans="1:8" x14ac:dyDescent="0.3">
      <c r="A4" s="2" t="s">
        <v>4</v>
      </c>
      <c r="B4" s="2">
        <v>4</v>
      </c>
      <c r="C4" s="2">
        <f t="shared" si="0"/>
        <v>5.8479532163742687E-3</v>
      </c>
      <c r="D4" s="2">
        <f t="shared" si="1"/>
        <v>-4.3379254473016951E-2</v>
      </c>
      <c r="H4" t="s">
        <v>57</v>
      </c>
    </row>
    <row r="5" spans="1:8" x14ac:dyDescent="0.3">
      <c r="A5" t="s">
        <v>83</v>
      </c>
      <c r="B5" s="2">
        <v>0</v>
      </c>
      <c r="C5" s="2">
        <f t="shared" si="0"/>
        <v>0</v>
      </c>
      <c r="D5" s="2">
        <v>0</v>
      </c>
      <c r="H5" t="s">
        <v>58</v>
      </c>
    </row>
    <row r="6" spans="1:8" x14ac:dyDescent="0.3">
      <c r="A6" s="2" t="s">
        <v>5</v>
      </c>
      <c r="B6" s="2">
        <v>48</v>
      </c>
      <c r="C6" s="2">
        <f t="shared" si="0"/>
        <v>7.0175438596491224E-2</v>
      </c>
      <c r="D6" s="2">
        <f t="shared" si="1"/>
        <v>-0.26897473783612219</v>
      </c>
      <c r="H6" t="s">
        <v>59</v>
      </c>
    </row>
    <row r="7" spans="1:8" x14ac:dyDescent="0.3">
      <c r="A7" s="2" t="s">
        <v>6</v>
      </c>
      <c r="B7" s="2">
        <v>19</v>
      </c>
      <c r="C7" s="2">
        <f t="shared" si="0"/>
        <v>2.7777777777777776E-2</v>
      </c>
      <c r="D7" s="2">
        <f t="shared" si="1"/>
        <v>-0.14360902781784199</v>
      </c>
      <c r="H7" t="s">
        <v>60</v>
      </c>
    </row>
    <row r="8" spans="1:8" x14ac:dyDescent="0.3">
      <c r="A8" s="2" t="s">
        <v>53</v>
      </c>
      <c r="B8" s="2">
        <v>0</v>
      </c>
      <c r="C8" s="2">
        <f t="shared" si="0"/>
        <v>0</v>
      </c>
      <c r="D8" s="2">
        <v>0</v>
      </c>
      <c r="H8" t="s">
        <v>61</v>
      </c>
    </row>
    <row r="9" spans="1:8" x14ac:dyDescent="0.3">
      <c r="A9" s="2" t="s">
        <v>7</v>
      </c>
      <c r="B9" s="2">
        <v>0</v>
      </c>
      <c r="C9" s="2">
        <f t="shared" si="0"/>
        <v>0</v>
      </c>
      <c r="D9" s="2">
        <v>0</v>
      </c>
      <c r="H9" t="s">
        <v>62</v>
      </c>
    </row>
    <row r="10" spans="1:8" x14ac:dyDescent="0.3">
      <c r="A10" s="2" t="s">
        <v>8</v>
      </c>
      <c r="B10" s="2">
        <v>22</v>
      </c>
      <c r="C10" s="2">
        <f t="shared" si="0"/>
        <v>3.2163742690058478E-2</v>
      </c>
      <c r="D10" s="2">
        <f t="shared" si="1"/>
        <v>-0.15948137385594915</v>
      </c>
      <c r="H10" t="s">
        <v>63</v>
      </c>
    </row>
    <row r="11" spans="1:8" x14ac:dyDescent="0.3">
      <c r="A11" s="2" t="s">
        <v>9</v>
      </c>
      <c r="B11" s="2">
        <v>57</v>
      </c>
      <c r="C11" s="2">
        <f t="shared" si="0"/>
        <v>8.3333333333333329E-2</v>
      </c>
      <c r="D11" s="2">
        <f t="shared" si="1"/>
        <v>-0.29874687506009634</v>
      </c>
      <c r="H11" t="s">
        <v>64</v>
      </c>
    </row>
    <row r="12" spans="1:8" x14ac:dyDescent="0.3">
      <c r="A12" s="2" t="s">
        <v>10</v>
      </c>
      <c r="B12" s="2">
        <v>3</v>
      </c>
      <c r="C12" s="2">
        <f t="shared" si="0"/>
        <v>4.3859649122807015E-3</v>
      </c>
      <c r="D12" s="2">
        <f t="shared" si="1"/>
        <v>-3.4354780763880446E-2</v>
      </c>
      <c r="H12" t="s">
        <v>65</v>
      </c>
    </row>
    <row r="13" spans="1:8" x14ac:dyDescent="0.3">
      <c r="A13" s="2" t="s">
        <v>11</v>
      </c>
      <c r="B13" s="2">
        <v>25</v>
      </c>
      <c r="C13" s="2">
        <f t="shared" si="0"/>
        <v>3.6549707602339179E-2</v>
      </c>
      <c r="D13" s="2">
        <f t="shared" si="1"/>
        <v>-0.17448816977745515</v>
      </c>
      <c r="H13" t="s">
        <v>66</v>
      </c>
    </row>
    <row r="14" spans="1:8" x14ac:dyDescent="0.3">
      <c r="A14" t="s">
        <v>84</v>
      </c>
      <c r="B14" s="2">
        <v>3</v>
      </c>
      <c r="C14" s="2">
        <f t="shared" si="0"/>
        <v>4.3859649122807015E-3</v>
      </c>
      <c r="D14" s="2">
        <f t="shared" si="1"/>
        <v>-3.4354780763880446E-2</v>
      </c>
      <c r="H14" t="s">
        <v>67</v>
      </c>
    </row>
    <row r="15" spans="1:8" x14ac:dyDescent="0.3">
      <c r="A15" s="2" t="s">
        <v>12</v>
      </c>
      <c r="B15" s="2">
        <v>13</v>
      </c>
      <c r="C15" s="2">
        <f t="shared" si="0"/>
        <v>1.9005847953216373E-2</v>
      </c>
      <c r="D15" s="2">
        <f t="shared" si="1"/>
        <v>-0.10866427830070538</v>
      </c>
      <c r="H15" t="s">
        <v>68</v>
      </c>
    </row>
    <row r="16" spans="1:8" x14ac:dyDescent="0.3">
      <c r="A16" s="2" t="s">
        <v>13</v>
      </c>
      <c r="B16" s="2">
        <v>28</v>
      </c>
      <c r="C16" s="2">
        <f t="shared" si="0"/>
        <v>4.0935672514619881E-2</v>
      </c>
      <c r="D16" s="2">
        <f t="shared" si="1"/>
        <v>-0.18873381958946231</v>
      </c>
    </row>
    <row r="17" spans="1:4" x14ac:dyDescent="0.3">
      <c r="A17" s="2" t="s">
        <v>14</v>
      </c>
      <c r="B17" s="2">
        <v>57</v>
      </c>
      <c r="C17" s="2">
        <f t="shared" si="0"/>
        <v>8.3333333333333329E-2</v>
      </c>
      <c r="D17" s="2">
        <f t="shared" si="1"/>
        <v>-0.29874687506009634</v>
      </c>
    </row>
    <row r="18" spans="1:4" x14ac:dyDescent="0.3">
      <c r="A18" s="2" t="s">
        <v>15</v>
      </c>
      <c r="B18" s="2">
        <v>73</v>
      </c>
      <c r="C18" s="2">
        <f t="shared" si="0"/>
        <v>0.1067251461988304</v>
      </c>
      <c r="D18" s="2">
        <f t="shared" si="1"/>
        <v>-0.34451175553863927</v>
      </c>
    </row>
    <row r="19" spans="1:4" x14ac:dyDescent="0.3">
      <c r="A19" s="2" t="s">
        <v>16</v>
      </c>
      <c r="B19" s="2">
        <v>3</v>
      </c>
      <c r="C19" s="2">
        <f t="shared" si="0"/>
        <v>4.3859649122807015E-3</v>
      </c>
      <c r="D19" s="2">
        <f t="shared" si="1"/>
        <v>-3.4354780763880446E-2</v>
      </c>
    </row>
    <row r="20" spans="1:4" x14ac:dyDescent="0.3">
      <c r="A20" s="2" t="s">
        <v>17</v>
      </c>
      <c r="B20" s="2">
        <v>33</v>
      </c>
      <c r="C20" s="2">
        <f t="shared" si="0"/>
        <v>4.8245614035087717E-2</v>
      </c>
      <c r="D20" s="2">
        <f t="shared" si="1"/>
        <v>-0.2110001857491311</v>
      </c>
    </row>
    <row r="21" spans="1:4" x14ac:dyDescent="0.3">
      <c r="A21" s="2" t="s">
        <v>18</v>
      </c>
      <c r="B21" s="2">
        <v>18</v>
      </c>
      <c r="C21" s="2">
        <f t="shared" si="0"/>
        <v>2.6315789473684209E-2</v>
      </c>
      <c r="D21" s="2">
        <f t="shared" si="1"/>
        <v>-0.13810335561693646</v>
      </c>
    </row>
    <row r="22" spans="1:4" x14ac:dyDescent="0.3">
      <c r="A22" s="2" t="s">
        <v>19</v>
      </c>
      <c r="B22" s="2">
        <v>17</v>
      </c>
      <c r="C22" s="2">
        <f t="shared" si="0"/>
        <v>2.4853801169590642E-2</v>
      </c>
      <c r="D22" s="2">
        <f t="shared" si="1"/>
        <v>-0.13248044510497733</v>
      </c>
    </row>
    <row r="23" spans="1:4" x14ac:dyDescent="0.3">
      <c r="A23" s="2" t="s">
        <v>20</v>
      </c>
      <c r="B23" s="2">
        <v>14</v>
      </c>
      <c r="C23" s="2">
        <f t="shared" si="0"/>
        <v>2.046783625730994E-2</v>
      </c>
      <c r="D23" s="2">
        <f t="shared" si="1"/>
        <v>-0.1148347460520411</v>
      </c>
    </row>
    <row r="24" spans="1:4" x14ac:dyDescent="0.3">
      <c r="A24" s="2" t="s">
        <v>0</v>
      </c>
      <c r="B24" s="2">
        <v>4</v>
      </c>
      <c r="C24" s="2">
        <f t="shared" si="0"/>
        <v>5.8479532163742687E-3</v>
      </c>
      <c r="D24" s="2">
        <f t="shared" si="1"/>
        <v>-4.3379254473016951E-2</v>
      </c>
    </row>
    <row r="25" spans="1:4" x14ac:dyDescent="0.3">
      <c r="A25" s="2" t="s">
        <v>50</v>
      </c>
      <c r="B25" s="2">
        <v>16</v>
      </c>
      <c r="C25" s="2">
        <f t="shared" si="0"/>
        <v>2.3391812865497075E-2</v>
      </c>
      <c r="D25" s="2">
        <f t="shared" si="1"/>
        <v>-0.12673339216107363</v>
      </c>
    </row>
    <row r="26" spans="1:4" x14ac:dyDescent="0.3">
      <c r="A26" s="2" t="s">
        <v>85</v>
      </c>
      <c r="B26" s="2">
        <v>28</v>
      </c>
      <c r="C26" s="2">
        <f t="shared" si="0"/>
        <v>4.0935672514619881E-2</v>
      </c>
      <c r="D26" s="2">
        <f t="shared" si="1"/>
        <v>-0.18873381958946231</v>
      </c>
    </row>
    <row r="27" spans="1:4" x14ac:dyDescent="0.3">
      <c r="A27" s="2" t="s">
        <v>21</v>
      </c>
      <c r="B27" s="2">
        <v>2</v>
      </c>
      <c r="C27" s="2">
        <f t="shared" si="0"/>
        <v>2.9239766081871343E-3</v>
      </c>
      <c r="D27" s="2">
        <f t="shared" si="1"/>
        <v>-2.4613603844695606E-2</v>
      </c>
    </row>
    <row r="28" spans="1:4" x14ac:dyDescent="0.3">
      <c r="A28" s="2" t="s">
        <v>22</v>
      </c>
      <c r="B28" s="2">
        <v>14</v>
      </c>
      <c r="C28" s="2">
        <f t="shared" si="0"/>
        <v>2.046783625730994E-2</v>
      </c>
      <c r="D28" s="2">
        <f t="shared" si="1"/>
        <v>-0.1148347460520411</v>
      </c>
    </row>
    <row r="29" spans="1:4" x14ac:dyDescent="0.3">
      <c r="A29" s="2" t="s">
        <v>23</v>
      </c>
      <c r="B29" s="2">
        <v>6</v>
      </c>
      <c r="C29" s="2">
        <f t="shared" ref="C29:C34" si="2">B29/$F$2</f>
        <v>8.771929824561403E-3</v>
      </c>
      <c r="D29" s="2">
        <f>C29*LOG(C29,2)</f>
        <v>-5.993763170319949E-2</v>
      </c>
    </row>
    <row r="30" spans="1:4" x14ac:dyDescent="0.3">
      <c r="A30" s="2" t="s">
        <v>24</v>
      </c>
      <c r="B30" s="2">
        <v>0</v>
      </c>
      <c r="C30" s="2">
        <f t="shared" si="2"/>
        <v>0</v>
      </c>
      <c r="D30" s="2">
        <v>0</v>
      </c>
    </row>
    <row r="31" spans="1:4" x14ac:dyDescent="0.3">
      <c r="A31" s="2" t="s">
        <v>25</v>
      </c>
      <c r="B31" s="2">
        <v>0</v>
      </c>
      <c r="C31" s="2">
        <f t="shared" si="2"/>
        <v>0</v>
      </c>
      <c r="D31" s="2">
        <v>0</v>
      </c>
    </row>
    <row r="32" spans="1:4" x14ac:dyDescent="0.3">
      <c r="A32" s="2" t="s">
        <v>26</v>
      </c>
      <c r="B32" s="2">
        <v>1</v>
      </c>
      <c r="C32" s="2">
        <f t="shared" si="2"/>
        <v>1.4619883040935672E-3</v>
      </c>
      <c r="D32" s="2">
        <f>C32*LOG(C32,2)</f>
        <v>-1.376879022644137E-2</v>
      </c>
    </row>
    <row r="33" spans="1:4" x14ac:dyDescent="0.3">
      <c r="A33" s="2" t="s">
        <v>28</v>
      </c>
      <c r="B33" s="2">
        <v>2</v>
      </c>
      <c r="C33" s="2">
        <f t="shared" si="2"/>
        <v>2.9239766081871343E-3</v>
      </c>
      <c r="D33" s="2">
        <f>C33*LOG(C33,2)</f>
        <v>-2.4613603844695606E-2</v>
      </c>
    </row>
    <row r="34" spans="1:4" x14ac:dyDescent="0.3">
      <c r="A34" s="2" t="s">
        <v>27</v>
      </c>
      <c r="B34" s="2">
        <v>7</v>
      </c>
      <c r="C34" s="2">
        <f t="shared" si="2"/>
        <v>1.023391812865497E-2</v>
      </c>
      <c r="D34" s="2">
        <f>C34*LOG(C34,2)</f>
        <v>-6.7651291154675525E-2</v>
      </c>
    </row>
    <row r="36" spans="1:4" x14ac:dyDescent="0.3">
      <c r="C36" t="s">
        <v>54</v>
      </c>
      <c r="D36">
        <f>-SUM(D1:D32)</f>
        <v>4.0539057125749238</v>
      </c>
    </row>
    <row r="66" spans="1:8" x14ac:dyDescent="0.3">
      <c r="A66" t="s">
        <v>29</v>
      </c>
      <c r="B66">
        <v>76</v>
      </c>
      <c r="C66">
        <f t="shared" ref="C66:C98" si="3">B66/$F$66</f>
        <v>0.11567732115677321</v>
      </c>
      <c r="D66">
        <f>C66*LOG(C66,2)</f>
        <v>-0.35996723829951982</v>
      </c>
      <c r="E66" t="s">
        <v>52</v>
      </c>
      <c r="F66">
        <v>657</v>
      </c>
      <c r="H66" t="s">
        <v>69</v>
      </c>
    </row>
    <row r="67" spans="1:8" x14ac:dyDescent="0.3">
      <c r="A67" t="s">
        <v>86</v>
      </c>
      <c r="B67">
        <v>35</v>
      </c>
      <c r="C67">
        <f t="shared" si="3"/>
        <v>5.3272450532724502E-2</v>
      </c>
      <c r="D67">
        <f t="shared" ref="D67:D95" si="4">C67*LOG(C67,2)</f>
        <v>-0.2253673196624166</v>
      </c>
      <c r="H67" t="s">
        <v>70</v>
      </c>
    </row>
    <row r="68" spans="1:8" x14ac:dyDescent="0.3">
      <c r="A68" t="s">
        <v>30</v>
      </c>
      <c r="B68">
        <v>9</v>
      </c>
      <c r="C68">
        <f t="shared" si="3"/>
        <v>1.3698630136986301E-2</v>
      </c>
      <c r="D68">
        <f t="shared" si="4"/>
        <v>-8.4792117244931742E-2</v>
      </c>
      <c r="H68" t="s">
        <v>71</v>
      </c>
    </row>
    <row r="69" spans="1:8" x14ac:dyDescent="0.3">
      <c r="A69" t="s">
        <v>32</v>
      </c>
      <c r="B69">
        <v>9</v>
      </c>
      <c r="C69">
        <f t="shared" si="3"/>
        <v>1.3698630136986301E-2</v>
      </c>
      <c r="D69">
        <f t="shared" si="4"/>
        <v>-8.4792117244931742E-2</v>
      </c>
      <c r="H69" t="s">
        <v>72</v>
      </c>
    </row>
    <row r="70" spans="1:8" x14ac:dyDescent="0.3">
      <c r="A70" t="s">
        <v>31</v>
      </c>
      <c r="B70">
        <v>2</v>
      </c>
      <c r="C70">
        <f t="shared" si="3"/>
        <v>3.0441400304414001E-3</v>
      </c>
      <c r="D70">
        <f t="shared" si="4"/>
        <v>-2.5448248281042099E-2</v>
      </c>
      <c r="H70" t="s">
        <v>73</v>
      </c>
    </row>
    <row r="71" spans="1:8" x14ac:dyDescent="0.3">
      <c r="A71" t="s">
        <v>87</v>
      </c>
      <c r="B71">
        <v>11</v>
      </c>
      <c r="C71">
        <f t="shared" si="3"/>
        <v>1.6742770167427701E-2</v>
      </c>
      <c r="D71">
        <f t="shared" si="4"/>
        <v>-9.8787667212382593E-2</v>
      </c>
      <c r="H71" t="s">
        <v>74</v>
      </c>
    </row>
    <row r="72" spans="1:8" x14ac:dyDescent="0.3">
      <c r="A72" t="s">
        <v>32</v>
      </c>
      <c r="B72">
        <v>36</v>
      </c>
      <c r="C72">
        <f t="shared" si="3"/>
        <v>5.4794520547945202E-2</v>
      </c>
      <c r="D72">
        <f t="shared" si="4"/>
        <v>-0.22957942788383656</v>
      </c>
      <c r="H72" t="s">
        <v>75</v>
      </c>
    </row>
    <row r="73" spans="1:8" x14ac:dyDescent="0.3">
      <c r="A73" t="s">
        <v>33</v>
      </c>
      <c r="B73">
        <v>7</v>
      </c>
      <c r="C73">
        <f t="shared" si="3"/>
        <v>1.06544901065449E-2</v>
      </c>
      <c r="D73">
        <f t="shared" si="4"/>
        <v>-6.9812423847569374E-2</v>
      </c>
      <c r="H73" t="s">
        <v>76</v>
      </c>
    </row>
    <row r="74" spans="1:8" x14ac:dyDescent="0.3">
      <c r="A74" t="s">
        <v>34</v>
      </c>
      <c r="B74">
        <v>1</v>
      </c>
      <c r="C74">
        <f t="shared" si="3"/>
        <v>1.5220700152207001E-3</v>
      </c>
      <c r="D74">
        <f t="shared" si="4"/>
        <v>-1.424619415574175E-2</v>
      </c>
      <c r="H74" t="s">
        <v>77</v>
      </c>
    </row>
    <row r="75" spans="1:8" x14ac:dyDescent="0.3">
      <c r="A75" t="s">
        <v>35</v>
      </c>
      <c r="B75">
        <v>8</v>
      </c>
      <c r="C75">
        <f t="shared" si="3"/>
        <v>1.2176560121765601E-2</v>
      </c>
      <c r="D75">
        <f t="shared" si="4"/>
        <v>-7.7439872880637195E-2</v>
      </c>
      <c r="H75" t="s">
        <v>78</v>
      </c>
    </row>
    <row r="76" spans="1:8" x14ac:dyDescent="0.3">
      <c r="A76" t="s">
        <v>88</v>
      </c>
      <c r="B76">
        <v>3</v>
      </c>
      <c r="C76">
        <f t="shared" si="3"/>
        <v>4.5662100456621002E-3</v>
      </c>
      <c r="D76">
        <f t="shared" si="4"/>
        <v>-3.550131077443458E-2</v>
      </c>
      <c r="H76" t="s">
        <v>79</v>
      </c>
    </row>
    <row r="77" spans="1:8" x14ac:dyDescent="0.3">
      <c r="A77" t="s">
        <v>36</v>
      </c>
      <c r="B77">
        <v>0</v>
      </c>
      <c r="C77">
        <f t="shared" si="3"/>
        <v>0</v>
      </c>
      <c r="D77">
        <v>0</v>
      </c>
      <c r="H77" t="s">
        <v>80</v>
      </c>
    </row>
    <row r="78" spans="1:8" x14ac:dyDescent="0.3">
      <c r="A78" t="s">
        <v>37</v>
      </c>
      <c r="B78">
        <v>66</v>
      </c>
      <c r="C78">
        <f t="shared" si="3"/>
        <v>0.1004566210045662</v>
      </c>
      <c r="D78">
        <f t="shared" si="4"/>
        <v>-0.33304940502833458</v>
      </c>
      <c r="H78" t="s">
        <v>81</v>
      </c>
    </row>
    <row r="79" spans="1:8" x14ac:dyDescent="0.3">
      <c r="A79" t="s">
        <v>89</v>
      </c>
      <c r="B79">
        <v>15</v>
      </c>
      <c r="C79">
        <f t="shared" si="3"/>
        <v>2.2831050228310501E-2</v>
      </c>
      <c r="D79">
        <f t="shared" si="4"/>
        <v>-0.12449449691127422</v>
      </c>
      <c r="H79" t="s">
        <v>82</v>
      </c>
    </row>
    <row r="80" spans="1:8" x14ac:dyDescent="0.3">
      <c r="A80" t="s">
        <v>38</v>
      </c>
      <c r="B80">
        <v>27</v>
      </c>
      <c r="C80">
        <f t="shared" si="3"/>
        <v>4.1095890410958902E-2</v>
      </c>
      <c r="D80">
        <f t="shared" si="4"/>
        <v>-0.18924090649967923</v>
      </c>
    </row>
    <row r="81" spans="1:4" x14ac:dyDescent="0.3">
      <c r="A81" t="s">
        <v>39</v>
      </c>
      <c r="B81">
        <v>25</v>
      </c>
      <c r="C81">
        <f t="shared" si="3"/>
        <v>3.8051750380517502E-2</v>
      </c>
      <c r="D81">
        <f t="shared" si="4"/>
        <v>-0.17944799735721481</v>
      </c>
    </row>
    <row r="82" spans="1:4" x14ac:dyDescent="0.3">
      <c r="A82" t="s">
        <v>90</v>
      </c>
      <c r="B82">
        <v>1</v>
      </c>
      <c r="C82">
        <f t="shared" si="3"/>
        <v>1.5220700152207001E-3</v>
      </c>
      <c r="D82">
        <f t="shared" si="4"/>
        <v>-1.424619415574175E-2</v>
      </c>
    </row>
    <row r="83" spans="1:4" x14ac:dyDescent="0.3">
      <c r="A83" t="s">
        <v>40</v>
      </c>
      <c r="B83">
        <v>19</v>
      </c>
      <c r="C83">
        <f t="shared" si="3"/>
        <v>2.8919330289193301E-2</v>
      </c>
      <c r="D83">
        <f>C83*LOG(C83,2)</f>
        <v>-0.14783047015326659</v>
      </c>
    </row>
    <row r="84" spans="1:4" x14ac:dyDescent="0.3">
      <c r="A84" t="s">
        <v>91</v>
      </c>
      <c r="B84">
        <v>4</v>
      </c>
      <c r="C84">
        <f t="shared" si="3"/>
        <v>6.0882800608828003E-3</v>
      </c>
      <c r="D84">
        <f t="shared" si="4"/>
        <v>-4.4808216501201405E-2</v>
      </c>
    </row>
    <row r="85" spans="1:4" x14ac:dyDescent="0.3">
      <c r="A85" t="s">
        <v>41</v>
      </c>
      <c r="B85">
        <v>24</v>
      </c>
      <c r="C85">
        <f t="shared" si="3"/>
        <v>3.6529680365296802E-2</v>
      </c>
      <c r="D85">
        <f t="shared" si="4"/>
        <v>-0.17442144509958624</v>
      </c>
    </row>
    <row r="86" spans="1:4" x14ac:dyDescent="0.3">
      <c r="A86" t="s">
        <v>42</v>
      </c>
      <c r="B86">
        <v>38</v>
      </c>
      <c r="C86">
        <f t="shared" si="3"/>
        <v>5.7838660578386603E-2</v>
      </c>
      <c r="D86">
        <f t="shared" si="4"/>
        <v>-0.23782227972814654</v>
      </c>
    </row>
    <row r="87" spans="1:4" x14ac:dyDescent="0.3">
      <c r="A87" t="s">
        <v>92</v>
      </c>
      <c r="B87">
        <v>6</v>
      </c>
      <c r="C87">
        <f t="shared" si="3"/>
        <v>9.1324200913242004E-3</v>
      </c>
      <c r="D87">
        <f t="shared" si="4"/>
        <v>-6.187020145754496E-2</v>
      </c>
    </row>
    <row r="88" spans="1:4" x14ac:dyDescent="0.3">
      <c r="A88" t="s">
        <v>43</v>
      </c>
      <c r="B88">
        <v>19</v>
      </c>
      <c r="C88">
        <f t="shared" si="3"/>
        <v>2.8919330289193301E-2</v>
      </c>
      <c r="D88">
        <f t="shared" si="4"/>
        <v>-0.14783047015326659</v>
      </c>
    </row>
    <row r="89" spans="1:4" x14ac:dyDescent="0.3">
      <c r="A89" t="s">
        <v>44</v>
      </c>
      <c r="B89">
        <v>18</v>
      </c>
      <c r="C89">
        <f t="shared" si="3"/>
        <v>2.7397260273972601E-2</v>
      </c>
      <c r="D89">
        <f t="shared" si="4"/>
        <v>-0.14218697421589088</v>
      </c>
    </row>
    <row r="90" spans="1:4" x14ac:dyDescent="0.3">
      <c r="A90" t="s">
        <v>45</v>
      </c>
      <c r="B90">
        <v>28</v>
      </c>
      <c r="C90">
        <f t="shared" si="3"/>
        <v>4.2617960426179602E-2</v>
      </c>
      <c r="D90">
        <f t="shared" si="4"/>
        <v>-0.19401377453791829</v>
      </c>
    </row>
    <row r="91" spans="1:4" x14ac:dyDescent="0.3">
      <c r="A91" t="s">
        <v>46</v>
      </c>
      <c r="B91">
        <v>53</v>
      </c>
      <c r="C91">
        <f t="shared" si="3"/>
        <v>8.0669710806697104E-2</v>
      </c>
      <c r="D91">
        <f t="shared" si="4"/>
        <v>-0.29297860366093442</v>
      </c>
    </row>
    <row r="92" spans="1:4" x14ac:dyDescent="0.3">
      <c r="A92" s="3" t="s">
        <v>93</v>
      </c>
      <c r="B92">
        <v>8</v>
      </c>
      <c r="C92">
        <f t="shared" si="3"/>
        <v>1.2176560121765601E-2</v>
      </c>
      <c r="D92">
        <f t="shared" si="4"/>
        <v>-7.7439872880637195E-2</v>
      </c>
    </row>
    <row r="93" spans="1:4" x14ac:dyDescent="0.3">
      <c r="A93" s="3" t="s">
        <v>47</v>
      </c>
      <c r="B93">
        <v>25</v>
      </c>
      <c r="C93">
        <f t="shared" si="3"/>
        <v>3.8051750380517502E-2</v>
      </c>
      <c r="D93">
        <f t="shared" si="4"/>
        <v>-0.17944799735721481</v>
      </c>
    </row>
    <row r="94" spans="1:4" x14ac:dyDescent="0.3">
      <c r="A94" s="3" t="s">
        <v>48</v>
      </c>
      <c r="B94">
        <v>41</v>
      </c>
      <c r="C94">
        <f t="shared" si="3"/>
        <v>6.2404870624048703E-2</v>
      </c>
      <c r="D94">
        <f t="shared" si="4"/>
        <v>-0.24975662067560742</v>
      </c>
    </row>
    <row r="95" spans="1:4" x14ac:dyDescent="0.3">
      <c r="A95" s="3" t="s">
        <v>94</v>
      </c>
      <c r="B95">
        <v>3</v>
      </c>
      <c r="C95">
        <f t="shared" si="3"/>
        <v>4.5662100456621002E-3</v>
      </c>
      <c r="D95">
        <f t="shared" si="4"/>
        <v>-3.550131077443458E-2</v>
      </c>
    </row>
    <row r="96" spans="1:4" x14ac:dyDescent="0.3">
      <c r="A96" t="s">
        <v>49</v>
      </c>
      <c r="B96">
        <v>29</v>
      </c>
      <c r="C96">
        <f t="shared" si="3"/>
        <v>4.4140030441400302E-2</v>
      </c>
      <c r="D96">
        <f>C96*LOG(C96,2)</f>
        <v>-0.19870820150783558</v>
      </c>
    </row>
    <row r="97" spans="1:4" x14ac:dyDescent="0.3">
      <c r="A97" t="s">
        <v>51</v>
      </c>
      <c r="B97">
        <v>11</v>
      </c>
      <c r="C97">
        <f t="shared" si="3"/>
        <v>1.6742770167427701E-2</v>
      </c>
      <c r="D97">
        <f t="shared" ref="D97" si="5">C97*LOG(C97,2)</f>
        <v>-9.8787667212382593E-2</v>
      </c>
    </row>
    <row r="98" spans="1:4" x14ac:dyDescent="0.3">
      <c r="A98" t="s">
        <v>95</v>
      </c>
      <c r="B98">
        <v>0</v>
      </c>
      <c r="C98">
        <f t="shared" si="3"/>
        <v>0</v>
      </c>
      <c r="D98">
        <v>0</v>
      </c>
    </row>
    <row r="99" spans="1:4" x14ac:dyDescent="0.3">
      <c r="C99" t="s">
        <v>54</v>
      </c>
      <c r="D99">
        <f>-SUM(D66:D95)</f>
        <v>4.1321211746353379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Stanislaw Skalkovich</dc:creator>
  <cp:lastModifiedBy>Stanislaw Skalkovich</cp:lastModifiedBy>
  <dcterms:created xsi:type="dcterms:W3CDTF">2024-02-12T19:49:40Z</dcterms:created>
  <dcterms:modified xsi:type="dcterms:W3CDTF">2024-02-19T21:43:48Z</dcterms:modified>
</cp:coreProperties>
</file>