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<sst xmlns="http://schemas.openxmlformats.org/spreadsheetml/2006/main" count="24" uniqueCount="24">
  <si>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项目</t>
  </si>
  <si>
    <t>2019年</t>
  </si>
  <si>
    <t>2018年</t>
  </si>
  <si>
    <t>2017年</t>
  </si>
  <si>
    <t>2016年</t>
  </si>
  <si>
    <t>2015年</t>
  </si>
  <si>
    <t>2014年</t>
  </si>
  <si>
    <t>2013年</t>
  </si>
  <si>
    <t>平均</t>
  </si>
  <si>
    <t>汽车事故次数</t>
  </si>
  <si>
    <t>汽车死亡人数</t>
  </si>
  <si>
    <t>汽车受伤人数</t>
  </si>
  <si>
    <t>汽车死亡比值</t>
  </si>
  <si>
    <t>汽车受伤比值</t>
  </si>
  <si>
    <t>摩托事故次数</t>
  </si>
  <si>
    <t>摩托死亡人数</t>
  </si>
  <si>
    <t>摩托受伤人数</t>
  </si>
  <si>
    <t>摩托死亡比值</t>
  </si>
  <si>
    <t>摩托受伤比值</t>
  </si>
  <si>
    <t>总事故数</t>
  </si>
  <si>
    <t>总亡人数</t>
  </si>
  <si>
    <t>总受伤人数</t>
  </si>
  <si>
    <t>总死亡比值</t>
  </si>
  <si>
    <t>总受伤比值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</si>
</sst>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00%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20" fillId="18" borderId="2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0" fontId="3" fillId="0" borderId="0" xfId="0" applyFont="1">
      <alignment vertical="center"/>
    </xf>
    <xf numFmtId="10" fontId="3" fillId="0" borderId="0" xfId="0" applyNumberFormat="1" applyFont="1">
      <alignment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0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workbookViewId="0">
      <selection activeCell="I25" sqref="I25"/>
    </sheetView>
  </sheetViews>
  <sheetFormatPr defaultColWidth="9" defaultRowHeight="13.5"/>
  <cols>
    <col min="1" max="1" width="13.75" customWidth="1"/>
    <col min="2" max="9" width="9.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8">
      <c r="A2" s="1" t="s">
        <v>9</v>
      </c>
      <c r="B2" s="3">
        <v>159335</v>
      </c>
      <c r="C2" s="3">
        <v>166906</v>
      </c>
      <c r="D2" s="3">
        <v>139412</v>
      </c>
      <c r="E2" s="3">
        <v>145820</v>
      </c>
      <c r="F2" s="3">
        <v>129155</v>
      </c>
      <c r="G2" s="3">
        <v>136386</v>
      </c>
      <c r="H2" s="3">
        <v>138113</v>
      </c>
    </row>
    <row r="3" spans="1:8">
      <c r="A3" s="1" t="s">
        <v>10</v>
      </c>
      <c r="B3" s="3">
        <v>43413</v>
      </c>
      <c r="C3" s="3">
        <v>46161</v>
      </c>
      <c r="D3" s="3">
        <v>46817</v>
      </c>
      <c r="E3" s="3">
        <v>45990</v>
      </c>
      <c r="F3" s="3">
        <v>42388</v>
      </c>
      <c r="G3" s="3">
        <v>42847</v>
      </c>
      <c r="H3" s="3">
        <v>42927</v>
      </c>
    </row>
    <row r="4" spans="1:8">
      <c r="A4" s="1" t="s">
        <v>11</v>
      </c>
      <c r="B4" s="3">
        <v>157157</v>
      </c>
      <c r="C4" s="3">
        <v>169046</v>
      </c>
      <c r="D4" s="3">
        <v>139180</v>
      </c>
      <c r="E4" s="3">
        <v>149433</v>
      </c>
      <c r="F4" s="3">
        <v>132925</v>
      </c>
      <c r="G4" s="3">
        <v>141718</v>
      </c>
      <c r="H4" s="3">
        <v>143672</v>
      </c>
    </row>
    <row r="5" spans="1:9">
      <c r="A5" s="4" t="s">
        <v>12</v>
      </c>
      <c r="B5" s="5">
        <f>B3/B2</f>
        <v>0.272463677158189</v>
      </c>
      <c r="C5" s="5">
        <f t="shared" ref="C5:H5" si="0">C3/C2</f>
        <v>0.276568847135513</v>
      </c>
      <c r="D5" s="5">
        <f t="shared" si="0"/>
        <v>0.335817576679195</v>
      </c>
      <c r="E5" s="5">
        <f t="shared" si="0"/>
        <v>0.315388835550679</v>
      </c>
      <c r="F5" s="5">
        <f t="shared" si="0"/>
        <v>0.328194804692037</v>
      </c>
      <c r="G5" s="5">
        <f t="shared" si="0"/>
        <v>0.314159811124309</v>
      </c>
      <c r="H5" s="5">
        <f t="shared" si="0"/>
        <v>0.310810712966918</v>
      </c>
      <c r="I5" s="5">
        <f>AVERAGE(B5:H5)</f>
        <v>0.30762918075812</v>
      </c>
    </row>
    <row r="6" spans="1:9">
      <c r="A6" s="6" t="s">
        <v>13</v>
      </c>
      <c r="B6" s="7">
        <f>B4/B2</f>
        <v>0.986330686917501</v>
      </c>
      <c r="C6" s="7">
        <f t="shared" ref="C6:H6" si="1">C4/C2</f>
        <v>1.01282158819935</v>
      </c>
      <c r="D6" s="7">
        <f t="shared" si="1"/>
        <v>0.998335867787565</v>
      </c>
      <c r="E6" s="7">
        <f t="shared" si="1"/>
        <v>1.02477712247977</v>
      </c>
      <c r="F6" s="7">
        <f t="shared" si="1"/>
        <v>1.02918973326623</v>
      </c>
      <c r="G6" s="7">
        <f t="shared" si="1"/>
        <v>1.03909492176616</v>
      </c>
      <c r="H6" s="7">
        <f t="shared" si="1"/>
        <v>1.04024965064838</v>
      </c>
      <c r="I6" s="7">
        <f>AVERAGE(B6:H6)</f>
        <v>1.01868565300928</v>
      </c>
    </row>
    <row r="7" spans="1:9">
      <c r="A7" s="8"/>
      <c r="I7" s="10"/>
    </row>
    <row r="8" spans="1:9">
      <c r="A8" s="8"/>
      <c r="I8" s="10"/>
    </row>
    <row r="9" spans="1:9">
      <c r="A9" s="1" t="s">
        <v>14</v>
      </c>
      <c r="B9" s="3">
        <v>45635</v>
      </c>
      <c r="C9" s="3">
        <v>45868</v>
      </c>
      <c r="D9" s="3">
        <v>39780</v>
      </c>
      <c r="E9" s="3">
        <v>43196</v>
      </c>
      <c r="F9" s="3">
        <v>37608</v>
      </c>
      <c r="G9" s="3">
        <v>40185</v>
      </c>
      <c r="H9" s="3">
        <v>40858</v>
      </c>
      <c r="I9" s="10"/>
    </row>
    <row r="10" spans="1:9">
      <c r="A10" s="1" t="s">
        <v>15</v>
      </c>
      <c r="B10" s="3">
        <v>10474</v>
      </c>
      <c r="C10" s="3">
        <v>10663</v>
      </c>
      <c r="D10" s="3">
        <v>10991</v>
      </c>
      <c r="E10" s="3">
        <v>11235</v>
      </c>
      <c r="F10" s="3">
        <v>10359</v>
      </c>
      <c r="G10" s="3">
        <v>10411</v>
      </c>
      <c r="H10" s="3">
        <v>10463</v>
      </c>
      <c r="I10" s="10"/>
    </row>
    <row r="11" spans="1:9">
      <c r="A11" s="1" t="s">
        <v>16</v>
      </c>
      <c r="B11" s="3">
        <v>53710</v>
      </c>
      <c r="C11" s="3">
        <v>55071</v>
      </c>
      <c r="D11" s="3">
        <v>46504</v>
      </c>
      <c r="E11" s="3">
        <v>52528</v>
      </c>
      <c r="F11" s="3">
        <v>45467</v>
      </c>
      <c r="G11" s="3">
        <v>49727</v>
      </c>
      <c r="H11" s="3">
        <v>50635</v>
      </c>
      <c r="I11" s="10"/>
    </row>
    <row r="12" spans="1:9">
      <c r="A12" s="6" t="s">
        <v>17</v>
      </c>
      <c r="B12" s="7">
        <f>B10/B9</f>
        <v>0.22951681823162</v>
      </c>
      <c r="C12" s="7">
        <f t="shared" ref="C12:H12" si="2">C10/C9</f>
        <v>0.232471439783727</v>
      </c>
      <c r="D12" s="7">
        <f t="shared" si="2"/>
        <v>0.276294620412267</v>
      </c>
      <c r="E12" s="7">
        <f t="shared" si="2"/>
        <v>0.260093527178442</v>
      </c>
      <c r="F12" s="7">
        <f t="shared" si="2"/>
        <v>0.27544671346522</v>
      </c>
      <c r="G12" s="7">
        <f t="shared" si="2"/>
        <v>0.259076769939032</v>
      </c>
      <c r="H12" s="7">
        <f t="shared" si="2"/>
        <v>0.256082040236918</v>
      </c>
      <c r="I12" s="7">
        <f>AVERAGE(B12:H12)</f>
        <v>0.255568847035318</v>
      </c>
    </row>
    <row r="13" spans="1:9">
      <c r="A13" s="4" t="s">
        <v>18</v>
      </c>
      <c r="B13" s="5">
        <f>B11/B9</f>
        <v>1.17694751835214</v>
      </c>
      <c r="C13" s="5">
        <f t="shared" ref="C13:H13" si="3">C11/C9</f>
        <v>1.20064096973925</v>
      </c>
      <c r="D13" s="5">
        <f t="shared" si="3"/>
        <v>1.16902966314731</v>
      </c>
      <c r="E13" s="5">
        <f t="shared" si="3"/>
        <v>1.21603852208538</v>
      </c>
      <c r="F13" s="5">
        <f t="shared" si="3"/>
        <v>1.2089714954265</v>
      </c>
      <c r="G13" s="5">
        <f t="shared" si="3"/>
        <v>1.2374517854921</v>
      </c>
      <c r="H13" s="5">
        <f t="shared" si="3"/>
        <v>1.23929218268148</v>
      </c>
      <c r="I13" s="5">
        <f>AVERAGE(B13:H13)</f>
        <v>1.20691030527488</v>
      </c>
    </row>
    <row r="14" spans="1:9">
      <c r="A14" s="8"/>
      <c r="I14" s="10"/>
    </row>
    <row r="15" spans="1:9">
      <c r="A15" s="1" t="s">
        <v>19</v>
      </c>
      <c r="B15" s="3">
        <v>247646</v>
      </c>
      <c r="C15" s="3">
        <v>244937</v>
      </c>
      <c r="D15" s="3">
        <v>203049</v>
      </c>
      <c r="E15" s="3">
        <v>212846</v>
      </c>
      <c r="F15" s="3">
        <v>187781</v>
      </c>
      <c r="G15" s="3">
        <v>196812</v>
      </c>
      <c r="H15" s="3">
        <v>198394</v>
      </c>
      <c r="I15" s="10"/>
    </row>
    <row r="16" spans="1:9">
      <c r="A16" s="1" t="s">
        <v>20</v>
      </c>
      <c r="B16" s="3">
        <v>62763</v>
      </c>
      <c r="C16" s="3">
        <v>63194</v>
      </c>
      <c r="D16" s="3">
        <v>63772</v>
      </c>
      <c r="E16" s="3">
        <v>63093</v>
      </c>
      <c r="F16" s="3">
        <v>58022</v>
      </c>
      <c r="G16" s="3">
        <v>58523</v>
      </c>
      <c r="H16" s="3">
        <v>58539</v>
      </c>
      <c r="I16" s="10"/>
    </row>
    <row r="17" spans="1:9">
      <c r="A17" s="1" t="s">
        <v>21</v>
      </c>
      <c r="B17" s="3">
        <v>256101</v>
      </c>
      <c r="C17" s="3">
        <v>258532</v>
      </c>
      <c r="D17" s="3">
        <v>209654</v>
      </c>
      <c r="E17" s="3">
        <v>226430</v>
      </c>
      <c r="F17" s="3">
        <v>199880</v>
      </c>
      <c r="G17" s="3">
        <v>211882</v>
      </c>
      <c r="H17" s="3">
        <v>213724</v>
      </c>
      <c r="I17" s="10"/>
    </row>
    <row r="18" spans="1:9">
      <c r="A18" s="1" t="s">
        <v>22</v>
      </c>
      <c r="B18" s="9">
        <f>B16/B15</f>
        <v>0.253438375746025</v>
      </c>
      <c r="C18" s="9">
        <f t="shared" ref="C18:H18" si="4">C16/C15</f>
        <v>0.258001037001351</v>
      </c>
      <c r="D18" s="9">
        <f t="shared" si="4"/>
        <v>0.314071972775044</v>
      </c>
      <c r="E18" s="9">
        <f t="shared" si="4"/>
        <v>0.296425584695038</v>
      </c>
      <c r="F18" s="9">
        <f t="shared" si="4"/>
        <v>0.308987597254248</v>
      </c>
      <c r="G18" s="9">
        <f t="shared" si="4"/>
        <v>0.29735483608723</v>
      </c>
      <c r="H18" s="9">
        <f t="shared" si="4"/>
        <v>0.295064366865933</v>
      </c>
      <c r="I18" s="11">
        <f>AVERAGE(B18:H18)</f>
        <v>0.289049110060696</v>
      </c>
    </row>
    <row r="19" spans="1:9">
      <c r="A19" s="1" t="s">
        <v>23</v>
      </c>
      <c r="B19" s="9">
        <f>B17/B15</f>
        <v>1.03414147613933</v>
      </c>
      <c r="C19" s="9">
        <f t="shared" ref="C19:H19" si="5">C17/C15</f>
        <v>1.0555040683931</v>
      </c>
      <c r="D19" s="9">
        <f t="shared" si="5"/>
        <v>1.03252909396254</v>
      </c>
      <c r="E19" s="9">
        <f t="shared" si="5"/>
        <v>1.06382079061857</v>
      </c>
      <c r="F19" s="9">
        <f t="shared" si="5"/>
        <v>1.06443143875046</v>
      </c>
      <c r="G19" s="9">
        <f t="shared" si="5"/>
        <v>1.07657053431701</v>
      </c>
      <c r="H19" s="9">
        <f t="shared" si="5"/>
        <v>1.07727048197022</v>
      </c>
      <c r="I19" s="11">
        <f>AVERAGE(B19:H19)</f>
        <v>1.05775255487875</v>
      </c>
    </row>
    <row r="20" spans="9:9">
      <c r="I20" s="11"/>
    </row>
    <row r="21" spans="9:9">
      <c r="I21" s="11"/>
    </row>
    <row r="22" spans="2:9">
      <c r="B22" s="3">
        <v>2283</v>
      </c>
      <c r="C22" s="3">
        <v>1840</v>
      </c>
      <c r="D22" s="3">
        <v>1576</v>
      </c>
      <c r="E22" s="3">
        <v>1460</v>
      </c>
      <c r="F22" s="3">
        <v>1369</v>
      </c>
      <c r="G22" s="3">
        <v>1393</v>
      </c>
      <c r="H22" s="3">
        <v>1304</v>
      </c>
      <c r="I22" s="11"/>
    </row>
    <row r="23" spans="2:9">
      <c r="B23" s="3">
        <v>440</v>
      </c>
      <c r="C23" s="3">
        <v>372</v>
      </c>
      <c r="D23" s="3">
        <v>350</v>
      </c>
      <c r="E23" s="3">
        <v>341</v>
      </c>
      <c r="F23" s="3">
        <v>304</v>
      </c>
      <c r="G23" s="3">
        <v>289</v>
      </c>
      <c r="H23" s="3">
        <v>300</v>
      </c>
      <c r="I23" s="11"/>
    </row>
    <row r="24" spans="2:9">
      <c r="B24" s="3">
        <v>2179</v>
      </c>
      <c r="C24" s="3">
        <v>1720</v>
      </c>
      <c r="D24" s="3">
        <v>1450</v>
      </c>
      <c r="E24" s="3">
        <v>1337</v>
      </c>
      <c r="F24" s="3">
        <v>1298</v>
      </c>
      <c r="G24" s="3">
        <v>1284</v>
      </c>
      <c r="H24" s="3">
        <v>1209</v>
      </c>
      <c r="I24" s="11"/>
    </row>
    <row r="25" spans="2:9">
      <c r="B25">
        <f>B23/B22</f>
        <v>0.192728865527814</v>
      </c>
      <c r="C25">
        <f t="shared" ref="C25:H25" si="6">C23/C22</f>
        <v>0.202173913043478</v>
      </c>
      <c r="D25">
        <f t="shared" si="6"/>
        <v>0.222081218274112</v>
      </c>
      <c r="E25">
        <f t="shared" si="6"/>
        <v>0.233561643835616</v>
      </c>
      <c r="F25">
        <f t="shared" si="6"/>
        <v>0.222059897735573</v>
      </c>
      <c r="G25">
        <f t="shared" si="6"/>
        <v>0.207465900933238</v>
      </c>
      <c r="H25">
        <f t="shared" si="6"/>
        <v>0.230061349693252</v>
      </c>
      <c r="I25" s="11">
        <f>AVERAGE(B25:H25)</f>
        <v>0.215733255577583</v>
      </c>
    </row>
    <row r="26" spans="2:9">
      <c r="B26">
        <f>B24/B22</f>
        <v>0.954445904511607</v>
      </c>
      <c r="C26">
        <f t="shared" ref="C26:H26" si="7">C24/C22</f>
        <v>0.934782608695652</v>
      </c>
      <c r="D26">
        <f t="shared" si="7"/>
        <v>0.92005076142132</v>
      </c>
      <c r="E26">
        <f t="shared" si="7"/>
        <v>0.915753424657534</v>
      </c>
      <c r="F26">
        <f t="shared" si="7"/>
        <v>0.948137326515705</v>
      </c>
      <c r="G26">
        <f t="shared" si="7"/>
        <v>0.921751615218952</v>
      </c>
      <c r="H26">
        <f t="shared" si="7"/>
        <v>0.927147239263804</v>
      </c>
      <c r="I26" s="11">
        <f>AVERAGE(B26:H26)</f>
        <v>0.931724125754939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xuank</dc:creator>
  <cp:lastModifiedBy>xuank</cp:lastModifiedBy>
  <dcterms:created xsi:type="dcterms:W3CDTF">2021-03-24T09:34:14Z</dcterms:created>
  <dcterms:modified xsi:type="dcterms:W3CDTF">2021-03-24T13:48:23Z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083D1998520E47A186F677D1282F6F62</vt:lpwstr>
  </property>
  <property fmtid="{D5CDD505-2E9C-101B-9397-08002B2CF9AE}" pid="3" name="KSOProductBuildVer">
    <vt:lpwstr>2052-11.1.0.10356</vt:lpwstr>
  </property>
</Properties>
</file>